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332 waivers\Pass-through\2020 Pass-through\Posting\"/>
    </mc:Choice>
  </mc:AlternateContent>
  <bookViews>
    <workbookView xWindow="0" yWindow="0" windowWidth="19200" windowHeight="7050" activeTab="5"/>
  </bookViews>
  <sheets>
    <sheet name="AK SLCSP_2020" sheetId="1" r:id="rId1"/>
    <sheet name="CO SLCSP_2020" sheetId="2" r:id="rId2"/>
    <sheet name="DE SLCSP_2020" sheetId="3" r:id="rId3"/>
    <sheet name="MD SCLSP" sheetId="4" r:id="rId4"/>
    <sheet name="ME SLCSP" sheetId="5" r:id="rId5"/>
    <sheet name="MT SLCSP_2020" sheetId="8" r:id="rId6"/>
    <sheet name="ND SLCSP_2020" sheetId="9" r:id="rId7"/>
    <sheet name="NJ SLCSP_2020" sheetId="10" r:id="rId8"/>
    <sheet name="OR SLCSP_2020" sheetId="11" r:id="rId9"/>
    <sheet name="OR Age Curve 2020" sheetId="12" r:id="rId10"/>
    <sheet name="RI SLCSP" sheetId="13" r:id="rId11"/>
    <sheet name="WI SLCSP_2020" sheetId="14" r:id="rId12"/>
  </sheets>
  <externalReferences>
    <externalReference r:id="rId13"/>
    <externalReference r:id="rId14"/>
    <externalReference r:id="rId15"/>
    <externalReference r:id="rId16"/>
    <externalReference r:id="rId17"/>
    <externalReference r:id="rId18"/>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14" l="1"/>
  <c r="AA11" i="14"/>
  <c r="AI12" i="14"/>
  <c r="AQ13" i="14"/>
  <c r="AY14" i="14"/>
  <c r="D15" i="14"/>
  <c r="D8" i="14" s="1"/>
  <c r="E15" i="14"/>
  <c r="E8" i="14" s="1"/>
  <c r="F15" i="14"/>
  <c r="F8" i="14" s="1"/>
  <c r="G15" i="14"/>
  <c r="G8" i="14" s="1"/>
  <c r="H15" i="14"/>
  <c r="H8" i="14" s="1"/>
  <c r="J15" i="14"/>
  <c r="J8" i="14" s="1"/>
  <c r="K15" i="14"/>
  <c r="N15" i="14"/>
  <c r="N8" i="14" s="1"/>
  <c r="O15" i="14"/>
  <c r="O8" i="14" s="1"/>
  <c r="P15" i="14"/>
  <c r="P8" i="14" s="1"/>
  <c r="Q15" i="14"/>
  <c r="Q8" i="14" s="1"/>
  <c r="R15" i="14"/>
  <c r="R8" i="14" s="1"/>
  <c r="S15" i="14"/>
  <c r="S9" i="14" s="1"/>
  <c r="T15" i="14"/>
  <c r="T8" i="14" s="1"/>
  <c r="U15" i="14"/>
  <c r="U8" i="14" s="1"/>
  <c r="V15" i="14"/>
  <c r="V8" i="14" s="1"/>
  <c r="W15" i="14"/>
  <c r="W8" i="14" s="1"/>
  <c r="Y15" i="14"/>
  <c r="Y8" i="14" s="1"/>
  <c r="Z15" i="14"/>
  <c r="Z8" i="14" s="1"/>
  <c r="AA15" i="14"/>
  <c r="AA10" i="14" s="1"/>
  <c r="AB15" i="14"/>
  <c r="AB8" i="14" s="1"/>
  <c r="AC15" i="14"/>
  <c r="AC8" i="14" s="1"/>
  <c r="AD15" i="14"/>
  <c r="AD8" i="14" s="1"/>
  <c r="AE15" i="14"/>
  <c r="AE8" i="14" s="1"/>
  <c r="AF15" i="14"/>
  <c r="AF8" i="14" s="1"/>
  <c r="AG15" i="14"/>
  <c r="AG8" i="14" s="1"/>
  <c r="AH15" i="14"/>
  <c r="AH8" i="14" s="1"/>
  <c r="AI15" i="14"/>
  <c r="AJ15" i="14" s="1"/>
  <c r="AL15" i="14"/>
  <c r="AL8" i="14" s="1"/>
  <c r="AM15" i="14"/>
  <c r="AM8" i="14" s="1"/>
  <c r="AO15" i="14"/>
  <c r="AO8" i="14" s="1"/>
  <c r="AP15" i="14"/>
  <c r="AP8" i="14" s="1"/>
  <c r="AQ15" i="14"/>
  <c r="AQ12" i="14" s="1"/>
  <c r="AR15" i="14"/>
  <c r="AR8" i="14" s="1"/>
  <c r="AS15" i="14"/>
  <c r="AS8" i="14" s="1"/>
  <c r="AT15" i="14"/>
  <c r="AT8" i="14" s="1"/>
  <c r="AU15" i="14"/>
  <c r="AU8" i="14" s="1"/>
  <c r="AV15" i="14"/>
  <c r="AV8" i="14" s="1"/>
  <c r="AW15" i="14"/>
  <c r="AW8" i="14" s="1"/>
  <c r="AX15" i="14"/>
  <c r="AX8" i="14" s="1"/>
  <c r="AY15" i="14"/>
  <c r="AY13" i="14" s="1"/>
  <c r="AZ15" i="14"/>
  <c r="AZ8" i="14" s="1"/>
  <c r="BA15" i="14"/>
  <c r="BA8" i="14" s="1"/>
  <c r="BB15" i="14"/>
  <c r="BB8" i="14" s="1"/>
  <c r="BC15" i="14"/>
  <c r="BC8" i="14" s="1"/>
  <c r="BD15" i="14"/>
  <c r="BD8" i="14" s="1"/>
  <c r="BE15" i="14"/>
  <c r="BE8" i="14" s="1"/>
  <c r="BF15" i="14"/>
  <c r="BF8" i="14" s="1"/>
  <c r="BG15" i="14"/>
  <c r="BG14" i="14" s="1"/>
  <c r="D16" i="14"/>
  <c r="E16" i="14"/>
  <c r="F16" i="14"/>
  <c r="G16" i="14"/>
  <c r="H16" i="14"/>
  <c r="J16" i="14"/>
  <c r="N16" i="14"/>
  <c r="O16" i="14"/>
  <c r="P16" i="14"/>
  <c r="Q16" i="14"/>
  <c r="R16" i="14"/>
  <c r="S16" i="14"/>
  <c r="T16" i="14"/>
  <c r="U16" i="14"/>
  <c r="V16" i="14"/>
  <c r="W16" i="14"/>
  <c r="Y16" i="14"/>
  <c r="Z16" i="14"/>
  <c r="AA16" i="14"/>
  <c r="AB16" i="14"/>
  <c r="AC16" i="14"/>
  <c r="AD16" i="14"/>
  <c r="AE16" i="14"/>
  <c r="AF16" i="14"/>
  <c r="AG16" i="14"/>
  <c r="AH16" i="14"/>
  <c r="AI16" i="14"/>
  <c r="AL16" i="14"/>
  <c r="AM16" i="14"/>
  <c r="AO16" i="14"/>
  <c r="AP16" i="14"/>
  <c r="AQ16" i="14"/>
  <c r="AR16" i="14"/>
  <c r="AS16" i="14"/>
  <c r="AT16" i="14"/>
  <c r="AU16" i="14"/>
  <c r="AV16" i="14"/>
  <c r="AW16" i="14"/>
  <c r="AX16" i="14"/>
  <c r="AY16" i="14"/>
  <c r="AZ16" i="14"/>
  <c r="BA16" i="14"/>
  <c r="BB16" i="14"/>
  <c r="BC16" i="14"/>
  <c r="BD16" i="14"/>
  <c r="BE16" i="14"/>
  <c r="BF16" i="14"/>
  <c r="BG16" i="14"/>
  <c r="D17" i="14"/>
  <c r="E17" i="14"/>
  <c r="F17" i="14"/>
  <c r="G17" i="14"/>
  <c r="H17" i="14"/>
  <c r="J17" i="14"/>
  <c r="N17" i="14"/>
  <c r="O17" i="14"/>
  <c r="P17" i="14"/>
  <c r="Q17" i="14"/>
  <c r="R17" i="14"/>
  <c r="S17" i="14"/>
  <c r="T17" i="14"/>
  <c r="U17" i="14"/>
  <c r="V17" i="14"/>
  <c r="W17" i="14"/>
  <c r="Y17" i="14"/>
  <c r="Z17" i="14"/>
  <c r="AA17" i="14"/>
  <c r="AB17" i="14"/>
  <c r="AC17" i="14"/>
  <c r="AD17" i="14"/>
  <c r="AE17" i="14"/>
  <c r="AF17" i="14"/>
  <c r="AG17" i="14"/>
  <c r="AH17" i="14"/>
  <c r="AI17" i="14"/>
  <c r="AL17" i="14"/>
  <c r="AM17" i="14"/>
  <c r="AO17" i="14"/>
  <c r="AP17" i="14"/>
  <c r="AQ17" i="14"/>
  <c r="AR17" i="14"/>
  <c r="AS17" i="14"/>
  <c r="AT17" i="14"/>
  <c r="AU17" i="14"/>
  <c r="AV17" i="14"/>
  <c r="AW17" i="14"/>
  <c r="AX17" i="14"/>
  <c r="AY17" i="14"/>
  <c r="AZ17" i="14"/>
  <c r="BA17" i="14"/>
  <c r="BB17" i="14"/>
  <c r="BC17" i="14"/>
  <c r="BD17" i="14"/>
  <c r="BE17" i="14"/>
  <c r="BF17" i="14"/>
  <c r="BG17" i="14"/>
  <c r="D18" i="14"/>
  <c r="E18" i="14"/>
  <c r="F18" i="14"/>
  <c r="G18" i="14"/>
  <c r="H18" i="14"/>
  <c r="J18" i="14"/>
  <c r="N18" i="14"/>
  <c r="O18" i="14"/>
  <c r="P18" i="14"/>
  <c r="Q18" i="14"/>
  <c r="R18" i="14"/>
  <c r="S18" i="14"/>
  <c r="T18" i="14"/>
  <c r="U18" i="14"/>
  <c r="V18" i="14"/>
  <c r="W18" i="14"/>
  <c r="Y18" i="14"/>
  <c r="Z18" i="14"/>
  <c r="AA18" i="14"/>
  <c r="AB18" i="14"/>
  <c r="AC18" i="14"/>
  <c r="AD18" i="14"/>
  <c r="AE18" i="14"/>
  <c r="AF18" i="14"/>
  <c r="AG18" i="14"/>
  <c r="AH18" i="14"/>
  <c r="AI18" i="14"/>
  <c r="AL18" i="14"/>
  <c r="AM18" i="14"/>
  <c r="AO18" i="14"/>
  <c r="AP18" i="14"/>
  <c r="AQ18" i="14"/>
  <c r="AR18" i="14"/>
  <c r="AS18" i="14"/>
  <c r="AT18" i="14"/>
  <c r="AU18" i="14"/>
  <c r="AV18" i="14"/>
  <c r="AW18" i="14"/>
  <c r="AX18" i="14"/>
  <c r="AY18" i="14"/>
  <c r="AZ18" i="14"/>
  <c r="BA18" i="14"/>
  <c r="BB18" i="14"/>
  <c r="BC18" i="14"/>
  <c r="BD18" i="14"/>
  <c r="BE18" i="14"/>
  <c r="BF18" i="14"/>
  <c r="BG18" i="14"/>
  <c r="D19" i="14"/>
  <c r="E19" i="14"/>
  <c r="F19" i="14"/>
  <c r="G19" i="14"/>
  <c r="H19" i="14"/>
  <c r="J19" i="14"/>
  <c r="N19" i="14"/>
  <c r="O19" i="14"/>
  <c r="P19" i="14"/>
  <c r="Q19" i="14"/>
  <c r="R19" i="14"/>
  <c r="S19" i="14"/>
  <c r="T19" i="14"/>
  <c r="U19" i="14"/>
  <c r="V19" i="14"/>
  <c r="W19" i="14"/>
  <c r="Y19" i="14"/>
  <c r="Z19" i="14"/>
  <c r="AA19" i="14"/>
  <c r="AB19" i="14"/>
  <c r="AC19" i="14"/>
  <c r="AD19" i="14"/>
  <c r="AE19" i="14"/>
  <c r="AF19" i="14"/>
  <c r="AG19" i="14"/>
  <c r="AH19" i="14"/>
  <c r="AI19" i="14"/>
  <c r="AL19" i="14"/>
  <c r="AM19" i="14"/>
  <c r="AO19" i="14"/>
  <c r="AP19" i="14"/>
  <c r="AQ19" i="14"/>
  <c r="AR19" i="14"/>
  <c r="AS19" i="14"/>
  <c r="AT19" i="14"/>
  <c r="AU19" i="14"/>
  <c r="AV19" i="14"/>
  <c r="AW19" i="14"/>
  <c r="AX19" i="14"/>
  <c r="AY19" i="14"/>
  <c r="AZ19" i="14"/>
  <c r="BA19" i="14"/>
  <c r="BB19" i="14"/>
  <c r="BC19" i="14"/>
  <c r="BD19" i="14"/>
  <c r="BE19" i="14"/>
  <c r="BF19" i="14"/>
  <c r="BG19" i="14"/>
  <c r="D20" i="14"/>
  <c r="E20" i="14"/>
  <c r="F20" i="14"/>
  <c r="G20" i="14"/>
  <c r="H20" i="14"/>
  <c r="J20" i="14"/>
  <c r="N20" i="14"/>
  <c r="O20" i="14"/>
  <c r="P20" i="14"/>
  <c r="Q20" i="14"/>
  <c r="R20" i="14"/>
  <c r="S20" i="14"/>
  <c r="T20" i="14"/>
  <c r="U20" i="14"/>
  <c r="V20" i="14"/>
  <c r="W20" i="14"/>
  <c r="Y20" i="14"/>
  <c r="Z20" i="14"/>
  <c r="AA20" i="14"/>
  <c r="AB20" i="14"/>
  <c r="AC20" i="14"/>
  <c r="AD20" i="14"/>
  <c r="AE20" i="14"/>
  <c r="AF20" i="14"/>
  <c r="AG20" i="14"/>
  <c r="AH20" i="14"/>
  <c r="AI20" i="14"/>
  <c r="AL20" i="14"/>
  <c r="AM20" i="14"/>
  <c r="AO20" i="14"/>
  <c r="AP20" i="14"/>
  <c r="AQ20" i="14"/>
  <c r="AR20" i="14"/>
  <c r="AS20" i="14"/>
  <c r="AT20" i="14"/>
  <c r="AU20" i="14"/>
  <c r="AV20" i="14"/>
  <c r="AW20" i="14"/>
  <c r="AX20" i="14"/>
  <c r="AY20" i="14"/>
  <c r="AZ20" i="14"/>
  <c r="BA20" i="14"/>
  <c r="BB20" i="14"/>
  <c r="BC20" i="14"/>
  <c r="BD20" i="14"/>
  <c r="BE20" i="14"/>
  <c r="BF20" i="14"/>
  <c r="BG20" i="14"/>
  <c r="D21" i="14"/>
  <c r="E21" i="14"/>
  <c r="F21" i="14"/>
  <c r="G21" i="14"/>
  <c r="H21" i="14"/>
  <c r="J21" i="14"/>
  <c r="N21" i="14"/>
  <c r="O21" i="14"/>
  <c r="P21" i="14"/>
  <c r="Q21" i="14"/>
  <c r="R21" i="14"/>
  <c r="S21" i="14"/>
  <c r="T21" i="14"/>
  <c r="U21" i="14"/>
  <c r="V21" i="14"/>
  <c r="W21" i="14"/>
  <c r="Y21" i="14"/>
  <c r="Z21" i="14"/>
  <c r="AA21" i="14"/>
  <c r="AB21" i="14"/>
  <c r="AC21" i="14"/>
  <c r="AD21" i="14"/>
  <c r="AE21" i="14"/>
  <c r="AF21" i="14"/>
  <c r="AG21" i="14"/>
  <c r="AH21" i="14"/>
  <c r="AI21" i="14"/>
  <c r="AL21" i="14"/>
  <c r="AM21" i="14"/>
  <c r="AO21" i="14"/>
  <c r="AP21" i="14"/>
  <c r="AQ21" i="14"/>
  <c r="AR21" i="14"/>
  <c r="AS21" i="14"/>
  <c r="AT21" i="14"/>
  <c r="AU21" i="14"/>
  <c r="AV21" i="14"/>
  <c r="AW21" i="14"/>
  <c r="AX21" i="14"/>
  <c r="AY21" i="14"/>
  <c r="AZ21" i="14"/>
  <c r="BA21" i="14"/>
  <c r="BB21" i="14"/>
  <c r="BC21" i="14"/>
  <c r="BD21" i="14"/>
  <c r="BE21" i="14"/>
  <c r="BF21" i="14"/>
  <c r="BG21" i="14"/>
  <c r="D22" i="14"/>
  <c r="E22" i="14"/>
  <c r="F22" i="14"/>
  <c r="G22" i="14"/>
  <c r="H22" i="14"/>
  <c r="J22" i="14"/>
  <c r="N22" i="14"/>
  <c r="O22" i="14"/>
  <c r="P22" i="14"/>
  <c r="Q22" i="14"/>
  <c r="R22" i="14"/>
  <c r="S22" i="14"/>
  <c r="T22" i="14"/>
  <c r="U22" i="14"/>
  <c r="V22" i="14"/>
  <c r="W22" i="14"/>
  <c r="Y22" i="14"/>
  <c r="Z22" i="14"/>
  <c r="AA22" i="14"/>
  <c r="AB22" i="14"/>
  <c r="AC22" i="14"/>
  <c r="AD22" i="14"/>
  <c r="AE22" i="14"/>
  <c r="AF22" i="14"/>
  <c r="AG22" i="14"/>
  <c r="AH22" i="14"/>
  <c r="AI22" i="14"/>
  <c r="AL22" i="14"/>
  <c r="AM22" i="14"/>
  <c r="AO22" i="14"/>
  <c r="AP22" i="14"/>
  <c r="AQ22" i="14"/>
  <c r="AR22" i="14"/>
  <c r="AS22" i="14"/>
  <c r="AT22" i="14"/>
  <c r="AU22" i="14"/>
  <c r="AV22" i="14"/>
  <c r="AW22" i="14"/>
  <c r="AX22" i="14"/>
  <c r="AY22" i="14"/>
  <c r="AZ22" i="14"/>
  <c r="BA22" i="14"/>
  <c r="BB22" i="14"/>
  <c r="BC22" i="14"/>
  <c r="BD22" i="14"/>
  <c r="BE22" i="14"/>
  <c r="BF22" i="14"/>
  <c r="BG22" i="14"/>
  <c r="D23" i="14"/>
  <c r="E23" i="14"/>
  <c r="F23" i="14"/>
  <c r="G23" i="14"/>
  <c r="H23" i="14"/>
  <c r="J23" i="14"/>
  <c r="K23" i="14"/>
  <c r="N23" i="14"/>
  <c r="O23" i="14"/>
  <c r="P23" i="14"/>
  <c r="Q23" i="14"/>
  <c r="R23" i="14"/>
  <c r="S23" i="14"/>
  <c r="T23" i="14"/>
  <c r="U23" i="14"/>
  <c r="V23" i="14"/>
  <c r="W23" i="14"/>
  <c r="Y23" i="14"/>
  <c r="Z23" i="14"/>
  <c r="AA23" i="14"/>
  <c r="AB23" i="14"/>
  <c r="AC23" i="14"/>
  <c r="AD23" i="14"/>
  <c r="AE23" i="14"/>
  <c r="AF23" i="14"/>
  <c r="AG23" i="14"/>
  <c r="AH23" i="14"/>
  <c r="AI23" i="14"/>
  <c r="AL23" i="14"/>
  <c r="AM23" i="14"/>
  <c r="AO23" i="14"/>
  <c r="AP23" i="14"/>
  <c r="AQ23" i="14"/>
  <c r="AR23" i="14"/>
  <c r="AS23" i="14"/>
  <c r="AT23" i="14"/>
  <c r="AU23" i="14"/>
  <c r="AV23" i="14"/>
  <c r="AW23" i="14"/>
  <c r="AX23" i="14"/>
  <c r="AY23" i="14"/>
  <c r="AZ23" i="14"/>
  <c r="BA23" i="14"/>
  <c r="BB23" i="14"/>
  <c r="BC23" i="14"/>
  <c r="BD23" i="14"/>
  <c r="BE23" i="14"/>
  <c r="BF23" i="14"/>
  <c r="BG23" i="14"/>
  <c r="D24" i="14"/>
  <c r="E24" i="14"/>
  <c r="F24" i="14"/>
  <c r="G24" i="14"/>
  <c r="H24" i="14"/>
  <c r="J24" i="14"/>
  <c r="N24" i="14"/>
  <c r="O24" i="14"/>
  <c r="P24" i="14"/>
  <c r="Q24" i="14"/>
  <c r="R24" i="14"/>
  <c r="S24" i="14"/>
  <c r="T24" i="14"/>
  <c r="U24" i="14"/>
  <c r="V24" i="14"/>
  <c r="W24" i="14"/>
  <c r="Y24" i="14"/>
  <c r="Z24" i="14"/>
  <c r="AA24" i="14"/>
  <c r="AB24" i="14"/>
  <c r="AC24" i="14"/>
  <c r="AD24" i="14"/>
  <c r="AE24" i="14"/>
  <c r="AF24" i="14"/>
  <c r="AG24" i="14"/>
  <c r="AH24" i="14"/>
  <c r="AI24" i="14"/>
  <c r="AL24" i="14"/>
  <c r="AM24" i="14"/>
  <c r="AO24" i="14"/>
  <c r="AP24" i="14"/>
  <c r="AQ24" i="14"/>
  <c r="AR24" i="14"/>
  <c r="AS24" i="14"/>
  <c r="AT24" i="14"/>
  <c r="AU24" i="14"/>
  <c r="AV24" i="14"/>
  <c r="AW24" i="14"/>
  <c r="AX24" i="14"/>
  <c r="AY24" i="14"/>
  <c r="AZ24" i="14"/>
  <c r="BA24" i="14"/>
  <c r="BB24" i="14"/>
  <c r="BC24" i="14"/>
  <c r="BD24" i="14"/>
  <c r="BE24" i="14"/>
  <c r="BF24" i="14"/>
  <c r="BG24" i="14"/>
  <c r="D25" i="14"/>
  <c r="E25" i="14"/>
  <c r="F25" i="14"/>
  <c r="G25" i="14"/>
  <c r="H25" i="14"/>
  <c r="J25" i="14"/>
  <c r="N25" i="14"/>
  <c r="O25" i="14"/>
  <c r="P25" i="14"/>
  <c r="Q25" i="14"/>
  <c r="R25" i="14"/>
  <c r="S25" i="14"/>
  <c r="T25" i="14"/>
  <c r="U25" i="14"/>
  <c r="V25" i="14"/>
  <c r="W25" i="14"/>
  <c r="Y25" i="14"/>
  <c r="Z25" i="14"/>
  <c r="AA25" i="14"/>
  <c r="AB25" i="14"/>
  <c r="AC25" i="14"/>
  <c r="AD25" i="14"/>
  <c r="AE25" i="14"/>
  <c r="AF25" i="14"/>
  <c r="AG25" i="14"/>
  <c r="AH25" i="14"/>
  <c r="AI25" i="14"/>
  <c r="AL25" i="14"/>
  <c r="AM25" i="14"/>
  <c r="AO25" i="14"/>
  <c r="AP25" i="14"/>
  <c r="AQ25" i="14"/>
  <c r="AR25" i="14"/>
  <c r="AS25" i="14"/>
  <c r="AT25" i="14"/>
  <c r="AU25" i="14"/>
  <c r="AV25" i="14"/>
  <c r="AW25" i="14"/>
  <c r="AX25" i="14"/>
  <c r="AY25" i="14"/>
  <c r="AZ25" i="14"/>
  <c r="BA25" i="14"/>
  <c r="BB25" i="14"/>
  <c r="BC25" i="14"/>
  <c r="BD25" i="14"/>
  <c r="BE25" i="14"/>
  <c r="BF25" i="14"/>
  <c r="BG25" i="14"/>
  <c r="D26" i="14"/>
  <c r="E26" i="14"/>
  <c r="F26" i="14"/>
  <c r="G26" i="14"/>
  <c r="H26" i="14"/>
  <c r="J26" i="14"/>
  <c r="N26" i="14"/>
  <c r="O26" i="14"/>
  <c r="P26" i="14"/>
  <c r="Q26" i="14"/>
  <c r="R26" i="14"/>
  <c r="S26" i="14"/>
  <c r="T26" i="14"/>
  <c r="U26" i="14"/>
  <c r="V26" i="14"/>
  <c r="W26" i="14"/>
  <c r="Y26" i="14"/>
  <c r="Z26" i="14"/>
  <c r="AA26" i="14"/>
  <c r="AB26" i="14"/>
  <c r="AC26" i="14"/>
  <c r="AD26" i="14"/>
  <c r="AE26" i="14"/>
  <c r="AF26" i="14"/>
  <c r="AG26" i="14"/>
  <c r="AH26" i="14"/>
  <c r="AI26" i="14"/>
  <c r="AL26" i="14"/>
  <c r="AM26" i="14"/>
  <c r="AO26" i="14"/>
  <c r="AP26" i="14"/>
  <c r="AQ26" i="14"/>
  <c r="AR26" i="14"/>
  <c r="AS26" i="14"/>
  <c r="AT26" i="14"/>
  <c r="AU26" i="14"/>
  <c r="AV26" i="14"/>
  <c r="AW26" i="14"/>
  <c r="AX26" i="14"/>
  <c r="AY26" i="14"/>
  <c r="AZ26" i="14"/>
  <c r="BA26" i="14"/>
  <c r="BB26" i="14"/>
  <c r="BC26" i="14"/>
  <c r="BD26" i="14"/>
  <c r="BE26" i="14"/>
  <c r="BF26" i="14"/>
  <c r="BG26" i="14"/>
  <c r="D27" i="14"/>
  <c r="E27" i="14"/>
  <c r="F27" i="14"/>
  <c r="G27" i="14"/>
  <c r="H27" i="14"/>
  <c r="J27" i="14"/>
  <c r="N27" i="14"/>
  <c r="O27" i="14"/>
  <c r="P27" i="14"/>
  <c r="Q27" i="14"/>
  <c r="R27" i="14"/>
  <c r="S27" i="14"/>
  <c r="T27" i="14"/>
  <c r="U27" i="14"/>
  <c r="V27" i="14"/>
  <c r="W27" i="14"/>
  <c r="Y27" i="14"/>
  <c r="Z27" i="14"/>
  <c r="AA27" i="14"/>
  <c r="AB27" i="14"/>
  <c r="AC27" i="14"/>
  <c r="AD27" i="14"/>
  <c r="AE27" i="14"/>
  <c r="AF27" i="14"/>
  <c r="AG27" i="14"/>
  <c r="AH27" i="14"/>
  <c r="AI27" i="14"/>
  <c r="AL27" i="14"/>
  <c r="AM27" i="14"/>
  <c r="AO27" i="14"/>
  <c r="AP27" i="14"/>
  <c r="AQ27" i="14"/>
  <c r="AR27" i="14"/>
  <c r="AS27" i="14"/>
  <c r="AT27" i="14"/>
  <c r="AU27" i="14"/>
  <c r="AV27" i="14"/>
  <c r="AW27" i="14"/>
  <c r="AX27" i="14"/>
  <c r="AY27" i="14"/>
  <c r="AZ27" i="14"/>
  <c r="BA27" i="14"/>
  <c r="BB27" i="14"/>
  <c r="BC27" i="14"/>
  <c r="BD27" i="14"/>
  <c r="BE27" i="14"/>
  <c r="BF27" i="14"/>
  <c r="BG27" i="14"/>
  <c r="D28" i="14"/>
  <c r="E28" i="14"/>
  <c r="F28" i="14"/>
  <c r="G28" i="14"/>
  <c r="H28" i="14"/>
  <c r="J28" i="14"/>
  <c r="N28" i="14"/>
  <c r="O28" i="14"/>
  <c r="P28" i="14"/>
  <c r="Q28" i="14"/>
  <c r="R28" i="14"/>
  <c r="S28" i="14"/>
  <c r="T28" i="14"/>
  <c r="U28" i="14"/>
  <c r="V28" i="14"/>
  <c r="W28" i="14"/>
  <c r="Y28" i="14"/>
  <c r="Z28" i="14"/>
  <c r="AA28" i="14"/>
  <c r="AB28" i="14"/>
  <c r="AC28" i="14"/>
  <c r="AD28" i="14"/>
  <c r="AE28" i="14"/>
  <c r="AF28" i="14"/>
  <c r="AG28" i="14"/>
  <c r="AH28" i="14"/>
  <c r="AI28" i="14"/>
  <c r="AL28" i="14"/>
  <c r="AM28" i="14"/>
  <c r="AO28" i="14"/>
  <c r="AP28" i="14"/>
  <c r="AQ28" i="14"/>
  <c r="AR28" i="14"/>
  <c r="AS28" i="14"/>
  <c r="AT28" i="14"/>
  <c r="AU28" i="14"/>
  <c r="AV28" i="14"/>
  <c r="AW28" i="14"/>
  <c r="AX28" i="14"/>
  <c r="AY28" i="14"/>
  <c r="AZ28" i="14"/>
  <c r="BA28" i="14"/>
  <c r="BB28" i="14"/>
  <c r="BC28" i="14"/>
  <c r="BD28" i="14"/>
  <c r="BE28" i="14"/>
  <c r="BF28" i="14"/>
  <c r="BG28" i="14"/>
  <c r="D29" i="14"/>
  <c r="E29" i="14"/>
  <c r="F29" i="14"/>
  <c r="G29" i="14"/>
  <c r="H29" i="14"/>
  <c r="J29" i="14"/>
  <c r="N29" i="14"/>
  <c r="O29" i="14"/>
  <c r="P29" i="14"/>
  <c r="Q29" i="14"/>
  <c r="R29" i="14"/>
  <c r="S29" i="14"/>
  <c r="T29" i="14"/>
  <c r="U29" i="14"/>
  <c r="V29" i="14"/>
  <c r="W29" i="14"/>
  <c r="Y29" i="14"/>
  <c r="Z29" i="14"/>
  <c r="AA29" i="14"/>
  <c r="AB29" i="14"/>
  <c r="AC29" i="14"/>
  <c r="AD29" i="14"/>
  <c r="AE29" i="14"/>
  <c r="AF29" i="14"/>
  <c r="AG29" i="14"/>
  <c r="AH29" i="14"/>
  <c r="AI29" i="14"/>
  <c r="AL29" i="14"/>
  <c r="AM29" i="14"/>
  <c r="AO29" i="14"/>
  <c r="AP29" i="14"/>
  <c r="AQ29" i="14"/>
  <c r="AR29" i="14"/>
  <c r="AS29" i="14"/>
  <c r="AT29" i="14"/>
  <c r="AU29" i="14"/>
  <c r="AV29" i="14"/>
  <c r="AW29" i="14"/>
  <c r="AX29" i="14"/>
  <c r="AY29" i="14"/>
  <c r="AZ29" i="14"/>
  <c r="BA29" i="14"/>
  <c r="BB29" i="14"/>
  <c r="BC29" i="14"/>
  <c r="BD29" i="14"/>
  <c r="BE29" i="14"/>
  <c r="BF29" i="14"/>
  <c r="BG29" i="14"/>
  <c r="D30" i="14"/>
  <c r="E30" i="14"/>
  <c r="F30" i="14"/>
  <c r="G30" i="14"/>
  <c r="H30" i="14"/>
  <c r="J30" i="14"/>
  <c r="K30" i="14"/>
  <c r="N30" i="14"/>
  <c r="O30" i="14"/>
  <c r="P30" i="14"/>
  <c r="Q30" i="14"/>
  <c r="R30" i="14"/>
  <c r="S30" i="14"/>
  <c r="T30" i="14"/>
  <c r="U30" i="14"/>
  <c r="V30" i="14"/>
  <c r="W30" i="14"/>
  <c r="Y30" i="14"/>
  <c r="Z30" i="14"/>
  <c r="AA30" i="14"/>
  <c r="AB30" i="14"/>
  <c r="AC30" i="14"/>
  <c r="AD30" i="14"/>
  <c r="AE30" i="14"/>
  <c r="AF30" i="14"/>
  <c r="AG30" i="14"/>
  <c r="AH30" i="14"/>
  <c r="AI30" i="14"/>
  <c r="AL30" i="14"/>
  <c r="AM30" i="14"/>
  <c r="AO30" i="14"/>
  <c r="AP30" i="14"/>
  <c r="AQ30" i="14"/>
  <c r="AR30" i="14"/>
  <c r="AS30" i="14"/>
  <c r="AT30" i="14"/>
  <c r="AU30" i="14"/>
  <c r="AV30" i="14"/>
  <c r="AW30" i="14"/>
  <c r="AX30" i="14"/>
  <c r="AY30" i="14"/>
  <c r="AZ30" i="14"/>
  <c r="BA30" i="14"/>
  <c r="BB30" i="14"/>
  <c r="BC30" i="14"/>
  <c r="BD30" i="14"/>
  <c r="BE30" i="14"/>
  <c r="BF30" i="14"/>
  <c r="BG30" i="14"/>
  <c r="D31" i="14"/>
  <c r="E31" i="14"/>
  <c r="F31" i="14"/>
  <c r="G31" i="14"/>
  <c r="H31" i="14"/>
  <c r="J31" i="14"/>
  <c r="N31" i="14"/>
  <c r="O31" i="14"/>
  <c r="P31" i="14"/>
  <c r="Q31" i="14"/>
  <c r="R31" i="14"/>
  <c r="S31" i="14"/>
  <c r="T31" i="14"/>
  <c r="U31" i="14"/>
  <c r="V31" i="14"/>
  <c r="W31" i="14"/>
  <c r="Y31" i="14"/>
  <c r="Z31" i="14"/>
  <c r="AA31" i="14"/>
  <c r="AB31" i="14"/>
  <c r="AC31" i="14"/>
  <c r="AD31" i="14"/>
  <c r="AE31" i="14"/>
  <c r="AF31" i="14"/>
  <c r="AG31" i="14"/>
  <c r="AH31" i="14"/>
  <c r="AI31" i="14"/>
  <c r="AJ31" i="14"/>
  <c r="AL31" i="14"/>
  <c r="AM31" i="14"/>
  <c r="AO31" i="14"/>
  <c r="AP31" i="14"/>
  <c r="AQ31" i="14"/>
  <c r="AR31" i="14"/>
  <c r="AS31" i="14"/>
  <c r="AT31" i="14"/>
  <c r="AU31" i="14"/>
  <c r="AV31" i="14"/>
  <c r="AW31" i="14"/>
  <c r="AX31" i="14"/>
  <c r="AY31" i="14"/>
  <c r="AZ31" i="14"/>
  <c r="BA31" i="14"/>
  <c r="BB31" i="14"/>
  <c r="BC31" i="14"/>
  <c r="BD31" i="14"/>
  <c r="BE31" i="14"/>
  <c r="BF31" i="14"/>
  <c r="BG31" i="14"/>
  <c r="D32" i="14"/>
  <c r="E32" i="14"/>
  <c r="F32" i="14"/>
  <c r="G32" i="14"/>
  <c r="H32" i="14"/>
  <c r="J32" i="14"/>
  <c r="N32" i="14"/>
  <c r="O32" i="14"/>
  <c r="P32" i="14"/>
  <c r="Q32" i="14"/>
  <c r="R32" i="14"/>
  <c r="S32" i="14"/>
  <c r="T32" i="14"/>
  <c r="U32" i="14"/>
  <c r="V32" i="14"/>
  <c r="W32" i="14"/>
  <c r="Y32" i="14"/>
  <c r="Z32" i="14"/>
  <c r="AA32" i="14"/>
  <c r="AB32" i="14"/>
  <c r="AC32" i="14"/>
  <c r="AD32" i="14"/>
  <c r="AE32" i="14"/>
  <c r="AF32" i="14"/>
  <c r="AG32" i="14"/>
  <c r="AH32" i="14"/>
  <c r="AI32" i="14"/>
  <c r="AJ32" i="14"/>
  <c r="AL32" i="14"/>
  <c r="AM32" i="14"/>
  <c r="AO32" i="14"/>
  <c r="AP32" i="14"/>
  <c r="AQ32" i="14"/>
  <c r="AR32" i="14"/>
  <c r="AS32" i="14"/>
  <c r="AT32" i="14"/>
  <c r="AU32" i="14"/>
  <c r="AV32" i="14"/>
  <c r="AW32" i="14"/>
  <c r="AX32" i="14"/>
  <c r="AY32" i="14"/>
  <c r="AZ32" i="14"/>
  <c r="BA32" i="14"/>
  <c r="BB32" i="14"/>
  <c r="BC32" i="14"/>
  <c r="BD32" i="14"/>
  <c r="BE32" i="14"/>
  <c r="BF32" i="14"/>
  <c r="BG32" i="14"/>
  <c r="D33" i="14"/>
  <c r="E33" i="14"/>
  <c r="F33" i="14"/>
  <c r="G33" i="14"/>
  <c r="H33" i="14"/>
  <c r="J33" i="14"/>
  <c r="K33" i="14"/>
  <c r="N33" i="14"/>
  <c r="O33" i="14"/>
  <c r="P33" i="14"/>
  <c r="Q33" i="14"/>
  <c r="R33" i="14"/>
  <c r="S33" i="14"/>
  <c r="T33" i="14"/>
  <c r="U33" i="14"/>
  <c r="V33" i="14"/>
  <c r="W33" i="14"/>
  <c r="Y33" i="14"/>
  <c r="Z33" i="14"/>
  <c r="AA33" i="14"/>
  <c r="AB33" i="14"/>
  <c r="AC33" i="14"/>
  <c r="AD33" i="14"/>
  <c r="AE33" i="14"/>
  <c r="AF33" i="14"/>
  <c r="AG33" i="14"/>
  <c r="AH33" i="14"/>
  <c r="AI33" i="14"/>
  <c r="AJ33" i="14"/>
  <c r="AL33" i="14"/>
  <c r="AM33" i="14"/>
  <c r="AO33" i="14"/>
  <c r="AP33" i="14"/>
  <c r="AQ33" i="14"/>
  <c r="AR33" i="14"/>
  <c r="AS33" i="14"/>
  <c r="AT33" i="14"/>
  <c r="AU33" i="14"/>
  <c r="AV33" i="14"/>
  <c r="AW33" i="14"/>
  <c r="AX33" i="14"/>
  <c r="AY33" i="14"/>
  <c r="AZ33" i="14"/>
  <c r="BA33" i="14"/>
  <c r="BB33" i="14"/>
  <c r="BC33" i="14"/>
  <c r="BD33" i="14"/>
  <c r="BE33" i="14"/>
  <c r="BF33" i="14"/>
  <c r="BG33" i="14"/>
  <c r="D34" i="14"/>
  <c r="E34" i="14"/>
  <c r="F34" i="14"/>
  <c r="G34" i="14"/>
  <c r="H34" i="14"/>
  <c r="J34" i="14"/>
  <c r="K34" i="14"/>
  <c r="N34" i="14"/>
  <c r="O34" i="14"/>
  <c r="P34" i="14"/>
  <c r="Q34" i="14"/>
  <c r="R34" i="14"/>
  <c r="S34" i="14"/>
  <c r="T34" i="14"/>
  <c r="U34" i="14"/>
  <c r="V34" i="14"/>
  <c r="W34" i="14"/>
  <c r="Y34" i="14"/>
  <c r="Z34" i="14"/>
  <c r="AA34" i="14"/>
  <c r="AB34" i="14"/>
  <c r="AC34" i="14"/>
  <c r="AD34" i="14"/>
  <c r="AE34" i="14"/>
  <c r="AF34" i="14"/>
  <c r="AG34" i="14"/>
  <c r="AH34" i="14"/>
  <c r="AI34" i="14"/>
  <c r="AJ34" i="14"/>
  <c r="AL34" i="14"/>
  <c r="AM34" i="14"/>
  <c r="AO34" i="14"/>
  <c r="AP34" i="14"/>
  <c r="AQ34" i="14"/>
  <c r="AR34" i="14"/>
  <c r="AS34" i="14"/>
  <c r="AT34" i="14"/>
  <c r="AU34" i="14"/>
  <c r="AV34" i="14"/>
  <c r="AW34" i="14"/>
  <c r="AX34" i="14"/>
  <c r="AY34" i="14"/>
  <c r="AZ34" i="14"/>
  <c r="BA34" i="14"/>
  <c r="BB34" i="14"/>
  <c r="BC34" i="14"/>
  <c r="BD34" i="14"/>
  <c r="BE34" i="14"/>
  <c r="BF34" i="14"/>
  <c r="BG34" i="14"/>
  <c r="D35" i="14"/>
  <c r="E35" i="14"/>
  <c r="F35" i="14"/>
  <c r="G35" i="14"/>
  <c r="H35" i="14"/>
  <c r="J35" i="14"/>
  <c r="K35" i="14"/>
  <c r="N35" i="14"/>
  <c r="O35" i="14"/>
  <c r="P35" i="14"/>
  <c r="Q35" i="14"/>
  <c r="R35" i="14"/>
  <c r="S35" i="14"/>
  <c r="T35" i="14"/>
  <c r="U35" i="14"/>
  <c r="V35" i="14"/>
  <c r="W35" i="14"/>
  <c r="Y35" i="14"/>
  <c r="Z35" i="14"/>
  <c r="AA35" i="14"/>
  <c r="AB35" i="14"/>
  <c r="AC35" i="14"/>
  <c r="AD35" i="14"/>
  <c r="AE35" i="14"/>
  <c r="AF35" i="14"/>
  <c r="AG35" i="14"/>
  <c r="AH35" i="14"/>
  <c r="AI35" i="14"/>
  <c r="AJ35" i="14"/>
  <c r="AL35" i="14"/>
  <c r="AM35" i="14"/>
  <c r="AO35" i="14"/>
  <c r="AP35" i="14"/>
  <c r="AQ35" i="14"/>
  <c r="AR35" i="14"/>
  <c r="AS35" i="14"/>
  <c r="AT35" i="14"/>
  <c r="AU35" i="14"/>
  <c r="AV35" i="14"/>
  <c r="AW35" i="14"/>
  <c r="AX35" i="14"/>
  <c r="AY35" i="14"/>
  <c r="AZ35" i="14"/>
  <c r="BA35" i="14"/>
  <c r="BB35" i="14"/>
  <c r="BC35" i="14"/>
  <c r="BD35" i="14"/>
  <c r="BE35" i="14"/>
  <c r="BF35" i="14"/>
  <c r="BG35" i="14"/>
  <c r="D36" i="14"/>
  <c r="E36" i="14"/>
  <c r="F36" i="14"/>
  <c r="G36" i="14"/>
  <c r="H36" i="14"/>
  <c r="J36" i="14"/>
  <c r="K36" i="14"/>
  <c r="N36" i="14"/>
  <c r="O36" i="14"/>
  <c r="P36" i="14"/>
  <c r="Q36" i="14"/>
  <c r="R36" i="14"/>
  <c r="S36" i="14"/>
  <c r="T36" i="14"/>
  <c r="U36" i="14"/>
  <c r="V36" i="14"/>
  <c r="W36" i="14"/>
  <c r="Y36" i="14"/>
  <c r="Z36" i="14"/>
  <c r="AA36" i="14"/>
  <c r="AB36" i="14"/>
  <c r="AC36" i="14"/>
  <c r="AD36" i="14"/>
  <c r="AE36" i="14"/>
  <c r="AF36" i="14"/>
  <c r="AG36" i="14"/>
  <c r="AH36" i="14"/>
  <c r="AI36" i="14"/>
  <c r="AJ36" i="14"/>
  <c r="AL36" i="14"/>
  <c r="AM36" i="14"/>
  <c r="AO36" i="14"/>
  <c r="AP36" i="14"/>
  <c r="AQ36" i="14"/>
  <c r="AR36" i="14"/>
  <c r="AS36" i="14"/>
  <c r="AT36" i="14"/>
  <c r="AU36" i="14"/>
  <c r="AV36" i="14"/>
  <c r="AW36" i="14"/>
  <c r="AX36" i="14"/>
  <c r="AY36" i="14"/>
  <c r="AZ36" i="14"/>
  <c r="BA36" i="14"/>
  <c r="BB36" i="14"/>
  <c r="BC36" i="14"/>
  <c r="BD36" i="14"/>
  <c r="BE36" i="14"/>
  <c r="BF36" i="14"/>
  <c r="BG36" i="14"/>
  <c r="D37" i="14"/>
  <c r="E37" i="14"/>
  <c r="F37" i="14"/>
  <c r="G37" i="14"/>
  <c r="H37" i="14"/>
  <c r="J37" i="14"/>
  <c r="K37" i="14"/>
  <c r="N37" i="14"/>
  <c r="O37" i="14"/>
  <c r="P37" i="14"/>
  <c r="Q37" i="14"/>
  <c r="R37" i="14"/>
  <c r="S37" i="14"/>
  <c r="T37" i="14"/>
  <c r="U37" i="14"/>
  <c r="V37" i="14"/>
  <c r="W37" i="14"/>
  <c r="Y37" i="14"/>
  <c r="Z37" i="14"/>
  <c r="AA37" i="14"/>
  <c r="AB37" i="14"/>
  <c r="AC37" i="14"/>
  <c r="AD37" i="14"/>
  <c r="AE37" i="14"/>
  <c r="AF37" i="14"/>
  <c r="AG37" i="14"/>
  <c r="AH37" i="14"/>
  <c r="AI37" i="14"/>
  <c r="AJ37" i="14"/>
  <c r="AL37" i="14"/>
  <c r="AM37" i="14"/>
  <c r="AO37" i="14"/>
  <c r="AP37" i="14"/>
  <c r="AQ37" i="14"/>
  <c r="AR37" i="14"/>
  <c r="AS37" i="14"/>
  <c r="AT37" i="14"/>
  <c r="AU37" i="14"/>
  <c r="AV37" i="14"/>
  <c r="AW37" i="14"/>
  <c r="AX37" i="14"/>
  <c r="AY37" i="14"/>
  <c r="AZ37" i="14"/>
  <c r="BA37" i="14"/>
  <c r="BB37" i="14"/>
  <c r="BC37" i="14"/>
  <c r="BD37" i="14"/>
  <c r="BE37" i="14"/>
  <c r="BF37" i="14"/>
  <c r="BG37" i="14"/>
  <c r="D38" i="14"/>
  <c r="E38" i="14"/>
  <c r="F38" i="14"/>
  <c r="G38" i="14"/>
  <c r="H38" i="14"/>
  <c r="J38" i="14"/>
  <c r="K38" i="14"/>
  <c r="N38" i="14"/>
  <c r="O38" i="14"/>
  <c r="P38" i="14"/>
  <c r="Q38" i="14"/>
  <c r="R38" i="14"/>
  <c r="S38" i="14"/>
  <c r="T38" i="14"/>
  <c r="U38" i="14"/>
  <c r="V38" i="14"/>
  <c r="W38" i="14"/>
  <c r="Y38" i="14"/>
  <c r="Z38" i="14"/>
  <c r="AA38" i="14"/>
  <c r="AB38" i="14"/>
  <c r="AC38" i="14"/>
  <c r="AD38" i="14"/>
  <c r="AE38" i="14"/>
  <c r="AF38" i="14"/>
  <c r="AG38" i="14"/>
  <c r="AH38" i="14"/>
  <c r="AI38" i="14"/>
  <c r="AJ38" i="14"/>
  <c r="AL38" i="14"/>
  <c r="AM38" i="14"/>
  <c r="AO38" i="14"/>
  <c r="AP38" i="14"/>
  <c r="AQ38" i="14"/>
  <c r="AR38" i="14"/>
  <c r="AS38" i="14"/>
  <c r="AT38" i="14"/>
  <c r="AU38" i="14"/>
  <c r="AV38" i="14"/>
  <c r="AW38" i="14"/>
  <c r="AX38" i="14"/>
  <c r="AY38" i="14"/>
  <c r="AZ38" i="14"/>
  <c r="BA38" i="14"/>
  <c r="BB38" i="14"/>
  <c r="BC38" i="14"/>
  <c r="BD38" i="14"/>
  <c r="BE38" i="14"/>
  <c r="BF38" i="14"/>
  <c r="BG38" i="14"/>
  <c r="D39" i="14"/>
  <c r="E39" i="14"/>
  <c r="F39" i="14"/>
  <c r="G39" i="14"/>
  <c r="H39" i="14"/>
  <c r="J39" i="14"/>
  <c r="K39" i="14"/>
  <c r="N39" i="14"/>
  <c r="O39" i="14"/>
  <c r="P39" i="14"/>
  <c r="Q39" i="14"/>
  <c r="R39" i="14"/>
  <c r="S39" i="14"/>
  <c r="T39" i="14"/>
  <c r="U39" i="14"/>
  <c r="V39" i="14"/>
  <c r="W39" i="14"/>
  <c r="Y39" i="14"/>
  <c r="Z39" i="14"/>
  <c r="AA39" i="14"/>
  <c r="AB39" i="14"/>
  <c r="AC39" i="14"/>
  <c r="AD39" i="14"/>
  <c r="AE39" i="14"/>
  <c r="AF39" i="14"/>
  <c r="AG39" i="14"/>
  <c r="AH39" i="14"/>
  <c r="AI39" i="14"/>
  <c r="AJ39" i="14"/>
  <c r="AL39" i="14"/>
  <c r="AM39" i="14"/>
  <c r="AO39" i="14"/>
  <c r="AP39" i="14"/>
  <c r="AQ39" i="14"/>
  <c r="AR39" i="14"/>
  <c r="AS39" i="14"/>
  <c r="AT39" i="14"/>
  <c r="AU39" i="14"/>
  <c r="AV39" i="14"/>
  <c r="AW39" i="14"/>
  <c r="AX39" i="14"/>
  <c r="AY39" i="14"/>
  <c r="AZ39" i="14"/>
  <c r="BA39" i="14"/>
  <c r="BB39" i="14"/>
  <c r="BC39" i="14"/>
  <c r="BD39" i="14"/>
  <c r="BE39" i="14"/>
  <c r="BF39" i="14"/>
  <c r="BG39" i="14"/>
  <c r="D40" i="14"/>
  <c r="E40" i="14"/>
  <c r="F40" i="14"/>
  <c r="G40" i="14"/>
  <c r="H40" i="14"/>
  <c r="J40" i="14"/>
  <c r="K40" i="14"/>
  <c r="N40" i="14"/>
  <c r="O40" i="14"/>
  <c r="P40" i="14"/>
  <c r="Q40" i="14"/>
  <c r="R40" i="14"/>
  <c r="S40" i="14"/>
  <c r="T40" i="14"/>
  <c r="U40" i="14"/>
  <c r="V40" i="14"/>
  <c r="W40" i="14"/>
  <c r="Y40" i="14"/>
  <c r="Z40" i="14"/>
  <c r="AA40" i="14"/>
  <c r="AB40" i="14"/>
  <c r="AC40" i="14"/>
  <c r="AD40" i="14"/>
  <c r="AE40" i="14"/>
  <c r="AF40" i="14"/>
  <c r="AG40" i="14"/>
  <c r="AH40" i="14"/>
  <c r="AI40" i="14"/>
  <c r="AJ40" i="14"/>
  <c r="AL40" i="14"/>
  <c r="AM40" i="14"/>
  <c r="AO40" i="14"/>
  <c r="AP40" i="14"/>
  <c r="AQ40" i="14"/>
  <c r="AR40" i="14"/>
  <c r="AS40" i="14"/>
  <c r="AT40" i="14"/>
  <c r="AU40" i="14"/>
  <c r="AV40" i="14"/>
  <c r="AW40" i="14"/>
  <c r="AX40" i="14"/>
  <c r="AY40" i="14"/>
  <c r="AZ40" i="14"/>
  <c r="BA40" i="14"/>
  <c r="BB40" i="14"/>
  <c r="BC40" i="14"/>
  <c r="BD40" i="14"/>
  <c r="BE40" i="14"/>
  <c r="BF40" i="14"/>
  <c r="BG40" i="14"/>
  <c r="D41" i="14"/>
  <c r="E41" i="14"/>
  <c r="F41" i="14"/>
  <c r="G41" i="14"/>
  <c r="H41" i="14"/>
  <c r="J41" i="14"/>
  <c r="K41" i="14"/>
  <c r="N41" i="14"/>
  <c r="O41" i="14"/>
  <c r="P41" i="14"/>
  <c r="Q41" i="14"/>
  <c r="R41" i="14"/>
  <c r="S41" i="14"/>
  <c r="T41" i="14"/>
  <c r="U41" i="14"/>
  <c r="V41" i="14"/>
  <c r="W41" i="14"/>
  <c r="Y41" i="14"/>
  <c r="Z41" i="14"/>
  <c r="AA41" i="14"/>
  <c r="AB41" i="14"/>
  <c r="AC41" i="14"/>
  <c r="AD41" i="14"/>
  <c r="AE41" i="14"/>
  <c r="AF41" i="14"/>
  <c r="AG41" i="14"/>
  <c r="AH41" i="14"/>
  <c r="AI41" i="14"/>
  <c r="AJ41" i="14"/>
  <c r="AL41" i="14"/>
  <c r="AM41" i="14"/>
  <c r="AO41" i="14"/>
  <c r="AP41" i="14"/>
  <c r="AQ41" i="14"/>
  <c r="AR41" i="14"/>
  <c r="AS41" i="14"/>
  <c r="AT41" i="14"/>
  <c r="AU41" i="14"/>
  <c r="AV41" i="14"/>
  <c r="AW41" i="14"/>
  <c r="AX41" i="14"/>
  <c r="AY41" i="14"/>
  <c r="AZ41" i="14"/>
  <c r="BA41" i="14"/>
  <c r="BB41" i="14"/>
  <c r="BC41" i="14"/>
  <c r="BD41" i="14"/>
  <c r="BE41" i="14"/>
  <c r="BF41" i="14"/>
  <c r="BG41" i="14"/>
  <c r="D42" i="14"/>
  <c r="E42" i="14"/>
  <c r="F42" i="14"/>
  <c r="G42" i="14"/>
  <c r="H42" i="14"/>
  <c r="J42" i="14"/>
  <c r="K42" i="14"/>
  <c r="N42" i="14"/>
  <c r="O42" i="14"/>
  <c r="P42" i="14"/>
  <c r="Q42" i="14"/>
  <c r="R42" i="14"/>
  <c r="S42" i="14"/>
  <c r="T42" i="14"/>
  <c r="U42" i="14"/>
  <c r="V42" i="14"/>
  <c r="W42" i="14"/>
  <c r="Y42" i="14"/>
  <c r="Z42" i="14"/>
  <c r="AA42" i="14"/>
  <c r="AB42" i="14"/>
  <c r="AC42" i="14"/>
  <c r="AD42" i="14"/>
  <c r="AE42" i="14"/>
  <c r="AF42" i="14"/>
  <c r="AG42" i="14"/>
  <c r="AH42" i="14"/>
  <c r="AI42" i="14"/>
  <c r="AJ42" i="14"/>
  <c r="AL42" i="14"/>
  <c r="AM42" i="14"/>
  <c r="AO42" i="14"/>
  <c r="AP42" i="14"/>
  <c r="AQ42" i="14"/>
  <c r="AR42" i="14"/>
  <c r="AS42" i="14"/>
  <c r="AT42" i="14"/>
  <c r="AU42" i="14"/>
  <c r="AV42" i="14"/>
  <c r="AW42" i="14"/>
  <c r="AX42" i="14"/>
  <c r="AY42" i="14"/>
  <c r="AZ42" i="14"/>
  <c r="BA42" i="14"/>
  <c r="BB42" i="14"/>
  <c r="BC42" i="14"/>
  <c r="BD42" i="14"/>
  <c r="BE42" i="14"/>
  <c r="BF42" i="14"/>
  <c r="BG42" i="14"/>
  <c r="D43" i="14"/>
  <c r="E43" i="14"/>
  <c r="F43" i="14"/>
  <c r="G43" i="14"/>
  <c r="H43" i="14"/>
  <c r="J43" i="14"/>
  <c r="K43" i="14"/>
  <c r="N43" i="14"/>
  <c r="O43" i="14"/>
  <c r="P43" i="14"/>
  <c r="Q43" i="14"/>
  <c r="R43" i="14"/>
  <c r="S43" i="14"/>
  <c r="T43" i="14"/>
  <c r="U43" i="14"/>
  <c r="V43" i="14"/>
  <c r="W43" i="14"/>
  <c r="Y43" i="14"/>
  <c r="Z43" i="14"/>
  <c r="AA43" i="14"/>
  <c r="AB43" i="14"/>
  <c r="AC43" i="14"/>
  <c r="AD43" i="14"/>
  <c r="AE43" i="14"/>
  <c r="AF43" i="14"/>
  <c r="AG43" i="14"/>
  <c r="AH43" i="14"/>
  <c r="AI43" i="14"/>
  <c r="AJ43" i="14"/>
  <c r="AL43" i="14"/>
  <c r="AM43" i="14"/>
  <c r="AO43" i="14"/>
  <c r="AP43" i="14"/>
  <c r="AQ43" i="14"/>
  <c r="AR43" i="14"/>
  <c r="AS43" i="14"/>
  <c r="AT43" i="14"/>
  <c r="AU43" i="14"/>
  <c r="AV43" i="14"/>
  <c r="AW43" i="14"/>
  <c r="AX43" i="14"/>
  <c r="AY43" i="14"/>
  <c r="AZ43" i="14"/>
  <c r="BA43" i="14"/>
  <c r="BB43" i="14"/>
  <c r="BC43" i="14"/>
  <c r="BD43" i="14"/>
  <c r="BE43" i="14"/>
  <c r="BF43" i="14"/>
  <c r="BG43" i="14"/>
  <c r="D44" i="14"/>
  <c r="E44" i="14"/>
  <c r="F44" i="14"/>
  <c r="G44" i="14"/>
  <c r="H44" i="14"/>
  <c r="J44" i="14"/>
  <c r="K44" i="14"/>
  <c r="N44" i="14"/>
  <c r="O44" i="14"/>
  <c r="P44" i="14"/>
  <c r="Q44" i="14"/>
  <c r="R44" i="14"/>
  <c r="S44" i="14"/>
  <c r="T44" i="14"/>
  <c r="U44" i="14"/>
  <c r="V44" i="14"/>
  <c r="W44" i="14"/>
  <c r="Y44" i="14"/>
  <c r="Z44" i="14"/>
  <c r="AA44" i="14"/>
  <c r="AB44" i="14"/>
  <c r="AC44" i="14"/>
  <c r="AD44" i="14"/>
  <c r="AE44" i="14"/>
  <c r="AF44" i="14"/>
  <c r="AG44" i="14"/>
  <c r="AH44" i="14"/>
  <c r="AI44" i="14"/>
  <c r="AJ44" i="14"/>
  <c r="AL44" i="14"/>
  <c r="AM44" i="14"/>
  <c r="AO44" i="14"/>
  <c r="AP44" i="14"/>
  <c r="AQ44" i="14"/>
  <c r="AR44" i="14"/>
  <c r="AS44" i="14"/>
  <c r="AT44" i="14"/>
  <c r="AU44" i="14"/>
  <c r="AV44" i="14"/>
  <c r="AW44" i="14"/>
  <c r="AX44" i="14"/>
  <c r="AY44" i="14"/>
  <c r="AZ44" i="14"/>
  <c r="BA44" i="14"/>
  <c r="BB44" i="14"/>
  <c r="BC44" i="14"/>
  <c r="BD44" i="14"/>
  <c r="BE44" i="14"/>
  <c r="BF44" i="14"/>
  <c r="BG44" i="14"/>
  <c r="D45" i="14"/>
  <c r="E45" i="14"/>
  <c r="F45" i="14"/>
  <c r="G45" i="14"/>
  <c r="H45" i="14"/>
  <c r="J45" i="14"/>
  <c r="K45" i="14"/>
  <c r="N45" i="14"/>
  <c r="O45" i="14"/>
  <c r="P45" i="14"/>
  <c r="Q45" i="14"/>
  <c r="R45" i="14"/>
  <c r="S45" i="14"/>
  <c r="T45" i="14"/>
  <c r="U45" i="14"/>
  <c r="V45" i="14"/>
  <c r="W45" i="14"/>
  <c r="Y45" i="14"/>
  <c r="Z45" i="14"/>
  <c r="AA45" i="14"/>
  <c r="AB45" i="14"/>
  <c r="AC45" i="14"/>
  <c r="AD45" i="14"/>
  <c r="AE45" i="14"/>
  <c r="AF45" i="14"/>
  <c r="AG45" i="14"/>
  <c r="AH45" i="14"/>
  <c r="AI45" i="14"/>
  <c r="AJ45" i="14"/>
  <c r="AL45" i="14"/>
  <c r="AM45" i="14"/>
  <c r="AO45" i="14"/>
  <c r="AP45" i="14"/>
  <c r="AQ45" i="14"/>
  <c r="AR45" i="14"/>
  <c r="AS45" i="14"/>
  <c r="AT45" i="14"/>
  <c r="AU45" i="14"/>
  <c r="AV45" i="14"/>
  <c r="AW45" i="14"/>
  <c r="AX45" i="14"/>
  <c r="AY45" i="14"/>
  <c r="AZ45" i="14"/>
  <c r="BA45" i="14"/>
  <c r="BB45" i="14"/>
  <c r="BC45" i="14"/>
  <c r="BD45" i="14"/>
  <c r="BE45" i="14"/>
  <c r="BF45" i="14"/>
  <c r="BG45" i="14"/>
  <c r="D46" i="14"/>
  <c r="E46" i="14"/>
  <c r="F46" i="14"/>
  <c r="G46" i="14"/>
  <c r="H46" i="14"/>
  <c r="J46" i="14"/>
  <c r="K46" i="14"/>
  <c r="N46" i="14"/>
  <c r="O46" i="14"/>
  <c r="P46" i="14"/>
  <c r="Q46" i="14"/>
  <c r="R46" i="14"/>
  <c r="S46" i="14"/>
  <c r="T46" i="14"/>
  <c r="U46" i="14"/>
  <c r="V46" i="14"/>
  <c r="W46" i="14"/>
  <c r="Y46" i="14"/>
  <c r="Z46" i="14"/>
  <c r="AA46" i="14"/>
  <c r="AB46" i="14"/>
  <c r="AC46" i="14"/>
  <c r="AD46" i="14"/>
  <c r="AE46" i="14"/>
  <c r="AF46" i="14"/>
  <c r="AG46" i="14"/>
  <c r="AH46" i="14"/>
  <c r="AI46" i="14"/>
  <c r="AJ46" i="14"/>
  <c r="AL46" i="14"/>
  <c r="AM46" i="14"/>
  <c r="AO46" i="14"/>
  <c r="AP46" i="14"/>
  <c r="AQ46" i="14"/>
  <c r="AR46" i="14"/>
  <c r="AS46" i="14"/>
  <c r="AT46" i="14"/>
  <c r="AU46" i="14"/>
  <c r="AV46" i="14"/>
  <c r="AW46" i="14"/>
  <c r="AX46" i="14"/>
  <c r="AY46" i="14"/>
  <c r="AZ46" i="14"/>
  <c r="BA46" i="14"/>
  <c r="BB46" i="14"/>
  <c r="BC46" i="14"/>
  <c r="BD46" i="14"/>
  <c r="BE46" i="14"/>
  <c r="BF46" i="14"/>
  <c r="BG46" i="14"/>
  <c r="D47" i="14"/>
  <c r="E47" i="14"/>
  <c r="F47" i="14"/>
  <c r="G47" i="14"/>
  <c r="H47" i="14"/>
  <c r="J47" i="14"/>
  <c r="K47" i="14"/>
  <c r="N47" i="14"/>
  <c r="O47" i="14"/>
  <c r="P47" i="14"/>
  <c r="Q47" i="14"/>
  <c r="R47" i="14"/>
  <c r="S47" i="14"/>
  <c r="T47" i="14"/>
  <c r="U47" i="14"/>
  <c r="V47" i="14"/>
  <c r="W47" i="14"/>
  <c r="Y47" i="14"/>
  <c r="Z47" i="14"/>
  <c r="AA47" i="14"/>
  <c r="AB47" i="14"/>
  <c r="AC47" i="14"/>
  <c r="AD47" i="14"/>
  <c r="AE47" i="14"/>
  <c r="AF47" i="14"/>
  <c r="AG47" i="14"/>
  <c r="AH47" i="14"/>
  <c r="AI47" i="14"/>
  <c r="AJ47" i="14"/>
  <c r="AL47" i="14"/>
  <c r="AM47" i="14"/>
  <c r="AO47" i="14"/>
  <c r="AP47" i="14"/>
  <c r="AQ47" i="14"/>
  <c r="AR47" i="14"/>
  <c r="AS47" i="14"/>
  <c r="AT47" i="14"/>
  <c r="AU47" i="14"/>
  <c r="AV47" i="14"/>
  <c r="AW47" i="14"/>
  <c r="AX47" i="14"/>
  <c r="AY47" i="14"/>
  <c r="AZ47" i="14"/>
  <c r="BA47" i="14"/>
  <c r="BB47" i="14"/>
  <c r="BC47" i="14"/>
  <c r="BD47" i="14"/>
  <c r="BE47" i="14"/>
  <c r="BF47" i="14"/>
  <c r="BG47" i="14"/>
  <c r="D48" i="14"/>
  <c r="E48" i="14"/>
  <c r="F48" i="14"/>
  <c r="G48" i="14"/>
  <c r="H48" i="14"/>
  <c r="J48" i="14"/>
  <c r="K48" i="14"/>
  <c r="N48" i="14"/>
  <c r="O48" i="14"/>
  <c r="P48" i="14"/>
  <c r="Q48" i="14"/>
  <c r="R48" i="14"/>
  <c r="S48" i="14"/>
  <c r="T48" i="14"/>
  <c r="U48" i="14"/>
  <c r="V48" i="14"/>
  <c r="W48" i="14"/>
  <c r="Y48" i="14"/>
  <c r="Z48" i="14"/>
  <c r="AA48" i="14"/>
  <c r="AB48" i="14"/>
  <c r="AC48" i="14"/>
  <c r="AD48" i="14"/>
  <c r="AE48" i="14"/>
  <c r="AF48" i="14"/>
  <c r="AG48" i="14"/>
  <c r="AH48" i="14"/>
  <c r="AI48" i="14"/>
  <c r="AJ48" i="14"/>
  <c r="AL48" i="14"/>
  <c r="AM48" i="14"/>
  <c r="AO48" i="14"/>
  <c r="AP48" i="14"/>
  <c r="AQ48" i="14"/>
  <c r="AR48" i="14"/>
  <c r="AS48" i="14"/>
  <c r="AT48" i="14"/>
  <c r="AU48" i="14"/>
  <c r="AV48" i="14"/>
  <c r="AW48" i="14"/>
  <c r="AX48" i="14"/>
  <c r="AY48" i="14"/>
  <c r="AZ48" i="14"/>
  <c r="BA48" i="14"/>
  <c r="BB48" i="14"/>
  <c r="BC48" i="14"/>
  <c r="BD48" i="14"/>
  <c r="BE48" i="14"/>
  <c r="BF48" i="14"/>
  <c r="BG48" i="14"/>
  <c r="D49" i="14"/>
  <c r="E49" i="14"/>
  <c r="F49" i="14"/>
  <c r="G49" i="14"/>
  <c r="H49" i="14"/>
  <c r="J49" i="14"/>
  <c r="K49" i="14"/>
  <c r="N49" i="14"/>
  <c r="O49" i="14"/>
  <c r="P49" i="14"/>
  <c r="Q49" i="14"/>
  <c r="R49" i="14"/>
  <c r="S49" i="14"/>
  <c r="T49" i="14"/>
  <c r="U49" i="14"/>
  <c r="V49" i="14"/>
  <c r="W49" i="14"/>
  <c r="Y49" i="14"/>
  <c r="Z49" i="14"/>
  <c r="AA49" i="14"/>
  <c r="AB49" i="14"/>
  <c r="AC49" i="14"/>
  <c r="AD49" i="14"/>
  <c r="AE49" i="14"/>
  <c r="AF49" i="14"/>
  <c r="AG49" i="14"/>
  <c r="AH49" i="14"/>
  <c r="AI49" i="14"/>
  <c r="AJ49" i="14"/>
  <c r="AL49" i="14"/>
  <c r="AM49" i="14"/>
  <c r="AO49" i="14"/>
  <c r="AP49" i="14"/>
  <c r="AQ49" i="14"/>
  <c r="AR49" i="14"/>
  <c r="AS49" i="14"/>
  <c r="AT49" i="14"/>
  <c r="AU49" i="14"/>
  <c r="AV49" i="14"/>
  <c r="AW49" i="14"/>
  <c r="AX49" i="14"/>
  <c r="AY49" i="14"/>
  <c r="AZ49" i="14"/>
  <c r="BA49" i="14"/>
  <c r="BB49" i="14"/>
  <c r="BC49" i="14"/>
  <c r="BD49" i="14"/>
  <c r="BE49" i="14"/>
  <c r="BF49" i="14"/>
  <c r="BG49" i="14"/>
  <c r="D50" i="14"/>
  <c r="E50" i="14"/>
  <c r="F50" i="14"/>
  <c r="G50" i="14"/>
  <c r="H50" i="14"/>
  <c r="J50" i="14"/>
  <c r="K50" i="14"/>
  <c r="N50" i="14"/>
  <c r="O50" i="14"/>
  <c r="P50" i="14"/>
  <c r="Q50" i="14"/>
  <c r="R50" i="14"/>
  <c r="S50" i="14"/>
  <c r="T50" i="14"/>
  <c r="U50" i="14"/>
  <c r="V50" i="14"/>
  <c r="W50" i="14"/>
  <c r="Y50" i="14"/>
  <c r="Z50" i="14"/>
  <c r="AA50" i="14"/>
  <c r="AB50" i="14"/>
  <c r="AC50" i="14"/>
  <c r="AD50" i="14"/>
  <c r="AE50" i="14"/>
  <c r="AF50" i="14"/>
  <c r="AG50" i="14"/>
  <c r="AH50" i="14"/>
  <c r="AI50" i="14"/>
  <c r="AJ50" i="14"/>
  <c r="AL50" i="14"/>
  <c r="AM50" i="14"/>
  <c r="AO50" i="14"/>
  <c r="AP50" i="14"/>
  <c r="AQ50" i="14"/>
  <c r="AR50" i="14"/>
  <c r="AS50" i="14"/>
  <c r="AT50" i="14"/>
  <c r="AU50" i="14"/>
  <c r="AV50" i="14"/>
  <c r="AW50" i="14"/>
  <c r="AX50" i="14"/>
  <c r="AY50" i="14"/>
  <c r="AZ50" i="14"/>
  <c r="BA50" i="14"/>
  <c r="BB50" i="14"/>
  <c r="BC50" i="14"/>
  <c r="BD50" i="14"/>
  <c r="BE50" i="14"/>
  <c r="BF50" i="14"/>
  <c r="BG50" i="14"/>
  <c r="D51" i="14"/>
  <c r="E51" i="14"/>
  <c r="F51" i="14"/>
  <c r="G51" i="14"/>
  <c r="H51" i="14"/>
  <c r="J51" i="14"/>
  <c r="K51" i="14"/>
  <c r="N51" i="14"/>
  <c r="O51" i="14"/>
  <c r="P51" i="14"/>
  <c r="Q51" i="14"/>
  <c r="R51" i="14"/>
  <c r="S51" i="14"/>
  <c r="T51" i="14"/>
  <c r="U51" i="14"/>
  <c r="V51" i="14"/>
  <c r="W51" i="14"/>
  <c r="Y51" i="14"/>
  <c r="Z51" i="14"/>
  <c r="AA51" i="14"/>
  <c r="AB51" i="14"/>
  <c r="AC51" i="14"/>
  <c r="AD51" i="14"/>
  <c r="AE51" i="14"/>
  <c r="AF51" i="14"/>
  <c r="AG51" i="14"/>
  <c r="AH51" i="14"/>
  <c r="AI51" i="14"/>
  <c r="AJ51" i="14"/>
  <c r="AL51" i="14"/>
  <c r="AM51" i="14"/>
  <c r="AO51" i="14"/>
  <c r="AP51" i="14"/>
  <c r="AQ51" i="14"/>
  <c r="AR51" i="14"/>
  <c r="AS51" i="14"/>
  <c r="AT51" i="14"/>
  <c r="AU51" i="14"/>
  <c r="AV51" i="14"/>
  <c r="AW51" i="14"/>
  <c r="AX51" i="14"/>
  <c r="AY51" i="14"/>
  <c r="AZ51" i="14"/>
  <c r="BA51" i="14"/>
  <c r="BB51" i="14"/>
  <c r="BC51" i="14"/>
  <c r="BD51" i="14"/>
  <c r="BE51" i="14"/>
  <c r="BF51" i="14"/>
  <c r="BG51" i="14"/>
  <c r="D52" i="14"/>
  <c r="E52" i="14"/>
  <c r="F52" i="14"/>
  <c r="G52" i="14"/>
  <c r="H52" i="14"/>
  <c r="J52" i="14"/>
  <c r="K52" i="14"/>
  <c r="N52" i="14"/>
  <c r="O52" i="14"/>
  <c r="P52" i="14"/>
  <c r="Q52" i="14"/>
  <c r="R52" i="14"/>
  <c r="S52" i="14"/>
  <c r="T52" i="14"/>
  <c r="U52" i="14"/>
  <c r="V52" i="14"/>
  <c r="W52" i="14"/>
  <c r="Y52" i="14"/>
  <c r="Z52" i="14"/>
  <c r="AA52" i="14"/>
  <c r="AB52" i="14"/>
  <c r="AC52" i="14"/>
  <c r="AD52" i="14"/>
  <c r="AE52" i="14"/>
  <c r="AF52" i="14"/>
  <c r="AG52" i="14"/>
  <c r="AH52" i="14"/>
  <c r="AI52" i="14"/>
  <c r="AJ52" i="14"/>
  <c r="AL52" i="14"/>
  <c r="AM52" i="14"/>
  <c r="AO52" i="14"/>
  <c r="AP52" i="14"/>
  <c r="AQ52" i="14"/>
  <c r="AR52" i="14"/>
  <c r="AS52" i="14"/>
  <c r="AT52" i="14"/>
  <c r="AU52" i="14"/>
  <c r="AV52" i="14"/>
  <c r="AW52" i="14"/>
  <c r="AX52" i="14"/>
  <c r="AY52" i="14"/>
  <c r="AZ52" i="14"/>
  <c r="BA52" i="14"/>
  <c r="BB52" i="14"/>
  <c r="BC52" i="14"/>
  <c r="BD52" i="14"/>
  <c r="BE52" i="14"/>
  <c r="BF52" i="14"/>
  <c r="BG52" i="14"/>
  <c r="D53" i="14"/>
  <c r="E53" i="14"/>
  <c r="F53" i="14"/>
  <c r="G53" i="14"/>
  <c r="H53" i="14"/>
  <c r="J53" i="14"/>
  <c r="K53" i="14"/>
  <c r="N53" i="14"/>
  <c r="O53" i="14"/>
  <c r="P53" i="14"/>
  <c r="Q53" i="14"/>
  <c r="R53" i="14"/>
  <c r="S53" i="14"/>
  <c r="T53" i="14"/>
  <c r="U53" i="14"/>
  <c r="V53" i="14"/>
  <c r="W53" i="14"/>
  <c r="Y53" i="14"/>
  <c r="Z53" i="14"/>
  <c r="AA53" i="14"/>
  <c r="AB53" i="14"/>
  <c r="AC53" i="14"/>
  <c r="AD53" i="14"/>
  <c r="AE53" i="14"/>
  <c r="AF53" i="14"/>
  <c r="AG53" i="14"/>
  <c r="AH53" i="14"/>
  <c r="AI53" i="14"/>
  <c r="AJ53" i="14"/>
  <c r="AL53" i="14"/>
  <c r="AM53" i="14"/>
  <c r="AO53" i="14"/>
  <c r="AP53" i="14"/>
  <c r="AQ53" i="14"/>
  <c r="AR53" i="14"/>
  <c r="AS53" i="14"/>
  <c r="AT53" i="14"/>
  <c r="AU53" i="14"/>
  <c r="AV53" i="14"/>
  <c r="AW53" i="14"/>
  <c r="AX53" i="14"/>
  <c r="AY53" i="14"/>
  <c r="AZ53" i="14"/>
  <c r="BA53" i="14"/>
  <c r="BB53" i="14"/>
  <c r="BC53" i="14"/>
  <c r="BD53" i="14"/>
  <c r="BE53" i="14"/>
  <c r="BF53" i="14"/>
  <c r="BG53" i="14"/>
  <c r="D54" i="14"/>
  <c r="E54" i="14"/>
  <c r="F54" i="14"/>
  <c r="G54" i="14"/>
  <c r="H54" i="14"/>
  <c r="J54" i="14"/>
  <c r="K54" i="14"/>
  <c r="N54" i="14"/>
  <c r="O54" i="14"/>
  <c r="P54" i="14"/>
  <c r="Q54" i="14"/>
  <c r="R54" i="14"/>
  <c r="S54" i="14"/>
  <c r="T54" i="14"/>
  <c r="U54" i="14"/>
  <c r="V54" i="14"/>
  <c r="W54" i="14"/>
  <c r="Y54" i="14"/>
  <c r="Z54" i="14"/>
  <c r="AA54" i="14"/>
  <c r="AB54" i="14"/>
  <c r="AC54" i="14"/>
  <c r="AD54" i="14"/>
  <c r="AE54" i="14"/>
  <c r="AF54" i="14"/>
  <c r="AG54" i="14"/>
  <c r="AH54" i="14"/>
  <c r="AI54" i="14"/>
  <c r="AJ54" i="14"/>
  <c r="AL54" i="14"/>
  <c r="AM54" i="14"/>
  <c r="AO54" i="14"/>
  <c r="AP54" i="14"/>
  <c r="AQ54" i="14"/>
  <c r="AR54" i="14"/>
  <c r="AS54" i="14"/>
  <c r="AT54" i="14"/>
  <c r="AU54" i="14"/>
  <c r="AV54" i="14"/>
  <c r="AW54" i="14"/>
  <c r="AX54" i="14"/>
  <c r="AY54" i="14"/>
  <c r="AZ54" i="14"/>
  <c r="BA54" i="14"/>
  <c r="BB54" i="14"/>
  <c r="BC54" i="14"/>
  <c r="BD54" i="14"/>
  <c r="BE54" i="14"/>
  <c r="BF54" i="14"/>
  <c r="BG54" i="14"/>
  <c r="D55" i="14"/>
  <c r="E55" i="14"/>
  <c r="F55" i="14"/>
  <c r="G55" i="14"/>
  <c r="H55" i="14"/>
  <c r="J55" i="14"/>
  <c r="K55" i="14"/>
  <c r="N55" i="14"/>
  <c r="O55" i="14"/>
  <c r="P55" i="14"/>
  <c r="Q55" i="14"/>
  <c r="R55" i="14"/>
  <c r="S55" i="14"/>
  <c r="T55" i="14"/>
  <c r="U55" i="14"/>
  <c r="V55" i="14"/>
  <c r="W55" i="14"/>
  <c r="Y55" i="14"/>
  <c r="Z55" i="14"/>
  <c r="AA55" i="14"/>
  <c r="AB55" i="14"/>
  <c r="AC55" i="14"/>
  <c r="AD55" i="14"/>
  <c r="AE55" i="14"/>
  <c r="AF55" i="14"/>
  <c r="AG55" i="14"/>
  <c r="AH55" i="14"/>
  <c r="AI55" i="14"/>
  <c r="AJ55" i="14"/>
  <c r="AL55" i="14"/>
  <c r="AM55" i="14"/>
  <c r="AO55" i="14"/>
  <c r="AP55" i="14"/>
  <c r="AQ55" i="14"/>
  <c r="AR55" i="14"/>
  <c r="AS55" i="14"/>
  <c r="AT55" i="14"/>
  <c r="AU55" i="14"/>
  <c r="AV55" i="14"/>
  <c r="AW55" i="14"/>
  <c r="AX55" i="14"/>
  <c r="AY55" i="14"/>
  <c r="AZ55" i="14"/>
  <c r="BA55" i="14"/>
  <c r="BB55" i="14"/>
  <c r="BC55" i="14"/>
  <c r="BD55" i="14"/>
  <c r="BE55" i="14"/>
  <c r="BF55" i="14"/>
  <c r="BG55" i="14"/>
  <c r="D56" i="14"/>
  <c r="E56" i="14"/>
  <c r="F56" i="14"/>
  <c r="G56" i="14"/>
  <c r="H56" i="14"/>
  <c r="J56" i="14"/>
  <c r="K56" i="14"/>
  <c r="N56" i="14"/>
  <c r="O56" i="14"/>
  <c r="P56" i="14"/>
  <c r="Q56" i="14"/>
  <c r="R56" i="14"/>
  <c r="S56" i="14"/>
  <c r="T56" i="14"/>
  <c r="U56" i="14"/>
  <c r="V56" i="14"/>
  <c r="W56" i="14"/>
  <c r="Y56" i="14"/>
  <c r="Z56" i="14"/>
  <c r="AA56" i="14"/>
  <c r="AB56" i="14"/>
  <c r="AC56" i="14"/>
  <c r="AD56" i="14"/>
  <c r="AE56" i="14"/>
  <c r="AF56" i="14"/>
  <c r="AG56" i="14"/>
  <c r="AH56" i="14"/>
  <c r="AI56" i="14"/>
  <c r="AJ56" i="14"/>
  <c r="AL56" i="14"/>
  <c r="AM56" i="14"/>
  <c r="AO56" i="14"/>
  <c r="AP56" i="14"/>
  <c r="AQ56" i="14"/>
  <c r="AR56" i="14"/>
  <c r="AS56" i="14"/>
  <c r="AT56" i="14"/>
  <c r="AU56" i="14"/>
  <c r="AV56" i="14"/>
  <c r="AW56" i="14"/>
  <c r="AX56" i="14"/>
  <c r="AY56" i="14"/>
  <c r="AZ56" i="14"/>
  <c r="BA56" i="14"/>
  <c r="BB56" i="14"/>
  <c r="BC56" i="14"/>
  <c r="BD56" i="14"/>
  <c r="BE56" i="14"/>
  <c r="BF56" i="14"/>
  <c r="BG56" i="14"/>
  <c r="D57" i="14"/>
  <c r="E57" i="14"/>
  <c r="F57" i="14"/>
  <c r="G57" i="14"/>
  <c r="H57" i="14"/>
  <c r="J57" i="14"/>
  <c r="K57" i="14"/>
  <c r="N57" i="14"/>
  <c r="O57" i="14"/>
  <c r="P57" i="14"/>
  <c r="Q57" i="14"/>
  <c r="R57" i="14"/>
  <c r="S57" i="14"/>
  <c r="T57" i="14"/>
  <c r="U57" i="14"/>
  <c r="V57" i="14"/>
  <c r="W57" i="14"/>
  <c r="Y57" i="14"/>
  <c r="Z57" i="14"/>
  <c r="AA57" i="14"/>
  <c r="AB57" i="14"/>
  <c r="AC57" i="14"/>
  <c r="AD57" i="14"/>
  <c r="AE57" i="14"/>
  <c r="AF57" i="14"/>
  <c r="AG57" i="14"/>
  <c r="AH57" i="14"/>
  <c r="AI57" i="14"/>
  <c r="AJ57" i="14"/>
  <c r="AL57" i="14"/>
  <c r="AM57" i="14"/>
  <c r="AO57" i="14"/>
  <c r="AP57" i="14"/>
  <c r="AQ57" i="14"/>
  <c r="AR57" i="14"/>
  <c r="AS57" i="14"/>
  <c r="AT57" i="14"/>
  <c r="AU57" i="14"/>
  <c r="AV57" i="14"/>
  <c r="AW57" i="14"/>
  <c r="AX57" i="14"/>
  <c r="AY57" i="14"/>
  <c r="AZ57" i="14"/>
  <c r="BA57" i="14"/>
  <c r="BB57" i="14"/>
  <c r="BC57" i="14"/>
  <c r="BD57" i="14"/>
  <c r="BE57" i="14"/>
  <c r="BF57" i="14"/>
  <c r="BG57" i="14"/>
  <c r="D58" i="14"/>
  <c r="E58" i="14"/>
  <c r="F58" i="14"/>
  <c r="G58" i="14"/>
  <c r="H58" i="14"/>
  <c r="J58" i="14"/>
  <c r="K58" i="14"/>
  <c r="N58" i="14"/>
  <c r="O58" i="14"/>
  <c r="P58" i="14"/>
  <c r="Q58" i="14"/>
  <c r="R58" i="14"/>
  <c r="S58" i="14"/>
  <c r="T58" i="14"/>
  <c r="U58" i="14"/>
  <c r="V58" i="14"/>
  <c r="W58" i="14"/>
  <c r="Y58" i="14"/>
  <c r="Z58" i="14"/>
  <c r="AA58" i="14"/>
  <c r="AB58" i="14"/>
  <c r="AC58" i="14"/>
  <c r="AD58" i="14"/>
  <c r="AE58" i="14"/>
  <c r="AF58" i="14"/>
  <c r="AG58" i="14"/>
  <c r="AH58" i="14"/>
  <c r="AI58" i="14"/>
  <c r="AJ58" i="14"/>
  <c r="AL58" i="14"/>
  <c r="AM58" i="14"/>
  <c r="AO58" i="14"/>
  <c r="AP58" i="14"/>
  <c r="AQ58" i="14"/>
  <c r="AR58" i="14"/>
  <c r="AS58" i="14"/>
  <c r="AT58" i="14"/>
  <c r="AU58" i="14"/>
  <c r="AV58" i="14"/>
  <c r="AW58" i="14"/>
  <c r="AX58" i="14"/>
  <c r="AY58" i="14"/>
  <c r="AZ58" i="14"/>
  <c r="BA58" i="14"/>
  <c r="BB58" i="14"/>
  <c r="BC58" i="14"/>
  <c r="BD58" i="14"/>
  <c r="BE58" i="14"/>
  <c r="BF58" i="14"/>
  <c r="BG58" i="14"/>
  <c r="AG59" i="14"/>
  <c r="AH59" i="14"/>
  <c r="AI59" i="14"/>
  <c r="AQ59" i="14"/>
  <c r="AR59" i="14"/>
  <c r="J60" i="14"/>
  <c r="S60" i="14"/>
  <c r="AO60" i="14"/>
  <c r="AP60" i="14"/>
  <c r="AQ60" i="14"/>
  <c r="AY60" i="14"/>
  <c r="AZ60" i="14"/>
  <c r="Q61" i="14"/>
  <c r="S61" i="14"/>
  <c r="AA61" i="14"/>
  <c r="AB61" i="14"/>
  <c r="AW61" i="14"/>
  <c r="AX61" i="14"/>
  <c r="AY61" i="14"/>
  <c r="BG61" i="14"/>
  <c r="D62" i="14"/>
  <c r="D66" i="14"/>
  <c r="D59" i="14" s="1"/>
  <c r="E66" i="14"/>
  <c r="F66" i="14"/>
  <c r="F59" i="14" s="1"/>
  <c r="G66" i="14"/>
  <c r="G62" i="14" s="1"/>
  <c r="H66" i="14"/>
  <c r="J66" i="14"/>
  <c r="J61" i="14" s="1"/>
  <c r="N66" i="14"/>
  <c r="N60" i="14" s="1"/>
  <c r="O66" i="14"/>
  <c r="O59" i="14" s="1"/>
  <c r="P66" i="14"/>
  <c r="Q66" i="14"/>
  <c r="Q62" i="14" s="1"/>
  <c r="S66" i="14"/>
  <c r="S62" i="14" s="1"/>
  <c r="U66" i="14"/>
  <c r="V66" i="14"/>
  <c r="V61" i="14" s="1"/>
  <c r="Y66" i="14"/>
  <c r="Y62" i="14" s="1"/>
  <c r="Z66" i="14"/>
  <c r="Z59" i="14" s="1"/>
  <c r="AA66" i="14"/>
  <c r="AA59" i="14" s="1"/>
  <c r="AB66" i="14"/>
  <c r="AB59" i="14" s="1"/>
  <c r="AC66" i="14"/>
  <c r="AD66" i="14"/>
  <c r="AD59" i="14" s="1"/>
  <c r="AE66" i="14"/>
  <c r="AE61" i="14" s="1"/>
  <c r="AF66" i="14"/>
  <c r="AG66" i="14"/>
  <c r="AG62" i="14" s="1"/>
  <c r="AH66" i="14"/>
  <c r="AH60" i="14" s="1"/>
  <c r="AI66" i="14"/>
  <c r="AI60" i="14" s="1"/>
  <c r="AJ66" i="14"/>
  <c r="AJ59" i="14" s="1"/>
  <c r="AL66" i="14"/>
  <c r="AL59" i="14" s="1"/>
  <c r="AO66" i="14"/>
  <c r="AO62" i="14" s="1"/>
  <c r="AP66" i="14"/>
  <c r="AP61" i="14" s="1"/>
  <c r="AQ66" i="14"/>
  <c r="AQ61" i="14" s="1"/>
  <c r="AR66" i="14"/>
  <c r="AR60" i="14" s="1"/>
  <c r="AS66" i="14"/>
  <c r="AT66" i="14"/>
  <c r="AT60" i="14" s="1"/>
  <c r="AU66" i="14"/>
  <c r="AU59" i="14" s="1"/>
  <c r="AV66" i="14"/>
  <c r="AW66" i="14"/>
  <c r="AW62" i="14" s="1"/>
  <c r="AX66" i="14"/>
  <c r="AX62" i="14" s="1"/>
  <c r="AY66" i="14"/>
  <c r="AY62" i="14" s="1"/>
  <c r="AZ66" i="14"/>
  <c r="AZ61" i="14" s="1"/>
  <c r="BA66" i="14"/>
  <c r="BB66" i="14"/>
  <c r="BB61" i="14" s="1"/>
  <c r="BC66" i="14"/>
  <c r="BC60" i="14" s="1"/>
  <c r="BD66" i="14"/>
  <c r="BE66" i="14"/>
  <c r="BE62" i="14" s="1"/>
  <c r="BF66" i="14"/>
  <c r="BF59" i="14" s="1"/>
  <c r="BG66" i="14"/>
  <c r="BG59" i="14" s="1"/>
  <c r="D67" i="14"/>
  <c r="E67" i="14"/>
  <c r="F67" i="14"/>
  <c r="G67" i="14"/>
  <c r="H67" i="14"/>
  <c r="J67" i="14"/>
  <c r="N67" i="14"/>
  <c r="O67" i="14"/>
  <c r="P67" i="14"/>
  <c r="Q67" i="14"/>
  <c r="S67" i="14"/>
  <c r="U67" i="14"/>
  <c r="V67" i="14"/>
  <c r="Y67" i="14"/>
  <c r="Z67" i="14"/>
  <c r="AA67" i="14"/>
  <c r="AB67" i="14"/>
  <c r="AC67" i="14"/>
  <c r="AD67" i="14"/>
  <c r="AE67" i="14"/>
  <c r="AF67" i="14"/>
  <c r="AG67" i="14"/>
  <c r="AH67" i="14"/>
  <c r="AI67" i="14"/>
  <c r="AJ67" i="14"/>
  <c r="AL67" i="14"/>
  <c r="AO67" i="14"/>
  <c r="AP67" i="14"/>
  <c r="AQ67" i="14"/>
  <c r="AR67" i="14"/>
  <c r="AS67" i="14"/>
  <c r="AT67" i="14"/>
  <c r="AU67" i="14"/>
  <c r="AV67" i="14"/>
  <c r="AW67" i="14"/>
  <c r="AX67" i="14"/>
  <c r="AY67" i="14"/>
  <c r="AZ67" i="14"/>
  <c r="BA67" i="14"/>
  <c r="BB67" i="14"/>
  <c r="BC67" i="14"/>
  <c r="BD67" i="14"/>
  <c r="BE67" i="14"/>
  <c r="BF67" i="14"/>
  <c r="BG67" i="14"/>
  <c r="D68" i="14"/>
  <c r="E68" i="14"/>
  <c r="F68" i="14"/>
  <c r="G68" i="14"/>
  <c r="H68" i="14"/>
  <c r="J68" i="14"/>
  <c r="N68" i="14"/>
  <c r="O68" i="14"/>
  <c r="P68" i="14"/>
  <c r="Q68" i="14"/>
  <c r="S68" i="14"/>
  <c r="U68" i="14"/>
  <c r="V68" i="14"/>
  <c r="Y68" i="14"/>
  <c r="Z68" i="14"/>
  <c r="AA68" i="14"/>
  <c r="AB68" i="14"/>
  <c r="AC68" i="14"/>
  <c r="AD68" i="14"/>
  <c r="AE68" i="14"/>
  <c r="AF68" i="14"/>
  <c r="AG68" i="14"/>
  <c r="AH68" i="14"/>
  <c r="AI68" i="14"/>
  <c r="AJ68" i="14"/>
  <c r="AL68" i="14"/>
  <c r="AO68" i="14"/>
  <c r="AP68" i="14"/>
  <c r="AQ68" i="14"/>
  <c r="AR68" i="14"/>
  <c r="AS68" i="14"/>
  <c r="AT68" i="14"/>
  <c r="AU68" i="14"/>
  <c r="AV68" i="14"/>
  <c r="AW68" i="14"/>
  <c r="AX68" i="14"/>
  <c r="AY68" i="14"/>
  <c r="AZ68" i="14"/>
  <c r="BA68" i="14"/>
  <c r="BB68" i="14"/>
  <c r="BC68" i="14"/>
  <c r="BD68" i="14"/>
  <c r="BE68" i="14"/>
  <c r="BF68" i="14"/>
  <c r="BG68" i="14"/>
  <c r="D69" i="14"/>
  <c r="E69" i="14"/>
  <c r="F69" i="14"/>
  <c r="G69" i="14"/>
  <c r="H69" i="14"/>
  <c r="J69" i="14"/>
  <c r="N69" i="14"/>
  <c r="O69" i="14"/>
  <c r="P69" i="14"/>
  <c r="Q69" i="14"/>
  <c r="S69" i="14"/>
  <c r="U69" i="14"/>
  <c r="V69" i="14"/>
  <c r="Y69" i="14"/>
  <c r="Z69" i="14"/>
  <c r="AA69" i="14"/>
  <c r="AB69" i="14"/>
  <c r="AC69" i="14"/>
  <c r="AD69" i="14"/>
  <c r="AE69" i="14"/>
  <c r="AF69" i="14"/>
  <c r="AG69" i="14"/>
  <c r="AH69" i="14"/>
  <c r="AI69" i="14"/>
  <c r="AJ69" i="14"/>
  <c r="AL69" i="14"/>
  <c r="AO69" i="14"/>
  <c r="AP69" i="14"/>
  <c r="AQ69" i="14"/>
  <c r="AR69" i="14"/>
  <c r="AS69" i="14"/>
  <c r="AT69" i="14"/>
  <c r="AU69" i="14"/>
  <c r="AV69" i="14"/>
  <c r="AW69" i="14"/>
  <c r="AX69" i="14"/>
  <c r="AY69" i="14"/>
  <c r="AZ69" i="14"/>
  <c r="BA69" i="14"/>
  <c r="BB69" i="14"/>
  <c r="BC69" i="14"/>
  <c r="BD69" i="14"/>
  <c r="BE69" i="14"/>
  <c r="BF69" i="14"/>
  <c r="BG69" i="14"/>
  <c r="D70" i="14"/>
  <c r="E70" i="14"/>
  <c r="F70" i="14"/>
  <c r="G70" i="14"/>
  <c r="H70" i="14"/>
  <c r="J70" i="14"/>
  <c r="N70" i="14"/>
  <c r="O70" i="14"/>
  <c r="P70" i="14"/>
  <c r="Q70" i="14"/>
  <c r="S70" i="14"/>
  <c r="U70" i="14"/>
  <c r="V70" i="14"/>
  <c r="Y70" i="14"/>
  <c r="Z70" i="14"/>
  <c r="AA70" i="14"/>
  <c r="AB70" i="14"/>
  <c r="AC70" i="14"/>
  <c r="AD70" i="14"/>
  <c r="AE70" i="14"/>
  <c r="AF70" i="14"/>
  <c r="AG70" i="14"/>
  <c r="AH70" i="14"/>
  <c r="AI70" i="14"/>
  <c r="AJ70" i="14"/>
  <c r="AL70" i="14"/>
  <c r="AO70" i="14"/>
  <c r="AP70" i="14"/>
  <c r="AQ70" i="14"/>
  <c r="AR70" i="14"/>
  <c r="AS70" i="14"/>
  <c r="AT70" i="14"/>
  <c r="AU70" i="14"/>
  <c r="AV70" i="14"/>
  <c r="AW70" i="14"/>
  <c r="AX70" i="14"/>
  <c r="AY70" i="14"/>
  <c r="AZ70" i="14"/>
  <c r="BA70" i="14"/>
  <c r="BB70" i="14"/>
  <c r="BC70" i="14"/>
  <c r="BD70" i="14"/>
  <c r="BE70" i="14"/>
  <c r="BF70" i="14"/>
  <c r="BG70" i="14"/>
  <c r="D71" i="14"/>
  <c r="E71" i="14"/>
  <c r="F71" i="14"/>
  <c r="G71" i="14"/>
  <c r="H71" i="14"/>
  <c r="J71" i="14"/>
  <c r="N71" i="14"/>
  <c r="O71" i="14"/>
  <c r="P71" i="14"/>
  <c r="Q71" i="14"/>
  <c r="S71" i="14"/>
  <c r="U71" i="14"/>
  <c r="V71" i="14"/>
  <c r="Y71" i="14"/>
  <c r="Z71" i="14"/>
  <c r="AA71" i="14"/>
  <c r="AB71" i="14"/>
  <c r="AC71" i="14"/>
  <c r="AD71" i="14"/>
  <c r="AE71" i="14"/>
  <c r="AF71" i="14"/>
  <c r="AG71" i="14"/>
  <c r="AH71" i="14"/>
  <c r="AI71" i="14"/>
  <c r="AJ71" i="14"/>
  <c r="AL71" i="14"/>
  <c r="AO71" i="14"/>
  <c r="AP71" i="14"/>
  <c r="AQ71" i="14"/>
  <c r="AR71" i="14"/>
  <c r="AS71" i="14"/>
  <c r="AT71" i="14"/>
  <c r="AU71" i="14"/>
  <c r="AV71" i="14"/>
  <c r="AW71" i="14"/>
  <c r="AX71" i="14"/>
  <c r="AY71" i="14"/>
  <c r="AZ71" i="14"/>
  <c r="BA71" i="14"/>
  <c r="BB71" i="14"/>
  <c r="BC71" i="14"/>
  <c r="BD71" i="14"/>
  <c r="BE71" i="14"/>
  <c r="BF71" i="14"/>
  <c r="BG71" i="14"/>
  <c r="D72" i="14"/>
  <c r="E72" i="14"/>
  <c r="F72" i="14"/>
  <c r="G72" i="14"/>
  <c r="H72" i="14"/>
  <c r="J72" i="14"/>
  <c r="N72" i="14"/>
  <c r="O72" i="14"/>
  <c r="P72" i="14"/>
  <c r="Q72" i="14"/>
  <c r="S72" i="14"/>
  <c r="U72" i="14"/>
  <c r="V72" i="14"/>
  <c r="Y72" i="14"/>
  <c r="Z72" i="14"/>
  <c r="AA72" i="14"/>
  <c r="AB72" i="14"/>
  <c r="AC72" i="14"/>
  <c r="AD72" i="14"/>
  <c r="AE72" i="14"/>
  <c r="AF72" i="14"/>
  <c r="AG72" i="14"/>
  <c r="AH72" i="14"/>
  <c r="AI72" i="14"/>
  <c r="AJ72" i="14"/>
  <c r="AL72" i="14"/>
  <c r="AO72" i="14"/>
  <c r="AP72" i="14"/>
  <c r="AQ72" i="14"/>
  <c r="AR72" i="14"/>
  <c r="AS72" i="14"/>
  <c r="AT72" i="14"/>
  <c r="AU72" i="14"/>
  <c r="AV72" i="14"/>
  <c r="AW72" i="14"/>
  <c r="AX72" i="14"/>
  <c r="AY72" i="14"/>
  <c r="AZ72" i="14"/>
  <c r="BA72" i="14"/>
  <c r="BB72" i="14"/>
  <c r="BC72" i="14"/>
  <c r="BD72" i="14"/>
  <c r="BE72" i="14"/>
  <c r="BF72" i="14"/>
  <c r="BG72" i="14"/>
  <c r="D73" i="14"/>
  <c r="E73" i="14"/>
  <c r="F73" i="14"/>
  <c r="G73" i="14"/>
  <c r="H73" i="14"/>
  <c r="J73" i="14"/>
  <c r="N73" i="14"/>
  <c r="O73" i="14"/>
  <c r="P73" i="14"/>
  <c r="Q73" i="14"/>
  <c r="S73" i="14"/>
  <c r="U73" i="14"/>
  <c r="V73" i="14"/>
  <c r="Y73" i="14"/>
  <c r="Z73" i="14"/>
  <c r="AA73" i="14"/>
  <c r="AB73" i="14"/>
  <c r="AC73" i="14"/>
  <c r="AD73" i="14"/>
  <c r="AE73" i="14"/>
  <c r="AF73" i="14"/>
  <c r="AG73" i="14"/>
  <c r="AH73" i="14"/>
  <c r="AI73" i="14"/>
  <c r="AJ73" i="14"/>
  <c r="AL73" i="14"/>
  <c r="AO73" i="14"/>
  <c r="AP73" i="14"/>
  <c r="AQ73" i="14"/>
  <c r="AR73" i="14"/>
  <c r="AS73" i="14"/>
  <c r="AT73" i="14"/>
  <c r="AU73" i="14"/>
  <c r="AV73" i="14"/>
  <c r="AW73" i="14"/>
  <c r="AX73" i="14"/>
  <c r="AY73" i="14"/>
  <c r="AZ73" i="14"/>
  <c r="BA73" i="14"/>
  <c r="BB73" i="14"/>
  <c r="BC73" i="14"/>
  <c r="BD73" i="14"/>
  <c r="BE73" i="14"/>
  <c r="BF73" i="14"/>
  <c r="BG73" i="14"/>
  <c r="D74" i="14"/>
  <c r="E74" i="14"/>
  <c r="F74" i="14"/>
  <c r="G74" i="14"/>
  <c r="H74" i="14"/>
  <c r="J74" i="14"/>
  <c r="N74" i="14"/>
  <c r="O74" i="14"/>
  <c r="P74" i="14"/>
  <c r="Q74" i="14"/>
  <c r="S74" i="14"/>
  <c r="U74" i="14"/>
  <c r="V74" i="14"/>
  <c r="Y74" i="14"/>
  <c r="Z74" i="14"/>
  <c r="AA74" i="14"/>
  <c r="AB74" i="14"/>
  <c r="AC74" i="14"/>
  <c r="AD74" i="14"/>
  <c r="AE74" i="14"/>
  <c r="AF74" i="14"/>
  <c r="AG74" i="14"/>
  <c r="AH74" i="14"/>
  <c r="AI74" i="14"/>
  <c r="AJ74" i="14"/>
  <c r="AL74" i="14"/>
  <c r="AO74" i="14"/>
  <c r="AP74" i="14"/>
  <c r="AQ74" i="14"/>
  <c r="AR74" i="14"/>
  <c r="AS74" i="14"/>
  <c r="AT74" i="14"/>
  <c r="AU74" i="14"/>
  <c r="AV74" i="14"/>
  <c r="AW74" i="14"/>
  <c r="AX74" i="14"/>
  <c r="AY74" i="14"/>
  <c r="AZ74" i="14"/>
  <c r="BA74" i="14"/>
  <c r="BB74" i="14"/>
  <c r="BC74" i="14"/>
  <c r="BD74" i="14"/>
  <c r="BE74" i="14"/>
  <c r="BF74" i="14"/>
  <c r="BG74" i="14"/>
  <c r="D75" i="14"/>
  <c r="E75" i="14"/>
  <c r="F75" i="14"/>
  <c r="G75" i="14"/>
  <c r="H75" i="14"/>
  <c r="J75" i="14"/>
  <c r="N75" i="14"/>
  <c r="O75" i="14"/>
  <c r="P75" i="14"/>
  <c r="Q75" i="14"/>
  <c r="S75" i="14"/>
  <c r="U75" i="14"/>
  <c r="V75" i="14"/>
  <c r="Y75" i="14"/>
  <c r="Z75" i="14"/>
  <c r="AA75" i="14"/>
  <c r="AB75" i="14"/>
  <c r="AC75" i="14"/>
  <c r="AD75" i="14"/>
  <c r="AE75" i="14"/>
  <c r="AF75" i="14"/>
  <c r="AG75" i="14"/>
  <c r="AH75" i="14"/>
  <c r="AI75" i="14"/>
  <c r="AJ75" i="14"/>
  <c r="AL75" i="14"/>
  <c r="AO75" i="14"/>
  <c r="AP75" i="14"/>
  <c r="AQ75" i="14"/>
  <c r="AR75" i="14"/>
  <c r="AS75" i="14"/>
  <c r="AT75" i="14"/>
  <c r="AU75" i="14"/>
  <c r="AV75" i="14"/>
  <c r="AW75" i="14"/>
  <c r="AX75" i="14"/>
  <c r="AY75" i="14"/>
  <c r="AZ75" i="14"/>
  <c r="BA75" i="14"/>
  <c r="BB75" i="14"/>
  <c r="BC75" i="14"/>
  <c r="BD75" i="14"/>
  <c r="BE75" i="14"/>
  <c r="BF75" i="14"/>
  <c r="BG75" i="14"/>
  <c r="D76" i="14"/>
  <c r="E76" i="14"/>
  <c r="F76" i="14"/>
  <c r="G76" i="14"/>
  <c r="H76" i="14"/>
  <c r="J76" i="14"/>
  <c r="N76" i="14"/>
  <c r="O76" i="14"/>
  <c r="P76" i="14"/>
  <c r="Q76" i="14"/>
  <c r="S76" i="14"/>
  <c r="U76" i="14"/>
  <c r="V76" i="14"/>
  <c r="Y76" i="14"/>
  <c r="Z76" i="14"/>
  <c r="AA76" i="14"/>
  <c r="AB76" i="14"/>
  <c r="AC76" i="14"/>
  <c r="AD76" i="14"/>
  <c r="AE76" i="14"/>
  <c r="AF76" i="14"/>
  <c r="AG76" i="14"/>
  <c r="AH76" i="14"/>
  <c r="AI76" i="14"/>
  <c r="AJ76" i="14"/>
  <c r="AL76" i="14"/>
  <c r="AO76" i="14"/>
  <c r="AP76" i="14"/>
  <c r="AQ76" i="14"/>
  <c r="AR76" i="14"/>
  <c r="AS76" i="14"/>
  <c r="AT76" i="14"/>
  <c r="AU76" i="14"/>
  <c r="AV76" i="14"/>
  <c r="AW76" i="14"/>
  <c r="AX76" i="14"/>
  <c r="AY76" i="14"/>
  <c r="AZ76" i="14"/>
  <c r="BA76" i="14"/>
  <c r="BB76" i="14"/>
  <c r="BC76" i="14"/>
  <c r="BD76" i="14"/>
  <c r="BE76" i="14"/>
  <c r="BF76" i="14"/>
  <c r="BG76" i="14"/>
  <c r="D77" i="14"/>
  <c r="E77" i="14"/>
  <c r="F77" i="14"/>
  <c r="G77" i="14"/>
  <c r="H77" i="14"/>
  <c r="J77" i="14"/>
  <c r="N77" i="14"/>
  <c r="O77" i="14"/>
  <c r="P77" i="14"/>
  <c r="Q77" i="14"/>
  <c r="S77" i="14"/>
  <c r="U77" i="14"/>
  <c r="V77" i="14"/>
  <c r="Y77" i="14"/>
  <c r="Z77" i="14"/>
  <c r="AA77" i="14"/>
  <c r="AB77" i="14"/>
  <c r="AC77" i="14"/>
  <c r="AD77" i="14"/>
  <c r="AE77" i="14"/>
  <c r="AF77" i="14"/>
  <c r="AG77" i="14"/>
  <c r="AH77" i="14"/>
  <c r="AI77" i="14"/>
  <c r="AJ77" i="14"/>
  <c r="AL77" i="14"/>
  <c r="AO77" i="14"/>
  <c r="AP77" i="14"/>
  <c r="AQ77" i="14"/>
  <c r="AR77" i="14"/>
  <c r="AS77" i="14"/>
  <c r="AT77" i="14"/>
  <c r="AU77" i="14"/>
  <c r="AV77" i="14"/>
  <c r="AW77" i="14"/>
  <c r="AX77" i="14"/>
  <c r="AY77" i="14"/>
  <c r="AZ77" i="14"/>
  <c r="BA77" i="14"/>
  <c r="BB77" i="14"/>
  <c r="BC77" i="14"/>
  <c r="BD77" i="14"/>
  <c r="BE77" i="14"/>
  <c r="BF77" i="14"/>
  <c r="BG77" i="14"/>
  <c r="D78" i="14"/>
  <c r="E78" i="14"/>
  <c r="F78" i="14"/>
  <c r="G78" i="14"/>
  <c r="H78" i="14"/>
  <c r="J78" i="14"/>
  <c r="N78" i="14"/>
  <c r="O78" i="14"/>
  <c r="P78" i="14"/>
  <c r="Q78" i="14"/>
  <c r="S78" i="14"/>
  <c r="U78" i="14"/>
  <c r="V78" i="14"/>
  <c r="Y78" i="14"/>
  <c r="Z78" i="14"/>
  <c r="AA78" i="14"/>
  <c r="AB78" i="14"/>
  <c r="AC78" i="14"/>
  <c r="AD78" i="14"/>
  <c r="AE78" i="14"/>
  <c r="AF78" i="14"/>
  <c r="AG78" i="14"/>
  <c r="AH78" i="14"/>
  <c r="AI78" i="14"/>
  <c r="AJ78" i="14"/>
  <c r="AL78" i="14"/>
  <c r="AO78" i="14"/>
  <c r="AP78" i="14"/>
  <c r="AQ78" i="14"/>
  <c r="AR78" i="14"/>
  <c r="AS78" i="14"/>
  <c r="AT78" i="14"/>
  <c r="AU78" i="14"/>
  <c r="AV78" i="14"/>
  <c r="AW78" i="14"/>
  <c r="AX78" i="14"/>
  <c r="AY78" i="14"/>
  <c r="AZ78" i="14"/>
  <c r="BA78" i="14"/>
  <c r="BB78" i="14"/>
  <c r="BC78" i="14"/>
  <c r="BD78" i="14"/>
  <c r="BE78" i="14"/>
  <c r="BF78" i="14"/>
  <c r="BG78" i="14"/>
  <c r="D79" i="14"/>
  <c r="E79" i="14"/>
  <c r="F79" i="14"/>
  <c r="G79" i="14"/>
  <c r="H79" i="14"/>
  <c r="J79" i="14"/>
  <c r="N79" i="14"/>
  <c r="O79" i="14"/>
  <c r="P79" i="14"/>
  <c r="Q79" i="14"/>
  <c r="S79" i="14"/>
  <c r="U79" i="14"/>
  <c r="V79" i="14"/>
  <c r="Y79" i="14"/>
  <c r="Z79" i="14"/>
  <c r="AA79" i="14"/>
  <c r="AB79" i="14"/>
  <c r="AC79" i="14"/>
  <c r="AD79" i="14"/>
  <c r="AE79" i="14"/>
  <c r="AF79" i="14"/>
  <c r="AG79" i="14"/>
  <c r="AH79" i="14"/>
  <c r="AI79" i="14"/>
  <c r="AJ79" i="14"/>
  <c r="AL79" i="14"/>
  <c r="AO79" i="14"/>
  <c r="AP79" i="14"/>
  <c r="AQ79" i="14"/>
  <c r="AR79" i="14"/>
  <c r="AS79" i="14"/>
  <c r="AT79" i="14"/>
  <c r="AU79" i="14"/>
  <c r="AV79" i="14"/>
  <c r="AW79" i="14"/>
  <c r="AX79" i="14"/>
  <c r="AY79" i="14"/>
  <c r="AZ79" i="14"/>
  <c r="BA79" i="14"/>
  <c r="BB79" i="14"/>
  <c r="BC79" i="14"/>
  <c r="BD79" i="14"/>
  <c r="BE79" i="14"/>
  <c r="BF79" i="14"/>
  <c r="BG79" i="14"/>
  <c r="D80" i="14"/>
  <c r="E80" i="14"/>
  <c r="F80" i="14"/>
  <c r="G80" i="14"/>
  <c r="H80" i="14"/>
  <c r="J80" i="14"/>
  <c r="N80" i="14"/>
  <c r="O80" i="14"/>
  <c r="P80" i="14"/>
  <c r="Q80" i="14"/>
  <c r="S80" i="14"/>
  <c r="U80" i="14"/>
  <c r="V80" i="14"/>
  <c r="Y80" i="14"/>
  <c r="Z80" i="14"/>
  <c r="AA80" i="14"/>
  <c r="AB80" i="14"/>
  <c r="AC80" i="14"/>
  <c r="AD80" i="14"/>
  <c r="AE80" i="14"/>
  <c r="AF80" i="14"/>
  <c r="AG80" i="14"/>
  <c r="AH80" i="14"/>
  <c r="AI80" i="14"/>
  <c r="AJ80" i="14"/>
  <c r="AL80" i="14"/>
  <c r="AO80" i="14"/>
  <c r="AP80" i="14"/>
  <c r="AQ80" i="14"/>
  <c r="AR80" i="14"/>
  <c r="AS80" i="14"/>
  <c r="AT80" i="14"/>
  <c r="AU80" i="14"/>
  <c r="AV80" i="14"/>
  <c r="AW80" i="14"/>
  <c r="AX80" i="14"/>
  <c r="AY80" i="14"/>
  <c r="AZ80" i="14"/>
  <c r="BA80" i="14"/>
  <c r="BB80" i="14"/>
  <c r="BC80" i="14"/>
  <c r="BD80" i="14"/>
  <c r="BE80" i="14"/>
  <c r="BF80" i="14"/>
  <c r="BG80" i="14"/>
  <c r="D81" i="14"/>
  <c r="E81" i="14"/>
  <c r="F81" i="14"/>
  <c r="G81" i="14"/>
  <c r="H81" i="14"/>
  <c r="J81" i="14"/>
  <c r="N81" i="14"/>
  <c r="O81" i="14"/>
  <c r="P81" i="14"/>
  <c r="Q81" i="14"/>
  <c r="S81" i="14"/>
  <c r="U81" i="14"/>
  <c r="V81" i="14"/>
  <c r="Y81" i="14"/>
  <c r="Z81" i="14"/>
  <c r="AA81" i="14"/>
  <c r="AB81" i="14"/>
  <c r="AC81" i="14"/>
  <c r="AD81" i="14"/>
  <c r="AE81" i="14"/>
  <c r="AF81" i="14"/>
  <c r="AG81" i="14"/>
  <c r="AH81" i="14"/>
  <c r="AI81" i="14"/>
  <c r="AJ81" i="14"/>
  <c r="AL81" i="14"/>
  <c r="AO81" i="14"/>
  <c r="AP81" i="14"/>
  <c r="AQ81" i="14"/>
  <c r="AR81" i="14"/>
  <c r="AS81" i="14"/>
  <c r="AT81" i="14"/>
  <c r="AU81" i="14"/>
  <c r="AV81" i="14"/>
  <c r="AW81" i="14"/>
  <c r="AX81" i="14"/>
  <c r="AY81" i="14"/>
  <c r="AZ81" i="14"/>
  <c r="BA81" i="14"/>
  <c r="BB81" i="14"/>
  <c r="BC81" i="14"/>
  <c r="BD81" i="14"/>
  <c r="BE81" i="14"/>
  <c r="BF81" i="14"/>
  <c r="BG81" i="14"/>
  <c r="D82" i="14"/>
  <c r="E82" i="14"/>
  <c r="F82" i="14"/>
  <c r="G82" i="14"/>
  <c r="H82" i="14"/>
  <c r="J82" i="14"/>
  <c r="N82" i="14"/>
  <c r="O82" i="14"/>
  <c r="P82" i="14"/>
  <c r="Q82" i="14"/>
  <c r="S82" i="14"/>
  <c r="U82" i="14"/>
  <c r="V82" i="14"/>
  <c r="Y82" i="14"/>
  <c r="Z82" i="14"/>
  <c r="AA82" i="14"/>
  <c r="AB82" i="14"/>
  <c r="AC82" i="14"/>
  <c r="AD82" i="14"/>
  <c r="AE82" i="14"/>
  <c r="AF82" i="14"/>
  <c r="AG82" i="14"/>
  <c r="AH82" i="14"/>
  <c r="AI82" i="14"/>
  <c r="AJ82" i="14"/>
  <c r="AL82" i="14"/>
  <c r="AO82" i="14"/>
  <c r="AP82" i="14"/>
  <c r="AQ82" i="14"/>
  <c r="AR82" i="14"/>
  <c r="AS82" i="14"/>
  <c r="AT82" i="14"/>
  <c r="AU82" i="14"/>
  <c r="AV82" i="14"/>
  <c r="AW82" i="14"/>
  <c r="AX82" i="14"/>
  <c r="AY82" i="14"/>
  <c r="AZ82" i="14"/>
  <c r="BA82" i="14"/>
  <c r="BB82" i="14"/>
  <c r="BC82" i="14"/>
  <c r="BD82" i="14"/>
  <c r="BE82" i="14"/>
  <c r="BF82" i="14"/>
  <c r="BG82" i="14"/>
  <c r="D83" i="14"/>
  <c r="E83" i="14"/>
  <c r="F83" i="14"/>
  <c r="G83" i="14"/>
  <c r="H83" i="14"/>
  <c r="J83" i="14"/>
  <c r="N83" i="14"/>
  <c r="O83" i="14"/>
  <c r="P83" i="14"/>
  <c r="Q83" i="14"/>
  <c r="S83" i="14"/>
  <c r="U83" i="14"/>
  <c r="V83" i="14"/>
  <c r="Y83" i="14"/>
  <c r="Z83" i="14"/>
  <c r="AA83" i="14"/>
  <c r="AB83" i="14"/>
  <c r="AC83" i="14"/>
  <c r="AD83" i="14"/>
  <c r="AE83" i="14"/>
  <c r="AF83" i="14"/>
  <c r="AG83" i="14"/>
  <c r="AH83" i="14"/>
  <c r="AI83" i="14"/>
  <c r="AJ83" i="14"/>
  <c r="AL83" i="14"/>
  <c r="AO83" i="14"/>
  <c r="AP83" i="14"/>
  <c r="AQ83" i="14"/>
  <c r="AR83" i="14"/>
  <c r="AS83" i="14"/>
  <c r="AT83" i="14"/>
  <c r="AU83" i="14"/>
  <c r="AV83" i="14"/>
  <c r="AW83" i="14"/>
  <c r="AX83" i="14"/>
  <c r="AY83" i="14"/>
  <c r="AZ83" i="14"/>
  <c r="BA83" i="14"/>
  <c r="BB83" i="14"/>
  <c r="BC83" i="14"/>
  <c r="BD83" i="14"/>
  <c r="BE83" i="14"/>
  <c r="BF83" i="14"/>
  <c r="BG83" i="14"/>
  <c r="D84" i="14"/>
  <c r="E84" i="14"/>
  <c r="F84" i="14"/>
  <c r="G84" i="14"/>
  <c r="H84" i="14"/>
  <c r="J84" i="14"/>
  <c r="N84" i="14"/>
  <c r="O84" i="14"/>
  <c r="P84" i="14"/>
  <c r="Q84" i="14"/>
  <c r="S84" i="14"/>
  <c r="U84" i="14"/>
  <c r="V84" i="14"/>
  <c r="Y84" i="14"/>
  <c r="Z84" i="14"/>
  <c r="AA84" i="14"/>
  <c r="AB84" i="14"/>
  <c r="AC84" i="14"/>
  <c r="AD84" i="14"/>
  <c r="AE84" i="14"/>
  <c r="AF84" i="14"/>
  <c r="AG84" i="14"/>
  <c r="AH84" i="14"/>
  <c r="AI84" i="14"/>
  <c r="AJ84" i="14"/>
  <c r="AL84" i="14"/>
  <c r="AO84" i="14"/>
  <c r="AP84" i="14"/>
  <c r="AQ84" i="14"/>
  <c r="AR84" i="14"/>
  <c r="AS84" i="14"/>
  <c r="AT84" i="14"/>
  <c r="AU84" i="14"/>
  <c r="AV84" i="14"/>
  <c r="AW84" i="14"/>
  <c r="AX84" i="14"/>
  <c r="AY84" i="14"/>
  <c r="AZ84" i="14"/>
  <c r="BA84" i="14"/>
  <c r="BB84" i="14"/>
  <c r="BC84" i="14"/>
  <c r="BD84" i="14"/>
  <c r="BE84" i="14"/>
  <c r="BF84" i="14"/>
  <c r="BG84" i="14"/>
  <c r="D85" i="14"/>
  <c r="E85" i="14"/>
  <c r="F85" i="14"/>
  <c r="G85" i="14"/>
  <c r="H85" i="14"/>
  <c r="J85" i="14"/>
  <c r="N85" i="14"/>
  <c r="O85" i="14"/>
  <c r="P85" i="14"/>
  <c r="Q85" i="14"/>
  <c r="S85" i="14"/>
  <c r="U85" i="14"/>
  <c r="V85" i="14"/>
  <c r="Y85" i="14"/>
  <c r="Z85" i="14"/>
  <c r="AA85" i="14"/>
  <c r="AB85" i="14"/>
  <c r="AC85" i="14"/>
  <c r="AD85" i="14"/>
  <c r="AE85" i="14"/>
  <c r="AF85" i="14"/>
  <c r="AG85" i="14"/>
  <c r="AH85" i="14"/>
  <c r="AI85" i="14"/>
  <c r="AJ85" i="14"/>
  <c r="AL85" i="14"/>
  <c r="AO85" i="14"/>
  <c r="AP85" i="14"/>
  <c r="AQ85" i="14"/>
  <c r="AR85" i="14"/>
  <c r="AS85" i="14"/>
  <c r="AT85" i="14"/>
  <c r="AU85" i="14"/>
  <c r="AV85" i="14"/>
  <c r="AW85" i="14"/>
  <c r="AX85" i="14"/>
  <c r="AY85" i="14"/>
  <c r="AZ85" i="14"/>
  <c r="BA85" i="14"/>
  <c r="BB85" i="14"/>
  <c r="BC85" i="14"/>
  <c r="BD85" i="14"/>
  <c r="BE85" i="14"/>
  <c r="BF85" i="14"/>
  <c r="BG85" i="14"/>
  <c r="D86" i="14"/>
  <c r="E86" i="14"/>
  <c r="F86" i="14"/>
  <c r="G86" i="14"/>
  <c r="H86" i="14"/>
  <c r="J86" i="14"/>
  <c r="N86" i="14"/>
  <c r="O86" i="14"/>
  <c r="P86" i="14"/>
  <c r="Q86" i="14"/>
  <c r="S86" i="14"/>
  <c r="U86" i="14"/>
  <c r="V86" i="14"/>
  <c r="Y86" i="14"/>
  <c r="Z86" i="14"/>
  <c r="AA86" i="14"/>
  <c r="AB86" i="14"/>
  <c r="AC86" i="14"/>
  <c r="AD86" i="14"/>
  <c r="AE86" i="14"/>
  <c r="AF86" i="14"/>
  <c r="AG86" i="14"/>
  <c r="AH86" i="14"/>
  <c r="AI86" i="14"/>
  <c r="AJ86" i="14"/>
  <c r="AL86" i="14"/>
  <c r="AO86" i="14"/>
  <c r="AP86" i="14"/>
  <c r="AQ86" i="14"/>
  <c r="AR86" i="14"/>
  <c r="AS86" i="14"/>
  <c r="AT86" i="14"/>
  <c r="AU86" i="14"/>
  <c r="AV86" i="14"/>
  <c r="AW86" i="14"/>
  <c r="AX86" i="14"/>
  <c r="AY86" i="14"/>
  <c r="AZ86" i="14"/>
  <c r="BA86" i="14"/>
  <c r="BB86" i="14"/>
  <c r="BC86" i="14"/>
  <c r="BD86" i="14"/>
  <c r="BE86" i="14"/>
  <c r="BF86" i="14"/>
  <c r="BG86" i="14"/>
  <c r="D87" i="14"/>
  <c r="E87" i="14"/>
  <c r="F87" i="14"/>
  <c r="G87" i="14"/>
  <c r="H87" i="14"/>
  <c r="J87" i="14"/>
  <c r="N87" i="14"/>
  <c r="O87" i="14"/>
  <c r="P87" i="14"/>
  <c r="Q87" i="14"/>
  <c r="S87" i="14"/>
  <c r="U87" i="14"/>
  <c r="V87" i="14"/>
  <c r="Y87" i="14"/>
  <c r="Z87" i="14"/>
  <c r="AA87" i="14"/>
  <c r="AB87" i="14"/>
  <c r="AC87" i="14"/>
  <c r="AD87" i="14"/>
  <c r="AE87" i="14"/>
  <c r="AF87" i="14"/>
  <c r="AG87" i="14"/>
  <c r="AH87" i="14"/>
  <c r="AI87" i="14"/>
  <c r="AJ87" i="14"/>
  <c r="AL87" i="14"/>
  <c r="AO87" i="14"/>
  <c r="AP87" i="14"/>
  <c r="AQ87" i="14"/>
  <c r="AR87" i="14"/>
  <c r="AS87" i="14"/>
  <c r="AT87" i="14"/>
  <c r="AU87" i="14"/>
  <c r="AV87" i="14"/>
  <c r="AW87" i="14"/>
  <c r="AX87" i="14"/>
  <c r="AY87" i="14"/>
  <c r="AZ87" i="14"/>
  <c r="BA87" i="14"/>
  <c r="BB87" i="14"/>
  <c r="BC87" i="14"/>
  <c r="BD87" i="14"/>
  <c r="BE87" i="14"/>
  <c r="BF87" i="14"/>
  <c r="BG87" i="14"/>
  <c r="D88" i="14"/>
  <c r="E88" i="14"/>
  <c r="F88" i="14"/>
  <c r="G88" i="14"/>
  <c r="H88" i="14"/>
  <c r="J88" i="14"/>
  <c r="N88" i="14"/>
  <c r="O88" i="14"/>
  <c r="P88" i="14"/>
  <c r="Q88" i="14"/>
  <c r="S88" i="14"/>
  <c r="U88" i="14"/>
  <c r="V88" i="14"/>
  <c r="Y88" i="14"/>
  <c r="Z88" i="14"/>
  <c r="AA88" i="14"/>
  <c r="AB88" i="14"/>
  <c r="AC88" i="14"/>
  <c r="AD88" i="14"/>
  <c r="AE88" i="14"/>
  <c r="AF88" i="14"/>
  <c r="AG88" i="14"/>
  <c r="AH88" i="14"/>
  <c r="AI88" i="14"/>
  <c r="AJ88" i="14"/>
  <c r="AL88" i="14"/>
  <c r="AO88" i="14"/>
  <c r="AP88" i="14"/>
  <c r="AQ88" i="14"/>
  <c r="AR88" i="14"/>
  <c r="AS88" i="14"/>
  <c r="AT88" i="14"/>
  <c r="AU88" i="14"/>
  <c r="AV88" i="14"/>
  <c r="AW88" i="14"/>
  <c r="AX88" i="14"/>
  <c r="AY88" i="14"/>
  <c r="AZ88" i="14"/>
  <c r="BA88" i="14"/>
  <c r="BB88" i="14"/>
  <c r="BC88" i="14"/>
  <c r="BD88" i="14"/>
  <c r="BE88" i="14"/>
  <c r="BF88" i="14"/>
  <c r="BG88" i="14"/>
  <c r="D89" i="14"/>
  <c r="E89" i="14"/>
  <c r="F89" i="14"/>
  <c r="G89" i="14"/>
  <c r="H89" i="14"/>
  <c r="J89" i="14"/>
  <c r="N89" i="14"/>
  <c r="O89" i="14"/>
  <c r="P89" i="14"/>
  <c r="Q89" i="14"/>
  <c r="S89" i="14"/>
  <c r="U89" i="14"/>
  <c r="V89" i="14"/>
  <c r="Y89" i="14"/>
  <c r="Z89" i="14"/>
  <c r="AA89" i="14"/>
  <c r="AB89" i="14"/>
  <c r="AC89" i="14"/>
  <c r="AD89" i="14"/>
  <c r="AE89" i="14"/>
  <c r="AF89" i="14"/>
  <c r="AG89" i="14"/>
  <c r="AH89" i="14"/>
  <c r="AI89" i="14"/>
  <c r="AJ89" i="14"/>
  <c r="AL89" i="14"/>
  <c r="AO89" i="14"/>
  <c r="AP89" i="14"/>
  <c r="AQ89" i="14"/>
  <c r="AR89" i="14"/>
  <c r="AS89" i="14"/>
  <c r="AT89" i="14"/>
  <c r="AU89" i="14"/>
  <c r="AV89" i="14"/>
  <c r="AW89" i="14"/>
  <c r="AX89" i="14"/>
  <c r="AY89" i="14"/>
  <c r="AZ89" i="14"/>
  <c r="BA89" i="14"/>
  <c r="BB89" i="14"/>
  <c r="BC89" i="14"/>
  <c r="BD89" i="14"/>
  <c r="BE89" i="14"/>
  <c r="BF89" i="14"/>
  <c r="BG89" i="14"/>
  <c r="D90" i="14"/>
  <c r="E90" i="14"/>
  <c r="F90" i="14"/>
  <c r="G90" i="14"/>
  <c r="H90" i="14"/>
  <c r="J90" i="14"/>
  <c r="N90" i="14"/>
  <c r="O90" i="14"/>
  <c r="P90" i="14"/>
  <c r="Q90" i="14"/>
  <c r="S90" i="14"/>
  <c r="U90" i="14"/>
  <c r="V90" i="14"/>
  <c r="Y90" i="14"/>
  <c r="Z90" i="14"/>
  <c r="AA90" i="14"/>
  <c r="AB90" i="14"/>
  <c r="AC90" i="14"/>
  <c r="AD90" i="14"/>
  <c r="AE90" i="14"/>
  <c r="AF90" i="14"/>
  <c r="AG90" i="14"/>
  <c r="AH90" i="14"/>
  <c r="AI90" i="14"/>
  <c r="AJ90" i="14"/>
  <c r="AL90" i="14"/>
  <c r="AO90" i="14"/>
  <c r="AP90" i="14"/>
  <c r="AQ90" i="14"/>
  <c r="AR90" i="14"/>
  <c r="AS90" i="14"/>
  <c r="AT90" i="14"/>
  <c r="AU90" i="14"/>
  <c r="AV90" i="14"/>
  <c r="AW90" i="14"/>
  <c r="AX90" i="14"/>
  <c r="AY90" i="14"/>
  <c r="AZ90" i="14"/>
  <c r="BA90" i="14"/>
  <c r="BB90" i="14"/>
  <c r="BC90" i="14"/>
  <c r="BD90" i="14"/>
  <c r="BE90" i="14"/>
  <c r="BF90" i="14"/>
  <c r="BG90" i="14"/>
  <c r="D91" i="14"/>
  <c r="E91" i="14"/>
  <c r="F91" i="14"/>
  <c r="G91" i="14"/>
  <c r="H91" i="14"/>
  <c r="J91" i="14"/>
  <c r="N91" i="14"/>
  <c r="O91" i="14"/>
  <c r="P91" i="14"/>
  <c r="Q91" i="14"/>
  <c r="S91" i="14"/>
  <c r="U91" i="14"/>
  <c r="V91" i="14"/>
  <c r="Y91" i="14"/>
  <c r="Z91" i="14"/>
  <c r="AA91" i="14"/>
  <c r="AB91" i="14"/>
  <c r="AC91" i="14"/>
  <c r="AD91" i="14"/>
  <c r="AE91" i="14"/>
  <c r="AF91" i="14"/>
  <c r="AG91" i="14"/>
  <c r="AH91" i="14"/>
  <c r="AI91" i="14"/>
  <c r="AJ91" i="14"/>
  <c r="AL91" i="14"/>
  <c r="AO91" i="14"/>
  <c r="AP91" i="14"/>
  <c r="AQ91" i="14"/>
  <c r="AR91" i="14"/>
  <c r="AS91" i="14"/>
  <c r="AT91" i="14"/>
  <c r="AU91" i="14"/>
  <c r="AV91" i="14"/>
  <c r="AW91" i="14"/>
  <c r="AX91" i="14"/>
  <c r="AY91" i="14"/>
  <c r="AZ91" i="14"/>
  <c r="BA91" i="14"/>
  <c r="BB91" i="14"/>
  <c r="BC91" i="14"/>
  <c r="BD91" i="14"/>
  <c r="BE91" i="14"/>
  <c r="BF91" i="14"/>
  <c r="BG91" i="14"/>
  <c r="D92" i="14"/>
  <c r="E92" i="14"/>
  <c r="F92" i="14"/>
  <c r="G92" i="14"/>
  <c r="H92" i="14"/>
  <c r="J92" i="14"/>
  <c r="N92" i="14"/>
  <c r="O92" i="14"/>
  <c r="P92" i="14"/>
  <c r="Q92" i="14"/>
  <c r="S92" i="14"/>
  <c r="U92" i="14"/>
  <c r="V92" i="14"/>
  <c r="Y92" i="14"/>
  <c r="Z92" i="14"/>
  <c r="AA92" i="14"/>
  <c r="AB92" i="14"/>
  <c r="AC92" i="14"/>
  <c r="AD92" i="14"/>
  <c r="AE92" i="14"/>
  <c r="AF92" i="14"/>
  <c r="AG92" i="14"/>
  <c r="AH92" i="14"/>
  <c r="AI92" i="14"/>
  <c r="AJ92" i="14"/>
  <c r="AL92" i="14"/>
  <c r="AO92" i="14"/>
  <c r="AP92" i="14"/>
  <c r="AQ92" i="14"/>
  <c r="AR92" i="14"/>
  <c r="AS92" i="14"/>
  <c r="AT92" i="14"/>
  <c r="AU92" i="14"/>
  <c r="AV92" i="14"/>
  <c r="AW92" i="14"/>
  <c r="AX92" i="14"/>
  <c r="AY92" i="14"/>
  <c r="AZ92" i="14"/>
  <c r="BA92" i="14"/>
  <c r="BB92" i="14"/>
  <c r="BC92" i="14"/>
  <c r="BD92" i="14"/>
  <c r="BE92" i="14"/>
  <c r="BF92" i="14"/>
  <c r="BG92" i="14"/>
  <c r="D93" i="14"/>
  <c r="E93" i="14"/>
  <c r="F93" i="14"/>
  <c r="G93" i="14"/>
  <c r="H93" i="14"/>
  <c r="J93" i="14"/>
  <c r="N93" i="14"/>
  <c r="O93" i="14"/>
  <c r="P93" i="14"/>
  <c r="Q93" i="14"/>
  <c r="S93" i="14"/>
  <c r="U93" i="14"/>
  <c r="V93" i="14"/>
  <c r="Y93" i="14"/>
  <c r="Z93" i="14"/>
  <c r="AA93" i="14"/>
  <c r="AB93" i="14"/>
  <c r="AC93" i="14"/>
  <c r="AD93" i="14"/>
  <c r="AE93" i="14"/>
  <c r="AF93" i="14"/>
  <c r="AG93" i="14"/>
  <c r="AH93" i="14"/>
  <c r="AI93" i="14"/>
  <c r="AJ93" i="14"/>
  <c r="AL93" i="14"/>
  <c r="AO93" i="14"/>
  <c r="AP93" i="14"/>
  <c r="AQ93" i="14"/>
  <c r="AR93" i="14"/>
  <c r="AS93" i="14"/>
  <c r="AT93" i="14"/>
  <c r="AU93" i="14"/>
  <c r="AV93" i="14"/>
  <c r="AW93" i="14"/>
  <c r="AX93" i="14"/>
  <c r="AY93" i="14"/>
  <c r="AZ93" i="14"/>
  <c r="BA93" i="14"/>
  <c r="BB93" i="14"/>
  <c r="BC93" i="14"/>
  <c r="BD93" i="14"/>
  <c r="BE93" i="14"/>
  <c r="BF93" i="14"/>
  <c r="BG93" i="14"/>
  <c r="D94" i="14"/>
  <c r="E94" i="14"/>
  <c r="F94" i="14"/>
  <c r="G94" i="14"/>
  <c r="H94" i="14"/>
  <c r="J94" i="14"/>
  <c r="N94" i="14"/>
  <c r="O94" i="14"/>
  <c r="P94" i="14"/>
  <c r="Q94" i="14"/>
  <c r="S94" i="14"/>
  <c r="U94" i="14"/>
  <c r="V94" i="14"/>
  <c r="Y94" i="14"/>
  <c r="Z94" i="14"/>
  <c r="AA94" i="14"/>
  <c r="AB94" i="14"/>
  <c r="AC94" i="14"/>
  <c r="AD94" i="14"/>
  <c r="AE94" i="14"/>
  <c r="AF94" i="14"/>
  <c r="AG94" i="14"/>
  <c r="AH94" i="14"/>
  <c r="AI94" i="14"/>
  <c r="AJ94" i="14"/>
  <c r="AL94" i="14"/>
  <c r="AO94" i="14"/>
  <c r="AP94" i="14"/>
  <c r="AQ94" i="14"/>
  <c r="AR94" i="14"/>
  <c r="AS94" i="14"/>
  <c r="AT94" i="14"/>
  <c r="AU94" i="14"/>
  <c r="AV94" i="14"/>
  <c r="AW94" i="14"/>
  <c r="AX94" i="14"/>
  <c r="AY94" i="14"/>
  <c r="AZ94" i="14"/>
  <c r="BA94" i="14"/>
  <c r="BB94" i="14"/>
  <c r="BC94" i="14"/>
  <c r="BD94" i="14"/>
  <c r="BE94" i="14"/>
  <c r="BF94" i="14"/>
  <c r="BG94" i="14"/>
  <c r="D95" i="14"/>
  <c r="E95" i="14"/>
  <c r="F95" i="14"/>
  <c r="G95" i="14"/>
  <c r="H95" i="14"/>
  <c r="J95" i="14"/>
  <c r="N95" i="14"/>
  <c r="O95" i="14"/>
  <c r="P95" i="14"/>
  <c r="Q95" i="14"/>
  <c r="S95" i="14"/>
  <c r="U95" i="14"/>
  <c r="V95" i="14"/>
  <c r="Y95" i="14"/>
  <c r="Z95" i="14"/>
  <c r="AA95" i="14"/>
  <c r="AB95" i="14"/>
  <c r="AC95" i="14"/>
  <c r="AD95" i="14"/>
  <c r="AE95" i="14"/>
  <c r="AF95" i="14"/>
  <c r="AG95" i="14"/>
  <c r="AH95" i="14"/>
  <c r="AI95" i="14"/>
  <c r="AJ95" i="14"/>
  <c r="AL95" i="14"/>
  <c r="AO95" i="14"/>
  <c r="AP95" i="14"/>
  <c r="AQ95" i="14"/>
  <c r="AR95" i="14"/>
  <c r="AS95" i="14"/>
  <c r="AT95" i="14"/>
  <c r="AU95" i="14"/>
  <c r="AV95" i="14"/>
  <c r="AW95" i="14"/>
  <c r="AX95" i="14"/>
  <c r="AY95" i="14"/>
  <c r="AZ95" i="14"/>
  <c r="BA95" i="14"/>
  <c r="BB95" i="14"/>
  <c r="BC95" i="14"/>
  <c r="BD95" i="14"/>
  <c r="BE95" i="14"/>
  <c r="BF95" i="14"/>
  <c r="BG95" i="14"/>
  <c r="D96" i="14"/>
  <c r="E96" i="14"/>
  <c r="F96" i="14"/>
  <c r="G96" i="14"/>
  <c r="H96" i="14"/>
  <c r="J96" i="14"/>
  <c r="N96" i="14"/>
  <c r="O96" i="14"/>
  <c r="P96" i="14"/>
  <c r="Q96" i="14"/>
  <c r="S96" i="14"/>
  <c r="U96" i="14"/>
  <c r="V96" i="14"/>
  <c r="Y96" i="14"/>
  <c r="Z96" i="14"/>
  <c r="AA96" i="14"/>
  <c r="AB96" i="14"/>
  <c r="AC96" i="14"/>
  <c r="AD96" i="14"/>
  <c r="AE96" i="14"/>
  <c r="AF96" i="14"/>
  <c r="AG96" i="14"/>
  <c r="AH96" i="14"/>
  <c r="AI96" i="14"/>
  <c r="AJ96" i="14"/>
  <c r="AL96" i="14"/>
  <c r="AO96" i="14"/>
  <c r="AP96" i="14"/>
  <c r="AQ96" i="14"/>
  <c r="AR96" i="14"/>
  <c r="AS96" i="14"/>
  <c r="AT96" i="14"/>
  <c r="AU96" i="14"/>
  <c r="AV96" i="14"/>
  <c r="AW96" i="14"/>
  <c r="AX96" i="14"/>
  <c r="AY96" i="14"/>
  <c r="AZ96" i="14"/>
  <c r="BA96" i="14"/>
  <c r="BB96" i="14"/>
  <c r="BC96" i="14"/>
  <c r="BD96" i="14"/>
  <c r="BE96" i="14"/>
  <c r="BF96" i="14"/>
  <c r="BG96" i="14"/>
  <c r="D97" i="14"/>
  <c r="E97" i="14"/>
  <c r="F97" i="14"/>
  <c r="G97" i="14"/>
  <c r="H97" i="14"/>
  <c r="J97" i="14"/>
  <c r="N97" i="14"/>
  <c r="O97" i="14"/>
  <c r="P97" i="14"/>
  <c r="Q97" i="14"/>
  <c r="S97" i="14"/>
  <c r="U97" i="14"/>
  <c r="V97" i="14"/>
  <c r="Y97" i="14"/>
  <c r="Z97" i="14"/>
  <c r="AA97" i="14"/>
  <c r="AB97" i="14"/>
  <c r="AC97" i="14"/>
  <c r="AD97" i="14"/>
  <c r="AE97" i="14"/>
  <c r="AF97" i="14"/>
  <c r="AG97" i="14"/>
  <c r="AH97" i="14"/>
  <c r="AI97" i="14"/>
  <c r="AJ97" i="14"/>
  <c r="AL97" i="14"/>
  <c r="AO97" i="14"/>
  <c r="AP97" i="14"/>
  <c r="AQ97" i="14"/>
  <c r="AR97" i="14"/>
  <c r="AS97" i="14"/>
  <c r="AT97" i="14"/>
  <c r="AU97" i="14"/>
  <c r="AV97" i="14"/>
  <c r="AW97" i="14"/>
  <c r="AX97" i="14"/>
  <c r="AY97" i="14"/>
  <c r="AZ97" i="14"/>
  <c r="BA97" i="14"/>
  <c r="BB97" i="14"/>
  <c r="BC97" i="14"/>
  <c r="BD97" i="14"/>
  <c r="BE97" i="14"/>
  <c r="BF97" i="14"/>
  <c r="BG97" i="14"/>
  <c r="D98" i="14"/>
  <c r="E98" i="14"/>
  <c r="F98" i="14"/>
  <c r="G98" i="14"/>
  <c r="H98" i="14"/>
  <c r="J98" i="14"/>
  <c r="N98" i="14"/>
  <c r="O98" i="14"/>
  <c r="P98" i="14"/>
  <c r="Q98" i="14"/>
  <c r="S98" i="14"/>
  <c r="U98" i="14"/>
  <c r="V98" i="14"/>
  <c r="Y98" i="14"/>
  <c r="Z98" i="14"/>
  <c r="AA98" i="14"/>
  <c r="AB98" i="14"/>
  <c r="AC98" i="14"/>
  <c r="AD98" i="14"/>
  <c r="AE98" i="14"/>
  <c r="AF98" i="14"/>
  <c r="AG98" i="14"/>
  <c r="AH98" i="14"/>
  <c r="AI98" i="14"/>
  <c r="AJ98" i="14"/>
  <c r="AL98" i="14"/>
  <c r="AO98" i="14"/>
  <c r="AP98" i="14"/>
  <c r="AQ98" i="14"/>
  <c r="AR98" i="14"/>
  <c r="AS98" i="14"/>
  <c r="AT98" i="14"/>
  <c r="AU98" i="14"/>
  <c r="AV98" i="14"/>
  <c r="AW98" i="14"/>
  <c r="AX98" i="14"/>
  <c r="AY98" i="14"/>
  <c r="AZ98" i="14"/>
  <c r="BA98" i="14"/>
  <c r="BB98" i="14"/>
  <c r="BC98" i="14"/>
  <c r="BD98" i="14"/>
  <c r="BE98" i="14"/>
  <c r="BF98" i="14"/>
  <c r="BG98" i="14"/>
  <c r="D99" i="14"/>
  <c r="E99" i="14"/>
  <c r="F99" i="14"/>
  <c r="G99" i="14"/>
  <c r="H99" i="14"/>
  <c r="J99" i="14"/>
  <c r="N99" i="14"/>
  <c r="O99" i="14"/>
  <c r="P99" i="14"/>
  <c r="Q99" i="14"/>
  <c r="S99" i="14"/>
  <c r="U99" i="14"/>
  <c r="V99" i="14"/>
  <c r="Y99" i="14"/>
  <c r="Z99" i="14"/>
  <c r="AA99" i="14"/>
  <c r="AB99" i="14"/>
  <c r="AC99" i="14"/>
  <c r="AD99" i="14"/>
  <c r="AE99" i="14"/>
  <c r="AF99" i="14"/>
  <c r="AG99" i="14"/>
  <c r="AH99" i="14"/>
  <c r="AI99" i="14"/>
  <c r="AJ99" i="14"/>
  <c r="AL99" i="14"/>
  <c r="AO99" i="14"/>
  <c r="AP99" i="14"/>
  <c r="AQ99" i="14"/>
  <c r="AR99" i="14"/>
  <c r="AS99" i="14"/>
  <c r="AT99" i="14"/>
  <c r="AU99" i="14"/>
  <c r="AV99" i="14"/>
  <c r="AW99" i="14"/>
  <c r="AX99" i="14"/>
  <c r="AY99" i="14"/>
  <c r="AZ99" i="14"/>
  <c r="BA99" i="14"/>
  <c r="BB99" i="14"/>
  <c r="BC99" i="14"/>
  <c r="BD99" i="14"/>
  <c r="BE99" i="14"/>
  <c r="BF99" i="14"/>
  <c r="BG99" i="14"/>
  <c r="D100" i="14"/>
  <c r="E100" i="14"/>
  <c r="F100" i="14"/>
  <c r="G100" i="14"/>
  <c r="H100" i="14"/>
  <c r="J100" i="14"/>
  <c r="N100" i="14"/>
  <c r="O100" i="14"/>
  <c r="P100" i="14"/>
  <c r="Q100" i="14"/>
  <c r="S100" i="14"/>
  <c r="U100" i="14"/>
  <c r="V100" i="14"/>
  <c r="Y100" i="14"/>
  <c r="Z100" i="14"/>
  <c r="AA100" i="14"/>
  <c r="AB100" i="14"/>
  <c r="AC100" i="14"/>
  <c r="AD100" i="14"/>
  <c r="AE100" i="14"/>
  <c r="AF100" i="14"/>
  <c r="AG100" i="14"/>
  <c r="AH100" i="14"/>
  <c r="AI100" i="14"/>
  <c r="AJ100" i="14"/>
  <c r="AL100" i="14"/>
  <c r="AO100" i="14"/>
  <c r="AP100" i="14"/>
  <c r="AQ100" i="14"/>
  <c r="AR100" i="14"/>
  <c r="AS100" i="14"/>
  <c r="AT100" i="14"/>
  <c r="AU100" i="14"/>
  <c r="AV100" i="14"/>
  <c r="AW100" i="14"/>
  <c r="AX100" i="14"/>
  <c r="AY100" i="14"/>
  <c r="AZ100" i="14"/>
  <c r="BA100" i="14"/>
  <c r="BB100" i="14"/>
  <c r="BC100" i="14"/>
  <c r="BD100" i="14"/>
  <c r="BE100" i="14"/>
  <c r="BF100" i="14"/>
  <c r="BG100" i="14"/>
  <c r="D101" i="14"/>
  <c r="E101" i="14"/>
  <c r="F101" i="14"/>
  <c r="G101" i="14"/>
  <c r="H101" i="14"/>
  <c r="J101" i="14"/>
  <c r="N101" i="14"/>
  <c r="O101" i="14"/>
  <c r="P101" i="14"/>
  <c r="Q101" i="14"/>
  <c r="S101" i="14"/>
  <c r="U101" i="14"/>
  <c r="V101" i="14"/>
  <c r="Y101" i="14"/>
  <c r="Z101" i="14"/>
  <c r="AA101" i="14"/>
  <c r="AB101" i="14"/>
  <c r="AC101" i="14"/>
  <c r="AD101" i="14"/>
  <c r="AE101" i="14"/>
  <c r="AF101" i="14"/>
  <c r="AG101" i="14"/>
  <c r="AH101" i="14"/>
  <c r="AI101" i="14"/>
  <c r="AJ101" i="14"/>
  <c r="AL101" i="14"/>
  <c r="AO101" i="14"/>
  <c r="AP101" i="14"/>
  <c r="AQ101" i="14"/>
  <c r="AR101" i="14"/>
  <c r="AS101" i="14"/>
  <c r="AT101" i="14"/>
  <c r="AU101" i="14"/>
  <c r="AV101" i="14"/>
  <c r="AW101" i="14"/>
  <c r="AX101" i="14"/>
  <c r="AY101" i="14"/>
  <c r="AZ101" i="14"/>
  <c r="BA101" i="14"/>
  <c r="BB101" i="14"/>
  <c r="BC101" i="14"/>
  <c r="BD101" i="14"/>
  <c r="BE101" i="14"/>
  <c r="BF101" i="14"/>
  <c r="BG101" i="14"/>
  <c r="D102" i="14"/>
  <c r="E102" i="14"/>
  <c r="F102" i="14"/>
  <c r="G102" i="14"/>
  <c r="H102" i="14"/>
  <c r="J102" i="14"/>
  <c r="N102" i="14"/>
  <c r="O102" i="14"/>
  <c r="P102" i="14"/>
  <c r="Q102" i="14"/>
  <c r="S102" i="14"/>
  <c r="U102" i="14"/>
  <c r="V102" i="14"/>
  <c r="Y102" i="14"/>
  <c r="Z102" i="14"/>
  <c r="AA102" i="14"/>
  <c r="AB102" i="14"/>
  <c r="AC102" i="14"/>
  <c r="AD102" i="14"/>
  <c r="AE102" i="14"/>
  <c r="AF102" i="14"/>
  <c r="AG102" i="14"/>
  <c r="AH102" i="14"/>
  <c r="AI102" i="14"/>
  <c r="AJ102" i="14"/>
  <c r="AL102" i="14"/>
  <c r="AO102" i="14"/>
  <c r="AP102" i="14"/>
  <c r="AQ102" i="14"/>
  <c r="AR102" i="14"/>
  <c r="AS102" i="14"/>
  <c r="AT102" i="14"/>
  <c r="AU102" i="14"/>
  <c r="AV102" i="14"/>
  <c r="AW102" i="14"/>
  <c r="AX102" i="14"/>
  <c r="AY102" i="14"/>
  <c r="AZ102" i="14"/>
  <c r="BA102" i="14"/>
  <c r="BB102" i="14"/>
  <c r="BC102" i="14"/>
  <c r="BD102" i="14"/>
  <c r="BE102" i="14"/>
  <c r="BF102" i="14"/>
  <c r="BG102" i="14"/>
  <c r="D103" i="14"/>
  <c r="E103" i="14"/>
  <c r="F103" i="14"/>
  <c r="G103" i="14"/>
  <c r="H103" i="14"/>
  <c r="J103" i="14"/>
  <c r="N103" i="14"/>
  <c r="O103" i="14"/>
  <c r="P103" i="14"/>
  <c r="Q103" i="14"/>
  <c r="S103" i="14"/>
  <c r="U103" i="14"/>
  <c r="V103" i="14"/>
  <c r="Y103" i="14"/>
  <c r="Z103" i="14"/>
  <c r="AA103" i="14"/>
  <c r="AB103" i="14"/>
  <c r="AC103" i="14"/>
  <c r="AD103" i="14"/>
  <c r="AE103" i="14"/>
  <c r="AF103" i="14"/>
  <c r="AG103" i="14"/>
  <c r="AH103" i="14"/>
  <c r="AI103" i="14"/>
  <c r="AJ103" i="14"/>
  <c r="AL103" i="14"/>
  <c r="AO103" i="14"/>
  <c r="AP103" i="14"/>
  <c r="AQ103" i="14"/>
  <c r="AR103" i="14"/>
  <c r="AS103" i="14"/>
  <c r="AT103" i="14"/>
  <c r="AU103" i="14"/>
  <c r="AV103" i="14"/>
  <c r="AW103" i="14"/>
  <c r="AX103" i="14"/>
  <c r="AY103" i="14"/>
  <c r="AZ103" i="14"/>
  <c r="BA103" i="14"/>
  <c r="BB103" i="14"/>
  <c r="BC103" i="14"/>
  <c r="BD103" i="14"/>
  <c r="BE103" i="14"/>
  <c r="BF103" i="14"/>
  <c r="BG103" i="14"/>
  <c r="D104" i="14"/>
  <c r="E104" i="14"/>
  <c r="F104" i="14"/>
  <c r="G104" i="14"/>
  <c r="H104" i="14"/>
  <c r="J104" i="14"/>
  <c r="N104" i="14"/>
  <c r="O104" i="14"/>
  <c r="P104" i="14"/>
  <c r="Q104" i="14"/>
  <c r="S104" i="14"/>
  <c r="U104" i="14"/>
  <c r="V104" i="14"/>
  <c r="Y104" i="14"/>
  <c r="Z104" i="14"/>
  <c r="AA104" i="14"/>
  <c r="AB104" i="14"/>
  <c r="AC104" i="14"/>
  <c r="AD104" i="14"/>
  <c r="AE104" i="14"/>
  <c r="AF104" i="14"/>
  <c r="AG104" i="14"/>
  <c r="AH104" i="14"/>
  <c r="AI104" i="14"/>
  <c r="AJ104" i="14"/>
  <c r="AL104" i="14"/>
  <c r="AO104" i="14"/>
  <c r="AP104" i="14"/>
  <c r="AQ104" i="14"/>
  <c r="AR104" i="14"/>
  <c r="AS104" i="14"/>
  <c r="AT104" i="14"/>
  <c r="AU104" i="14"/>
  <c r="AV104" i="14"/>
  <c r="AW104" i="14"/>
  <c r="AX104" i="14"/>
  <c r="AY104" i="14"/>
  <c r="AZ104" i="14"/>
  <c r="BA104" i="14"/>
  <c r="BB104" i="14"/>
  <c r="BC104" i="14"/>
  <c r="BD104" i="14"/>
  <c r="BE104" i="14"/>
  <c r="BF104" i="14"/>
  <c r="BG104" i="14"/>
  <c r="D105" i="14"/>
  <c r="E105" i="14"/>
  <c r="F105" i="14"/>
  <c r="G105" i="14"/>
  <c r="H105" i="14"/>
  <c r="J105" i="14"/>
  <c r="N105" i="14"/>
  <c r="O105" i="14"/>
  <c r="P105" i="14"/>
  <c r="Q105" i="14"/>
  <c r="S105" i="14"/>
  <c r="U105" i="14"/>
  <c r="V105" i="14"/>
  <c r="Y105" i="14"/>
  <c r="Z105" i="14"/>
  <c r="AA105" i="14"/>
  <c r="AB105" i="14"/>
  <c r="AC105" i="14"/>
  <c r="AD105" i="14"/>
  <c r="AE105" i="14"/>
  <c r="AF105" i="14"/>
  <c r="AG105" i="14"/>
  <c r="AH105" i="14"/>
  <c r="AI105" i="14"/>
  <c r="AJ105" i="14"/>
  <c r="AL105" i="14"/>
  <c r="AO105" i="14"/>
  <c r="AP105" i="14"/>
  <c r="AQ105" i="14"/>
  <c r="AR105" i="14"/>
  <c r="AS105" i="14"/>
  <c r="AT105" i="14"/>
  <c r="AU105" i="14"/>
  <c r="AV105" i="14"/>
  <c r="AW105" i="14"/>
  <c r="AX105" i="14"/>
  <c r="AY105" i="14"/>
  <c r="AZ105" i="14"/>
  <c r="BA105" i="14"/>
  <c r="BB105" i="14"/>
  <c r="BC105" i="14"/>
  <c r="BD105" i="14"/>
  <c r="BE105" i="14"/>
  <c r="BF105" i="14"/>
  <c r="BG105" i="14"/>
  <c r="D106" i="14"/>
  <c r="E106" i="14"/>
  <c r="F106" i="14"/>
  <c r="G106" i="14"/>
  <c r="H106" i="14"/>
  <c r="J106" i="14"/>
  <c r="N106" i="14"/>
  <c r="O106" i="14"/>
  <c r="P106" i="14"/>
  <c r="Q106" i="14"/>
  <c r="S106" i="14"/>
  <c r="U106" i="14"/>
  <c r="V106" i="14"/>
  <c r="Y106" i="14"/>
  <c r="Z106" i="14"/>
  <c r="AA106" i="14"/>
  <c r="AB106" i="14"/>
  <c r="AC106" i="14"/>
  <c r="AD106" i="14"/>
  <c r="AE106" i="14"/>
  <c r="AF106" i="14"/>
  <c r="AG106" i="14"/>
  <c r="AH106" i="14"/>
  <c r="AI106" i="14"/>
  <c r="AJ106" i="14"/>
  <c r="AL106" i="14"/>
  <c r="AO106" i="14"/>
  <c r="AP106" i="14"/>
  <c r="AQ106" i="14"/>
  <c r="AR106" i="14"/>
  <c r="AS106" i="14"/>
  <c r="AT106" i="14"/>
  <c r="AU106" i="14"/>
  <c r="AV106" i="14"/>
  <c r="AW106" i="14"/>
  <c r="AX106" i="14"/>
  <c r="AY106" i="14"/>
  <c r="AZ106" i="14"/>
  <c r="BA106" i="14"/>
  <c r="BB106" i="14"/>
  <c r="BC106" i="14"/>
  <c r="BD106" i="14"/>
  <c r="BE106" i="14"/>
  <c r="BF106" i="14"/>
  <c r="BG106" i="14"/>
  <c r="D107" i="14"/>
  <c r="E107" i="14"/>
  <c r="F107" i="14"/>
  <c r="G107" i="14"/>
  <c r="H107" i="14"/>
  <c r="J107" i="14"/>
  <c r="N107" i="14"/>
  <c r="O107" i="14"/>
  <c r="P107" i="14"/>
  <c r="Q107" i="14"/>
  <c r="S107" i="14"/>
  <c r="U107" i="14"/>
  <c r="V107" i="14"/>
  <c r="Y107" i="14"/>
  <c r="Z107" i="14"/>
  <c r="AA107" i="14"/>
  <c r="AB107" i="14"/>
  <c r="AC107" i="14"/>
  <c r="AD107" i="14"/>
  <c r="AE107" i="14"/>
  <c r="AF107" i="14"/>
  <c r="AG107" i="14"/>
  <c r="AH107" i="14"/>
  <c r="AI107" i="14"/>
  <c r="AJ107" i="14"/>
  <c r="AL107" i="14"/>
  <c r="AO107" i="14"/>
  <c r="AP107" i="14"/>
  <c r="AQ107" i="14"/>
  <c r="AR107" i="14"/>
  <c r="AS107" i="14"/>
  <c r="AT107" i="14"/>
  <c r="AU107" i="14"/>
  <c r="AV107" i="14"/>
  <c r="AW107" i="14"/>
  <c r="AX107" i="14"/>
  <c r="AY107" i="14"/>
  <c r="AZ107" i="14"/>
  <c r="BA107" i="14"/>
  <c r="BB107" i="14"/>
  <c r="BC107" i="14"/>
  <c r="BD107" i="14"/>
  <c r="BE107" i="14"/>
  <c r="BF107" i="14"/>
  <c r="BG107" i="14"/>
  <c r="D108" i="14"/>
  <c r="E108" i="14"/>
  <c r="F108" i="14"/>
  <c r="G108" i="14"/>
  <c r="H108" i="14"/>
  <c r="J108" i="14"/>
  <c r="N108" i="14"/>
  <c r="O108" i="14"/>
  <c r="P108" i="14"/>
  <c r="Q108" i="14"/>
  <c r="S108" i="14"/>
  <c r="U108" i="14"/>
  <c r="V108" i="14"/>
  <c r="Y108" i="14"/>
  <c r="Z108" i="14"/>
  <c r="AA108" i="14"/>
  <c r="AB108" i="14"/>
  <c r="AC108" i="14"/>
  <c r="AD108" i="14"/>
  <c r="AE108" i="14"/>
  <c r="AF108" i="14"/>
  <c r="AG108" i="14"/>
  <c r="AH108" i="14"/>
  <c r="AI108" i="14"/>
  <c r="AJ108" i="14"/>
  <c r="AL108" i="14"/>
  <c r="AO108" i="14"/>
  <c r="AP108" i="14"/>
  <c r="AQ108" i="14"/>
  <c r="AR108" i="14"/>
  <c r="AS108" i="14"/>
  <c r="AT108" i="14"/>
  <c r="AU108" i="14"/>
  <c r="AV108" i="14"/>
  <c r="AW108" i="14"/>
  <c r="AX108" i="14"/>
  <c r="AY108" i="14"/>
  <c r="AZ108" i="14"/>
  <c r="BA108" i="14"/>
  <c r="BB108" i="14"/>
  <c r="BC108" i="14"/>
  <c r="BD108" i="14"/>
  <c r="BE108" i="14"/>
  <c r="BF108" i="14"/>
  <c r="BG108" i="14"/>
  <c r="D109" i="14"/>
  <c r="E109" i="14"/>
  <c r="F109" i="14"/>
  <c r="G109" i="14"/>
  <c r="H109" i="14"/>
  <c r="J109" i="14"/>
  <c r="N109" i="14"/>
  <c r="O109" i="14"/>
  <c r="P109" i="14"/>
  <c r="Q109" i="14"/>
  <c r="S109" i="14"/>
  <c r="U109" i="14"/>
  <c r="V109" i="14"/>
  <c r="Y109" i="14"/>
  <c r="Z109" i="14"/>
  <c r="AA109" i="14"/>
  <c r="AB109" i="14"/>
  <c r="AC109" i="14"/>
  <c r="AD109" i="14"/>
  <c r="AE109" i="14"/>
  <c r="AF109" i="14"/>
  <c r="AG109" i="14"/>
  <c r="AH109" i="14"/>
  <c r="AI109" i="14"/>
  <c r="AJ109" i="14"/>
  <c r="AL109" i="14"/>
  <c r="AO109" i="14"/>
  <c r="AP109" i="14"/>
  <c r="AQ109" i="14"/>
  <c r="AR109" i="14"/>
  <c r="AS109" i="14"/>
  <c r="AT109" i="14"/>
  <c r="AU109" i="14"/>
  <c r="AV109" i="14"/>
  <c r="AW109" i="14"/>
  <c r="AX109" i="14"/>
  <c r="AY109" i="14"/>
  <c r="AZ109" i="14"/>
  <c r="BA109" i="14"/>
  <c r="BB109" i="14"/>
  <c r="BC109" i="14"/>
  <c r="BD109" i="14"/>
  <c r="BE109" i="14"/>
  <c r="BF109" i="14"/>
  <c r="BG109" i="14"/>
  <c r="D110" i="14"/>
  <c r="E110" i="14"/>
  <c r="F110" i="14"/>
  <c r="G110"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AL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D111" i="14"/>
  <c r="E111" i="14"/>
  <c r="F111" i="14"/>
  <c r="G111"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AL111" i="14"/>
  <c r="AM111" i="14"/>
  <c r="AN111" i="14"/>
  <c r="AO111" i="14"/>
  <c r="AP111" i="14"/>
  <c r="AQ111" i="14"/>
  <c r="AR111" i="14"/>
  <c r="AS111" i="14"/>
  <c r="AT111" i="14"/>
  <c r="AU111" i="14"/>
  <c r="AV111" i="14"/>
  <c r="AW111" i="14"/>
  <c r="AX111" i="14"/>
  <c r="AY111" i="14"/>
  <c r="AZ111" i="14"/>
  <c r="BA111" i="14"/>
  <c r="BB111" i="14"/>
  <c r="BC111" i="14"/>
  <c r="BD111" i="14"/>
  <c r="BE111" i="14"/>
  <c r="BF111" i="14"/>
  <c r="BG111" i="14"/>
  <c r="D112" i="14"/>
  <c r="E112" i="14"/>
  <c r="F112" i="14"/>
  <c r="G112"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AL112" i="14"/>
  <c r="AM112" i="14"/>
  <c r="AN112" i="14"/>
  <c r="AO112" i="14"/>
  <c r="AP112" i="14"/>
  <c r="AQ112" i="14"/>
  <c r="AR112" i="14"/>
  <c r="AS112" i="14"/>
  <c r="AT112" i="14"/>
  <c r="AU112" i="14"/>
  <c r="AV112" i="14"/>
  <c r="AW112" i="14"/>
  <c r="AX112" i="14"/>
  <c r="AY112" i="14"/>
  <c r="AZ112" i="14"/>
  <c r="BA112" i="14"/>
  <c r="BB112" i="14"/>
  <c r="BC112" i="14"/>
  <c r="BD112" i="14"/>
  <c r="BE112" i="14"/>
  <c r="BF112" i="14"/>
  <c r="BG112" i="14"/>
  <c r="D113" i="14"/>
  <c r="E113" i="14"/>
  <c r="F113" i="14"/>
  <c r="G113"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D114" i="14"/>
  <c r="E114" i="14"/>
  <c r="F114" i="14"/>
  <c r="G114"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D115" i="14"/>
  <c r="E115" i="14"/>
  <c r="F115" i="14"/>
  <c r="G115" i="14"/>
  <c r="H115" i="14"/>
  <c r="I115" i="14"/>
  <c r="J115" i="14"/>
  <c r="K115" i="14"/>
  <c r="L115" i="14"/>
  <c r="M115" i="14"/>
  <c r="N115" i="14"/>
  <c r="O115" i="14"/>
  <c r="P115" i="14"/>
  <c r="Q115" i="14"/>
  <c r="R115" i="14"/>
  <c r="S115" i="14"/>
  <c r="T115" i="14"/>
  <c r="U115" i="14"/>
  <c r="V115" i="14"/>
  <c r="W115" i="14"/>
  <c r="X115" i="14"/>
  <c r="Y115" i="14"/>
  <c r="Z115" i="14"/>
  <c r="AA115" i="14"/>
  <c r="AB115" i="14"/>
  <c r="AC115" i="14"/>
  <c r="AD115" i="14"/>
  <c r="AE115" i="14"/>
  <c r="AF115" i="14"/>
  <c r="AG115" i="14"/>
  <c r="AH115" i="14"/>
  <c r="AI115" i="14"/>
  <c r="AJ115" i="14"/>
  <c r="AK115" i="14"/>
  <c r="AL115" i="14"/>
  <c r="AM115" i="14"/>
  <c r="AN115" i="14"/>
  <c r="AO115" i="14"/>
  <c r="AP115" i="14"/>
  <c r="AQ115" i="14"/>
  <c r="AR115" i="14"/>
  <c r="AS115" i="14"/>
  <c r="AT115" i="14"/>
  <c r="AU115" i="14"/>
  <c r="AV115" i="14"/>
  <c r="AW115" i="14"/>
  <c r="AX115" i="14"/>
  <c r="AY115" i="14"/>
  <c r="AZ115" i="14"/>
  <c r="BA115" i="14"/>
  <c r="BB115" i="14"/>
  <c r="BC115" i="14"/>
  <c r="BD115" i="14"/>
  <c r="BE115" i="14"/>
  <c r="BF115" i="14"/>
  <c r="BG115" i="14"/>
  <c r="D116" i="14"/>
  <c r="E116" i="14"/>
  <c r="F116" i="14"/>
  <c r="G116" i="14"/>
  <c r="H116" i="14"/>
  <c r="I116" i="14"/>
  <c r="J116" i="14"/>
  <c r="K116" i="14"/>
  <c r="L116" i="14"/>
  <c r="M116" i="14"/>
  <c r="N116" i="14"/>
  <c r="O116" i="14"/>
  <c r="P116" i="14"/>
  <c r="Q116" i="14"/>
  <c r="R116" i="14"/>
  <c r="S116" i="14"/>
  <c r="T116" i="14"/>
  <c r="U116" i="14"/>
  <c r="V116" i="14"/>
  <c r="W116" i="14"/>
  <c r="X116" i="14"/>
  <c r="Y116" i="14"/>
  <c r="Z116" i="14"/>
  <c r="AA116" i="14"/>
  <c r="AB116" i="14"/>
  <c r="AC116" i="14"/>
  <c r="AD116" i="14"/>
  <c r="AE116" i="14"/>
  <c r="AF116" i="14"/>
  <c r="AG116" i="14"/>
  <c r="AH116" i="14"/>
  <c r="AI116" i="14"/>
  <c r="AJ116" i="14"/>
  <c r="AK116" i="14"/>
  <c r="AL116" i="14"/>
  <c r="AM116" i="14"/>
  <c r="AN116" i="14"/>
  <c r="AO116" i="14"/>
  <c r="AP116" i="14"/>
  <c r="AQ116" i="14"/>
  <c r="AR116" i="14"/>
  <c r="AS116" i="14"/>
  <c r="AT116" i="14"/>
  <c r="AU116" i="14"/>
  <c r="AV116" i="14"/>
  <c r="AW116" i="14"/>
  <c r="AX116" i="14"/>
  <c r="AY116" i="14"/>
  <c r="AZ116" i="14"/>
  <c r="BA116" i="14"/>
  <c r="BB116" i="14"/>
  <c r="BC116" i="14"/>
  <c r="BD116" i="14"/>
  <c r="BE116" i="14"/>
  <c r="BF116" i="14"/>
  <c r="BG116" i="14"/>
  <c r="D117" i="14"/>
  <c r="E117" i="14"/>
  <c r="F117" i="14"/>
  <c r="G117"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AL117" i="14"/>
  <c r="AM117" i="14"/>
  <c r="AN117" i="14"/>
  <c r="AO117" i="14"/>
  <c r="AP117" i="14"/>
  <c r="AQ117" i="14"/>
  <c r="AR117" i="14"/>
  <c r="AS117" i="14"/>
  <c r="AT117" i="14"/>
  <c r="AU117" i="14"/>
  <c r="AV117" i="14"/>
  <c r="AW117" i="14"/>
  <c r="AX117" i="14"/>
  <c r="AY117" i="14"/>
  <c r="AZ117" i="14"/>
  <c r="BA117" i="14"/>
  <c r="BB117" i="14"/>
  <c r="BC117" i="14"/>
  <c r="BD117" i="14"/>
  <c r="BE117" i="14"/>
  <c r="BF117" i="14"/>
  <c r="BG117" i="14"/>
  <c r="D118" i="14"/>
  <c r="E118" i="14"/>
  <c r="F118" i="14"/>
  <c r="G118"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D119" i="14"/>
  <c r="E119" i="14"/>
  <c r="F119" i="14"/>
  <c r="G119" i="14"/>
  <c r="H119" i="14"/>
  <c r="I119" i="14"/>
  <c r="J119" i="14"/>
  <c r="K119" i="14"/>
  <c r="L119" i="14"/>
  <c r="M119" i="14"/>
  <c r="N119" i="14"/>
  <c r="O119" i="14"/>
  <c r="P119" i="14"/>
  <c r="Q119" i="14"/>
  <c r="R119" i="14"/>
  <c r="S119" i="14"/>
  <c r="T119" i="14"/>
  <c r="U119" i="14"/>
  <c r="V119" i="14"/>
  <c r="W119" i="14"/>
  <c r="X119" i="14"/>
  <c r="Y119" i="14"/>
  <c r="Z119" i="14"/>
  <c r="AA119" i="14"/>
  <c r="AB119" i="14"/>
  <c r="AC119" i="14"/>
  <c r="AD119" i="14"/>
  <c r="AE119" i="14"/>
  <c r="AF119" i="14"/>
  <c r="AG119" i="14"/>
  <c r="AH119" i="14"/>
  <c r="AI119" i="14"/>
  <c r="AJ119" i="14"/>
  <c r="AK119" i="14"/>
  <c r="AL119" i="14"/>
  <c r="AM119" i="14"/>
  <c r="AN119" i="14"/>
  <c r="AO119" i="14"/>
  <c r="AP119" i="14"/>
  <c r="AQ119" i="14"/>
  <c r="AR119" i="14"/>
  <c r="AS119" i="14"/>
  <c r="AT119" i="14"/>
  <c r="AU119" i="14"/>
  <c r="AV119" i="14"/>
  <c r="AW119" i="14"/>
  <c r="AX119" i="14"/>
  <c r="AY119" i="14"/>
  <c r="AZ119" i="14"/>
  <c r="BA119" i="14"/>
  <c r="BB119" i="14"/>
  <c r="BC119" i="14"/>
  <c r="BD119" i="14"/>
  <c r="BE119" i="14"/>
  <c r="BF119" i="14"/>
  <c r="BG119" i="14"/>
  <c r="D120" i="14"/>
  <c r="E120" i="14"/>
  <c r="F120" i="14"/>
  <c r="G120" i="14"/>
  <c r="H120" i="14"/>
  <c r="I120" i="14"/>
  <c r="J120" i="14"/>
  <c r="K120" i="14"/>
  <c r="L120" i="14"/>
  <c r="M120" i="14"/>
  <c r="N120" i="14"/>
  <c r="O120" i="14"/>
  <c r="P120" i="14"/>
  <c r="Q120" i="14"/>
  <c r="R120" i="14"/>
  <c r="S120" i="14"/>
  <c r="T120" i="14"/>
  <c r="U120" i="14"/>
  <c r="V120" i="14"/>
  <c r="W120" i="14"/>
  <c r="X120" i="14"/>
  <c r="Y120" i="14"/>
  <c r="Z120" i="14"/>
  <c r="AA120" i="14"/>
  <c r="AB120" i="14"/>
  <c r="AC120" i="14"/>
  <c r="AD120" i="14"/>
  <c r="AE120" i="14"/>
  <c r="AF120" i="14"/>
  <c r="AG120" i="14"/>
  <c r="AH120" i="14"/>
  <c r="AI120" i="14"/>
  <c r="AJ120" i="14"/>
  <c r="AK120" i="14"/>
  <c r="AL120" i="14"/>
  <c r="AM120" i="14"/>
  <c r="AN120" i="14"/>
  <c r="AO120" i="14"/>
  <c r="AP120" i="14"/>
  <c r="AQ120" i="14"/>
  <c r="AR120" i="14"/>
  <c r="AS120" i="14"/>
  <c r="AT120" i="14"/>
  <c r="AU120" i="14"/>
  <c r="AV120" i="14"/>
  <c r="AW120" i="14"/>
  <c r="AX120" i="14"/>
  <c r="AY120" i="14"/>
  <c r="AZ120" i="14"/>
  <c r="BA120" i="14"/>
  <c r="BB120" i="14"/>
  <c r="BC120" i="14"/>
  <c r="BD120" i="14"/>
  <c r="BE120" i="14"/>
  <c r="BF120" i="14"/>
  <c r="BG120" i="14"/>
  <c r="D121" i="14"/>
  <c r="E121" i="14"/>
  <c r="F121" i="14"/>
  <c r="G121" i="14"/>
  <c r="H121" i="14"/>
  <c r="I121" i="14"/>
  <c r="J121" i="14"/>
  <c r="K121" i="14"/>
  <c r="L121" i="14"/>
  <c r="M121" i="14"/>
  <c r="N121" i="14"/>
  <c r="O121" i="14"/>
  <c r="P121" i="14"/>
  <c r="Q121" i="14"/>
  <c r="R121" i="14"/>
  <c r="S121" i="14"/>
  <c r="T121" i="14"/>
  <c r="U121" i="14"/>
  <c r="V121" i="14"/>
  <c r="W121" i="14"/>
  <c r="X121" i="14"/>
  <c r="Y121" i="14"/>
  <c r="Z121" i="14"/>
  <c r="AA121" i="14"/>
  <c r="AB121" i="14"/>
  <c r="AC121" i="14"/>
  <c r="AD121" i="14"/>
  <c r="AE121" i="14"/>
  <c r="AF121" i="14"/>
  <c r="AG121" i="14"/>
  <c r="AH121" i="14"/>
  <c r="AI121" i="14"/>
  <c r="AJ121" i="14"/>
  <c r="AK121" i="14"/>
  <c r="AL121" i="14"/>
  <c r="AM121" i="14"/>
  <c r="AN121" i="14"/>
  <c r="AO121" i="14"/>
  <c r="AP121" i="14"/>
  <c r="AQ121" i="14"/>
  <c r="AR121" i="14"/>
  <c r="AS121" i="14"/>
  <c r="AT121" i="14"/>
  <c r="AU121" i="14"/>
  <c r="AV121" i="14"/>
  <c r="AW121" i="14"/>
  <c r="AX121" i="14"/>
  <c r="AY121" i="14"/>
  <c r="AZ121" i="14"/>
  <c r="BA121" i="14"/>
  <c r="BB121" i="14"/>
  <c r="BC121" i="14"/>
  <c r="BD121" i="14"/>
  <c r="BE121" i="14"/>
  <c r="BF121" i="14"/>
  <c r="BG121" i="14"/>
  <c r="D122" i="14"/>
  <c r="E122" i="14"/>
  <c r="F122" i="14"/>
  <c r="G122"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AL122" i="14"/>
  <c r="AM122" i="14"/>
  <c r="AN122" i="14"/>
  <c r="AO122" i="14"/>
  <c r="AP122" i="14"/>
  <c r="AQ122" i="14"/>
  <c r="AR122" i="14"/>
  <c r="AS122" i="14"/>
  <c r="AT122" i="14"/>
  <c r="AU122" i="14"/>
  <c r="AV122" i="14"/>
  <c r="AW122" i="14"/>
  <c r="AX122" i="14"/>
  <c r="AY122" i="14"/>
  <c r="AZ122" i="14"/>
  <c r="BA122" i="14"/>
  <c r="BB122" i="14"/>
  <c r="BC122" i="14"/>
  <c r="BD122" i="14"/>
  <c r="BE122" i="14"/>
  <c r="BF122" i="14"/>
  <c r="BG122" i="14"/>
  <c r="D123" i="14"/>
  <c r="E123" i="14"/>
  <c r="F123" i="14"/>
  <c r="G123" i="14"/>
  <c r="H123" i="14"/>
  <c r="I123" i="14"/>
  <c r="J123" i="14"/>
  <c r="K123" i="14"/>
  <c r="L123" i="14"/>
  <c r="M123" i="14"/>
  <c r="N123" i="14"/>
  <c r="O123" i="14"/>
  <c r="P123" i="14"/>
  <c r="Q123" i="14"/>
  <c r="R123" i="14"/>
  <c r="S123" i="14"/>
  <c r="T123" i="14"/>
  <c r="U123" i="14"/>
  <c r="V123" i="14"/>
  <c r="W123" i="14"/>
  <c r="X123" i="14"/>
  <c r="Y123" i="14"/>
  <c r="Z123" i="14"/>
  <c r="AA123" i="14"/>
  <c r="AB123" i="14"/>
  <c r="AC123" i="14"/>
  <c r="AD123" i="14"/>
  <c r="AE123" i="14"/>
  <c r="AF123" i="14"/>
  <c r="AG123" i="14"/>
  <c r="AH123" i="14"/>
  <c r="AI123" i="14"/>
  <c r="AJ123" i="14"/>
  <c r="AK123" i="14"/>
  <c r="AL123" i="14"/>
  <c r="AM123" i="14"/>
  <c r="AN123" i="14"/>
  <c r="AO123" i="14"/>
  <c r="AP123" i="14"/>
  <c r="AQ123" i="14"/>
  <c r="AR123" i="14"/>
  <c r="AS123" i="14"/>
  <c r="AT123" i="14"/>
  <c r="AU123" i="14"/>
  <c r="AV123" i="14"/>
  <c r="AW123" i="14"/>
  <c r="AX123" i="14"/>
  <c r="AY123" i="14"/>
  <c r="AZ123" i="14"/>
  <c r="BA123" i="14"/>
  <c r="BB123" i="14"/>
  <c r="BC123" i="14"/>
  <c r="BD123" i="14"/>
  <c r="BE123" i="14"/>
  <c r="BF123" i="14"/>
  <c r="BG123" i="14"/>
  <c r="D124" i="14"/>
  <c r="E124" i="14"/>
  <c r="F124" i="14"/>
  <c r="G124" i="14"/>
  <c r="H124" i="14"/>
  <c r="I124" i="14"/>
  <c r="J124" i="14"/>
  <c r="K124" i="14"/>
  <c r="L124" i="14"/>
  <c r="M124" i="14"/>
  <c r="N124" i="14"/>
  <c r="O124" i="14"/>
  <c r="P124" i="14"/>
  <c r="Q124" i="14"/>
  <c r="R124" i="14"/>
  <c r="S124" i="14"/>
  <c r="T124" i="14"/>
  <c r="U124" i="14"/>
  <c r="V124" i="14"/>
  <c r="W124" i="14"/>
  <c r="X124" i="14"/>
  <c r="Y124" i="14"/>
  <c r="Z124" i="14"/>
  <c r="AA124" i="14"/>
  <c r="AB124" i="14"/>
  <c r="AC124" i="14"/>
  <c r="AD124" i="14"/>
  <c r="AE124" i="14"/>
  <c r="AF124" i="14"/>
  <c r="AG124" i="14"/>
  <c r="AH124" i="14"/>
  <c r="AI124" i="14"/>
  <c r="AJ124" i="14"/>
  <c r="AK124" i="14"/>
  <c r="AL124" i="14"/>
  <c r="AM124" i="14"/>
  <c r="AN124" i="14"/>
  <c r="AO124" i="14"/>
  <c r="AP124" i="14"/>
  <c r="AQ124" i="14"/>
  <c r="AR124" i="14"/>
  <c r="AS124" i="14"/>
  <c r="AT124" i="14"/>
  <c r="AU124" i="14"/>
  <c r="AV124" i="14"/>
  <c r="AW124" i="14"/>
  <c r="AX124" i="14"/>
  <c r="AY124" i="14"/>
  <c r="AZ124" i="14"/>
  <c r="BA124" i="14"/>
  <c r="BB124" i="14"/>
  <c r="BC124" i="14"/>
  <c r="BD124" i="14"/>
  <c r="BE124" i="14"/>
  <c r="BF124" i="14"/>
  <c r="BG124" i="14"/>
  <c r="D125" i="14"/>
  <c r="E125" i="14"/>
  <c r="F125" i="14"/>
  <c r="G125" i="14"/>
  <c r="H125" i="14"/>
  <c r="I125" i="14"/>
  <c r="J125" i="14"/>
  <c r="K125" i="14"/>
  <c r="L125" i="14"/>
  <c r="M125" i="14"/>
  <c r="N125" i="14"/>
  <c r="O125" i="14"/>
  <c r="P125" i="14"/>
  <c r="Q125" i="14"/>
  <c r="R125" i="14"/>
  <c r="S125" i="14"/>
  <c r="T125" i="14"/>
  <c r="U125" i="14"/>
  <c r="V125" i="14"/>
  <c r="W125" i="14"/>
  <c r="X125" i="14"/>
  <c r="Y125" i="14"/>
  <c r="Z125" i="14"/>
  <c r="AA125" i="14"/>
  <c r="AB125" i="14"/>
  <c r="AC125" i="14"/>
  <c r="AD125" i="14"/>
  <c r="AE125" i="14"/>
  <c r="AF125" i="14"/>
  <c r="AG125" i="14"/>
  <c r="AH125" i="14"/>
  <c r="AI125" i="14"/>
  <c r="AJ125" i="14"/>
  <c r="AK125" i="14"/>
  <c r="AL125" i="14"/>
  <c r="AM125" i="14"/>
  <c r="AN125" i="14"/>
  <c r="AO125" i="14"/>
  <c r="AP125" i="14"/>
  <c r="AQ125" i="14"/>
  <c r="AR125" i="14"/>
  <c r="AS125" i="14"/>
  <c r="AT125" i="14"/>
  <c r="AU125" i="14"/>
  <c r="AV125" i="14"/>
  <c r="AW125" i="14"/>
  <c r="AX125" i="14"/>
  <c r="AY125" i="14"/>
  <c r="AZ125" i="14"/>
  <c r="BA125" i="14"/>
  <c r="BB125" i="14"/>
  <c r="BC125" i="14"/>
  <c r="BD125" i="14"/>
  <c r="BE125" i="14"/>
  <c r="BF125" i="14"/>
  <c r="BG125" i="14"/>
  <c r="D126" i="14"/>
  <c r="E126" i="14"/>
  <c r="F126" i="14"/>
  <c r="G126" i="14"/>
  <c r="H126" i="14"/>
  <c r="I126" i="14"/>
  <c r="J126" i="14"/>
  <c r="K126" i="14"/>
  <c r="L126" i="14"/>
  <c r="M126" i="14"/>
  <c r="N126" i="14"/>
  <c r="O126" i="14"/>
  <c r="P126" i="14"/>
  <c r="Q126" i="14"/>
  <c r="R126" i="14"/>
  <c r="S126" i="14"/>
  <c r="T126" i="14"/>
  <c r="U126" i="14"/>
  <c r="V126" i="14"/>
  <c r="W126" i="14"/>
  <c r="X126" i="14"/>
  <c r="Y126" i="14"/>
  <c r="Z126" i="14"/>
  <c r="AA126" i="14"/>
  <c r="AB126" i="14"/>
  <c r="AC126" i="14"/>
  <c r="AD126" i="14"/>
  <c r="AE126" i="14"/>
  <c r="AF126" i="14"/>
  <c r="AG126" i="14"/>
  <c r="AH126" i="14"/>
  <c r="AI126" i="14"/>
  <c r="AJ126" i="14"/>
  <c r="AK126" i="14"/>
  <c r="AL126" i="14"/>
  <c r="AM126" i="14"/>
  <c r="AN126" i="14"/>
  <c r="AO126" i="14"/>
  <c r="AP126" i="14"/>
  <c r="AQ126" i="14"/>
  <c r="AR126" i="14"/>
  <c r="AS126" i="14"/>
  <c r="AT126" i="14"/>
  <c r="AU126" i="14"/>
  <c r="AV126" i="14"/>
  <c r="AW126" i="14"/>
  <c r="AX126" i="14"/>
  <c r="AY126" i="14"/>
  <c r="AZ126" i="14"/>
  <c r="BA126" i="14"/>
  <c r="BB126" i="14"/>
  <c r="BC126" i="14"/>
  <c r="BD126" i="14"/>
  <c r="BE126" i="14"/>
  <c r="BF126" i="14"/>
  <c r="BG126" i="14"/>
  <c r="D127" i="14"/>
  <c r="E127" i="14"/>
  <c r="F127" i="14"/>
  <c r="G127" i="14"/>
  <c r="H127" i="14"/>
  <c r="I127" i="14"/>
  <c r="J127" i="14"/>
  <c r="K127" i="14"/>
  <c r="L127" i="14"/>
  <c r="M127" i="14"/>
  <c r="N127" i="14"/>
  <c r="O127" i="14"/>
  <c r="P127" i="14"/>
  <c r="Q127" i="14"/>
  <c r="R127" i="14"/>
  <c r="S127" i="14"/>
  <c r="T127" i="14"/>
  <c r="U127" i="14"/>
  <c r="V127" i="14"/>
  <c r="W127" i="14"/>
  <c r="X127" i="14"/>
  <c r="Y127" i="14"/>
  <c r="Z127" i="14"/>
  <c r="AA127" i="14"/>
  <c r="AB127" i="14"/>
  <c r="AC127" i="14"/>
  <c r="AD127" i="14"/>
  <c r="AE127" i="14"/>
  <c r="AF127" i="14"/>
  <c r="AG127" i="14"/>
  <c r="AH127" i="14"/>
  <c r="AI127" i="14"/>
  <c r="AJ127" i="14"/>
  <c r="AK127" i="14"/>
  <c r="AL127" i="14"/>
  <c r="AM127" i="14"/>
  <c r="AN127" i="14"/>
  <c r="AO127" i="14"/>
  <c r="AP127" i="14"/>
  <c r="AQ127" i="14"/>
  <c r="AR127" i="14"/>
  <c r="AS127" i="14"/>
  <c r="AT127" i="14"/>
  <c r="AU127" i="14"/>
  <c r="AV127" i="14"/>
  <c r="AW127" i="14"/>
  <c r="AX127" i="14"/>
  <c r="AY127" i="14"/>
  <c r="AZ127" i="14"/>
  <c r="BA127" i="14"/>
  <c r="BB127" i="14"/>
  <c r="BC127" i="14"/>
  <c r="BD127" i="14"/>
  <c r="BE127" i="14"/>
  <c r="BF127" i="14"/>
  <c r="BG127" i="14"/>
  <c r="D128" i="14"/>
  <c r="E128" i="14"/>
  <c r="F128" i="14"/>
  <c r="G128" i="14"/>
  <c r="H128" i="14"/>
  <c r="I128" i="14"/>
  <c r="J128" i="14"/>
  <c r="K128" i="14"/>
  <c r="L128" i="14"/>
  <c r="M128" i="14"/>
  <c r="N128" i="14"/>
  <c r="O128" i="14"/>
  <c r="P128" i="14"/>
  <c r="Q128" i="14"/>
  <c r="R128" i="14"/>
  <c r="S128" i="14"/>
  <c r="T128" i="14"/>
  <c r="U128" i="14"/>
  <c r="V128" i="14"/>
  <c r="W128" i="14"/>
  <c r="X128" i="14"/>
  <c r="Y128" i="14"/>
  <c r="Z128" i="14"/>
  <c r="AA128" i="14"/>
  <c r="AB128" i="14"/>
  <c r="AC128" i="14"/>
  <c r="AD128" i="14"/>
  <c r="AE128" i="14"/>
  <c r="AF128" i="14"/>
  <c r="AG128" i="14"/>
  <c r="AH128" i="14"/>
  <c r="AI128" i="14"/>
  <c r="AJ128" i="14"/>
  <c r="AK128" i="14"/>
  <c r="AL128" i="14"/>
  <c r="AM128" i="14"/>
  <c r="AN128" i="14"/>
  <c r="AO128" i="14"/>
  <c r="AP128" i="14"/>
  <c r="AQ128" i="14"/>
  <c r="AR128" i="14"/>
  <c r="AS128" i="14"/>
  <c r="AT128" i="14"/>
  <c r="AU128" i="14"/>
  <c r="AV128" i="14"/>
  <c r="AW128" i="14"/>
  <c r="AX128" i="14"/>
  <c r="AY128" i="14"/>
  <c r="AZ128" i="14"/>
  <c r="BA128" i="14"/>
  <c r="BB128" i="14"/>
  <c r="BC128" i="14"/>
  <c r="BD128" i="14"/>
  <c r="BE128" i="14"/>
  <c r="BF128" i="14"/>
  <c r="BG128" i="14"/>
  <c r="D129" i="14"/>
  <c r="E129" i="14"/>
  <c r="F129" i="14"/>
  <c r="G129" i="14"/>
  <c r="H129" i="14"/>
  <c r="I129" i="14"/>
  <c r="J129" i="14"/>
  <c r="K129" i="14"/>
  <c r="L129" i="14"/>
  <c r="M129" i="14"/>
  <c r="N129" i="14"/>
  <c r="O129" i="14"/>
  <c r="P129" i="14"/>
  <c r="Q129" i="14"/>
  <c r="R129" i="14"/>
  <c r="S129" i="14"/>
  <c r="T129" i="14"/>
  <c r="U129" i="14"/>
  <c r="V129" i="14"/>
  <c r="W129" i="14"/>
  <c r="X129" i="14"/>
  <c r="Y129" i="14"/>
  <c r="Z129" i="14"/>
  <c r="AA129" i="14"/>
  <c r="AB129" i="14"/>
  <c r="AC129" i="14"/>
  <c r="AD129" i="14"/>
  <c r="AE129" i="14"/>
  <c r="AF129" i="14"/>
  <c r="AG129" i="14"/>
  <c r="AH129" i="14"/>
  <c r="AI129" i="14"/>
  <c r="AJ129" i="14"/>
  <c r="AK129" i="14"/>
  <c r="AL129" i="14"/>
  <c r="AM129" i="14"/>
  <c r="AN129" i="14"/>
  <c r="AO129" i="14"/>
  <c r="AP129" i="14"/>
  <c r="AQ129" i="14"/>
  <c r="AR129" i="14"/>
  <c r="AS129" i="14"/>
  <c r="AT129" i="14"/>
  <c r="AU129" i="14"/>
  <c r="AV129" i="14"/>
  <c r="AW129" i="14"/>
  <c r="AX129" i="14"/>
  <c r="AY129" i="14"/>
  <c r="AZ129" i="14"/>
  <c r="BA129" i="14"/>
  <c r="BB129" i="14"/>
  <c r="BC129" i="14"/>
  <c r="BD129" i="14"/>
  <c r="BE129" i="14"/>
  <c r="BF129" i="14"/>
  <c r="BG129" i="14"/>
  <c r="D130" i="14"/>
  <c r="E130" i="14"/>
  <c r="F130" i="14"/>
  <c r="G130" i="14"/>
  <c r="H130" i="14"/>
  <c r="I130" i="14"/>
  <c r="J130" i="14"/>
  <c r="K130" i="14"/>
  <c r="L130" i="14"/>
  <c r="M130" i="14"/>
  <c r="N130" i="14"/>
  <c r="O130" i="14"/>
  <c r="P130" i="14"/>
  <c r="Q130" i="14"/>
  <c r="R130" i="14"/>
  <c r="S130" i="14"/>
  <c r="T130" i="14"/>
  <c r="U130" i="14"/>
  <c r="V130" i="14"/>
  <c r="W130" i="14"/>
  <c r="X130" i="14"/>
  <c r="Y130" i="14"/>
  <c r="Z130" i="14"/>
  <c r="AA130" i="14"/>
  <c r="AB130" i="14"/>
  <c r="AC130" i="14"/>
  <c r="AD130" i="14"/>
  <c r="AE130" i="14"/>
  <c r="AF130" i="14"/>
  <c r="AG130" i="14"/>
  <c r="AH130" i="14"/>
  <c r="AI130" i="14"/>
  <c r="AJ130" i="14"/>
  <c r="AK130" i="14"/>
  <c r="AL130" i="14"/>
  <c r="AM130" i="14"/>
  <c r="AN130" i="14"/>
  <c r="AO130" i="14"/>
  <c r="AP130" i="14"/>
  <c r="AQ130" i="14"/>
  <c r="AR130" i="14"/>
  <c r="AS130" i="14"/>
  <c r="AT130" i="14"/>
  <c r="AU130" i="14"/>
  <c r="AV130" i="14"/>
  <c r="AW130" i="14"/>
  <c r="AX130" i="14"/>
  <c r="AY130" i="14"/>
  <c r="AZ130" i="14"/>
  <c r="BA130" i="14"/>
  <c r="BB130" i="14"/>
  <c r="BC130" i="14"/>
  <c r="BD130" i="14"/>
  <c r="BE130" i="14"/>
  <c r="BF130" i="14"/>
  <c r="BG130" i="14"/>
  <c r="D131" i="14"/>
  <c r="E131" i="14"/>
  <c r="F131" i="14"/>
  <c r="G131" i="14"/>
  <c r="H131" i="14"/>
  <c r="I131" i="14"/>
  <c r="J131" i="14"/>
  <c r="K131" i="14"/>
  <c r="L131" i="14"/>
  <c r="M131" i="14"/>
  <c r="N131" i="14"/>
  <c r="O131" i="14"/>
  <c r="P131" i="14"/>
  <c r="Q131" i="14"/>
  <c r="R131" i="14"/>
  <c r="S131" i="14"/>
  <c r="T131" i="14"/>
  <c r="U131" i="14"/>
  <c r="V131" i="14"/>
  <c r="W131" i="14"/>
  <c r="X131" i="14"/>
  <c r="Y131" i="14"/>
  <c r="Z131" i="14"/>
  <c r="AA131" i="14"/>
  <c r="AB131" i="14"/>
  <c r="AC131" i="14"/>
  <c r="AD131" i="14"/>
  <c r="AE131" i="14"/>
  <c r="AF131" i="14"/>
  <c r="AG131" i="14"/>
  <c r="AH131" i="14"/>
  <c r="AI131" i="14"/>
  <c r="AJ131" i="14"/>
  <c r="AK131" i="14"/>
  <c r="AL131" i="14"/>
  <c r="AM131" i="14"/>
  <c r="AN131" i="14"/>
  <c r="AO131" i="14"/>
  <c r="AP131" i="14"/>
  <c r="AQ131" i="14"/>
  <c r="AR131" i="14"/>
  <c r="AS131" i="14"/>
  <c r="AT131" i="14"/>
  <c r="AU131" i="14"/>
  <c r="AV131" i="14"/>
  <c r="AW131" i="14"/>
  <c r="AX131" i="14"/>
  <c r="AY131" i="14"/>
  <c r="AZ131" i="14"/>
  <c r="BA131" i="14"/>
  <c r="BB131" i="14"/>
  <c r="BC131" i="14"/>
  <c r="BD131" i="14"/>
  <c r="BE131" i="14"/>
  <c r="BF131" i="14"/>
  <c r="BG131" i="14"/>
  <c r="D132" i="14"/>
  <c r="E132" i="14"/>
  <c r="F132" i="14"/>
  <c r="G132" i="14"/>
  <c r="H132" i="14"/>
  <c r="I132" i="14"/>
  <c r="J132" i="14"/>
  <c r="K132" i="14"/>
  <c r="L132" i="14"/>
  <c r="M132" i="14"/>
  <c r="N132" i="14"/>
  <c r="O132" i="14"/>
  <c r="P132" i="14"/>
  <c r="Q132" i="14"/>
  <c r="R132" i="14"/>
  <c r="S132" i="14"/>
  <c r="T132" i="14"/>
  <c r="U132" i="14"/>
  <c r="V132" i="14"/>
  <c r="W132" i="14"/>
  <c r="X132" i="14"/>
  <c r="Y132" i="14"/>
  <c r="Z132" i="14"/>
  <c r="AA132" i="14"/>
  <c r="AB132" i="14"/>
  <c r="AC132" i="14"/>
  <c r="AD132" i="14"/>
  <c r="AE132" i="14"/>
  <c r="AF132" i="14"/>
  <c r="AG132" i="14"/>
  <c r="AH132" i="14"/>
  <c r="AI132" i="14"/>
  <c r="AJ132" i="14"/>
  <c r="AK132" i="14"/>
  <c r="AL132" i="14"/>
  <c r="AM132" i="14"/>
  <c r="AN132" i="14"/>
  <c r="AO132" i="14"/>
  <c r="AP132" i="14"/>
  <c r="AQ132" i="14"/>
  <c r="AR132" i="14"/>
  <c r="AS132" i="14"/>
  <c r="AT132" i="14"/>
  <c r="AU132" i="14"/>
  <c r="AV132" i="14"/>
  <c r="AW132" i="14"/>
  <c r="AX132" i="14"/>
  <c r="AY132" i="14"/>
  <c r="AZ132" i="14"/>
  <c r="BA132" i="14"/>
  <c r="BB132" i="14"/>
  <c r="BC132" i="14"/>
  <c r="BD132" i="14"/>
  <c r="BE132" i="14"/>
  <c r="BF132" i="14"/>
  <c r="BG132" i="14"/>
  <c r="D133" i="14"/>
  <c r="E133" i="14"/>
  <c r="F133" i="14"/>
  <c r="G133" i="14"/>
  <c r="H133" i="14"/>
  <c r="I133" i="14"/>
  <c r="J133" i="14"/>
  <c r="K133" i="14"/>
  <c r="L133" i="14"/>
  <c r="M133" i="14"/>
  <c r="N133" i="14"/>
  <c r="O133" i="14"/>
  <c r="P133" i="14"/>
  <c r="Q133" i="14"/>
  <c r="R133" i="14"/>
  <c r="S133" i="14"/>
  <c r="T133" i="14"/>
  <c r="U133" i="14"/>
  <c r="V133" i="14"/>
  <c r="W133" i="14"/>
  <c r="X133" i="14"/>
  <c r="Y133" i="14"/>
  <c r="Z133" i="14"/>
  <c r="AA133" i="14"/>
  <c r="AB133" i="14"/>
  <c r="AC133" i="14"/>
  <c r="AD133" i="14"/>
  <c r="AE133" i="14"/>
  <c r="AF133" i="14"/>
  <c r="AG133" i="14"/>
  <c r="AH133" i="14"/>
  <c r="AI133" i="14"/>
  <c r="AJ133" i="14"/>
  <c r="AK133" i="14"/>
  <c r="AL133" i="14"/>
  <c r="AM133" i="14"/>
  <c r="AN133" i="14"/>
  <c r="AO133" i="14"/>
  <c r="AP133" i="14"/>
  <c r="AQ133" i="14"/>
  <c r="AR133" i="14"/>
  <c r="AS133" i="14"/>
  <c r="AT133" i="14"/>
  <c r="AU133" i="14"/>
  <c r="AV133" i="14"/>
  <c r="AW133" i="14"/>
  <c r="AX133" i="14"/>
  <c r="AY133" i="14"/>
  <c r="AZ133" i="14"/>
  <c r="BA133" i="14"/>
  <c r="BB133" i="14"/>
  <c r="BC133" i="14"/>
  <c r="BD133" i="14"/>
  <c r="BE133" i="14"/>
  <c r="BF133" i="14"/>
  <c r="BG133" i="14"/>
  <c r="D134" i="14"/>
  <c r="E134" i="14"/>
  <c r="F134" i="14"/>
  <c r="G134" i="14"/>
  <c r="H134" i="14"/>
  <c r="I134" i="14"/>
  <c r="J134" i="14"/>
  <c r="K134" i="14"/>
  <c r="L134" i="14"/>
  <c r="M134" i="14"/>
  <c r="N134" i="14"/>
  <c r="O134" i="14"/>
  <c r="P134" i="14"/>
  <c r="Q134" i="14"/>
  <c r="R134" i="14"/>
  <c r="S134" i="14"/>
  <c r="T134" i="14"/>
  <c r="U134" i="14"/>
  <c r="V134" i="14"/>
  <c r="W134" i="14"/>
  <c r="X134" i="14"/>
  <c r="Y134" i="14"/>
  <c r="Z134" i="14"/>
  <c r="AA134" i="14"/>
  <c r="AB134" i="14"/>
  <c r="AC134" i="14"/>
  <c r="AD134" i="14"/>
  <c r="AE134" i="14"/>
  <c r="AF134" i="14"/>
  <c r="AG134" i="14"/>
  <c r="AH134" i="14"/>
  <c r="AI134" i="14"/>
  <c r="AJ134" i="14"/>
  <c r="AK134" i="14"/>
  <c r="AL134" i="14"/>
  <c r="AM134" i="14"/>
  <c r="AN134" i="14"/>
  <c r="AO134" i="14"/>
  <c r="AP134" i="14"/>
  <c r="AQ134" i="14"/>
  <c r="AR134" i="14"/>
  <c r="AS134" i="14"/>
  <c r="AT134" i="14"/>
  <c r="AU134" i="14"/>
  <c r="AV134" i="14"/>
  <c r="AW134" i="14"/>
  <c r="AX134" i="14"/>
  <c r="AY134" i="14"/>
  <c r="AZ134" i="14"/>
  <c r="BA134" i="14"/>
  <c r="BB134" i="14"/>
  <c r="BC134" i="14"/>
  <c r="BD134" i="14"/>
  <c r="BE134" i="14"/>
  <c r="BF134" i="14"/>
  <c r="BG134" i="14"/>
  <c r="D135" i="14"/>
  <c r="E135" i="14"/>
  <c r="F135" i="14"/>
  <c r="G135" i="14"/>
  <c r="H135" i="14"/>
  <c r="I135" i="14"/>
  <c r="J135" i="14"/>
  <c r="K135" i="14"/>
  <c r="L135" i="14"/>
  <c r="M135" i="14"/>
  <c r="N135" i="14"/>
  <c r="O135" i="14"/>
  <c r="P135" i="14"/>
  <c r="Q135" i="14"/>
  <c r="R135" i="14"/>
  <c r="S135" i="14"/>
  <c r="T135" i="14"/>
  <c r="U135" i="14"/>
  <c r="V135" i="14"/>
  <c r="W135" i="14"/>
  <c r="X135" i="14"/>
  <c r="Y135" i="14"/>
  <c r="Z135" i="14"/>
  <c r="AA135" i="14"/>
  <c r="AB135" i="14"/>
  <c r="AC135" i="14"/>
  <c r="AD135" i="14"/>
  <c r="AE135" i="14"/>
  <c r="AF135" i="14"/>
  <c r="AG135" i="14"/>
  <c r="AH135" i="14"/>
  <c r="AI135" i="14"/>
  <c r="AJ135" i="14"/>
  <c r="AK135" i="14"/>
  <c r="AL135" i="14"/>
  <c r="AM135" i="14"/>
  <c r="AN135" i="14"/>
  <c r="AO135" i="14"/>
  <c r="AP135" i="14"/>
  <c r="AQ135" i="14"/>
  <c r="AR135" i="14"/>
  <c r="AS135" i="14"/>
  <c r="AT135" i="14"/>
  <c r="AU135" i="14"/>
  <c r="AV135" i="14"/>
  <c r="AW135" i="14"/>
  <c r="AX135" i="14"/>
  <c r="AY135" i="14"/>
  <c r="AZ135" i="14"/>
  <c r="BA135" i="14"/>
  <c r="BB135" i="14"/>
  <c r="BC135" i="14"/>
  <c r="BD135" i="14"/>
  <c r="BE135" i="14"/>
  <c r="BF135" i="14"/>
  <c r="BG135" i="14"/>
  <c r="D136" i="14"/>
  <c r="E136" i="14"/>
  <c r="F136" i="14"/>
  <c r="G136" i="14"/>
  <c r="H136" i="14"/>
  <c r="I136" i="14"/>
  <c r="J136" i="14"/>
  <c r="K136" i="14"/>
  <c r="L136" i="14"/>
  <c r="M136" i="14"/>
  <c r="N136" i="14"/>
  <c r="O136" i="14"/>
  <c r="P136" i="14"/>
  <c r="Q136" i="14"/>
  <c r="R136" i="14"/>
  <c r="S136" i="14"/>
  <c r="T136" i="14"/>
  <c r="U136" i="14"/>
  <c r="V136" i="14"/>
  <c r="W136" i="14"/>
  <c r="X136" i="14"/>
  <c r="Y136" i="14"/>
  <c r="Z136" i="14"/>
  <c r="AA136" i="14"/>
  <c r="AB136" i="14"/>
  <c r="AC136" i="14"/>
  <c r="AD136" i="14"/>
  <c r="AE136" i="14"/>
  <c r="AF136" i="14"/>
  <c r="AG136" i="14"/>
  <c r="AH136" i="14"/>
  <c r="AI136" i="14"/>
  <c r="AJ136" i="14"/>
  <c r="AK136" i="14"/>
  <c r="AL136" i="14"/>
  <c r="AM136" i="14"/>
  <c r="AN136" i="14"/>
  <c r="AO136" i="14"/>
  <c r="AP136" i="14"/>
  <c r="AQ136" i="14"/>
  <c r="AR136" i="14"/>
  <c r="AS136" i="14"/>
  <c r="AT136" i="14"/>
  <c r="AU136" i="14"/>
  <c r="AV136" i="14"/>
  <c r="AW136" i="14"/>
  <c r="AX136" i="14"/>
  <c r="AY136" i="14"/>
  <c r="AZ136" i="14"/>
  <c r="BA136" i="14"/>
  <c r="BB136" i="14"/>
  <c r="BC136" i="14"/>
  <c r="BD136" i="14"/>
  <c r="BE136" i="14"/>
  <c r="BF136" i="14"/>
  <c r="BG136" i="14"/>
  <c r="D137" i="14"/>
  <c r="E137" i="14"/>
  <c r="F137" i="14"/>
  <c r="G137" i="14"/>
  <c r="H137" i="14"/>
  <c r="I137" i="14"/>
  <c r="J137" i="14"/>
  <c r="K137" i="14"/>
  <c r="L137" i="14"/>
  <c r="M137" i="14"/>
  <c r="N137" i="14"/>
  <c r="O137" i="14"/>
  <c r="P137" i="14"/>
  <c r="Q137" i="14"/>
  <c r="R137" i="14"/>
  <c r="S137" i="14"/>
  <c r="T137" i="14"/>
  <c r="U137" i="14"/>
  <c r="V137" i="14"/>
  <c r="W137" i="14"/>
  <c r="X137" i="14"/>
  <c r="Y137" i="14"/>
  <c r="Z137" i="14"/>
  <c r="AA137" i="14"/>
  <c r="AB137" i="14"/>
  <c r="AC137" i="14"/>
  <c r="AD137" i="14"/>
  <c r="AE137" i="14"/>
  <c r="AF137" i="14"/>
  <c r="AG137" i="14"/>
  <c r="AH137" i="14"/>
  <c r="AI137" i="14"/>
  <c r="AJ137" i="14"/>
  <c r="AK137" i="14"/>
  <c r="AL137" i="14"/>
  <c r="AM137" i="14"/>
  <c r="AN137" i="14"/>
  <c r="AO137" i="14"/>
  <c r="AP137" i="14"/>
  <c r="AQ137" i="14"/>
  <c r="AR137" i="14"/>
  <c r="AS137" i="14"/>
  <c r="AT137" i="14"/>
  <c r="AU137" i="14"/>
  <c r="AV137" i="14"/>
  <c r="AW137" i="14"/>
  <c r="AX137" i="14"/>
  <c r="AY137" i="14"/>
  <c r="AZ137" i="14"/>
  <c r="BA137" i="14"/>
  <c r="BB137" i="14"/>
  <c r="BC137" i="14"/>
  <c r="BD137" i="14"/>
  <c r="BE137" i="14"/>
  <c r="BF137" i="14"/>
  <c r="BG137" i="14"/>
  <c r="D138" i="14"/>
  <c r="E138" i="14"/>
  <c r="F138" i="14"/>
  <c r="G138" i="14"/>
  <c r="H138" i="14"/>
  <c r="I138" i="14"/>
  <c r="J138" i="14"/>
  <c r="K138" i="14"/>
  <c r="L138" i="14"/>
  <c r="M138" i="14"/>
  <c r="N138" i="14"/>
  <c r="O138" i="14"/>
  <c r="P138" i="14"/>
  <c r="Q138" i="14"/>
  <c r="R138" i="14"/>
  <c r="S138" i="14"/>
  <c r="T138" i="14"/>
  <c r="U138" i="14"/>
  <c r="V138" i="14"/>
  <c r="W138" i="14"/>
  <c r="X138" i="14"/>
  <c r="Y138" i="14"/>
  <c r="Z138" i="14"/>
  <c r="AA138" i="14"/>
  <c r="AB138" i="14"/>
  <c r="AC138" i="14"/>
  <c r="AD138" i="14"/>
  <c r="AE138" i="14"/>
  <c r="AF138" i="14"/>
  <c r="AG138" i="14"/>
  <c r="AH138" i="14"/>
  <c r="AI138" i="14"/>
  <c r="AJ138" i="14"/>
  <c r="AK138" i="14"/>
  <c r="AL138" i="14"/>
  <c r="AM138" i="14"/>
  <c r="AN138" i="14"/>
  <c r="AO138" i="14"/>
  <c r="AP138" i="14"/>
  <c r="AQ138" i="14"/>
  <c r="AR138" i="14"/>
  <c r="AS138" i="14"/>
  <c r="AT138" i="14"/>
  <c r="AU138" i="14"/>
  <c r="AV138" i="14"/>
  <c r="AW138" i="14"/>
  <c r="AX138" i="14"/>
  <c r="AY138" i="14"/>
  <c r="AZ138" i="14"/>
  <c r="BA138" i="14"/>
  <c r="BB138" i="14"/>
  <c r="BC138" i="14"/>
  <c r="BD138" i="14"/>
  <c r="BE138" i="14"/>
  <c r="BF138" i="14"/>
  <c r="BG138" i="14"/>
  <c r="D139" i="14"/>
  <c r="E139" i="14"/>
  <c r="F139" i="14"/>
  <c r="G139" i="14"/>
  <c r="H139" i="14"/>
  <c r="I139" i="14"/>
  <c r="J139" i="14"/>
  <c r="K139" i="14"/>
  <c r="L139" i="14"/>
  <c r="M139" i="14"/>
  <c r="N139" i="14"/>
  <c r="O139" i="14"/>
  <c r="P139" i="14"/>
  <c r="Q139" i="14"/>
  <c r="R139" i="14"/>
  <c r="S139" i="14"/>
  <c r="T139" i="14"/>
  <c r="U139" i="14"/>
  <c r="V139" i="14"/>
  <c r="W139" i="14"/>
  <c r="X139" i="14"/>
  <c r="Y139" i="14"/>
  <c r="Z139" i="14"/>
  <c r="AA139" i="14"/>
  <c r="AB139" i="14"/>
  <c r="AC139" i="14"/>
  <c r="AD139" i="14"/>
  <c r="AE139" i="14"/>
  <c r="AF139" i="14"/>
  <c r="AG139" i="14"/>
  <c r="AH139" i="14"/>
  <c r="AI139" i="14"/>
  <c r="AJ139" i="14"/>
  <c r="AK139" i="14"/>
  <c r="AL139" i="14"/>
  <c r="AM139" i="14"/>
  <c r="AN139" i="14"/>
  <c r="AO139" i="14"/>
  <c r="AP139" i="14"/>
  <c r="AQ139" i="14"/>
  <c r="AR139" i="14"/>
  <c r="AS139" i="14"/>
  <c r="AT139" i="14"/>
  <c r="AU139" i="14"/>
  <c r="AV139" i="14"/>
  <c r="AW139" i="14"/>
  <c r="AX139" i="14"/>
  <c r="AY139" i="14"/>
  <c r="AZ139" i="14"/>
  <c r="BA139" i="14"/>
  <c r="BB139" i="14"/>
  <c r="BC139" i="14"/>
  <c r="BD139" i="14"/>
  <c r="BE139" i="14"/>
  <c r="BF139" i="14"/>
  <c r="BG139" i="14"/>
  <c r="D140" i="14"/>
  <c r="E140" i="14"/>
  <c r="F140" i="14"/>
  <c r="G140" i="14"/>
  <c r="H140" i="14"/>
  <c r="I140" i="14"/>
  <c r="J140" i="14"/>
  <c r="K140" i="14"/>
  <c r="L140" i="14"/>
  <c r="M140" i="14"/>
  <c r="N140" i="14"/>
  <c r="O140" i="14"/>
  <c r="P140" i="14"/>
  <c r="Q140" i="14"/>
  <c r="R140" i="14"/>
  <c r="S140" i="14"/>
  <c r="T140" i="14"/>
  <c r="U140" i="14"/>
  <c r="V140" i="14"/>
  <c r="W140" i="14"/>
  <c r="X140" i="14"/>
  <c r="Y140" i="14"/>
  <c r="Z140" i="14"/>
  <c r="AA140" i="14"/>
  <c r="AB140" i="14"/>
  <c r="AC140" i="14"/>
  <c r="AD140" i="14"/>
  <c r="AE140" i="14"/>
  <c r="AF140" i="14"/>
  <c r="AG140" i="14"/>
  <c r="AH140" i="14"/>
  <c r="AI140" i="14"/>
  <c r="AJ140" i="14"/>
  <c r="AK140" i="14"/>
  <c r="AL140" i="14"/>
  <c r="AM140" i="14"/>
  <c r="AN140" i="14"/>
  <c r="AO140" i="14"/>
  <c r="AP140" i="14"/>
  <c r="AQ140" i="14"/>
  <c r="AR140" i="14"/>
  <c r="AS140" i="14"/>
  <c r="AT140" i="14"/>
  <c r="AU140" i="14"/>
  <c r="AV140" i="14"/>
  <c r="AW140" i="14"/>
  <c r="AX140" i="14"/>
  <c r="AY140" i="14"/>
  <c r="AZ140" i="14"/>
  <c r="BA140" i="14"/>
  <c r="BB140" i="14"/>
  <c r="BC140" i="14"/>
  <c r="BD140" i="14"/>
  <c r="BE140" i="14"/>
  <c r="BF140" i="14"/>
  <c r="BG140" i="14"/>
  <c r="D141" i="14"/>
  <c r="E141" i="14"/>
  <c r="F141" i="14"/>
  <c r="G141" i="14"/>
  <c r="H141" i="14"/>
  <c r="I141" i="14"/>
  <c r="J141" i="14"/>
  <c r="K141" i="14"/>
  <c r="L141" i="14"/>
  <c r="M141" i="14"/>
  <c r="N141" i="14"/>
  <c r="O141" i="14"/>
  <c r="P141" i="14"/>
  <c r="Q141" i="14"/>
  <c r="R141" i="14"/>
  <c r="S141" i="14"/>
  <c r="T141" i="14"/>
  <c r="U141" i="14"/>
  <c r="V141" i="14"/>
  <c r="W141" i="14"/>
  <c r="X141" i="14"/>
  <c r="Y141" i="14"/>
  <c r="Z141" i="14"/>
  <c r="AA141" i="14"/>
  <c r="AB141" i="14"/>
  <c r="AC141" i="14"/>
  <c r="AD141" i="14"/>
  <c r="AE141" i="14"/>
  <c r="AF141" i="14"/>
  <c r="AG141" i="14"/>
  <c r="AH141" i="14"/>
  <c r="AI141" i="14"/>
  <c r="AJ141" i="14"/>
  <c r="AK141" i="14"/>
  <c r="AL141" i="14"/>
  <c r="AM141" i="14"/>
  <c r="AN141" i="14"/>
  <c r="AO141" i="14"/>
  <c r="AP141" i="14"/>
  <c r="AQ141" i="14"/>
  <c r="AR141" i="14"/>
  <c r="AS141" i="14"/>
  <c r="AT141" i="14"/>
  <c r="AU141" i="14"/>
  <c r="AV141" i="14"/>
  <c r="AW141" i="14"/>
  <c r="AX141" i="14"/>
  <c r="AY141" i="14"/>
  <c r="AZ141" i="14"/>
  <c r="BA141" i="14"/>
  <c r="BB141" i="14"/>
  <c r="BC141" i="14"/>
  <c r="BD141" i="14"/>
  <c r="BE141" i="14"/>
  <c r="BF141" i="14"/>
  <c r="BG141" i="14"/>
  <c r="D142" i="14"/>
  <c r="E142" i="14"/>
  <c r="F142" i="14"/>
  <c r="G142" i="14"/>
  <c r="H142" i="14"/>
  <c r="I142" i="14"/>
  <c r="J142" i="14"/>
  <c r="K142" i="14"/>
  <c r="L142" i="14"/>
  <c r="M142" i="14"/>
  <c r="N142" i="14"/>
  <c r="O142" i="14"/>
  <c r="P142" i="14"/>
  <c r="Q142" i="14"/>
  <c r="R142" i="14"/>
  <c r="S142" i="14"/>
  <c r="T142" i="14"/>
  <c r="U142" i="14"/>
  <c r="V142" i="14"/>
  <c r="W142" i="14"/>
  <c r="X142" i="14"/>
  <c r="Y142" i="14"/>
  <c r="Z142" i="14"/>
  <c r="AA142" i="14"/>
  <c r="AB142" i="14"/>
  <c r="AC142" i="14"/>
  <c r="AD142" i="14"/>
  <c r="AE142" i="14"/>
  <c r="AF142" i="14"/>
  <c r="AG142" i="14"/>
  <c r="AH142" i="14"/>
  <c r="AI142" i="14"/>
  <c r="AJ142" i="14"/>
  <c r="AK142" i="14"/>
  <c r="AL142" i="14"/>
  <c r="AM142" i="14"/>
  <c r="AN142" i="14"/>
  <c r="AO142" i="14"/>
  <c r="AP142" i="14"/>
  <c r="AQ142" i="14"/>
  <c r="AR142" i="14"/>
  <c r="AS142" i="14"/>
  <c r="AT142" i="14"/>
  <c r="AU142" i="14"/>
  <c r="AV142" i="14"/>
  <c r="AW142" i="14"/>
  <c r="AX142" i="14"/>
  <c r="AY142" i="14"/>
  <c r="AZ142" i="14"/>
  <c r="BA142" i="14"/>
  <c r="BB142" i="14"/>
  <c r="BC142" i="14"/>
  <c r="BD142" i="14"/>
  <c r="BE142" i="14"/>
  <c r="BF142" i="14"/>
  <c r="BG142" i="14"/>
  <c r="D143" i="14"/>
  <c r="E143" i="14"/>
  <c r="F143" i="14"/>
  <c r="G143" i="14"/>
  <c r="H143" i="14"/>
  <c r="I143" i="14"/>
  <c r="J143" i="14"/>
  <c r="K143" i="14"/>
  <c r="L143" i="14"/>
  <c r="M143" i="14"/>
  <c r="N143" i="14"/>
  <c r="O143" i="14"/>
  <c r="P143" i="14"/>
  <c r="Q143" i="14"/>
  <c r="R143" i="14"/>
  <c r="S143" i="14"/>
  <c r="T143" i="14"/>
  <c r="U143" i="14"/>
  <c r="V143" i="14"/>
  <c r="W143" i="14"/>
  <c r="X143" i="14"/>
  <c r="Y143" i="14"/>
  <c r="Z143" i="14"/>
  <c r="AA143" i="14"/>
  <c r="AB143" i="14"/>
  <c r="AC143" i="14"/>
  <c r="AD143" i="14"/>
  <c r="AE143" i="14"/>
  <c r="AF143" i="14"/>
  <c r="AG143" i="14"/>
  <c r="AH143" i="14"/>
  <c r="AI143" i="14"/>
  <c r="AJ143" i="14"/>
  <c r="AK143" i="14"/>
  <c r="AL143" i="14"/>
  <c r="AM143" i="14"/>
  <c r="AN143" i="14"/>
  <c r="AO143" i="14"/>
  <c r="AP143" i="14"/>
  <c r="AQ143" i="14"/>
  <c r="AR143" i="14"/>
  <c r="AS143" i="14"/>
  <c r="AT143" i="14"/>
  <c r="AU143" i="14"/>
  <c r="AV143" i="14"/>
  <c r="AW143" i="14"/>
  <c r="AX143" i="14"/>
  <c r="AY143" i="14"/>
  <c r="AZ143" i="14"/>
  <c r="BA143" i="14"/>
  <c r="BB143" i="14"/>
  <c r="BC143" i="14"/>
  <c r="BD143" i="14"/>
  <c r="BE143" i="14"/>
  <c r="BF143" i="14"/>
  <c r="BG143" i="14"/>
  <c r="D144" i="14"/>
  <c r="E144" i="14"/>
  <c r="F144" i="14"/>
  <c r="G144" i="14"/>
  <c r="H144" i="14"/>
  <c r="I144" i="14"/>
  <c r="J144" i="14"/>
  <c r="K144" i="14"/>
  <c r="L144" i="14"/>
  <c r="M144" i="14"/>
  <c r="N144" i="14"/>
  <c r="O144" i="14"/>
  <c r="P144" i="14"/>
  <c r="Q144" i="14"/>
  <c r="R144" i="14"/>
  <c r="S144" i="14"/>
  <c r="T144" i="14"/>
  <c r="U144" i="14"/>
  <c r="V144" i="14"/>
  <c r="W144" i="14"/>
  <c r="X144" i="14"/>
  <c r="Y144" i="14"/>
  <c r="Z144" i="14"/>
  <c r="AA144" i="14"/>
  <c r="AB144" i="14"/>
  <c r="AC144" i="14"/>
  <c r="AD144" i="14"/>
  <c r="AE144" i="14"/>
  <c r="AF144" i="14"/>
  <c r="AG144" i="14"/>
  <c r="AH144" i="14"/>
  <c r="AI144" i="14"/>
  <c r="AJ144" i="14"/>
  <c r="AK144" i="14"/>
  <c r="AL144" i="14"/>
  <c r="AM144" i="14"/>
  <c r="AN144" i="14"/>
  <c r="AO144" i="14"/>
  <c r="AP144" i="14"/>
  <c r="AQ144" i="14"/>
  <c r="AR144" i="14"/>
  <c r="AS144" i="14"/>
  <c r="AT144" i="14"/>
  <c r="AU144" i="14"/>
  <c r="AV144" i="14"/>
  <c r="AW144" i="14"/>
  <c r="AX144" i="14"/>
  <c r="AY144" i="14"/>
  <c r="AZ144" i="14"/>
  <c r="BA144" i="14"/>
  <c r="BB144" i="14"/>
  <c r="BC144" i="14"/>
  <c r="BD144" i="14"/>
  <c r="BE144" i="14"/>
  <c r="BF144" i="14"/>
  <c r="BG144" i="14"/>
  <c r="D145" i="14"/>
  <c r="E145" i="14"/>
  <c r="F145" i="14"/>
  <c r="G145" i="14"/>
  <c r="H145" i="14"/>
  <c r="I145" i="14"/>
  <c r="J145" i="14"/>
  <c r="K145" i="14"/>
  <c r="L145" i="14"/>
  <c r="M145" i="14"/>
  <c r="N145" i="14"/>
  <c r="O145" i="14"/>
  <c r="P145" i="14"/>
  <c r="Q145" i="14"/>
  <c r="R145" i="14"/>
  <c r="S145" i="14"/>
  <c r="T145" i="14"/>
  <c r="U145" i="14"/>
  <c r="V145" i="14"/>
  <c r="W145" i="14"/>
  <c r="X145" i="14"/>
  <c r="Y145" i="14"/>
  <c r="Z145" i="14"/>
  <c r="AA145" i="14"/>
  <c r="AB145" i="14"/>
  <c r="AC145" i="14"/>
  <c r="AD145" i="14"/>
  <c r="AE145" i="14"/>
  <c r="AF145" i="14"/>
  <c r="AG145" i="14"/>
  <c r="AH145" i="14"/>
  <c r="AI145" i="14"/>
  <c r="AJ145" i="14"/>
  <c r="AK145" i="14"/>
  <c r="AL145" i="14"/>
  <c r="AM145" i="14"/>
  <c r="AN145" i="14"/>
  <c r="AO145" i="14"/>
  <c r="AP145" i="14"/>
  <c r="AQ145" i="14"/>
  <c r="AR145" i="14"/>
  <c r="AS145" i="14"/>
  <c r="AT145" i="14"/>
  <c r="AU145" i="14"/>
  <c r="AV145" i="14"/>
  <c r="AW145" i="14"/>
  <c r="AX145" i="14"/>
  <c r="AY145" i="14"/>
  <c r="AZ145" i="14"/>
  <c r="BA145" i="14"/>
  <c r="BB145" i="14"/>
  <c r="BC145" i="14"/>
  <c r="BD145" i="14"/>
  <c r="BE145" i="14"/>
  <c r="BF145" i="14"/>
  <c r="BG145" i="14"/>
  <c r="D146" i="14"/>
  <c r="E146" i="14"/>
  <c r="F146" i="14"/>
  <c r="G146" i="14"/>
  <c r="H146" i="14"/>
  <c r="I146" i="14"/>
  <c r="J146" i="14"/>
  <c r="K146" i="14"/>
  <c r="L146" i="14"/>
  <c r="M146" i="14"/>
  <c r="N146" i="14"/>
  <c r="O146" i="14"/>
  <c r="P146" i="14"/>
  <c r="Q146" i="14"/>
  <c r="R146" i="14"/>
  <c r="S146" i="14"/>
  <c r="T146" i="14"/>
  <c r="U146" i="14"/>
  <c r="V146" i="14"/>
  <c r="W146" i="14"/>
  <c r="X146" i="14"/>
  <c r="Y146" i="14"/>
  <c r="Z146" i="14"/>
  <c r="AA146" i="14"/>
  <c r="AB146" i="14"/>
  <c r="AC146" i="14"/>
  <c r="AD146" i="14"/>
  <c r="AE146" i="14"/>
  <c r="AF146" i="14"/>
  <c r="AG146" i="14"/>
  <c r="AH146" i="14"/>
  <c r="AI146" i="14"/>
  <c r="AJ146" i="14"/>
  <c r="AK146" i="14"/>
  <c r="AL146" i="14"/>
  <c r="AM146" i="14"/>
  <c r="AN146" i="14"/>
  <c r="AO146" i="14"/>
  <c r="AP146" i="14"/>
  <c r="AQ146" i="14"/>
  <c r="AR146" i="14"/>
  <c r="AS146" i="14"/>
  <c r="AT146" i="14"/>
  <c r="AU146" i="14"/>
  <c r="AV146" i="14"/>
  <c r="AW146" i="14"/>
  <c r="AX146" i="14"/>
  <c r="AY146" i="14"/>
  <c r="AZ146" i="14"/>
  <c r="BA146" i="14"/>
  <c r="BB146" i="14"/>
  <c r="BC146" i="14"/>
  <c r="BD146" i="14"/>
  <c r="BE146" i="14"/>
  <c r="BF146" i="14"/>
  <c r="BG146" i="14"/>
  <c r="D147" i="14"/>
  <c r="E147" i="14"/>
  <c r="F147" i="14"/>
  <c r="G147" i="14"/>
  <c r="H147" i="14"/>
  <c r="I147" i="14"/>
  <c r="J147" i="14"/>
  <c r="K147" i="14"/>
  <c r="L147" i="14"/>
  <c r="M147" i="14"/>
  <c r="N147" i="14"/>
  <c r="O147" i="14"/>
  <c r="P147" i="14"/>
  <c r="Q147" i="14"/>
  <c r="R147" i="14"/>
  <c r="S147" i="14"/>
  <c r="T147" i="14"/>
  <c r="U147" i="14"/>
  <c r="V147" i="14"/>
  <c r="W147" i="14"/>
  <c r="X147" i="14"/>
  <c r="Y147" i="14"/>
  <c r="Z147" i="14"/>
  <c r="AA147" i="14"/>
  <c r="AB147" i="14"/>
  <c r="AC147" i="14"/>
  <c r="AD147" i="14"/>
  <c r="AE147" i="14"/>
  <c r="AF147" i="14"/>
  <c r="AG147" i="14"/>
  <c r="AH147" i="14"/>
  <c r="AI147" i="14"/>
  <c r="AJ147" i="14"/>
  <c r="AK147" i="14"/>
  <c r="AL147" i="14"/>
  <c r="AM147" i="14"/>
  <c r="AN147" i="14"/>
  <c r="AO147" i="14"/>
  <c r="AP147" i="14"/>
  <c r="AQ147" i="14"/>
  <c r="AR147" i="14"/>
  <c r="AS147" i="14"/>
  <c r="AT147" i="14"/>
  <c r="AU147" i="14"/>
  <c r="AV147" i="14"/>
  <c r="AW147" i="14"/>
  <c r="AX147" i="14"/>
  <c r="AY147" i="14"/>
  <c r="AZ147" i="14"/>
  <c r="BA147" i="14"/>
  <c r="BB147" i="14"/>
  <c r="BC147" i="14"/>
  <c r="BD147" i="14"/>
  <c r="BE147" i="14"/>
  <c r="BF147" i="14"/>
  <c r="BG147" i="14"/>
  <c r="D148" i="14"/>
  <c r="E148" i="14"/>
  <c r="F148" i="14"/>
  <c r="G148" i="14"/>
  <c r="H148" i="14"/>
  <c r="I148" i="14"/>
  <c r="J148" i="14"/>
  <c r="K148" i="14"/>
  <c r="L148" i="14"/>
  <c r="M148" i="14"/>
  <c r="N148" i="14"/>
  <c r="O148" i="14"/>
  <c r="P148" i="14"/>
  <c r="Q148" i="14"/>
  <c r="R148" i="14"/>
  <c r="S148" i="14"/>
  <c r="T148" i="14"/>
  <c r="U148" i="14"/>
  <c r="V148" i="14"/>
  <c r="W148" i="14"/>
  <c r="X148" i="14"/>
  <c r="Y148" i="14"/>
  <c r="Z148" i="14"/>
  <c r="AA148" i="14"/>
  <c r="AB148" i="14"/>
  <c r="AC148" i="14"/>
  <c r="AD148" i="14"/>
  <c r="AE148" i="14"/>
  <c r="AF148" i="14"/>
  <c r="AG148" i="14"/>
  <c r="AH148" i="14"/>
  <c r="AI148" i="14"/>
  <c r="AJ148" i="14"/>
  <c r="AK148" i="14"/>
  <c r="AL148" i="14"/>
  <c r="AM148" i="14"/>
  <c r="AN148" i="14"/>
  <c r="AO148" i="14"/>
  <c r="AP148" i="14"/>
  <c r="AQ148" i="14"/>
  <c r="AR148" i="14"/>
  <c r="AS148" i="14"/>
  <c r="AT148" i="14"/>
  <c r="AU148" i="14"/>
  <c r="AV148" i="14"/>
  <c r="AW148" i="14"/>
  <c r="AX148" i="14"/>
  <c r="AY148" i="14"/>
  <c r="AZ148" i="14"/>
  <c r="BA148" i="14"/>
  <c r="BB148" i="14"/>
  <c r="BC148" i="14"/>
  <c r="BD148" i="14"/>
  <c r="BE148" i="14"/>
  <c r="BF148" i="14"/>
  <c r="BG148" i="14"/>
  <c r="D149" i="14"/>
  <c r="E149" i="14"/>
  <c r="F149" i="14"/>
  <c r="G149" i="14"/>
  <c r="H149" i="14"/>
  <c r="I149" i="14"/>
  <c r="J149" i="14"/>
  <c r="K149" i="14"/>
  <c r="L149" i="14"/>
  <c r="M149" i="14"/>
  <c r="N149" i="14"/>
  <c r="O149" i="14"/>
  <c r="P149" i="14"/>
  <c r="Q149" i="14"/>
  <c r="R149" i="14"/>
  <c r="S149" i="14"/>
  <c r="T149" i="14"/>
  <c r="U149" i="14"/>
  <c r="V149" i="14"/>
  <c r="W149" i="14"/>
  <c r="X149" i="14"/>
  <c r="Y149" i="14"/>
  <c r="Z149" i="14"/>
  <c r="AA149" i="14"/>
  <c r="AB149" i="14"/>
  <c r="AC149" i="14"/>
  <c r="AD149" i="14"/>
  <c r="AE149" i="14"/>
  <c r="AF149" i="14"/>
  <c r="AG149" i="14"/>
  <c r="AH149" i="14"/>
  <c r="AI149" i="14"/>
  <c r="AJ149" i="14"/>
  <c r="AK149" i="14"/>
  <c r="AL149" i="14"/>
  <c r="AM149" i="14"/>
  <c r="AN149" i="14"/>
  <c r="AO149" i="14"/>
  <c r="AP149" i="14"/>
  <c r="AQ149" i="14"/>
  <c r="AR149" i="14"/>
  <c r="AS149" i="14"/>
  <c r="AT149" i="14"/>
  <c r="AU149" i="14"/>
  <c r="AV149" i="14"/>
  <c r="AW149" i="14"/>
  <c r="AX149" i="14"/>
  <c r="AY149" i="14"/>
  <c r="AZ149" i="14"/>
  <c r="BA149" i="14"/>
  <c r="BB149" i="14"/>
  <c r="BC149" i="14"/>
  <c r="BD149" i="14"/>
  <c r="BE149" i="14"/>
  <c r="BF149" i="14"/>
  <c r="BG149" i="14"/>
  <c r="D150" i="14"/>
  <c r="E150" i="14"/>
  <c r="F150" i="14"/>
  <c r="G150" i="14"/>
  <c r="H150" i="14"/>
  <c r="I150" i="14"/>
  <c r="J150" i="14"/>
  <c r="K150" i="14"/>
  <c r="L150" i="14"/>
  <c r="M150" i="14"/>
  <c r="N150" i="14"/>
  <c r="O150" i="14"/>
  <c r="P150" i="14"/>
  <c r="Q150" i="14"/>
  <c r="R150" i="14"/>
  <c r="S150" i="14"/>
  <c r="T150" i="14"/>
  <c r="U150" i="14"/>
  <c r="V150" i="14"/>
  <c r="W150" i="14"/>
  <c r="X150" i="14"/>
  <c r="Y150" i="14"/>
  <c r="Z150" i="14"/>
  <c r="AA150" i="14"/>
  <c r="AB150" i="14"/>
  <c r="AC150" i="14"/>
  <c r="AD150" i="14"/>
  <c r="AE150" i="14"/>
  <c r="AF150" i="14"/>
  <c r="AG150" i="14"/>
  <c r="AH150" i="14"/>
  <c r="AI150" i="14"/>
  <c r="AJ150" i="14"/>
  <c r="AK150" i="14"/>
  <c r="AL150" i="14"/>
  <c r="AM150" i="14"/>
  <c r="AN150" i="14"/>
  <c r="AO150" i="14"/>
  <c r="AP150" i="14"/>
  <c r="AQ150" i="14"/>
  <c r="AR150" i="14"/>
  <c r="AS150" i="14"/>
  <c r="AT150" i="14"/>
  <c r="AU150" i="14"/>
  <c r="AV150" i="14"/>
  <c r="AW150" i="14"/>
  <c r="AX150" i="14"/>
  <c r="AY150" i="14"/>
  <c r="AZ150" i="14"/>
  <c r="BA150" i="14"/>
  <c r="BB150" i="14"/>
  <c r="BC150" i="14"/>
  <c r="BD150" i="14"/>
  <c r="BE150" i="14"/>
  <c r="BF150" i="14"/>
  <c r="BG150" i="14"/>
  <c r="D151" i="14"/>
  <c r="E151" i="14"/>
  <c r="F151" i="14"/>
  <c r="G151" i="14"/>
  <c r="H151" i="14"/>
  <c r="I151" i="14"/>
  <c r="J151" i="14"/>
  <c r="K151" i="14"/>
  <c r="L151" i="14"/>
  <c r="M151" i="14"/>
  <c r="N151" i="14"/>
  <c r="O151" i="14"/>
  <c r="P151" i="14"/>
  <c r="Q151" i="14"/>
  <c r="R151" i="14"/>
  <c r="S151" i="14"/>
  <c r="T151" i="14"/>
  <c r="U151" i="14"/>
  <c r="V151" i="14"/>
  <c r="W151" i="14"/>
  <c r="X151" i="14"/>
  <c r="Y151" i="14"/>
  <c r="Z151" i="14"/>
  <c r="AA151" i="14"/>
  <c r="AB151" i="14"/>
  <c r="AC151" i="14"/>
  <c r="AD151" i="14"/>
  <c r="AE151" i="14"/>
  <c r="AF151" i="14"/>
  <c r="AG151" i="14"/>
  <c r="AH151" i="14"/>
  <c r="AI151" i="14"/>
  <c r="AJ151" i="14"/>
  <c r="AK151" i="14"/>
  <c r="AL151" i="14"/>
  <c r="AM151" i="14"/>
  <c r="AN151" i="14"/>
  <c r="AO151" i="14"/>
  <c r="AP151" i="14"/>
  <c r="AQ151" i="14"/>
  <c r="AR151" i="14"/>
  <c r="AS151" i="14"/>
  <c r="AT151" i="14"/>
  <c r="AU151" i="14"/>
  <c r="AV151" i="14"/>
  <c r="AW151" i="14"/>
  <c r="AX151" i="14"/>
  <c r="AY151" i="14"/>
  <c r="AZ151" i="14"/>
  <c r="BA151" i="14"/>
  <c r="BB151" i="14"/>
  <c r="BC151" i="14"/>
  <c r="BD151" i="14"/>
  <c r="BE151" i="14"/>
  <c r="BF151" i="14"/>
  <c r="BG151" i="14"/>
  <c r="D152" i="14"/>
  <c r="E152" i="14"/>
  <c r="F152" i="14"/>
  <c r="G152" i="14"/>
  <c r="H152" i="14"/>
  <c r="I152" i="14"/>
  <c r="J152" i="14"/>
  <c r="K152" i="14"/>
  <c r="L152" i="14"/>
  <c r="M152" i="14"/>
  <c r="N152" i="14"/>
  <c r="O152" i="14"/>
  <c r="P152" i="14"/>
  <c r="Q152" i="14"/>
  <c r="R152" i="14"/>
  <c r="S152" i="14"/>
  <c r="T152" i="14"/>
  <c r="U152" i="14"/>
  <c r="V152" i="14"/>
  <c r="W152" i="14"/>
  <c r="X152" i="14"/>
  <c r="Y152" i="14"/>
  <c r="Z152" i="14"/>
  <c r="AA152" i="14"/>
  <c r="AB152" i="14"/>
  <c r="AC152" i="14"/>
  <c r="AD152" i="14"/>
  <c r="AE152" i="14"/>
  <c r="AF152" i="14"/>
  <c r="AG152" i="14"/>
  <c r="AH152" i="14"/>
  <c r="AI152" i="14"/>
  <c r="AJ152" i="14"/>
  <c r="AK152" i="14"/>
  <c r="AL152" i="14"/>
  <c r="AM152" i="14"/>
  <c r="AN152" i="14"/>
  <c r="AO152" i="14"/>
  <c r="AP152" i="14"/>
  <c r="AQ152" i="14"/>
  <c r="AR152" i="14"/>
  <c r="AS152" i="14"/>
  <c r="AT152" i="14"/>
  <c r="AU152" i="14"/>
  <c r="AV152" i="14"/>
  <c r="AW152" i="14"/>
  <c r="AX152" i="14"/>
  <c r="AY152" i="14"/>
  <c r="AZ152" i="14"/>
  <c r="BA152" i="14"/>
  <c r="BB152" i="14"/>
  <c r="BC152" i="14"/>
  <c r="BD152" i="14"/>
  <c r="BE152" i="14"/>
  <c r="BF152" i="14"/>
  <c r="BG152" i="14"/>
  <c r="D153" i="14"/>
  <c r="E153" i="14"/>
  <c r="F153" i="14"/>
  <c r="G153" i="14"/>
  <c r="H153" i="14"/>
  <c r="I153" i="14"/>
  <c r="J153" i="14"/>
  <c r="K153" i="14"/>
  <c r="L153" i="14"/>
  <c r="M153" i="14"/>
  <c r="N153" i="14"/>
  <c r="O153" i="14"/>
  <c r="P153" i="14"/>
  <c r="Q153" i="14"/>
  <c r="R153" i="14"/>
  <c r="S153" i="14"/>
  <c r="T153" i="14"/>
  <c r="U153" i="14"/>
  <c r="V153" i="14"/>
  <c r="W153" i="14"/>
  <c r="X153" i="14"/>
  <c r="Y153" i="14"/>
  <c r="Z153" i="14"/>
  <c r="AA153" i="14"/>
  <c r="AB153" i="14"/>
  <c r="AC153" i="14"/>
  <c r="AD153" i="14"/>
  <c r="AE153" i="14"/>
  <c r="AF153" i="14"/>
  <c r="AG153" i="14"/>
  <c r="AH153" i="14"/>
  <c r="AI153" i="14"/>
  <c r="AJ153" i="14"/>
  <c r="AK153" i="14"/>
  <c r="AL153" i="14"/>
  <c r="AM153" i="14"/>
  <c r="AN153" i="14"/>
  <c r="AO153" i="14"/>
  <c r="AP153" i="14"/>
  <c r="AQ153" i="14"/>
  <c r="AR153" i="14"/>
  <c r="AS153" i="14"/>
  <c r="AT153" i="14"/>
  <c r="AU153" i="14"/>
  <c r="AV153" i="14"/>
  <c r="AW153" i="14"/>
  <c r="AX153" i="14"/>
  <c r="AY153" i="14"/>
  <c r="AZ153" i="14"/>
  <c r="BA153" i="14"/>
  <c r="BB153" i="14"/>
  <c r="BC153" i="14"/>
  <c r="BD153" i="14"/>
  <c r="BE153" i="14"/>
  <c r="BF153" i="14"/>
  <c r="BG153" i="14"/>
  <c r="D154" i="14"/>
  <c r="E154" i="14"/>
  <c r="F154" i="14"/>
  <c r="G154" i="14"/>
  <c r="H154" i="14"/>
  <c r="I154" i="14"/>
  <c r="J154" i="14"/>
  <c r="K154" i="14"/>
  <c r="L154" i="14"/>
  <c r="M154" i="14"/>
  <c r="N154" i="14"/>
  <c r="O154" i="14"/>
  <c r="P154" i="14"/>
  <c r="Q154" i="14"/>
  <c r="R154" i="14"/>
  <c r="S154" i="14"/>
  <c r="T154" i="14"/>
  <c r="U154" i="14"/>
  <c r="V154" i="14"/>
  <c r="W154" i="14"/>
  <c r="X154" i="14"/>
  <c r="Y154" i="14"/>
  <c r="Z154" i="14"/>
  <c r="AA154" i="14"/>
  <c r="AB154" i="14"/>
  <c r="AC154" i="14"/>
  <c r="AD154" i="14"/>
  <c r="AE154" i="14"/>
  <c r="AF154" i="14"/>
  <c r="AG154" i="14"/>
  <c r="AH154" i="14"/>
  <c r="AI154" i="14"/>
  <c r="AJ154" i="14"/>
  <c r="AK154" i="14"/>
  <c r="AL154" i="14"/>
  <c r="AM154" i="14"/>
  <c r="AN154" i="14"/>
  <c r="AO154" i="14"/>
  <c r="AP154" i="14"/>
  <c r="AQ154" i="14"/>
  <c r="AR154" i="14"/>
  <c r="AS154" i="14"/>
  <c r="AT154" i="14"/>
  <c r="AU154" i="14"/>
  <c r="AV154" i="14"/>
  <c r="AW154" i="14"/>
  <c r="AX154" i="14"/>
  <c r="AY154" i="14"/>
  <c r="AZ154" i="14"/>
  <c r="BA154" i="14"/>
  <c r="BB154" i="14"/>
  <c r="BC154" i="14"/>
  <c r="BD154" i="14"/>
  <c r="BE154" i="14"/>
  <c r="BF154" i="14"/>
  <c r="BG154" i="14"/>
  <c r="D155" i="14"/>
  <c r="E155" i="14"/>
  <c r="F155" i="14"/>
  <c r="G155" i="14"/>
  <c r="H155" i="14"/>
  <c r="I155" i="14"/>
  <c r="J155" i="14"/>
  <c r="K155" i="14"/>
  <c r="L155" i="14"/>
  <c r="M155" i="14"/>
  <c r="N155" i="14"/>
  <c r="O155" i="14"/>
  <c r="P155" i="14"/>
  <c r="Q155" i="14"/>
  <c r="R155" i="14"/>
  <c r="S155" i="14"/>
  <c r="T155" i="14"/>
  <c r="U155" i="14"/>
  <c r="V155" i="14"/>
  <c r="W155" i="14"/>
  <c r="X155" i="14"/>
  <c r="Y155" i="14"/>
  <c r="Z155" i="14"/>
  <c r="AA155" i="14"/>
  <c r="AB155" i="14"/>
  <c r="AC155" i="14"/>
  <c r="AD155" i="14"/>
  <c r="AE155" i="14"/>
  <c r="AF155" i="14"/>
  <c r="AG155" i="14"/>
  <c r="AH155" i="14"/>
  <c r="AI155" i="14"/>
  <c r="AJ155" i="14"/>
  <c r="AK155" i="14"/>
  <c r="AL155" i="14"/>
  <c r="AM155" i="14"/>
  <c r="AN155" i="14"/>
  <c r="AO155" i="14"/>
  <c r="AP155" i="14"/>
  <c r="AQ155" i="14"/>
  <c r="AR155" i="14"/>
  <c r="AS155" i="14"/>
  <c r="AT155" i="14"/>
  <c r="AU155" i="14"/>
  <c r="AV155" i="14"/>
  <c r="AW155" i="14"/>
  <c r="AX155" i="14"/>
  <c r="AY155" i="14"/>
  <c r="AZ155" i="14"/>
  <c r="BA155" i="14"/>
  <c r="BB155" i="14"/>
  <c r="BC155" i="14"/>
  <c r="BD155" i="14"/>
  <c r="BE155" i="14"/>
  <c r="BF155" i="14"/>
  <c r="BG155" i="14"/>
  <c r="D156" i="14"/>
  <c r="E156" i="14"/>
  <c r="F156" i="14"/>
  <c r="G156" i="14"/>
  <c r="H156" i="14"/>
  <c r="I156" i="14"/>
  <c r="J156" i="14"/>
  <c r="K156" i="14"/>
  <c r="L156" i="14"/>
  <c r="M156" i="14"/>
  <c r="N156" i="14"/>
  <c r="O156" i="14"/>
  <c r="P156" i="14"/>
  <c r="Q156" i="14"/>
  <c r="R156" i="14"/>
  <c r="S156" i="14"/>
  <c r="T156" i="14"/>
  <c r="U156" i="14"/>
  <c r="V156" i="14"/>
  <c r="W156" i="14"/>
  <c r="X156" i="14"/>
  <c r="Y156" i="14"/>
  <c r="Z156" i="14"/>
  <c r="AA156" i="14"/>
  <c r="AB156" i="14"/>
  <c r="AC156" i="14"/>
  <c r="AD156" i="14"/>
  <c r="AE156" i="14"/>
  <c r="AF156" i="14"/>
  <c r="AG156" i="14"/>
  <c r="AH156" i="14"/>
  <c r="AI156" i="14"/>
  <c r="AJ156" i="14"/>
  <c r="AK156" i="14"/>
  <c r="AL156" i="14"/>
  <c r="AM156" i="14"/>
  <c r="AN156" i="14"/>
  <c r="AO156" i="14"/>
  <c r="AP156" i="14"/>
  <c r="AQ156" i="14"/>
  <c r="AR156" i="14"/>
  <c r="AS156" i="14"/>
  <c r="AT156" i="14"/>
  <c r="AU156" i="14"/>
  <c r="AV156" i="14"/>
  <c r="AW156" i="14"/>
  <c r="AX156" i="14"/>
  <c r="AY156" i="14"/>
  <c r="AZ156" i="14"/>
  <c r="BA156" i="14"/>
  <c r="BB156" i="14"/>
  <c r="BC156" i="14"/>
  <c r="BD156" i="14"/>
  <c r="BE156" i="14"/>
  <c r="BF156" i="14"/>
  <c r="BG156" i="14"/>
  <c r="D157" i="14"/>
  <c r="E157" i="14"/>
  <c r="F157" i="14"/>
  <c r="G157" i="14"/>
  <c r="H157" i="14"/>
  <c r="I157" i="14"/>
  <c r="J157" i="14"/>
  <c r="K157" i="14"/>
  <c r="L157" i="14"/>
  <c r="M157" i="14"/>
  <c r="N157" i="14"/>
  <c r="O157" i="14"/>
  <c r="P157" i="14"/>
  <c r="Q157" i="14"/>
  <c r="R157" i="14"/>
  <c r="S157" i="14"/>
  <c r="T157" i="14"/>
  <c r="U157" i="14"/>
  <c r="V157" i="14"/>
  <c r="W157" i="14"/>
  <c r="X157" i="14"/>
  <c r="Y157" i="14"/>
  <c r="Z157" i="14"/>
  <c r="AA157" i="14"/>
  <c r="AB157" i="14"/>
  <c r="AC157" i="14"/>
  <c r="AD157" i="14"/>
  <c r="AE157" i="14"/>
  <c r="AF157" i="14"/>
  <c r="AG157" i="14"/>
  <c r="AH157" i="14"/>
  <c r="AI157" i="14"/>
  <c r="AJ157" i="14"/>
  <c r="AK157" i="14"/>
  <c r="AL157" i="14"/>
  <c r="AM157" i="14"/>
  <c r="AN157" i="14"/>
  <c r="AO157" i="14"/>
  <c r="AP157" i="14"/>
  <c r="AQ157" i="14"/>
  <c r="AR157" i="14"/>
  <c r="AS157" i="14"/>
  <c r="AT157" i="14"/>
  <c r="AU157" i="14"/>
  <c r="AV157" i="14"/>
  <c r="AW157" i="14"/>
  <c r="AX157" i="14"/>
  <c r="AY157" i="14"/>
  <c r="AZ157" i="14"/>
  <c r="BA157" i="14"/>
  <c r="BB157" i="14"/>
  <c r="BC157" i="14"/>
  <c r="BD157" i="14"/>
  <c r="BE157" i="14"/>
  <c r="BF157" i="14"/>
  <c r="BG157" i="14"/>
  <c r="D158" i="14"/>
  <c r="E158" i="14"/>
  <c r="F158" i="14"/>
  <c r="G158" i="14"/>
  <c r="H158" i="14"/>
  <c r="I158" i="14"/>
  <c r="J158" i="14"/>
  <c r="K158" i="14"/>
  <c r="L158" i="14"/>
  <c r="M158" i="14"/>
  <c r="N158" i="14"/>
  <c r="O158" i="14"/>
  <c r="P158" i="14"/>
  <c r="Q158" i="14"/>
  <c r="R158" i="14"/>
  <c r="S158" i="14"/>
  <c r="T158" i="14"/>
  <c r="U158" i="14"/>
  <c r="V158" i="14"/>
  <c r="W158" i="14"/>
  <c r="X158" i="14"/>
  <c r="Y158" i="14"/>
  <c r="Z158" i="14"/>
  <c r="AA158" i="14"/>
  <c r="AB158" i="14"/>
  <c r="AC158" i="14"/>
  <c r="AD158" i="14"/>
  <c r="AE158" i="14"/>
  <c r="AF158" i="14"/>
  <c r="AG158" i="14"/>
  <c r="AH158" i="14"/>
  <c r="AI158" i="14"/>
  <c r="AJ158" i="14"/>
  <c r="AK158" i="14"/>
  <c r="AL158" i="14"/>
  <c r="AM158" i="14"/>
  <c r="AN158" i="14"/>
  <c r="AO158" i="14"/>
  <c r="AP158" i="14"/>
  <c r="AQ158" i="14"/>
  <c r="AR158" i="14"/>
  <c r="AS158" i="14"/>
  <c r="AT158" i="14"/>
  <c r="AU158" i="14"/>
  <c r="AV158" i="14"/>
  <c r="AW158" i="14"/>
  <c r="AX158" i="14"/>
  <c r="AY158" i="14"/>
  <c r="AZ158" i="14"/>
  <c r="BA158" i="14"/>
  <c r="BB158" i="14"/>
  <c r="BC158" i="14"/>
  <c r="BD158" i="14"/>
  <c r="BE158" i="14"/>
  <c r="BF158" i="14"/>
  <c r="BG158" i="14"/>
  <c r="D159" i="14"/>
  <c r="E159" i="14"/>
  <c r="F159" i="14"/>
  <c r="G159" i="14"/>
  <c r="H159" i="14"/>
  <c r="I159" i="14"/>
  <c r="J159" i="14"/>
  <c r="K159" i="14"/>
  <c r="L159" i="14"/>
  <c r="M159" i="14"/>
  <c r="N159" i="14"/>
  <c r="O159" i="14"/>
  <c r="P159" i="14"/>
  <c r="Q159" i="14"/>
  <c r="R159" i="14"/>
  <c r="S159" i="14"/>
  <c r="T159" i="14"/>
  <c r="U159" i="14"/>
  <c r="V159" i="14"/>
  <c r="W159" i="14"/>
  <c r="X159" i="14"/>
  <c r="Y159" i="14"/>
  <c r="Z159" i="14"/>
  <c r="AA159" i="14"/>
  <c r="AB159" i="14"/>
  <c r="AC159" i="14"/>
  <c r="AD159" i="14"/>
  <c r="AE159" i="14"/>
  <c r="AF159" i="14"/>
  <c r="AG159" i="14"/>
  <c r="AH159" i="14"/>
  <c r="AI159" i="14"/>
  <c r="AJ159" i="14"/>
  <c r="AK159" i="14"/>
  <c r="AL159" i="14"/>
  <c r="AM159" i="14"/>
  <c r="AN159" i="14"/>
  <c r="AO159" i="14"/>
  <c r="AP159" i="14"/>
  <c r="AQ159" i="14"/>
  <c r="AR159" i="14"/>
  <c r="AS159" i="14"/>
  <c r="AT159" i="14"/>
  <c r="AU159" i="14"/>
  <c r="AV159" i="14"/>
  <c r="AW159" i="14"/>
  <c r="AX159" i="14"/>
  <c r="AY159" i="14"/>
  <c r="AZ159" i="14"/>
  <c r="BA159" i="14"/>
  <c r="BB159" i="14"/>
  <c r="BC159" i="14"/>
  <c r="BD159" i="14"/>
  <c r="BE159" i="14"/>
  <c r="BF159" i="14"/>
  <c r="BG159" i="14"/>
  <c r="D160" i="14"/>
  <c r="E160" i="14"/>
  <c r="F160" i="14"/>
  <c r="G160" i="14"/>
  <c r="H160" i="14"/>
  <c r="I160" i="14"/>
  <c r="J160" i="14"/>
  <c r="K160" i="14"/>
  <c r="L160" i="14"/>
  <c r="M160" i="14"/>
  <c r="N160" i="14"/>
  <c r="O160" i="14"/>
  <c r="P160" i="14"/>
  <c r="Q160" i="14"/>
  <c r="R160" i="14"/>
  <c r="S160" i="14"/>
  <c r="T160" i="14"/>
  <c r="U160" i="14"/>
  <c r="V160" i="14"/>
  <c r="W160" i="14"/>
  <c r="X160" i="14"/>
  <c r="Y160" i="14"/>
  <c r="Z160" i="14"/>
  <c r="AA160" i="14"/>
  <c r="AB160" i="14"/>
  <c r="AC160" i="14"/>
  <c r="AD160" i="14"/>
  <c r="AE160" i="14"/>
  <c r="AF160" i="14"/>
  <c r="AG160" i="14"/>
  <c r="AH160" i="14"/>
  <c r="AI160" i="14"/>
  <c r="AJ160" i="14"/>
  <c r="AK160" i="14"/>
  <c r="AL160" i="14"/>
  <c r="AM160" i="14"/>
  <c r="AN160" i="14"/>
  <c r="AO160" i="14"/>
  <c r="AP160" i="14"/>
  <c r="AQ160" i="14"/>
  <c r="AR160" i="14"/>
  <c r="AS160" i="14"/>
  <c r="AT160" i="14"/>
  <c r="AU160" i="14"/>
  <c r="AV160" i="14"/>
  <c r="AW160" i="14"/>
  <c r="AX160" i="14"/>
  <c r="AY160" i="14"/>
  <c r="AZ160" i="14"/>
  <c r="BA160" i="14"/>
  <c r="BB160" i="14"/>
  <c r="BC160" i="14"/>
  <c r="BD160" i="14"/>
  <c r="BE160" i="14"/>
  <c r="BF160" i="14"/>
  <c r="BG160" i="14"/>
  <c r="BD59" i="14" l="1"/>
  <c r="BD60" i="14"/>
  <c r="BD61" i="14"/>
  <c r="AV59" i="14"/>
  <c r="AV60" i="14"/>
  <c r="AV61" i="14"/>
  <c r="AF59" i="14"/>
  <c r="AF60" i="14"/>
  <c r="AF61" i="14"/>
  <c r="P59" i="14"/>
  <c r="P60" i="14"/>
  <c r="P61" i="14"/>
  <c r="H59" i="14"/>
  <c r="H60" i="14"/>
  <c r="H61" i="14"/>
  <c r="H62" i="14"/>
  <c r="BD65" i="14"/>
  <c r="AV65" i="14"/>
  <c r="AF65" i="14"/>
  <c r="P65" i="14"/>
  <c r="H65" i="14"/>
  <c r="BD64" i="14"/>
  <c r="AV64" i="14"/>
  <c r="AF64" i="14"/>
  <c r="P64" i="14"/>
  <c r="H64" i="14"/>
  <c r="BD63" i="14"/>
  <c r="AV63" i="14"/>
  <c r="AF63" i="14"/>
  <c r="P63" i="14"/>
  <c r="H63" i="14"/>
  <c r="BD62" i="14"/>
  <c r="AV62" i="14"/>
  <c r="AF62" i="14"/>
  <c r="P62" i="14"/>
  <c r="F62" i="14"/>
  <c r="AO61" i="14"/>
  <c r="AD61" i="14"/>
  <c r="BB60" i="14"/>
  <c r="AG60" i="14"/>
  <c r="V60" i="14"/>
  <c r="BE59" i="14"/>
  <c r="AT59" i="14"/>
  <c r="Y59" i="14"/>
  <c r="N59" i="14"/>
  <c r="AM66" i="14"/>
  <c r="W66" i="14"/>
  <c r="BC65" i="14"/>
  <c r="AU65" i="14"/>
  <c r="AE65" i="14"/>
  <c r="O65" i="14"/>
  <c r="G65" i="14"/>
  <c r="BC64" i="14"/>
  <c r="AU64" i="14"/>
  <c r="AE64" i="14"/>
  <c r="O64" i="14"/>
  <c r="G64" i="14"/>
  <c r="BC63" i="14"/>
  <c r="AU63" i="14"/>
  <c r="AE63" i="14"/>
  <c r="O63" i="14"/>
  <c r="G63" i="14"/>
  <c r="BC62" i="14"/>
  <c r="AU62" i="14"/>
  <c r="AE62" i="14"/>
  <c r="O62" i="14"/>
  <c r="G61" i="14"/>
  <c r="AE60" i="14"/>
  <c r="BC59" i="14"/>
  <c r="BB65" i="14"/>
  <c r="AT65" i="14"/>
  <c r="AL65" i="14"/>
  <c r="AD65" i="14"/>
  <c r="V65" i="14"/>
  <c r="N65" i="14"/>
  <c r="F65" i="14"/>
  <c r="BB64" i="14"/>
  <c r="AT64" i="14"/>
  <c r="AL64" i="14"/>
  <c r="AD64" i="14"/>
  <c r="V64" i="14"/>
  <c r="N64" i="14"/>
  <c r="F64" i="14"/>
  <c r="BB63" i="14"/>
  <c r="AT63" i="14"/>
  <c r="AL63" i="14"/>
  <c r="AD63" i="14"/>
  <c r="V63" i="14"/>
  <c r="N63" i="14"/>
  <c r="F63" i="14"/>
  <c r="BB62" i="14"/>
  <c r="AT62" i="14"/>
  <c r="AL62" i="14"/>
  <c r="AD62" i="14"/>
  <c r="V62" i="14"/>
  <c r="N62" i="14"/>
  <c r="AL61" i="14"/>
  <c r="F61" i="14"/>
  <c r="AD60" i="14"/>
  <c r="BB59" i="14"/>
  <c r="V59" i="14"/>
  <c r="BA59" i="14"/>
  <c r="BA60" i="14"/>
  <c r="BA61" i="14"/>
  <c r="AS59" i="14"/>
  <c r="AS60" i="14"/>
  <c r="AS61" i="14"/>
  <c r="AK66" i="14"/>
  <c r="AC59" i="14"/>
  <c r="AC60" i="14"/>
  <c r="AC61" i="14"/>
  <c r="U59" i="14"/>
  <c r="U60" i="14"/>
  <c r="U61" i="14"/>
  <c r="E59" i="14"/>
  <c r="E60" i="14"/>
  <c r="E61" i="14"/>
  <c r="E62" i="14"/>
  <c r="BA65" i="14"/>
  <c r="AS65" i="14"/>
  <c r="AC65" i="14"/>
  <c r="U65" i="14"/>
  <c r="E65" i="14"/>
  <c r="BA64" i="14"/>
  <c r="AS64" i="14"/>
  <c r="AC64" i="14"/>
  <c r="U64" i="14"/>
  <c r="E64" i="14"/>
  <c r="BA63" i="14"/>
  <c r="AS63" i="14"/>
  <c r="AC63" i="14"/>
  <c r="U63" i="14"/>
  <c r="E63" i="14"/>
  <c r="BA62" i="14"/>
  <c r="AS62" i="14"/>
  <c r="AC62" i="14"/>
  <c r="U62" i="14"/>
  <c r="BF61" i="14"/>
  <c r="AU61" i="14"/>
  <c r="AJ61" i="14"/>
  <c r="Z61" i="14"/>
  <c r="O61" i="14"/>
  <c r="D61" i="14"/>
  <c r="AX60" i="14"/>
  <c r="AB60" i="14"/>
  <c r="G60" i="14"/>
  <c r="AZ59" i="14"/>
  <c r="AP59" i="14"/>
  <c r="AE59" i="14"/>
  <c r="J59" i="14"/>
  <c r="K8" i="14"/>
  <c r="K16" i="14"/>
  <c r="K24" i="14"/>
  <c r="K17" i="14"/>
  <c r="K25" i="14"/>
  <c r="K32" i="14"/>
  <c r="K14" i="14"/>
  <c r="K18" i="14"/>
  <c r="K26" i="14"/>
  <c r="K13" i="14"/>
  <c r="K19" i="14"/>
  <c r="K27" i="14"/>
  <c r="K31" i="14"/>
  <c r="K12" i="14"/>
  <c r="K20" i="14"/>
  <c r="K28" i="14"/>
  <c r="K11" i="14"/>
  <c r="K21" i="14"/>
  <c r="K29" i="14"/>
  <c r="K10" i="14"/>
  <c r="K22" i="14"/>
  <c r="AZ65" i="14"/>
  <c r="AR65" i="14"/>
  <c r="AJ65" i="14"/>
  <c r="AB65" i="14"/>
  <c r="D65" i="14"/>
  <c r="AZ64" i="14"/>
  <c r="AR64" i="14"/>
  <c r="AJ64" i="14"/>
  <c r="AB64" i="14"/>
  <c r="D64" i="14"/>
  <c r="AZ63" i="14"/>
  <c r="AR63" i="14"/>
  <c r="AJ63" i="14"/>
  <c r="AB63" i="14"/>
  <c r="D63" i="14"/>
  <c r="AZ62" i="14"/>
  <c r="AR62" i="14"/>
  <c r="AJ62" i="14"/>
  <c r="AB62" i="14"/>
  <c r="BE61" i="14"/>
  <c r="AT61" i="14"/>
  <c r="AI61" i="14"/>
  <c r="Y61" i="14"/>
  <c r="N61" i="14"/>
  <c r="BG60" i="14"/>
  <c r="AW60" i="14"/>
  <c r="AL60" i="14"/>
  <c r="AA60" i="14"/>
  <c r="Q60" i="14"/>
  <c r="F60" i="14"/>
  <c r="AY59" i="14"/>
  <c r="AO59" i="14"/>
  <c r="S59" i="14"/>
  <c r="K66" i="14"/>
  <c r="BG65" i="14"/>
  <c r="AY65" i="14"/>
  <c r="AQ65" i="14"/>
  <c r="AI65" i="14"/>
  <c r="AA65" i="14"/>
  <c r="S65" i="14"/>
  <c r="BG64" i="14"/>
  <c r="AY64" i="14"/>
  <c r="AQ64" i="14"/>
  <c r="AI64" i="14"/>
  <c r="AA64" i="14"/>
  <c r="S64" i="14"/>
  <c r="BG63" i="14"/>
  <c r="AY63" i="14"/>
  <c r="AQ63" i="14"/>
  <c r="AI63" i="14"/>
  <c r="AA63" i="14"/>
  <c r="S63" i="14"/>
  <c r="BG62" i="14"/>
  <c r="AQ62" i="14"/>
  <c r="AI62" i="14"/>
  <c r="AA62" i="14"/>
  <c r="J62" i="14"/>
  <c r="BC61" i="14"/>
  <c r="AR61" i="14"/>
  <c r="AH61" i="14"/>
  <c r="BF60" i="14"/>
  <c r="AU60" i="14"/>
  <c r="AJ60" i="14"/>
  <c r="Z60" i="14"/>
  <c r="O60" i="14"/>
  <c r="D60" i="14"/>
  <c r="AX59" i="14"/>
  <c r="G59" i="14"/>
  <c r="R66" i="14"/>
  <c r="BF65" i="14"/>
  <c r="AX65" i="14"/>
  <c r="AP65" i="14"/>
  <c r="AH65" i="14"/>
  <c r="Z65" i="14"/>
  <c r="J65" i="14"/>
  <c r="BF64" i="14"/>
  <c r="AX64" i="14"/>
  <c r="AP64" i="14"/>
  <c r="AH64" i="14"/>
  <c r="Z64" i="14"/>
  <c r="J64" i="14"/>
  <c r="BF63" i="14"/>
  <c r="AX63" i="14"/>
  <c r="AP63" i="14"/>
  <c r="AH63" i="14"/>
  <c r="Z63" i="14"/>
  <c r="J63" i="14"/>
  <c r="BF62" i="14"/>
  <c r="AP62" i="14"/>
  <c r="AH62" i="14"/>
  <c r="Z62" i="14"/>
  <c r="AG61" i="14"/>
  <c r="BE60" i="14"/>
  <c r="Y60" i="14"/>
  <c r="AW59" i="14"/>
  <c r="Q59" i="14"/>
  <c r="I66" i="14"/>
  <c r="BE65" i="14"/>
  <c r="AW65" i="14"/>
  <c r="AO65" i="14"/>
  <c r="AG65" i="14"/>
  <c r="Y65" i="14"/>
  <c r="Q65" i="14"/>
  <c r="BE64" i="14"/>
  <c r="AW64" i="14"/>
  <c r="AO64" i="14"/>
  <c r="AG64" i="14"/>
  <c r="Y64" i="14"/>
  <c r="Q64" i="14"/>
  <c r="BE63" i="14"/>
  <c r="AW63" i="14"/>
  <c r="AO63" i="14"/>
  <c r="AG63" i="14"/>
  <c r="Y63" i="14"/>
  <c r="Q63" i="14"/>
  <c r="K9" i="14"/>
  <c r="AQ14" i="14"/>
  <c r="AI13" i="14"/>
  <c r="AA12" i="14"/>
  <c r="S11" i="14"/>
  <c r="BG8" i="14"/>
  <c r="AI14" i="14"/>
  <c r="AA13" i="14"/>
  <c r="S12" i="14"/>
  <c r="BG9" i="14"/>
  <c r="AY8" i="14"/>
  <c r="AJ8" i="14"/>
  <c r="AJ9" i="14"/>
  <c r="AJ10" i="14"/>
  <c r="AJ11" i="14"/>
  <c r="AJ12" i="14"/>
  <c r="AJ13" i="14"/>
  <c r="AJ14" i="14"/>
  <c r="AJ16" i="14"/>
  <c r="AJ17" i="14"/>
  <c r="AJ18" i="14"/>
  <c r="AJ19" i="14"/>
  <c r="AJ20" i="14"/>
  <c r="AJ21" i="14"/>
  <c r="AJ22" i="14"/>
  <c r="AJ23" i="14"/>
  <c r="AJ24" i="14"/>
  <c r="AJ25" i="14"/>
  <c r="AJ26" i="14"/>
  <c r="AJ27" i="14"/>
  <c r="AJ28" i="14"/>
  <c r="AJ29" i="14"/>
  <c r="AJ30" i="14"/>
  <c r="AK15" i="14"/>
  <c r="AA14" i="14"/>
  <c r="S13" i="14"/>
  <c r="BG10" i="14"/>
  <c r="AY9" i="14"/>
  <c r="AQ8" i="14"/>
  <c r="S14" i="14"/>
  <c r="BG11" i="14"/>
  <c r="AY10" i="14"/>
  <c r="AQ9" i="14"/>
  <c r="AI8" i="14"/>
  <c r="BG12" i="14"/>
  <c r="AY11" i="14"/>
  <c r="AQ10" i="14"/>
  <c r="AI9" i="14"/>
  <c r="AA8" i="14"/>
  <c r="BG13" i="14"/>
  <c r="AY12" i="14"/>
  <c r="AQ11" i="14"/>
  <c r="AI10" i="14"/>
  <c r="AA9" i="14"/>
  <c r="S8" i="14"/>
  <c r="AI11" i="14"/>
  <c r="BF14" i="14"/>
  <c r="AX14" i="14"/>
  <c r="AP14" i="14"/>
  <c r="AH14" i="14"/>
  <c r="Z14" i="14"/>
  <c r="R14" i="14"/>
  <c r="J14" i="14"/>
  <c r="BF13" i="14"/>
  <c r="AX13" i="14"/>
  <c r="AP13" i="14"/>
  <c r="AH13" i="14"/>
  <c r="Z13" i="14"/>
  <c r="R13" i="14"/>
  <c r="J13" i="14"/>
  <c r="BF12" i="14"/>
  <c r="AX12" i="14"/>
  <c r="AP12" i="14"/>
  <c r="AH12" i="14"/>
  <c r="Z12" i="14"/>
  <c r="R12" i="14"/>
  <c r="J12" i="14"/>
  <c r="BF11" i="14"/>
  <c r="AX11" i="14"/>
  <c r="AP11" i="14"/>
  <c r="AH11" i="14"/>
  <c r="Z11" i="14"/>
  <c r="R11" i="14"/>
  <c r="J11" i="14"/>
  <c r="BF10" i="14"/>
  <c r="AX10" i="14"/>
  <c r="AP10" i="14"/>
  <c r="AH10" i="14"/>
  <c r="Z10" i="14"/>
  <c r="R10" i="14"/>
  <c r="J10" i="14"/>
  <c r="BF9" i="14"/>
  <c r="AX9" i="14"/>
  <c r="AP9" i="14"/>
  <c r="AH9" i="14"/>
  <c r="Z9" i="14"/>
  <c r="R9" i="14"/>
  <c r="J9" i="14"/>
  <c r="I15" i="14"/>
  <c r="BE14" i="14"/>
  <c r="AW14" i="14"/>
  <c r="AO14" i="14"/>
  <c r="AG14" i="14"/>
  <c r="Y14" i="14"/>
  <c r="Q14" i="14"/>
  <c r="BE13" i="14"/>
  <c r="AW13" i="14"/>
  <c r="AO13" i="14"/>
  <c r="AG13" i="14"/>
  <c r="Y13" i="14"/>
  <c r="Q13" i="14"/>
  <c r="BE12" i="14"/>
  <c r="AW12" i="14"/>
  <c r="AO12" i="14"/>
  <c r="AG12" i="14"/>
  <c r="Y12" i="14"/>
  <c r="Q12" i="14"/>
  <c r="BE11" i="14"/>
  <c r="AW11" i="14"/>
  <c r="AO11" i="14"/>
  <c r="AG11" i="14"/>
  <c r="Y11" i="14"/>
  <c r="Q11" i="14"/>
  <c r="BE10" i="14"/>
  <c r="AW10" i="14"/>
  <c r="AO10" i="14"/>
  <c r="AG10" i="14"/>
  <c r="Y10" i="14"/>
  <c r="Q10" i="14"/>
  <c r="BE9" i="14"/>
  <c r="AW9" i="14"/>
  <c r="AO9" i="14"/>
  <c r="AG9" i="14"/>
  <c r="Y9" i="14"/>
  <c r="Q9" i="14"/>
  <c r="X15" i="14"/>
  <c r="BD14" i="14"/>
  <c r="AV14" i="14"/>
  <c r="AF14" i="14"/>
  <c r="P14" i="14"/>
  <c r="H14" i="14"/>
  <c r="BD13" i="14"/>
  <c r="AV13" i="14"/>
  <c r="AF13" i="14"/>
  <c r="P13" i="14"/>
  <c r="H13" i="14"/>
  <c r="BD12" i="14"/>
  <c r="AV12" i="14"/>
  <c r="AF12" i="14"/>
  <c r="P12" i="14"/>
  <c r="H12" i="14"/>
  <c r="BD11" i="14"/>
  <c r="AV11" i="14"/>
  <c r="AF11" i="14"/>
  <c r="P11" i="14"/>
  <c r="H11" i="14"/>
  <c r="BD10" i="14"/>
  <c r="AV10" i="14"/>
  <c r="AF10" i="14"/>
  <c r="P10" i="14"/>
  <c r="H10" i="14"/>
  <c r="BD9" i="14"/>
  <c r="AV9" i="14"/>
  <c r="AF9" i="14"/>
  <c r="P9" i="14"/>
  <c r="H9" i="14"/>
  <c r="BC14" i="14"/>
  <c r="AU14" i="14"/>
  <c r="AM14" i="14"/>
  <c r="AE14" i="14"/>
  <c r="W14" i="14"/>
  <c r="O14" i="14"/>
  <c r="G14" i="14"/>
  <c r="BC13" i="14"/>
  <c r="AU13" i="14"/>
  <c r="AM13" i="14"/>
  <c r="AE13" i="14"/>
  <c r="W13" i="14"/>
  <c r="O13" i="14"/>
  <c r="G13" i="14"/>
  <c r="BC12" i="14"/>
  <c r="AU12" i="14"/>
  <c r="AM12" i="14"/>
  <c r="AE12" i="14"/>
  <c r="W12" i="14"/>
  <c r="O12" i="14"/>
  <c r="G12" i="14"/>
  <c r="BC11" i="14"/>
  <c r="AU11" i="14"/>
  <c r="AM11" i="14"/>
  <c r="AE11" i="14"/>
  <c r="W11" i="14"/>
  <c r="O11" i="14"/>
  <c r="G11" i="14"/>
  <c r="BC10" i="14"/>
  <c r="AU10" i="14"/>
  <c r="AM10" i="14"/>
  <c r="AE10" i="14"/>
  <c r="W10" i="14"/>
  <c r="O10" i="14"/>
  <c r="G10" i="14"/>
  <c r="BC9" i="14"/>
  <c r="AU9" i="14"/>
  <c r="AM9" i="14"/>
  <c r="AE9" i="14"/>
  <c r="W9" i="14"/>
  <c r="O9" i="14"/>
  <c r="G9" i="14"/>
  <c r="BB14" i="14"/>
  <c r="AT14" i="14"/>
  <c r="AL14" i="14"/>
  <c r="AD14" i="14"/>
  <c r="V14" i="14"/>
  <c r="N14" i="14"/>
  <c r="F14" i="14"/>
  <c r="BB13" i="14"/>
  <c r="AT13" i="14"/>
  <c r="AL13" i="14"/>
  <c r="AD13" i="14"/>
  <c r="V13" i="14"/>
  <c r="N13" i="14"/>
  <c r="F13" i="14"/>
  <c r="BB12" i="14"/>
  <c r="AT12" i="14"/>
  <c r="AL12" i="14"/>
  <c r="AD12" i="14"/>
  <c r="V12" i="14"/>
  <c r="N12" i="14"/>
  <c r="F12" i="14"/>
  <c r="BB11" i="14"/>
  <c r="AT11" i="14"/>
  <c r="AL11" i="14"/>
  <c r="AD11" i="14"/>
  <c r="V11" i="14"/>
  <c r="N11" i="14"/>
  <c r="F11" i="14"/>
  <c r="BB10" i="14"/>
  <c r="AT10" i="14"/>
  <c r="AL10" i="14"/>
  <c r="AD10" i="14"/>
  <c r="V10" i="14"/>
  <c r="N10" i="14"/>
  <c r="F10" i="14"/>
  <c r="BB9" i="14"/>
  <c r="AT9" i="14"/>
  <c r="AL9" i="14"/>
  <c r="AD9" i="14"/>
  <c r="V9" i="14"/>
  <c r="N9" i="14"/>
  <c r="F9" i="14"/>
  <c r="BA14" i="14"/>
  <c r="AS14" i="14"/>
  <c r="AC14" i="14"/>
  <c r="U14" i="14"/>
  <c r="E14" i="14"/>
  <c r="BA13" i="14"/>
  <c r="AS13" i="14"/>
  <c r="AC13" i="14"/>
  <c r="U13" i="14"/>
  <c r="E13" i="14"/>
  <c r="BA12" i="14"/>
  <c r="AS12" i="14"/>
  <c r="AC12" i="14"/>
  <c r="U12" i="14"/>
  <c r="E12" i="14"/>
  <c r="BA11" i="14"/>
  <c r="AS11" i="14"/>
  <c r="AC11" i="14"/>
  <c r="U11" i="14"/>
  <c r="E11" i="14"/>
  <c r="BA10" i="14"/>
  <c r="AS10" i="14"/>
  <c r="AC10" i="14"/>
  <c r="U10" i="14"/>
  <c r="E10" i="14"/>
  <c r="BA9" i="14"/>
  <c r="AS9" i="14"/>
  <c r="AC9" i="14"/>
  <c r="U9" i="14"/>
  <c r="E9" i="14"/>
  <c r="AZ14" i="14"/>
  <c r="AR14" i="14"/>
  <c r="AB14" i="14"/>
  <c r="T14" i="14"/>
  <c r="D14" i="14"/>
  <c r="AZ13" i="14"/>
  <c r="AR13" i="14"/>
  <c r="AB13" i="14"/>
  <c r="T13" i="14"/>
  <c r="D13" i="14"/>
  <c r="AZ12" i="14"/>
  <c r="AR12" i="14"/>
  <c r="AB12" i="14"/>
  <c r="T12" i="14"/>
  <c r="D12" i="14"/>
  <c r="AZ11" i="14"/>
  <c r="AR11" i="14"/>
  <c r="AB11" i="14"/>
  <c r="T11" i="14"/>
  <c r="D11" i="14"/>
  <c r="AZ10" i="14"/>
  <c r="AR10" i="14"/>
  <c r="AB10" i="14"/>
  <c r="T10" i="14"/>
  <c r="D10" i="14"/>
  <c r="AZ9" i="14"/>
  <c r="AR9" i="14"/>
  <c r="AB9" i="14"/>
  <c r="T9" i="14"/>
  <c r="D9" i="14"/>
  <c r="D6" i="13"/>
  <c r="D7" i="13"/>
  <c r="D8" i="13"/>
  <c r="D9" i="13"/>
  <c r="D10" i="13"/>
  <c r="D11" i="13"/>
  <c r="D12"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5" i="13"/>
  <c r="D66" i="13"/>
  <c r="D67" i="13"/>
  <c r="D68" i="13"/>
  <c r="D69" i="13"/>
  <c r="D70" i="13"/>
  <c r="D71" i="13"/>
  <c r="D72" i="13"/>
  <c r="D73" i="13"/>
  <c r="D74" i="13"/>
  <c r="D75" i="13"/>
  <c r="D76" i="13"/>
  <c r="D77" i="13"/>
  <c r="D78" i="13"/>
  <c r="D79" i="13"/>
  <c r="D80" i="13"/>
  <c r="D81" i="13"/>
  <c r="D82" i="13"/>
  <c r="D83"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6" i="13"/>
  <c r="D117" i="13"/>
  <c r="D118" i="13"/>
  <c r="D119" i="13"/>
  <c r="D120" i="13"/>
  <c r="D121" i="13"/>
  <c r="D122" i="13"/>
  <c r="D123" i="13"/>
  <c r="D124" i="13"/>
  <c r="D125" i="13"/>
  <c r="D126" i="13"/>
  <c r="D127" i="13"/>
  <c r="D128" i="13"/>
  <c r="D129" i="13"/>
  <c r="D130" i="13"/>
  <c r="D131" i="13"/>
  <c r="D132" i="13"/>
  <c r="D133" i="13"/>
  <c r="D134" i="13"/>
  <c r="D135" i="13"/>
  <c r="D136" i="13"/>
  <c r="D137" i="13"/>
  <c r="D138" i="13"/>
  <c r="D139" i="13"/>
  <c r="D140" i="13"/>
  <c r="D141" i="13"/>
  <c r="D142" i="13"/>
  <c r="D143" i="13"/>
  <c r="D144" i="13"/>
  <c r="D145" i="13"/>
  <c r="D146" i="13"/>
  <c r="D147" i="13"/>
  <c r="D148" i="13"/>
  <c r="D149" i="13"/>
  <c r="D150" i="13"/>
  <c r="D151" i="13"/>
  <c r="D152" i="13"/>
  <c r="D153" i="13"/>
  <c r="D154" i="13"/>
  <c r="D155" i="13"/>
  <c r="D156" i="13"/>
  <c r="D157" i="13"/>
  <c r="D158" i="13"/>
  <c r="AK8" i="14" l="1"/>
  <c r="AK9" i="14"/>
  <c r="AK10" i="14"/>
  <c r="AK11" i="14"/>
  <c r="AK12" i="14"/>
  <c r="AK13" i="14"/>
  <c r="AK14" i="14"/>
  <c r="AK16" i="14"/>
  <c r="AK17" i="14"/>
  <c r="AK18" i="14"/>
  <c r="AK19" i="14"/>
  <c r="AK20" i="14"/>
  <c r="AK21" i="14"/>
  <c r="AK22" i="14"/>
  <c r="AK23" i="14"/>
  <c r="AK24" i="14"/>
  <c r="AK25" i="14"/>
  <c r="AK26" i="14"/>
  <c r="AK27" i="14"/>
  <c r="AK28" i="14"/>
  <c r="AN15" i="14"/>
  <c r="AK33" i="14"/>
  <c r="AK34" i="14"/>
  <c r="AK35" i="14"/>
  <c r="AK36" i="14"/>
  <c r="AK37" i="14"/>
  <c r="AK38" i="14"/>
  <c r="AK39" i="14"/>
  <c r="AK40" i="14"/>
  <c r="AK41" i="14"/>
  <c r="AK42" i="14"/>
  <c r="AK43" i="14"/>
  <c r="AK44" i="14"/>
  <c r="AK45" i="14"/>
  <c r="AK46" i="14"/>
  <c r="AK47" i="14"/>
  <c r="AK48" i="14"/>
  <c r="AK49" i="14"/>
  <c r="AK50" i="14"/>
  <c r="AK51" i="14"/>
  <c r="AK52" i="14"/>
  <c r="AK53" i="14"/>
  <c r="AK54" i="14"/>
  <c r="AK55" i="14"/>
  <c r="AK56" i="14"/>
  <c r="AK57" i="14"/>
  <c r="AK58" i="14"/>
  <c r="AK32" i="14"/>
  <c r="AK29" i="14"/>
  <c r="AK31" i="14"/>
  <c r="AK30" i="14"/>
  <c r="R62" i="14"/>
  <c r="R63" i="14"/>
  <c r="R64" i="14"/>
  <c r="R65" i="14"/>
  <c r="R67" i="14"/>
  <c r="R68" i="14"/>
  <c r="R69" i="14"/>
  <c r="R70" i="14"/>
  <c r="R71" i="14"/>
  <c r="R72" i="14"/>
  <c r="R73" i="14"/>
  <c r="R74" i="14"/>
  <c r="R75" i="14"/>
  <c r="R76" i="14"/>
  <c r="R77" i="14"/>
  <c r="R78" i="14"/>
  <c r="R79" i="14"/>
  <c r="R80" i="14"/>
  <c r="R81" i="14"/>
  <c r="R82" i="14"/>
  <c r="R83" i="14"/>
  <c r="R84" i="14"/>
  <c r="R59" i="14"/>
  <c r="T66" i="14"/>
  <c r="R60" i="14"/>
  <c r="R61" i="14"/>
  <c r="R92" i="14"/>
  <c r="R95" i="14"/>
  <c r="R100" i="14"/>
  <c r="R108" i="14"/>
  <c r="R86" i="14"/>
  <c r="R88" i="14"/>
  <c r="R91" i="14"/>
  <c r="R98" i="14"/>
  <c r="R107" i="14"/>
  <c r="R85" i="14"/>
  <c r="R90" i="14"/>
  <c r="R94" i="14"/>
  <c r="R106" i="14"/>
  <c r="R93" i="14"/>
  <c r="R109" i="14"/>
  <c r="R103" i="14"/>
  <c r="R87" i="14"/>
  <c r="R99" i="14"/>
  <c r="R101" i="14"/>
  <c r="R104" i="14"/>
  <c r="R105" i="14"/>
  <c r="R89" i="14"/>
  <c r="R96" i="14"/>
  <c r="R97" i="14"/>
  <c r="R102" i="14"/>
  <c r="W60" i="14"/>
  <c r="W61" i="14"/>
  <c r="W59" i="14"/>
  <c r="W62" i="14"/>
  <c r="W63" i="14"/>
  <c r="W64" i="14"/>
  <c r="W65" i="14"/>
  <c r="W67" i="14"/>
  <c r="W68" i="14"/>
  <c r="W69" i="14"/>
  <c r="W70" i="14"/>
  <c r="W71" i="14"/>
  <c r="W72" i="14"/>
  <c r="W73" i="14"/>
  <c r="W74" i="14"/>
  <c r="W75" i="14"/>
  <c r="W76" i="14"/>
  <c r="W77" i="14"/>
  <c r="W78" i="14"/>
  <c r="W79" i="14"/>
  <c r="W80" i="14"/>
  <c r="W81" i="14"/>
  <c r="W82" i="14"/>
  <c r="X66" i="14"/>
  <c r="W85" i="14"/>
  <c r="W88" i="14"/>
  <c r="W89" i="14"/>
  <c r="W90" i="14"/>
  <c r="W91" i="14"/>
  <c r="W92" i="14"/>
  <c r="W93" i="14"/>
  <c r="W94" i="14"/>
  <c r="W95" i="14"/>
  <c r="W96" i="14"/>
  <c r="W97" i="14"/>
  <c r="W98" i="14"/>
  <c r="W99" i="14"/>
  <c r="W100" i="14"/>
  <c r="W101" i="14"/>
  <c r="W102" i="14"/>
  <c r="W103" i="14"/>
  <c r="W104" i="14"/>
  <c r="W105" i="14"/>
  <c r="W106" i="14"/>
  <c r="W107" i="14"/>
  <c r="W108" i="14"/>
  <c r="W109" i="14"/>
  <c r="W87" i="14"/>
  <c r="W86" i="14"/>
  <c r="W83" i="14"/>
  <c r="W84" i="14"/>
  <c r="X8" i="14"/>
  <c r="X9" i="14"/>
  <c r="X10" i="14"/>
  <c r="X11" i="14"/>
  <c r="X12" i="14"/>
  <c r="X13" i="14"/>
  <c r="X14" i="14"/>
  <c r="X16" i="14"/>
  <c r="X17" i="14"/>
  <c r="X18" i="14"/>
  <c r="X19" i="14"/>
  <c r="X20" i="14"/>
  <c r="X21" i="14"/>
  <c r="X22" i="14"/>
  <c r="X23" i="14"/>
  <c r="X24" i="14"/>
  <c r="X25" i="14"/>
  <c r="X26" i="14"/>
  <c r="X27" i="14"/>
  <c r="X28" i="14"/>
  <c r="X29" i="14"/>
  <c r="X30" i="14"/>
  <c r="X31" i="14"/>
  <c r="X32" i="14"/>
  <c r="X33" i="14"/>
  <c r="X34" i="14"/>
  <c r="X35" i="14"/>
  <c r="X36" i="14"/>
  <c r="X37" i="14"/>
  <c r="X38" i="14"/>
  <c r="X39" i="14"/>
  <c r="X40" i="14"/>
  <c r="X41" i="14"/>
  <c r="X42" i="14"/>
  <c r="X43" i="14"/>
  <c r="X44" i="14"/>
  <c r="X45" i="14"/>
  <c r="X46" i="14"/>
  <c r="X47" i="14"/>
  <c r="X48" i="14"/>
  <c r="X49" i="14"/>
  <c r="X50" i="14"/>
  <c r="X51" i="14"/>
  <c r="X52" i="14"/>
  <c r="X53" i="14"/>
  <c r="X54" i="14"/>
  <c r="X55" i="14"/>
  <c r="X56" i="14"/>
  <c r="X57" i="14"/>
  <c r="X58" i="14"/>
  <c r="AM59" i="14"/>
  <c r="AM60" i="14"/>
  <c r="AM61" i="14"/>
  <c r="AM62" i="14"/>
  <c r="AM63" i="14"/>
  <c r="AM64" i="14"/>
  <c r="AM65" i="14"/>
  <c r="AM67" i="14"/>
  <c r="AM68" i="14"/>
  <c r="AM69" i="14"/>
  <c r="AM70" i="14"/>
  <c r="AM71" i="14"/>
  <c r="AM72" i="14"/>
  <c r="AM73" i="14"/>
  <c r="AM74" i="14"/>
  <c r="AM75" i="14"/>
  <c r="AM76" i="14"/>
  <c r="AM77" i="14"/>
  <c r="AM78" i="14"/>
  <c r="AM79" i="14"/>
  <c r="AM80" i="14"/>
  <c r="AM81" i="14"/>
  <c r="AM85" i="14"/>
  <c r="AM83" i="14"/>
  <c r="AM87" i="14"/>
  <c r="AM88" i="14"/>
  <c r="AM89" i="14"/>
  <c r="AM90" i="14"/>
  <c r="AM91" i="14"/>
  <c r="AM92" i="14"/>
  <c r="AM93" i="14"/>
  <c r="AM94" i="14"/>
  <c r="AM95" i="14"/>
  <c r="AM96" i="14"/>
  <c r="AM97" i="14"/>
  <c r="AM98" i="14"/>
  <c r="AM99" i="14"/>
  <c r="AM100" i="14"/>
  <c r="AM101" i="14"/>
  <c r="AM102" i="14"/>
  <c r="AM103" i="14"/>
  <c r="AM104" i="14"/>
  <c r="AM105" i="14"/>
  <c r="AM106" i="14"/>
  <c r="AM107" i="14"/>
  <c r="AM108" i="14"/>
  <c r="AM109" i="14"/>
  <c r="AM82" i="14"/>
  <c r="AM86" i="14"/>
  <c r="AM84" i="14"/>
  <c r="K61" i="14"/>
  <c r="K63" i="14"/>
  <c r="K64" i="14"/>
  <c r="K65" i="14"/>
  <c r="K67" i="14"/>
  <c r="K68" i="14"/>
  <c r="K69" i="14"/>
  <c r="K70" i="14"/>
  <c r="K71" i="14"/>
  <c r="K72" i="14"/>
  <c r="K73" i="14"/>
  <c r="K74" i="14"/>
  <c r="K75" i="14"/>
  <c r="K76" i="14"/>
  <c r="K77" i="14"/>
  <c r="K78" i="14"/>
  <c r="K79" i="14"/>
  <c r="K80" i="14"/>
  <c r="K81" i="14"/>
  <c r="K82" i="14"/>
  <c r="K83" i="14"/>
  <c r="K84" i="14"/>
  <c r="K62" i="14"/>
  <c r="K59" i="14"/>
  <c r="K60" i="14"/>
  <c r="K85" i="14"/>
  <c r="K87" i="14"/>
  <c r="K86" i="14"/>
  <c r="K88" i="14"/>
  <c r="K89" i="14"/>
  <c r="K90" i="14"/>
  <c r="K91" i="14"/>
  <c r="K92" i="14"/>
  <c r="K93" i="14"/>
  <c r="K94" i="14"/>
  <c r="K95" i="14"/>
  <c r="K96" i="14"/>
  <c r="K97" i="14"/>
  <c r="K98" i="14"/>
  <c r="K99" i="14"/>
  <c r="K100" i="14"/>
  <c r="K101" i="14"/>
  <c r="K102" i="14"/>
  <c r="K103" i="14"/>
  <c r="K104" i="14"/>
  <c r="K105" i="14"/>
  <c r="K106" i="14"/>
  <c r="K107" i="14"/>
  <c r="K108" i="14"/>
  <c r="K109" i="14"/>
  <c r="I63" i="14"/>
  <c r="I64" i="14"/>
  <c r="I65" i="14"/>
  <c r="I67" i="14"/>
  <c r="I68" i="14"/>
  <c r="I69" i="14"/>
  <c r="I70" i="14"/>
  <c r="I71" i="14"/>
  <c r="I72" i="14"/>
  <c r="I73" i="14"/>
  <c r="I74" i="14"/>
  <c r="I75" i="14"/>
  <c r="I76" i="14"/>
  <c r="I77" i="14"/>
  <c r="I78" i="14"/>
  <c r="I79" i="14"/>
  <c r="I80" i="14"/>
  <c r="I81" i="14"/>
  <c r="I82" i="14"/>
  <c r="I62" i="14"/>
  <c r="I59" i="14"/>
  <c r="L66" i="14"/>
  <c r="I60" i="14"/>
  <c r="I61" i="14"/>
  <c r="I104" i="14"/>
  <c r="I106" i="14"/>
  <c r="I86" i="14"/>
  <c r="I93" i="14"/>
  <c r="I99" i="14"/>
  <c r="I100" i="14"/>
  <c r="I102" i="14"/>
  <c r="I98" i="14"/>
  <c r="I101" i="14"/>
  <c r="I103" i="14"/>
  <c r="I109" i="14"/>
  <c r="I88" i="14"/>
  <c r="I89" i="14"/>
  <c r="I90" i="14"/>
  <c r="I91" i="14"/>
  <c r="I92" i="14"/>
  <c r="I94" i="14"/>
  <c r="I95" i="14"/>
  <c r="I96" i="14"/>
  <c r="I97" i="14"/>
  <c r="I105" i="14"/>
  <c r="I107" i="14"/>
  <c r="I108" i="14"/>
  <c r="I83" i="14"/>
  <c r="I84" i="14"/>
  <c r="I85" i="14"/>
  <c r="I87" i="14"/>
  <c r="AK59" i="14"/>
  <c r="AK60" i="14"/>
  <c r="AK61" i="14"/>
  <c r="AK62" i="14"/>
  <c r="AK63" i="14"/>
  <c r="AK64" i="14"/>
  <c r="AK65" i="14"/>
  <c r="AK67" i="14"/>
  <c r="AK68" i="14"/>
  <c r="AK69" i="14"/>
  <c r="AK70" i="14"/>
  <c r="AK71" i="14"/>
  <c r="AK72" i="14"/>
  <c r="AK73" i="14"/>
  <c r="AK74" i="14"/>
  <c r="AK75" i="14"/>
  <c r="AK76" i="14"/>
  <c r="AK77" i="14"/>
  <c r="AK78" i="14"/>
  <c r="AK79" i="14"/>
  <c r="AK80" i="14"/>
  <c r="AK81" i="14"/>
  <c r="AK82" i="14"/>
  <c r="AK83" i="14"/>
  <c r="AK84" i="14"/>
  <c r="AK85" i="14"/>
  <c r="AK86" i="14"/>
  <c r="AK87" i="14"/>
  <c r="AN66" i="14"/>
  <c r="AK88" i="14"/>
  <c r="AK89" i="14"/>
  <c r="AK90" i="14"/>
  <c r="AK91" i="14"/>
  <c r="AK92" i="14"/>
  <c r="AK93" i="14"/>
  <c r="AK94" i="14"/>
  <c r="AK95" i="14"/>
  <c r="AK96" i="14"/>
  <c r="AK97" i="14"/>
  <c r="AK98" i="14"/>
  <c r="AK99" i="14"/>
  <c r="AK100" i="14"/>
  <c r="AK101" i="14"/>
  <c r="AK102" i="14"/>
  <c r="AK103" i="14"/>
  <c r="AK104" i="14"/>
  <c r="AK105" i="14"/>
  <c r="AK106" i="14"/>
  <c r="AK107" i="14"/>
  <c r="AK108" i="14"/>
  <c r="AK109" i="14"/>
  <c r="L15" i="14"/>
  <c r="I8" i="14"/>
  <c r="I9" i="14"/>
  <c r="I10" i="14"/>
  <c r="I11" i="14"/>
  <c r="I12" i="14"/>
  <c r="I13" i="14"/>
  <c r="I14" i="14"/>
  <c r="I16" i="14"/>
  <c r="I17" i="14"/>
  <c r="I18" i="14"/>
  <c r="I19" i="14"/>
  <c r="I20" i="14"/>
  <c r="I21" i="14"/>
  <c r="I22" i="14"/>
  <c r="I23" i="14"/>
  <c r="I24" i="14"/>
  <c r="I25" i="14"/>
  <c r="I26" i="14"/>
  <c r="I27" i="14"/>
  <c r="I28" i="14"/>
  <c r="I29" i="14"/>
  <c r="I30" i="14"/>
  <c r="I31" i="14"/>
  <c r="I33" i="14"/>
  <c r="I34" i="14"/>
  <c r="I35" i="14"/>
  <c r="I36" i="14"/>
  <c r="I37" i="14"/>
  <c r="I38" i="14"/>
  <c r="I39" i="14"/>
  <c r="I40" i="14"/>
  <c r="I41" i="14"/>
  <c r="I42" i="14"/>
  <c r="I43" i="14"/>
  <c r="I44" i="14"/>
  <c r="I45" i="14"/>
  <c r="I46" i="14"/>
  <c r="I47" i="14"/>
  <c r="I48" i="14"/>
  <c r="I49" i="14"/>
  <c r="I50" i="14"/>
  <c r="I51" i="14"/>
  <c r="I52" i="14"/>
  <c r="I53" i="14"/>
  <c r="I54" i="14"/>
  <c r="I55" i="14"/>
  <c r="I56" i="14"/>
  <c r="I57" i="14"/>
  <c r="I58" i="14"/>
  <c r="I32" i="14"/>
  <c r="D6" i="11"/>
  <c r="E6" i="11"/>
  <c r="F6" i="11"/>
  <c r="G6" i="11"/>
  <c r="H6" i="11"/>
  <c r="I6" i="11"/>
  <c r="J6" i="11"/>
  <c r="K6" i="11"/>
  <c r="L6" i="11"/>
  <c r="M6" i="11"/>
  <c r="N6" i="11"/>
  <c r="O6" i="11"/>
  <c r="P6" i="11"/>
  <c r="Q6" i="11"/>
  <c r="R6" i="11"/>
  <c r="S6" i="11"/>
  <c r="T6" i="11"/>
  <c r="U6" i="11"/>
  <c r="V6" i="11"/>
  <c r="W6" i="11"/>
  <c r="D7" i="11"/>
  <c r="E7" i="11"/>
  <c r="F7" i="11"/>
  <c r="G7" i="11"/>
  <c r="H7" i="11"/>
  <c r="I7" i="11"/>
  <c r="J7" i="11"/>
  <c r="K7" i="11"/>
  <c r="L7" i="11"/>
  <c r="M7" i="11"/>
  <c r="N7" i="11"/>
  <c r="O7" i="11"/>
  <c r="P7" i="11"/>
  <c r="Q7" i="11"/>
  <c r="R7" i="11"/>
  <c r="S7" i="11"/>
  <c r="T7" i="11"/>
  <c r="U7" i="11"/>
  <c r="V7" i="11"/>
  <c r="W7" i="11"/>
  <c r="D8" i="11"/>
  <c r="E8" i="11"/>
  <c r="F8" i="11"/>
  <c r="G8" i="11"/>
  <c r="H8" i="11"/>
  <c r="I8" i="11"/>
  <c r="J8" i="11"/>
  <c r="K8" i="11"/>
  <c r="L8" i="11"/>
  <c r="M8" i="11"/>
  <c r="N8" i="11"/>
  <c r="O8" i="11"/>
  <c r="P8" i="11"/>
  <c r="Q8" i="11"/>
  <c r="R8" i="11"/>
  <c r="S8" i="11"/>
  <c r="T8" i="11"/>
  <c r="U8" i="11"/>
  <c r="V8" i="11"/>
  <c r="W8" i="11"/>
  <c r="D9" i="11"/>
  <c r="E9" i="11"/>
  <c r="F9" i="11"/>
  <c r="G9" i="11"/>
  <c r="H9" i="11"/>
  <c r="I9" i="11"/>
  <c r="J9" i="11"/>
  <c r="K9" i="11"/>
  <c r="L9" i="11"/>
  <c r="M9" i="11"/>
  <c r="N9" i="11"/>
  <c r="O9" i="11"/>
  <c r="P9" i="11"/>
  <c r="Q9" i="11"/>
  <c r="R9" i="11"/>
  <c r="S9" i="11"/>
  <c r="T9" i="11"/>
  <c r="U9" i="11"/>
  <c r="V9" i="11"/>
  <c r="W9" i="11"/>
  <c r="D10" i="11"/>
  <c r="E10" i="11"/>
  <c r="F10" i="11"/>
  <c r="G10" i="11"/>
  <c r="H10" i="11"/>
  <c r="I10" i="11"/>
  <c r="J10" i="11"/>
  <c r="K10" i="11"/>
  <c r="L10" i="11"/>
  <c r="M10" i="11"/>
  <c r="N10" i="11"/>
  <c r="O10" i="11"/>
  <c r="P10" i="11"/>
  <c r="Q10" i="11"/>
  <c r="R10" i="11"/>
  <c r="S10" i="11"/>
  <c r="T10" i="11"/>
  <c r="U10" i="11"/>
  <c r="V10" i="11"/>
  <c r="W10" i="11"/>
  <c r="D11" i="11"/>
  <c r="E11" i="11"/>
  <c r="F11" i="11"/>
  <c r="G11" i="11"/>
  <c r="H11" i="11"/>
  <c r="I11" i="11"/>
  <c r="J11" i="11"/>
  <c r="K11" i="11"/>
  <c r="L11" i="11"/>
  <c r="M11" i="11"/>
  <c r="N11" i="11"/>
  <c r="O11" i="11"/>
  <c r="P11" i="11"/>
  <c r="Q11" i="11"/>
  <c r="R11" i="11"/>
  <c r="S11" i="11"/>
  <c r="T11" i="11"/>
  <c r="U11" i="11"/>
  <c r="V11" i="11"/>
  <c r="W11" i="11"/>
  <c r="D12" i="11"/>
  <c r="E12" i="11"/>
  <c r="F12" i="11"/>
  <c r="G12" i="11"/>
  <c r="H12" i="11"/>
  <c r="I12" i="11"/>
  <c r="J12" i="11"/>
  <c r="K12" i="11"/>
  <c r="L12" i="11"/>
  <c r="M12" i="11"/>
  <c r="N12" i="11"/>
  <c r="O12" i="11"/>
  <c r="P12" i="11"/>
  <c r="Q12" i="11"/>
  <c r="R12" i="11"/>
  <c r="S12" i="11"/>
  <c r="T12" i="11"/>
  <c r="U12" i="11"/>
  <c r="V12" i="11"/>
  <c r="W12" i="11"/>
  <c r="D57" i="11"/>
  <c r="E57" i="11"/>
  <c r="F57" i="11"/>
  <c r="G57" i="11"/>
  <c r="H57" i="11"/>
  <c r="I57" i="11"/>
  <c r="J57" i="11"/>
  <c r="K57" i="11"/>
  <c r="L57" i="11"/>
  <c r="M57" i="11"/>
  <c r="N57" i="11"/>
  <c r="O57" i="11"/>
  <c r="P57" i="11"/>
  <c r="Q57" i="11"/>
  <c r="R57" i="11"/>
  <c r="S57" i="11"/>
  <c r="T57" i="11"/>
  <c r="U57" i="11"/>
  <c r="V57" i="11"/>
  <c r="W57" i="11"/>
  <c r="D58" i="11"/>
  <c r="E58" i="11"/>
  <c r="F58" i="11"/>
  <c r="G58" i="11"/>
  <c r="H58" i="11"/>
  <c r="I58" i="11"/>
  <c r="J58" i="11"/>
  <c r="K58" i="11"/>
  <c r="L58" i="11"/>
  <c r="M58" i="11"/>
  <c r="N58" i="11"/>
  <c r="O58" i="11"/>
  <c r="P58" i="11"/>
  <c r="Q58" i="11"/>
  <c r="R58" i="11"/>
  <c r="S58" i="11"/>
  <c r="T58" i="11"/>
  <c r="U58" i="11"/>
  <c r="V58" i="11"/>
  <c r="W58" i="11"/>
  <c r="D59" i="11"/>
  <c r="E59" i="11"/>
  <c r="F59" i="11"/>
  <c r="G59" i="11"/>
  <c r="H59" i="11"/>
  <c r="I59" i="11"/>
  <c r="J59" i="11"/>
  <c r="K59" i="11"/>
  <c r="L59" i="11"/>
  <c r="M59" i="11"/>
  <c r="N59" i="11"/>
  <c r="O59" i="11"/>
  <c r="P59" i="11"/>
  <c r="Q59" i="11"/>
  <c r="R59" i="11"/>
  <c r="S59" i="11"/>
  <c r="T59" i="11"/>
  <c r="U59" i="11"/>
  <c r="V59" i="11"/>
  <c r="W59" i="11"/>
  <c r="D60" i="11"/>
  <c r="E60" i="11"/>
  <c r="F60" i="11"/>
  <c r="G60" i="11"/>
  <c r="H60" i="11"/>
  <c r="I60" i="11"/>
  <c r="J60" i="11"/>
  <c r="K60" i="11"/>
  <c r="L60" i="11"/>
  <c r="M60" i="11"/>
  <c r="N60" i="11"/>
  <c r="O60" i="11"/>
  <c r="P60" i="11"/>
  <c r="Q60" i="11"/>
  <c r="R60" i="11"/>
  <c r="S60" i="11"/>
  <c r="T60" i="11"/>
  <c r="U60" i="11"/>
  <c r="V60" i="11"/>
  <c r="W60" i="11"/>
  <c r="D61" i="11"/>
  <c r="E61" i="11"/>
  <c r="F61" i="11"/>
  <c r="G61" i="11"/>
  <c r="H61" i="11"/>
  <c r="I61" i="11"/>
  <c r="J61" i="11"/>
  <c r="K61" i="11"/>
  <c r="L61" i="11"/>
  <c r="M61" i="11"/>
  <c r="N61" i="11"/>
  <c r="O61" i="11"/>
  <c r="P61" i="11"/>
  <c r="Q61" i="11"/>
  <c r="R61" i="11"/>
  <c r="S61" i="11"/>
  <c r="T61" i="11"/>
  <c r="U61" i="11"/>
  <c r="V61" i="11"/>
  <c r="W61" i="11"/>
  <c r="D62" i="11"/>
  <c r="E62" i="11"/>
  <c r="F62" i="11"/>
  <c r="G62" i="11"/>
  <c r="H62" i="11"/>
  <c r="I62" i="11"/>
  <c r="J62" i="11"/>
  <c r="K62" i="11"/>
  <c r="L62" i="11"/>
  <c r="M62" i="11"/>
  <c r="N62" i="11"/>
  <c r="O62" i="11"/>
  <c r="P62" i="11"/>
  <c r="Q62" i="11"/>
  <c r="R62" i="11"/>
  <c r="S62" i="11"/>
  <c r="T62" i="11"/>
  <c r="U62" i="11"/>
  <c r="V62" i="11"/>
  <c r="W62" i="11"/>
  <c r="D63" i="11"/>
  <c r="E63" i="11"/>
  <c r="F63" i="11"/>
  <c r="G63" i="11"/>
  <c r="H63" i="11"/>
  <c r="I63" i="11"/>
  <c r="J63" i="11"/>
  <c r="K63" i="11"/>
  <c r="L63" i="11"/>
  <c r="M63" i="11"/>
  <c r="N63" i="11"/>
  <c r="O63" i="11"/>
  <c r="P63" i="11"/>
  <c r="Q63" i="11"/>
  <c r="R63" i="11"/>
  <c r="S63" i="11"/>
  <c r="T63" i="11"/>
  <c r="U63" i="11"/>
  <c r="V63" i="11"/>
  <c r="W63" i="11"/>
  <c r="D108" i="11"/>
  <c r="E108" i="11"/>
  <c r="F108" i="11"/>
  <c r="G108" i="11"/>
  <c r="H108" i="11"/>
  <c r="I108" i="11"/>
  <c r="J108" i="11"/>
  <c r="K108" i="11"/>
  <c r="L108" i="11"/>
  <c r="M108" i="11"/>
  <c r="N108" i="11"/>
  <c r="O108" i="11"/>
  <c r="P108" i="11"/>
  <c r="Q108" i="11"/>
  <c r="R108" i="11"/>
  <c r="S108" i="11"/>
  <c r="T108" i="11"/>
  <c r="U108" i="11"/>
  <c r="V108" i="11"/>
  <c r="W108" i="11"/>
  <c r="D109" i="11"/>
  <c r="E109" i="11"/>
  <c r="F109" i="11"/>
  <c r="G109" i="11"/>
  <c r="H109" i="11"/>
  <c r="I109" i="11"/>
  <c r="J109" i="11"/>
  <c r="K109" i="11"/>
  <c r="L109" i="11"/>
  <c r="M109" i="11"/>
  <c r="N109" i="11"/>
  <c r="O109" i="11"/>
  <c r="P109" i="11"/>
  <c r="Q109" i="11"/>
  <c r="R109" i="11"/>
  <c r="S109" i="11"/>
  <c r="T109" i="11"/>
  <c r="U109" i="11"/>
  <c r="V109" i="11"/>
  <c r="W109" i="11"/>
  <c r="D110" i="11"/>
  <c r="E110" i="11"/>
  <c r="F110" i="11"/>
  <c r="G110" i="11"/>
  <c r="H110" i="11"/>
  <c r="I110" i="11"/>
  <c r="J110" i="11"/>
  <c r="K110" i="11"/>
  <c r="L110" i="11"/>
  <c r="M110" i="11"/>
  <c r="N110" i="11"/>
  <c r="O110" i="11"/>
  <c r="P110" i="11"/>
  <c r="Q110" i="11"/>
  <c r="R110" i="11"/>
  <c r="S110" i="11"/>
  <c r="T110" i="11"/>
  <c r="U110" i="11"/>
  <c r="V110" i="11"/>
  <c r="W110" i="11"/>
  <c r="D111" i="11"/>
  <c r="E111" i="11"/>
  <c r="F111" i="11"/>
  <c r="G111" i="11"/>
  <c r="H111" i="11"/>
  <c r="I111" i="11"/>
  <c r="J111" i="11"/>
  <c r="K111" i="11"/>
  <c r="L111" i="11"/>
  <c r="M111" i="11"/>
  <c r="N111" i="11"/>
  <c r="O111" i="11"/>
  <c r="P111" i="11"/>
  <c r="Q111" i="11"/>
  <c r="R111" i="11"/>
  <c r="S111" i="11"/>
  <c r="T111" i="11"/>
  <c r="U111" i="11"/>
  <c r="V111" i="11"/>
  <c r="W111" i="11"/>
  <c r="D112" i="11"/>
  <c r="E112" i="11"/>
  <c r="F112" i="11"/>
  <c r="G112" i="11"/>
  <c r="H112" i="11"/>
  <c r="I112" i="11"/>
  <c r="J112" i="11"/>
  <c r="K112" i="11"/>
  <c r="L112" i="11"/>
  <c r="M112" i="11"/>
  <c r="N112" i="11"/>
  <c r="O112" i="11"/>
  <c r="P112" i="11"/>
  <c r="Q112" i="11"/>
  <c r="R112" i="11"/>
  <c r="S112" i="11"/>
  <c r="T112" i="11"/>
  <c r="U112" i="11"/>
  <c r="V112" i="11"/>
  <c r="W112" i="11"/>
  <c r="D113" i="11"/>
  <c r="E113" i="11"/>
  <c r="F113" i="11"/>
  <c r="G113" i="11"/>
  <c r="H113" i="11"/>
  <c r="I113" i="11"/>
  <c r="J113" i="11"/>
  <c r="K113" i="11"/>
  <c r="L113" i="11"/>
  <c r="M113" i="11"/>
  <c r="N113" i="11"/>
  <c r="O113" i="11"/>
  <c r="P113" i="11"/>
  <c r="Q113" i="11"/>
  <c r="R113" i="11"/>
  <c r="S113" i="11"/>
  <c r="T113" i="11"/>
  <c r="U113" i="11"/>
  <c r="V113" i="11"/>
  <c r="W113" i="11"/>
  <c r="D114" i="11"/>
  <c r="E114" i="11"/>
  <c r="F114" i="11"/>
  <c r="G114" i="11"/>
  <c r="H114" i="11"/>
  <c r="I114" i="11"/>
  <c r="J114" i="11"/>
  <c r="K114" i="11"/>
  <c r="L114" i="11"/>
  <c r="M114" i="11"/>
  <c r="N114" i="11"/>
  <c r="O114" i="11"/>
  <c r="P114" i="11"/>
  <c r="Q114" i="11"/>
  <c r="R114" i="11"/>
  <c r="S114" i="11"/>
  <c r="T114" i="11"/>
  <c r="U114" i="11"/>
  <c r="V114" i="11"/>
  <c r="W114" i="11"/>
  <c r="D115" i="11"/>
  <c r="E115" i="11"/>
  <c r="F115" i="11"/>
  <c r="G115" i="11"/>
  <c r="H115" i="11"/>
  <c r="I115" i="11"/>
  <c r="J115" i="11"/>
  <c r="K115" i="11"/>
  <c r="L115" i="11"/>
  <c r="M115" i="11"/>
  <c r="N115" i="11"/>
  <c r="O115" i="11"/>
  <c r="P115" i="11"/>
  <c r="Q115" i="11"/>
  <c r="R115" i="11"/>
  <c r="S115" i="11"/>
  <c r="T115" i="11"/>
  <c r="U115" i="11"/>
  <c r="V115" i="11"/>
  <c r="W115" i="11"/>
  <c r="D116" i="11"/>
  <c r="E116" i="11"/>
  <c r="F116" i="11"/>
  <c r="G116" i="11"/>
  <c r="H116" i="11"/>
  <c r="I116" i="11"/>
  <c r="J116" i="11"/>
  <c r="K116" i="11"/>
  <c r="L116" i="11"/>
  <c r="M116" i="11"/>
  <c r="N116" i="11"/>
  <c r="O116" i="11"/>
  <c r="P116" i="11"/>
  <c r="Q116" i="11"/>
  <c r="R116" i="11"/>
  <c r="S116" i="11"/>
  <c r="T116" i="11"/>
  <c r="U116" i="11"/>
  <c r="V116" i="11"/>
  <c r="W116" i="11"/>
  <c r="D117" i="11"/>
  <c r="E117" i="11"/>
  <c r="F117" i="11"/>
  <c r="G117" i="11"/>
  <c r="H117" i="11"/>
  <c r="I117" i="11"/>
  <c r="J117" i="11"/>
  <c r="K117" i="11"/>
  <c r="L117" i="11"/>
  <c r="M117" i="11"/>
  <c r="N117" i="11"/>
  <c r="O117" i="11"/>
  <c r="P117" i="11"/>
  <c r="Q117" i="11"/>
  <c r="R117" i="11"/>
  <c r="S117" i="11"/>
  <c r="T117" i="11"/>
  <c r="U117" i="11"/>
  <c r="V117" i="11"/>
  <c r="W117" i="11"/>
  <c r="D118" i="11"/>
  <c r="E118" i="11"/>
  <c r="F118" i="11"/>
  <c r="G118" i="11"/>
  <c r="H118" i="11"/>
  <c r="I118" i="11"/>
  <c r="J118" i="11"/>
  <c r="K118" i="11"/>
  <c r="L118" i="11"/>
  <c r="M118" i="11"/>
  <c r="N118" i="11"/>
  <c r="O118" i="11"/>
  <c r="P118" i="11"/>
  <c r="Q118" i="11"/>
  <c r="R118" i="11"/>
  <c r="S118" i="11"/>
  <c r="T118" i="11"/>
  <c r="U118" i="11"/>
  <c r="V118" i="11"/>
  <c r="W118" i="11"/>
  <c r="D119" i="11"/>
  <c r="E119" i="11"/>
  <c r="F119" i="11"/>
  <c r="G119" i="11"/>
  <c r="H119" i="11"/>
  <c r="I119" i="11"/>
  <c r="J119" i="11"/>
  <c r="K119" i="11"/>
  <c r="L119" i="11"/>
  <c r="M119" i="11"/>
  <c r="N119" i="11"/>
  <c r="O119" i="11"/>
  <c r="P119" i="11"/>
  <c r="Q119" i="11"/>
  <c r="R119" i="11"/>
  <c r="S119" i="11"/>
  <c r="T119" i="11"/>
  <c r="U119" i="11"/>
  <c r="V119" i="11"/>
  <c r="W119" i="11"/>
  <c r="D120" i="11"/>
  <c r="E120" i="11"/>
  <c r="F120" i="11"/>
  <c r="G120" i="11"/>
  <c r="H120" i="11"/>
  <c r="I120" i="11"/>
  <c r="J120" i="11"/>
  <c r="K120" i="11"/>
  <c r="L120" i="11"/>
  <c r="M120" i="11"/>
  <c r="N120" i="11"/>
  <c r="O120" i="11"/>
  <c r="P120" i="11"/>
  <c r="Q120" i="11"/>
  <c r="R120" i="11"/>
  <c r="S120" i="11"/>
  <c r="T120" i="11"/>
  <c r="U120" i="11"/>
  <c r="V120" i="11"/>
  <c r="W120" i="11"/>
  <c r="D121" i="11"/>
  <c r="E121" i="11"/>
  <c r="F121" i="11"/>
  <c r="G121" i="11"/>
  <c r="H121" i="11"/>
  <c r="I121" i="11"/>
  <c r="J121" i="11"/>
  <c r="K121" i="11"/>
  <c r="L121" i="11"/>
  <c r="M121" i="11"/>
  <c r="N121" i="11"/>
  <c r="O121" i="11"/>
  <c r="P121" i="11"/>
  <c r="Q121" i="11"/>
  <c r="R121" i="11"/>
  <c r="S121" i="11"/>
  <c r="T121" i="11"/>
  <c r="U121" i="11"/>
  <c r="V121" i="11"/>
  <c r="W121" i="11"/>
  <c r="D122" i="11"/>
  <c r="E122" i="11"/>
  <c r="F122" i="11"/>
  <c r="G122" i="11"/>
  <c r="H122" i="11"/>
  <c r="I122" i="11"/>
  <c r="J122" i="11"/>
  <c r="K122" i="11"/>
  <c r="L122" i="11"/>
  <c r="M122" i="11"/>
  <c r="N122" i="11"/>
  <c r="O122" i="11"/>
  <c r="P122" i="11"/>
  <c r="Q122" i="11"/>
  <c r="R122" i="11"/>
  <c r="S122" i="11"/>
  <c r="T122" i="11"/>
  <c r="U122" i="11"/>
  <c r="V122" i="11"/>
  <c r="W122" i="11"/>
  <c r="D123" i="11"/>
  <c r="E123" i="11"/>
  <c r="F123" i="11"/>
  <c r="G123" i="11"/>
  <c r="H123" i="11"/>
  <c r="I123" i="11"/>
  <c r="J123" i="11"/>
  <c r="K123" i="11"/>
  <c r="L123" i="11"/>
  <c r="M123" i="11"/>
  <c r="N123" i="11"/>
  <c r="O123" i="11"/>
  <c r="P123" i="11"/>
  <c r="Q123" i="11"/>
  <c r="R123" i="11"/>
  <c r="S123" i="11"/>
  <c r="T123" i="11"/>
  <c r="U123" i="11"/>
  <c r="V123" i="11"/>
  <c r="W123" i="11"/>
  <c r="D124" i="11"/>
  <c r="E124" i="11"/>
  <c r="F124" i="11"/>
  <c r="G124" i="11"/>
  <c r="H124" i="11"/>
  <c r="I124" i="11"/>
  <c r="J124" i="11"/>
  <c r="K124" i="11"/>
  <c r="L124" i="11"/>
  <c r="M124" i="11"/>
  <c r="N124" i="11"/>
  <c r="O124" i="11"/>
  <c r="P124" i="11"/>
  <c r="Q124" i="11"/>
  <c r="R124" i="11"/>
  <c r="S124" i="11"/>
  <c r="T124" i="11"/>
  <c r="U124" i="11"/>
  <c r="V124" i="11"/>
  <c r="W124" i="11"/>
  <c r="D125" i="11"/>
  <c r="E125" i="11"/>
  <c r="F125" i="11"/>
  <c r="G125" i="11"/>
  <c r="H125" i="11"/>
  <c r="I125" i="11"/>
  <c r="J125" i="11"/>
  <c r="K125" i="11"/>
  <c r="L125" i="11"/>
  <c r="M125" i="11"/>
  <c r="N125" i="11"/>
  <c r="O125" i="11"/>
  <c r="P125" i="11"/>
  <c r="Q125" i="11"/>
  <c r="R125" i="11"/>
  <c r="S125" i="11"/>
  <c r="T125" i="11"/>
  <c r="U125" i="11"/>
  <c r="V125" i="11"/>
  <c r="W125" i="11"/>
  <c r="D126" i="11"/>
  <c r="E126" i="11"/>
  <c r="F126" i="11"/>
  <c r="G126" i="11"/>
  <c r="H126" i="11"/>
  <c r="I126" i="11"/>
  <c r="J126" i="11"/>
  <c r="K126" i="11"/>
  <c r="L126" i="11"/>
  <c r="M126" i="11"/>
  <c r="N126" i="11"/>
  <c r="O126" i="11"/>
  <c r="P126" i="11"/>
  <c r="Q126" i="11"/>
  <c r="R126" i="11"/>
  <c r="S126" i="11"/>
  <c r="T126" i="11"/>
  <c r="U126" i="11"/>
  <c r="V126" i="11"/>
  <c r="W126" i="11"/>
  <c r="D127" i="11"/>
  <c r="E127" i="11"/>
  <c r="F127" i="11"/>
  <c r="G127" i="11"/>
  <c r="H127" i="11"/>
  <c r="I127" i="11"/>
  <c r="J127" i="11"/>
  <c r="K127" i="11"/>
  <c r="L127" i="11"/>
  <c r="M127" i="11"/>
  <c r="N127" i="11"/>
  <c r="O127" i="11"/>
  <c r="P127" i="11"/>
  <c r="Q127" i="11"/>
  <c r="R127" i="11"/>
  <c r="S127" i="11"/>
  <c r="T127" i="11"/>
  <c r="U127" i="11"/>
  <c r="V127" i="11"/>
  <c r="W127" i="11"/>
  <c r="D128" i="11"/>
  <c r="E128" i="11"/>
  <c r="F128" i="11"/>
  <c r="G128" i="11"/>
  <c r="H128" i="11"/>
  <c r="I128" i="11"/>
  <c r="J128" i="11"/>
  <c r="K128" i="11"/>
  <c r="L128" i="11"/>
  <c r="M128" i="11"/>
  <c r="N128" i="11"/>
  <c r="O128" i="11"/>
  <c r="P128" i="11"/>
  <c r="Q128" i="11"/>
  <c r="R128" i="11"/>
  <c r="S128" i="11"/>
  <c r="T128" i="11"/>
  <c r="U128" i="11"/>
  <c r="V128" i="11"/>
  <c r="W128" i="11"/>
  <c r="D129" i="11"/>
  <c r="E129" i="11"/>
  <c r="F129" i="11"/>
  <c r="G129" i="11"/>
  <c r="H129" i="11"/>
  <c r="I129" i="11"/>
  <c r="J129" i="11"/>
  <c r="K129" i="11"/>
  <c r="L129" i="11"/>
  <c r="M129" i="11"/>
  <c r="N129" i="11"/>
  <c r="O129" i="11"/>
  <c r="P129" i="11"/>
  <c r="Q129" i="11"/>
  <c r="R129" i="11"/>
  <c r="S129" i="11"/>
  <c r="T129" i="11"/>
  <c r="U129" i="11"/>
  <c r="V129" i="11"/>
  <c r="W129" i="11"/>
  <c r="D130" i="11"/>
  <c r="E130" i="11"/>
  <c r="F130" i="11"/>
  <c r="G130" i="11"/>
  <c r="H130" i="11"/>
  <c r="I130" i="11"/>
  <c r="J130" i="11"/>
  <c r="K130" i="11"/>
  <c r="L130" i="11"/>
  <c r="M130" i="11"/>
  <c r="N130" i="11"/>
  <c r="O130" i="11"/>
  <c r="P130" i="11"/>
  <c r="Q130" i="11"/>
  <c r="R130" i="11"/>
  <c r="S130" i="11"/>
  <c r="T130" i="11"/>
  <c r="U130" i="11"/>
  <c r="V130" i="11"/>
  <c r="W130" i="11"/>
  <c r="D131" i="11"/>
  <c r="E131" i="11"/>
  <c r="F131" i="11"/>
  <c r="G131" i="11"/>
  <c r="H131" i="11"/>
  <c r="I131" i="11"/>
  <c r="J131" i="11"/>
  <c r="K131" i="11"/>
  <c r="L131" i="11"/>
  <c r="M131" i="11"/>
  <c r="N131" i="11"/>
  <c r="O131" i="11"/>
  <c r="P131" i="11"/>
  <c r="Q131" i="11"/>
  <c r="R131" i="11"/>
  <c r="S131" i="11"/>
  <c r="T131" i="11"/>
  <c r="U131" i="11"/>
  <c r="V131" i="11"/>
  <c r="W131" i="11"/>
  <c r="D132" i="11"/>
  <c r="E132" i="11"/>
  <c r="F132" i="11"/>
  <c r="G132" i="11"/>
  <c r="H132" i="11"/>
  <c r="I132" i="11"/>
  <c r="J132" i="11"/>
  <c r="K132" i="11"/>
  <c r="L132" i="11"/>
  <c r="M132" i="11"/>
  <c r="N132" i="11"/>
  <c r="O132" i="11"/>
  <c r="P132" i="11"/>
  <c r="Q132" i="11"/>
  <c r="R132" i="11"/>
  <c r="S132" i="11"/>
  <c r="T132" i="11"/>
  <c r="U132" i="11"/>
  <c r="V132" i="11"/>
  <c r="W132" i="11"/>
  <c r="D133" i="11"/>
  <c r="E133" i="11"/>
  <c r="F133" i="11"/>
  <c r="G133" i="11"/>
  <c r="H133" i="11"/>
  <c r="I133" i="11"/>
  <c r="J133" i="11"/>
  <c r="K133" i="11"/>
  <c r="L133" i="11"/>
  <c r="M133" i="11"/>
  <c r="N133" i="11"/>
  <c r="O133" i="11"/>
  <c r="P133" i="11"/>
  <c r="Q133" i="11"/>
  <c r="R133" i="11"/>
  <c r="S133" i="11"/>
  <c r="T133" i="11"/>
  <c r="U133" i="11"/>
  <c r="V133" i="11"/>
  <c r="W133" i="11"/>
  <c r="D134" i="11"/>
  <c r="E134" i="11"/>
  <c r="F134" i="11"/>
  <c r="G134" i="11"/>
  <c r="H134" i="11"/>
  <c r="I134" i="11"/>
  <c r="J134" i="11"/>
  <c r="K134" i="11"/>
  <c r="L134" i="11"/>
  <c r="M134" i="11"/>
  <c r="N134" i="11"/>
  <c r="O134" i="11"/>
  <c r="P134" i="11"/>
  <c r="Q134" i="11"/>
  <c r="R134" i="11"/>
  <c r="S134" i="11"/>
  <c r="T134" i="11"/>
  <c r="U134" i="11"/>
  <c r="V134" i="11"/>
  <c r="W134" i="11"/>
  <c r="D135" i="11"/>
  <c r="E135" i="11"/>
  <c r="F135" i="11"/>
  <c r="G135" i="11"/>
  <c r="H135" i="11"/>
  <c r="I135" i="11"/>
  <c r="J135" i="11"/>
  <c r="K135" i="11"/>
  <c r="L135" i="11"/>
  <c r="M135" i="11"/>
  <c r="N135" i="11"/>
  <c r="O135" i="11"/>
  <c r="P135" i="11"/>
  <c r="Q135" i="11"/>
  <c r="R135" i="11"/>
  <c r="S135" i="11"/>
  <c r="T135" i="11"/>
  <c r="U135" i="11"/>
  <c r="V135" i="11"/>
  <c r="W135" i="11"/>
  <c r="D136" i="11"/>
  <c r="E136" i="11"/>
  <c r="F136" i="11"/>
  <c r="G136" i="11"/>
  <c r="H136" i="11"/>
  <c r="I136" i="11"/>
  <c r="J136" i="11"/>
  <c r="K136" i="11"/>
  <c r="L136" i="11"/>
  <c r="M136" i="11"/>
  <c r="N136" i="11"/>
  <c r="O136" i="11"/>
  <c r="P136" i="11"/>
  <c r="Q136" i="11"/>
  <c r="R136" i="11"/>
  <c r="S136" i="11"/>
  <c r="T136" i="11"/>
  <c r="U136" i="11"/>
  <c r="V136" i="11"/>
  <c r="W136" i="11"/>
  <c r="D137" i="11"/>
  <c r="E137" i="11"/>
  <c r="F137" i="11"/>
  <c r="G137" i="11"/>
  <c r="H137" i="11"/>
  <c r="I137" i="11"/>
  <c r="J137" i="11"/>
  <c r="K137" i="11"/>
  <c r="L137" i="11"/>
  <c r="M137" i="11"/>
  <c r="N137" i="11"/>
  <c r="O137" i="11"/>
  <c r="P137" i="11"/>
  <c r="Q137" i="11"/>
  <c r="R137" i="11"/>
  <c r="S137" i="11"/>
  <c r="T137" i="11"/>
  <c r="U137" i="11"/>
  <c r="V137" i="11"/>
  <c r="W137" i="11"/>
  <c r="D138" i="11"/>
  <c r="E138" i="11"/>
  <c r="F138" i="11"/>
  <c r="G138" i="11"/>
  <c r="H138" i="11"/>
  <c r="I138" i="11"/>
  <c r="J138" i="11"/>
  <c r="K138" i="11"/>
  <c r="L138" i="11"/>
  <c r="M138" i="11"/>
  <c r="N138" i="11"/>
  <c r="O138" i="11"/>
  <c r="P138" i="11"/>
  <c r="Q138" i="11"/>
  <c r="R138" i="11"/>
  <c r="S138" i="11"/>
  <c r="T138" i="11"/>
  <c r="U138" i="11"/>
  <c r="V138" i="11"/>
  <c r="W138" i="11"/>
  <c r="D139" i="11"/>
  <c r="E139" i="11"/>
  <c r="F139" i="11"/>
  <c r="G139" i="11"/>
  <c r="H139" i="11"/>
  <c r="I139" i="11"/>
  <c r="J139" i="11"/>
  <c r="K139" i="11"/>
  <c r="L139" i="11"/>
  <c r="M139" i="11"/>
  <c r="N139" i="11"/>
  <c r="O139" i="11"/>
  <c r="P139" i="11"/>
  <c r="Q139" i="11"/>
  <c r="R139" i="11"/>
  <c r="S139" i="11"/>
  <c r="T139" i="11"/>
  <c r="U139" i="11"/>
  <c r="V139" i="11"/>
  <c r="W139" i="11"/>
  <c r="D140" i="11"/>
  <c r="E140" i="11"/>
  <c r="F140" i="11"/>
  <c r="G140" i="11"/>
  <c r="H140" i="11"/>
  <c r="I140" i="11"/>
  <c r="J140" i="11"/>
  <c r="K140" i="11"/>
  <c r="L140" i="11"/>
  <c r="M140" i="11"/>
  <c r="N140" i="11"/>
  <c r="O140" i="11"/>
  <c r="P140" i="11"/>
  <c r="Q140" i="11"/>
  <c r="R140" i="11"/>
  <c r="S140" i="11"/>
  <c r="T140" i="11"/>
  <c r="U140" i="11"/>
  <c r="V140" i="11"/>
  <c r="W140" i="11"/>
  <c r="D141" i="11"/>
  <c r="E141" i="11"/>
  <c r="F141" i="11"/>
  <c r="G141" i="11"/>
  <c r="H141" i="11"/>
  <c r="I141" i="11"/>
  <c r="J141" i="11"/>
  <c r="K141" i="11"/>
  <c r="L141" i="11"/>
  <c r="M141" i="11"/>
  <c r="N141" i="11"/>
  <c r="O141" i="11"/>
  <c r="P141" i="11"/>
  <c r="Q141" i="11"/>
  <c r="R141" i="11"/>
  <c r="S141" i="11"/>
  <c r="T141" i="11"/>
  <c r="U141" i="11"/>
  <c r="V141" i="11"/>
  <c r="W141" i="11"/>
  <c r="D142" i="11"/>
  <c r="E142" i="11"/>
  <c r="F142" i="11"/>
  <c r="G142" i="11"/>
  <c r="H142" i="11"/>
  <c r="I142" i="11"/>
  <c r="J142" i="11"/>
  <c r="K142" i="11"/>
  <c r="L142" i="11"/>
  <c r="M142" i="11"/>
  <c r="N142" i="11"/>
  <c r="O142" i="11"/>
  <c r="P142" i="11"/>
  <c r="Q142" i="11"/>
  <c r="R142" i="11"/>
  <c r="S142" i="11"/>
  <c r="T142" i="11"/>
  <c r="U142" i="11"/>
  <c r="V142" i="11"/>
  <c r="W142" i="11"/>
  <c r="D143" i="11"/>
  <c r="E143" i="11"/>
  <c r="F143" i="11"/>
  <c r="G143" i="11"/>
  <c r="H143" i="11"/>
  <c r="I143" i="11"/>
  <c r="J143" i="11"/>
  <c r="K143" i="11"/>
  <c r="L143" i="11"/>
  <c r="M143" i="11"/>
  <c r="N143" i="11"/>
  <c r="O143" i="11"/>
  <c r="P143" i="11"/>
  <c r="Q143" i="11"/>
  <c r="R143" i="11"/>
  <c r="S143" i="11"/>
  <c r="T143" i="11"/>
  <c r="U143" i="11"/>
  <c r="V143" i="11"/>
  <c r="W143" i="11"/>
  <c r="D144" i="11"/>
  <c r="E144" i="11"/>
  <c r="F144" i="11"/>
  <c r="G144" i="11"/>
  <c r="H144" i="11"/>
  <c r="I144" i="11"/>
  <c r="J144" i="11"/>
  <c r="K144" i="11"/>
  <c r="L144" i="11"/>
  <c r="M144" i="11"/>
  <c r="N144" i="11"/>
  <c r="O144" i="11"/>
  <c r="P144" i="11"/>
  <c r="Q144" i="11"/>
  <c r="R144" i="11"/>
  <c r="S144" i="11"/>
  <c r="T144" i="11"/>
  <c r="U144" i="11"/>
  <c r="V144" i="11"/>
  <c r="W144" i="11"/>
  <c r="D145" i="11"/>
  <c r="E145" i="11"/>
  <c r="F145" i="11"/>
  <c r="G145" i="11"/>
  <c r="H145" i="11"/>
  <c r="I145" i="11"/>
  <c r="J145" i="11"/>
  <c r="K145" i="11"/>
  <c r="L145" i="11"/>
  <c r="M145" i="11"/>
  <c r="N145" i="11"/>
  <c r="O145" i="11"/>
  <c r="P145" i="11"/>
  <c r="Q145" i="11"/>
  <c r="R145" i="11"/>
  <c r="S145" i="11"/>
  <c r="T145" i="11"/>
  <c r="U145" i="11"/>
  <c r="V145" i="11"/>
  <c r="W145" i="11"/>
  <c r="D146" i="11"/>
  <c r="E146" i="11"/>
  <c r="F146" i="11"/>
  <c r="G146" i="11"/>
  <c r="H146" i="11"/>
  <c r="I146" i="11"/>
  <c r="J146" i="11"/>
  <c r="K146" i="11"/>
  <c r="L146" i="11"/>
  <c r="M146" i="11"/>
  <c r="N146" i="11"/>
  <c r="O146" i="11"/>
  <c r="P146" i="11"/>
  <c r="Q146" i="11"/>
  <c r="R146" i="11"/>
  <c r="S146" i="11"/>
  <c r="T146" i="11"/>
  <c r="U146" i="11"/>
  <c r="V146" i="11"/>
  <c r="W146" i="11"/>
  <c r="D147" i="11"/>
  <c r="E147" i="11"/>
  <c r="F147" i="11"/>
  <c r="G147" i="11"/>
  <c r="H147" i="11"/>
  <c r="I147" i="11"/>
  <c r="J147" i="11"/>
  <c r="K147" i="11"/>
  <c r="L147" i="11"/>
  <c r="M147" i="11"/>
  <c r="N147" i="11"/>
  <c r="O147" i="11"/>
  <c r="P147" i="11"/>
  <c r="Q147" i="11"/>
  <c r="R147" i="11"/>
  <c r="S147" i="11"/>
  <c r="T147" i="11"/>
  <c r="U147" i="11"/>
  <c r="V147" i="11"/>
  <c r="W147" i="11"/>
  <c r="D148" i="11"/>
  <c r="E148" i="11"/>
  <c r="F148" i="11"/>
  <c r="G148" i="11"/>
  <c r="H148" i="11"/>
  <c r="I148" i="11"/>
  <c r="J148" i="11"/>
  <c r="K148" i="11"/>
  <c r="L148" i="11"/>
  <c r="M148" i="11"/>
  <c r="N148" i="11"/>
  <c r="O148" i="11"/>
  <c r="P148" i="11"/>
  <c r="Q148" i="11"/>
  <c r="R148" i="11"/>
  <c r="S148" i="11"/>
  <c r="T148" i="11"/>
  <c r="U148" i="11"/>
  <c r="V148" i="11"/>
  <c r="W148" i="11"/>
  <c r="D149" i="11"/>
  <c r="E149" i="11"/>
  <c r="F149" i="11"/>
  <c r="G149" i="11"/>
  <c r="H149" i="11"/>
  <c r="I149" i="11"/>
  <c r="J149" i="11"/>
  <c r="K149" i="11"/>
  <c r="L149" i="11"/>
  <c r="M149" i="11"/>
  <c r="N149" i="11"/>
  <c r="O149" i="11"/>
  <c r="P149" i="11"/>
  <c r="Q149" i="11"/>
  <c r="R149" i="11"/>
  <c r="S149" i="11"/>
  <c r="T149" i="11"/>
  <c r="U149" i="11"/>
  <c r="V149" i="11"/>
  <c r="W149" i="11"/>
  <c r="D150" i="11"/>
  <c r="E150" i="11"/>
  <c r="F150" i="11"/>
  <c r="G150" i="11"/>
  <c r="H150" i="11"/>
  <c r="I150" i="11"/>
  <c r="J150" i="11"/>
  <c r="K150" i="11"/>
  <c r="L150" i="11"/>
  <c r="M150" i="11"/>
  <c r="N150" i="11"/>
  <c r="O150" i="11"/>
  <c r="P150" i="11"/>
  <c r="Q150" i="11"/>
  <c r="R150" i="11"/>
  <c r="S150" i="11"/>
  <c r="T150" i="11"/>
  <c r="U150" i="11"/>
  <c r="V150" i="11"/>
  <c r="W150" i="11"/>
  <c r="D151" i="11"/>
  <c r="E151" i="11"/>
  <c r="F151" i="11"/>
  <c r="G151" i="11"/>
  <c r="H151" i="11"/>
  <c r="I151" i="11"/>
  <c r="J151" i="11"/>
  <c r="K151" i="11"/>
  <c r="L151" i="11"/>
  <c r="M151" i="11"/>
  <c r="N151" i="11"/>
  <c r="O151" i="11"/>
  <c r="P151" i="11"/>
  <c r="Q151" i="11"/>
  <c r="R151" i="11"/>
  <c r="S151" i="11"/>
  <c r="T151" i="11"/>
  <c r="U151" i="11"/>
  <c r="V151" i="11"/>
  <c r="W151" i="11"/>
  <c r="D152" i="11"/>
  <c r="E152" i="11"/>
  <c r="F152" i="11"/>
  <c r="G152" i="11"/>
  <c r="H152" i="11"/>
  <c r="I152" i="11"/>
  <c r="J152" i="11"/>
  <c r="K152" i="11"/>
  <c r="L152" i="11"/>
  <c r="M152" i="11"/>
  <c r="N152" i="11"/>
  <c r="O152" i="11"/>
  <c r="P152" i="11"/>
  <c r="Q152" i="11"/>
  <c r="R152" i="11"/>
  <c r="S152" i="11"/>
  <c r="T152" i="11"/>
  <c r="U152" i="11"/>
  <c r="V152" i="11"/>
  <c r="W152" i="11"/>
  <c r="D153" i="11"/>
  <c r="E153" i="11"/>
  <c r="F153" i="11"/>
  <c r="G153" i="11"/>
  <c r="H153" i="11"/>
  <c r="I153" i="11"/>
  <c r="J153" i="11"/>
  <c r="K153" i="11"/>
  <c r="L153" i="11"/>
  <c r="M153" i="11"/>
  <c r="N153" i="11"/>
  <c r="O153" i="11"/>
  <c r="P153" i="11"/>
  <c r="Q153" i="11"/>
  <c r="R153" i="11"/>
  <c r="S153" i="11"/>
  <c r="T153" i="11"/>
  <c r="U153" i="11"/>
  <c r="V153" i="11"/>
  <c r="W153" i="11"/>
  <c r="D154" i="11"/>
  <c r="E154" i="11"/>
  <c r="F154" i="11"/>
  <c r="G154" i="11"/>
  <c r="H154" i="11"/>
  <c r="I154" i="11"/>
  <c r="J154" i="11"/>
  <c r="K154" i="11"/>
  <c r="L154" i="11"/>
  <c r="M154" i="11"/>
  <c r="N154" i="11"/>
  <c r="O154" i="11"/>
  <c r="P154" i="11"/>
  <c r="Q154" i="11"/>
  <c r="R154" i="11"/>
  <c r="S154" i="11"/>
  <c r="T154" i="11"/>
  <c r="U154" i="11"/>
  <c r="V154" i="11"/>
  <c r="W154" i="11"/>
  <c r="D155" i="11"/>
  <c r="E155" i="11"/>
  <c r="F155" i="11"/>
  <c r="G155" i="11"/>
  <c r="H155" i="11"/>
  <c r="I155" i="11"/>
  <c r="J155" i="11"/>
  <c r="K155" i="11"/>
  <c r="L155" i="11"/>
  <c r="M155" i="11"/>
  <c r="N155" i="11"/>
  <c r="O155" i="11"/>
  <c r="P155" i="11"/>
  <c r="Q155" i="11"/>
  <c r="R155" i="11"/>
  <c r="S155" i="11"/>
  <c r="T155" i="11"/>
  <c r="U155" i="11"/>
  <c r="V155" i="11"/>
  <c r="W155" i="11"/>
  <c r="D156" i="11"/>
  <c r="E156" i="11"/>
  <c r="F156" i="11"/>
  <c r="G156" i="11"/>
  <c r="H156" i="11"/>
  <c r="I156" i="11"/>
  <c r="J156" i="11"/>
  <c r="K156" i="11"/>
  <c r="L156" i="11"/>
  <c r="M156" i="11"/>
  <c r="N156" i="11"/>
  <c r="O156" i="11"/>
  <c r="P156" i="11"/>
  <c r="Q156" i="11"/>
  <c r="R156" i="11"/>
  <c r="S156" i="11"/>
  <c r="T156" i="11"/>
  <c r="U156" i="11"/>
  <c r="V156" i="11"/>
  <c r="W156" i="11"/>
  <c r="D157" i="11"/>
  <c r="E157" i="11"/>
  <c r="F157" i="11"/>
  <c r="G157" i="11"/>
  <c r="H157" i="11"/>
  <c r="I157" i="11"/>
  <c r="J157" i="11"/>
  <c r="K157" i="11"/>
  <c r="L157" i="11"/>
  <c r="M157" i="11"/>
  <c r="N157" i="11"/>
  <c r="O157" i="11"/>
  <c r="P157" i="11"/>
  <c r="Q157" i="11"/>
  <c r="R157" i="11"/>
  <c r="S157" i="11"/>
  <c r="T157" i="11"/>
  <c r="U157" i="11"/>
  <c r="V157" i="11"/>
  <c r="W157" i="11"/>
  <c r="D158" i="11"/>
  <c r="E158" i="11"/>
  <c r="F158" i="11"/>
  <c r="G158" i="11"/>
  <c r="H158" i="11"/>
  <c r="I158" i="11"/>
  <c r="J158" i="11"/>
  <c r="K158" i="11"/>
  <c r="L158" i="11"/>
  <c r="M158" i="11"/>
  <c r="N158" i="11"/>
  <c r="O158" i="11"/>
  <c r="P158" i="11"/>
  <c r="Q158" i="11"/>
  <c r="R158" i="11"/>
  <c r="S158" i="11"/>
  <c r="T158" i="11"/>
  <c r="U158" i="11"/>
  <c r="V158" i="11"/>
  <c r="W158" i="11"/>
  <c r="AN59" i="14" l="1"/>
  <c r="AN60" i="14"/>
  <c r="AN61" i="14"/>
  <c r="AN62" i="14"/>
  <c r="AN63" i="14"/>
  <c r="AN64" i="14"/>
  <c r="AN65" i="14"/>
  <c r="AN67" i="14"/>
  <c r="AN68" i="14"/>
  <c r="AN69" i="14"/>
  <c r="AN70" i="14"/>
  <c r="AN71" i="14"/>
  <c r="AN72" i="14"/>
  <c r="AN73" i="14"/>
  <c r="AN74" i="14"/>
  <c r="AN75" i="14"/>
  <c r="AN76" i="14"/>
  <c r="AN77" i="14"/>
  <c r="AN78" i="14"/>
  <c r="AN79" i="14"/>
  <c r="AN80" i="14"/>
  <c r="AN81" i="14"/>
  <c r="AN82" i="14"/>
  <c r="AN83" i="14"/>
  <c r="AN84" i="14"/>
  <c r="AN85" i="14"/>
  <c r="AN86" i="14"/>
  <c r="AN87" i="14"/>
  <c r="AN88" i="14"/>
  <c r="AN89" i="14"/>
  <c r="AN90" i="14"/>
  <c r="AN91" i="14"/>
  <c r="AN92" i="14"/>
  <c r="AN93" i="14"/>
  <c r="AN94" i="14"/>
  <c r="AN95" i="14"/>
  <c r="AN96" i="14"/>
  <c r="AN97" i="14"/>
  <c r="AN98" i="14"/>
  <c r="AN99" i="14"/>
  <c r="AN100" i="14"/>
  <c r="AN101" i="14"/>
  <c r="AN102" i="14"/>
  <c r="AN103" i="14"/>
  <c r="AN104" i="14"/>
  <c r="AN105" i="14"/>
  <c r="AN106" i="14"/>
  <c r="AN107" i="14"/>
  <c r="AN108" i="14"/>
  <c r="AN109" i="14"/>
  <c r="L8" i="14"/>
  <c r="L9" i="14"/>
  <c r="L10" i="14"/>
  <c r="L11" i="14"/>
  <c r="L12" i="14"/>
  <c r="L13" i="14"/>
  <c r="L14" i="14"/>
  <c r="L16" i="14"/>
  <c r="L17" i="14"/>
  <c r="L18" i="14"/>
  <c r="L19" i="14"/>
  <c r="L20" i="14"/>
  <c r="L21" i="14"/>
  <c r="L22" i="14"/>
  <c r="L23" i="14"/>
  <c r="L24" i="14"/>
  <c r="L25" i="14"/>
  <c r="L26" i="14"/>
  <c r="L27" i="14"/>
  <c r="L28" i="14"/>
  <c r="L29" i="14"/>
  <c r="L30" i="14"/>
  <c r="M15" i="14"/>
  <c r="L33" i="14"/>
  <c r="L34" i="14"/>
  <c r="L35" i="14"/>
  <c r="L36" i="14"/>
  <c r="L37" i="14"/>
  <c r="L38" i="14"/>
  <c r="L39" i="14"/>
  <c r="L40" i="14"/>
  <c r="L41" i="14"/>
  <c r="L42" i="14"/>
  <c r="L43" i="14"/>
  <c r="L44" i="14"/>
  <c r="L45" i="14"/>
  <c r="L46" i="14"/>
  <c r="L47" i="14"/>
  <c r="L48" i="14"/>
  <c r="L49" i="14"/>
  <c r="L50" i="14"/>
  <c r="L51" i="14"/>
  <c r="L32" i="14"/>
  <c r="L31" i="14"/>
  <c r="L57" i="14"/>
  <c r="L52" i="14"/>
  <c r="L55" i="14"/>
  <c r="L53" i="14"/>
  <c r="L58" i="14"/>
  <c r="L56" i="14"/>
  <c r="L54" i="14"/>
  <c r="X59" i="14"/>
  <c r="X60" i="14"/>
  <c r="X61" i="14"/>
  <c r="X62" i="14"/>
  <c r="X63" i="14"/>
  <c r="X64" i="14"/>
  <c r="X65" i="14"/>
  <c r="X67" i="14"/>
  <c r="X68" i="14"/>
  <c r="X69" i="14"/>
  <c r="X70" i="14"/>
  <c r="X71" i="14"/>
  <c r="X72" i="14"/>
  <c r="X73" i="14"/>
  <c r="X74" i="14"/>
  <c r="X75" i="14"/>
  <c r="X76" i="14"/>
  <c r="X77" i="14"/>
  <c r="X78" i="14"/>
  <c r="X79" i="14"/>
  <c r="X80" i="14"/>
  <c r="X81" i="14"/>
  <c r="X82" i="14"/>
  <c r="X83" i="14"/>
  <c r="X84" i="14"/>
  <c r="X85" i="14"/>
  <c r="X88" i="14"/>
  <c r="X89" i="14"/>
  <c r="X90" i="14"/>
  <c r="X91" i="14"/>
  <c r="X92" i="14"/>
  <c r="X93" i="14"/>
  <c r="X94" i="14"/>
  <c r="X95" i="14"/>
  <c r="X96" i="14"/>
  <c r="X97" i="14"/>
  <c r="X98" i="14"/>
  <c r="X99" i="14"/>
  <c r="X100" i="14"/>
  <c r="X101" i="14"/>
  <c r="X102" i="14"/>
  <c r="X103" i="14"/>
  <c r="X104" i="14"/>
  <c r="X105" i="14"/>
  <c r="X106" i="14"/>
  <c r="X107" i="14"/>
  <c r="X108" i="14"/>
  <c r="X109" i="14"/>
  <c r="X87" i="14"/>
  <c r="X86" i="14"/>
  <c r="L60" i="14"/>
  <c r="L61" i="14"/>
  <c r="L63" i="14"/>
  <c r="L64" i="14"/>
  <c r="L65" i="14"/>
  <c r="L67" i="14"/>
  <c r="L68" i="14"/>
  <c r="L69" i="14"/>
  <c r="L70" i="14"/>
  <c r="L71" i="14"/>
  <c r="L72" i="14"/>
  <c r="L73" i="14"/>
  <c r="L74" i="14"/>
  <c r="L75" i="14"/>
  <c r="L76" i="14"/>
  <c r="L77" i="14"/>
  <c r="L78" i="14"/>
  <c r="L79" i="14"/>
  <c r="L80" i="14"/>
  <c r="L81" i="14"/>
  <c r="L82" i="14"/>
  <c r="L83" i="14"/>
  <c r="L84" i="14"/>
  <c r="L85" i="14"/>
  <c r="L86" i="14"/>
  <c r="L62" i="14"/>
  <c r="M66" i="14"/>
  <c r="L59" i="14"/>
  <c r="L87" i="14"/>
  <c r="L88" i="14"/>
  <c r="L89" i="14"/>
  <c r="L90" i="14"/>
  <c r="L91" i="14"/>
  <c r="L92" i="14"/>
  <c r="L93" i="14"/>
  <c r="L94" i="14"/>
  <c r="L95" i="14"/>
  <c r="L96" i="14"/>
  <c r="L97" i="14"/>
  <c r="L98" i="14"/>
  <c r="L99" i="14"/>
  <c r="L100" i="14"/>
  <c r="L101" i="14"/>
  <c r="L102" i="14"/>
  <c r="L103" i="14"/>
  <c r="L104" i="14"/>
  <c r="L105" i="14"/>
  <c r="L106" i="14"/>
  <c r="L107" i="14"/>
  <c r="L108" i="14"/>
  <c r="L109" i="14"/>
  <c r="AN8" i="14"/>
  <c r="AN9" i="14"/>
  <c r="AN10" i="14"/>
  <c r="AN11" i="14"/>
  <c r="AN12" i="14"/>
  <c r="AN13" i="14"/>
  <c r="AN14" i="14"/>
  <c r="AN16" i="14"/>
  <c r="AN17" i="14"/>
  <c r="AN18" i="14"/>
  <c r="AN19" i="14"/>
  <c r="AN20" i="14"/>
  <c r="AN21" i="14"/>
  <c r="AN22" i="14"/>
  <c r="AN23" i="14"/>
  <c r="AN24" i="14"/>
  <c r="AN25" i="14"/>
  <c r="AN26" i="14"/>
  <c r="AN27" i="14"/>
  <c r="AN28" i="14"/>
  <c r="AN29" i="14"/>
  <c r="AN30" i="14"/>
  <c r="AN31" i="14"/>
  <c r="AN32" i="14"/>
  <c r="AN33" i="14"/>
  <c r="AN34" i="14"/>
  <c r="AN35" i="14"/>
  <c r="AN36" i="14"/>
  <c r="AN37" i="14"/>
  <c r="AN38" i="14"/>
  <c r="AN39" i="14"/>
  <c r="AN40" i="14"/>
  <c r="AN41" i="14"/>
  <c r="AN42" i="14"/>
  <c r="AN43" i="14"/>
  <c r="AN44" i="14"/>
  <c r="AN45" i="14"/>
  <c r="AN46" i="14"/>
  <c r="AN47" i="14"/>
  <c r="AN48" i="14"/>
  <c r="AN49" i="14"/>
  <c r="AN50" i="14"/>
  <c r="AN51" i="14"/>
  <c r="AN52" i="14"/>
  <c r="AN53" i="14"/>
  <c r="AN54" i="14"/>
  <c r="AN55" i="14"/>
  <c r="AN56" i="14"/>
  <c r="AN57" i="14"/>
  <c r="AN58" i="14"/>
  <c r="T61" i="14"/>
  <c r="T62" i="14"/>
  <c r="T63" i="14"/>
  <c r="T64" i="14"/>
  <c r="T65" i="14"/>
  <c r="T67" i="14"/>
  <c r="T68" i="14"/>
  <c r="T69" i="14"/>
  <c r="T70" i="14"/>
  <c r="T71" i="14"/>
  <c r="T72" i="14"/>
  <c r="T73" i="14"/>
  <c r="T74" i="14"/>
  <c r="T75" i="14"/>
  <c r="T76" i="14"/>
  <c r="T77" i="14"/>
  <c r="T78" i="14"/>
  <c r="T79" i="14"/>
  <c r="T80" i="14"/>
  <c r="T81" i="14"/>
  <c r="T82" i="14"/>
  <c r="T83" i="14"/>
  <c r="T84" i="14"/>
  <c r="T85" i="14"/>
  <c r="T86" i="14"/>
  <c r="T59" i="14"/>
  <c r="T60" i="14"/>
  <c r="T87" i="14"/>
  <c r="T88" i="14"/>
  <c r="T89" i="14"/>
  <c r="T90" i="14"/>
  <c r="T91" i="14"/>
  <c r="T92" i="14"/>
  <c r="T93" i="14"/>
  <c r="T94" i="14"/>
  <c r="T95" i="14"/>
  <c r="T96" i="14"/>
  <c r="T97" i="14"/>
  <c r="T98" i="14"/>
  <c r="T99" i="14"/>
  <c r="T100" i="14"/>
  <c r="T101" i="14"/>
  <c r="T102" i="14"/>
  <c r="T103" i="14"/>
  <c r="T104" i="14"/>
  <c r="T105" i="14"/>
  <c r="T106" i="14"/>
  <c r="T107" i="14"/>
  <c r="T108" i="14"/>
  <c r="T109" i="14"/>
  <c r="D7" i="10"/>
  <c r="E7" i="10"/>
  <c r="F7" i="10"/>
  <c r="D8" i="10"/>
  <c r="E8" i="10"/>
  <c r="F8" i="10"/>
  <c r="D9" i="10"/>
  <c r="E9" i="10"/>
  <c r="F9" i="10"/>
  <c r="D10" i="10"/>
  <c r="E10" i="10"/>
  <c r="F10" i="10"/>
  <c r="D11" i="10"/>
  <c r="E11" i="10"/>
  <c r="F11" i="10"/>
  <c r="D12" i="10"/>
  <c r="E12" i="10"/>
  <c r="F12" i="10"/>
  <c r="D13" i="10"/>
  <c r="E13" i="10"/>
  <c r="F13" i="10"/>
  <c r="D15" i="10"/>
  <c r="E15" i="10"/>
  <c r="F15" i="10"/>
  <c r="D16" i="10"/>
  <c r="E16" i="10"/>
  <c r="F16" i="10"/>
  <c r="D17" i="10"/>
  <c r="E17" i="10"/>
  <c r="F17" i="10"/>
  <c r="D18" i="10"/>
  <c r="E18" i="10"/>
  <c r="F18" i="10"/>
  <c r="D19" i="10"/>
  <c r="E19" i="10"/>
  <c r="F19" i="10"/>
  <c r="D20" i="10"/>
  <c r="E20" i="10"/>
  <c r="F20" i="10"/>
  <c r="D21" i="10"/>
  <c r="E21" i="10"/>
  <c r="F21" i="10"/>
  <c r="D22" i="10"/>
  <c r="E22" i="10"/>
  <c r="F22" i="10"/>
  <c r="D23" i="10"/>
  <c r="E23" i="10"/>
  <c r="F23" i="10"/>
  <c r="D24" i="10"/>
  <c r="E24" i="10"/>
  <c r="F24" i="10"/>
  <c r="D25" i="10"/>
  <c r="E25" i="10"/>
  <c r="F25" i="10"/>
  <c r="D26" i="10"/>
  <c r="E26" i="10"/>
  <c r="F26" i="10"/>
  <c r="D27" i="10"/>
  <c r="E27" i="10"/>
  <c r="F27" i="10"/>
  <c r="D28" i="10"/>
  <c r="E28" i="10"/>
  <c r="F28" i="10"/>
  <c r="D29" i="10"/>
  <c r="E29" i="10"/>
  <c r="F29" i="10"/>
  <c r="D30" i="10"/>
  <c r="E30" i="10"/>
  <c r="F30" i="10"/>
  <c r="D31" i="10"/>
  <c r="E31" i="10"/>
  <c r="F31" i="10"/>
  <c r="D32" i="10"/>
  <c r="E32" i="10"/>
  <c r="F32" i="10"/>
  <c r="D33" i="10"/>
  <c r="E33" i="10"/>
  <c r="F33" i="10"/>
  <c r="D34" i="10"/>
  <c r="E34" i="10"/>
  <c r="F34" i="10"/>
  <c r="D35" i="10"/>
  <c r="E35" i="10"/>
  <c r="F35" i="10"/>
  <c r="D36" i="10"/>
  <c r="E36" i="10"/>
  <c r="F36" i="10"/>
  <c r="D37" i="10"/>
  <c r="E37" i="10"/>
  <c r="F37" i="10"/>
  <c r="D38" i="10"/>
  <c r="E38" i="10"/>
  <c r="F38" i="10"/>
  <c r="D39" i="10"/>
  <c r="E39" i="10"/>
  <c r="F39" i="10"/>
  <c r="D40" i="10"/>
  <c r="E40" i="10"/>
  <c r="F40" i="10"/>
  <c r="D41" i="10"/>
  <c r="E41" i="10"/>
  <c r="F41" i="10"/>
  <c r="D42" i="10"/>
  <c r="E42" i="10"/>
  <c r="F42" i="10"/>
  <c r="D43" i="10"/>
  <c r="E43" i="10"/>
  <c r="F43" i="10"/>
  <c r="D44" i="10"/>
  <c r="E44" i="10"/>
  <c r="F44" i="10"/>
  <c r="D45" i="10"/>
  <c r="E45" i="10"/>
  <c r="F45" i="10"/>
  <c r="D46" i="10"/>
  <c r="E46" i="10"/>
  <c r="F46" i="10"/>
  <c r="D47" i="10"/>
  <c r="E47" i="10"/>
  <c r="F47" i="10"/>
  <c r="D48" i="10"/>
  <c r="E48" i="10"/>
  <c r="F48" i="10"/>
  <c r="D49" i="10"/>
  <c r="E49" i="10"/>
  <c r="F49" i="10"/>
  <c r="D50" i="10"/>
  <c r="E50" i="10"/>
  <c r="F50" i="10"/>
  <c r="D51" i="10"/>
  <c r="E51" i="10"/>
  <c r="F51" i="10"/>
  <c r="D52" i="10"/>
  <c r="E52" i="10"/>
  <c r="F52" i="10"/>
  <c r="D53" i="10"/>
  <c r="E53" i="10"/>
  <c r="F53" i="10"/>
  <c r="D54" i="10"/>
  <c r="E54" i="10"/>
  <c r="F54" i="10"/>
  <c r="D55" i="10"/>
  <c r="E55" i="10"/>
  <c r="F55" i="10"/>
  <c r="D56" i="10"/>
  <c r="E56" i="10"/>
  <c r="F56" i="10"/>
  <c r="D57" i="10"/>
  <c r="E57" i="10"/>
  <c r="F57" i="10"/>
  <c r="D58" i="10"/>
  <c r="E58" i="10"/>
  <c r="F58" i="10"/>
  <c r="D59" i="10"/>
  <c r="E59" i="10"/>
  <c r="F59" i="10"/>
  <c r="D60" i="10"/>
  <c r="E60" i="10"/>
  <c r="F60" i="10"/>
  <c r="D61" i="10"/>
  <c r="E61" i="10"/>
  <c r="F61" i="10"/>
  <c r="D62" i="10"/>
  <c r="E62" i="10"/>
  <c r="F62" i="10"/>
  <c r="D63" i="10"/>
  <c r="E63" i="10"/>
  <c r="F63" i="10"/>
  <c r="D64" i="10"/>
  <c r="E64" i="10"/>
  <c r="F64" i="10"/>
  <c r="D66" i="10"/>
  <c r="E66" i="10"/>
  <c r="F66" i="10"/>
  <c r="D67" i="10"/>
  <c r="E67" i="10"/>
  <c r="F67" i="10"/>
  <c r="D68" i="10"/>
  <c r="E68" i="10"/>
  <c r="F68" i="10"/>
  <c r="D69" i="10"/>
  <c r="E69" i="10"/>
  <c r="F69" i="10"/>
  <c r="D70" i="10"/>
  <c r="E70" i="10"/>
  <c r="F70" i="10"/>
  <c r="D71" i="10"/>
  <c r="E71" i="10"/>
  <c r="F71" i="10"/>
  <c r="D72" i="10"/>
  <c r="E72" i="10"/>
  <c r="F72" i="10"/>
  <c r="D73" i="10"/>
  <c r="E73" i="10"/>
  <c r="F73" i="10"/>
  <c r="D74" i="10"/>
  <c r="E74" i="10"/>
  <c r="F74" i="10"/>
  <c r="D75" i="10"/>
  <c r="E75" i="10"/>
  <c r="F75" i="10"/>
  <c r="D76" i="10"/>
  <c r="E76" i="10"/>
  <c r="F76" i="10"/>
  <c r="D77" i="10"/>
  <c r="E77" i="10"/>
  <c r="F77" i="10"/>
  <c r="D78" i="10"/>
  <c r="E78" i="10"/>
  <c r="F78" i="10"/>
  <c r="D79" i="10"/>
  <c r="E79" i="10"/>
  <c r="F79" i="10"/>
  <c r="D80" i="10"/>
  <c r="E80" i="10"/>
  <c r="F80" i="10"/>
  <c r="D81" i="10"/>
  <c r="E81" i="10"/>
  <c r="F81" i="10"/>
  <c r="D82" i="10"/>
  <c r="E82" i="10"/>
  <c r="F82" i="10"/>
  <c r="D83" i="10"/>
  <c r="E83" i="10"/>
  <c r="F83" i="10"/>
  <c r="D84" i="10"/>
  <c r="E84" i="10"/>
  <c r="F84" i="10"/>
  <c r="D85" i="10"/>
  <c r="E85" i="10"/>
  <c r="F85" i="10"/>
  <c r="D86" i="10"/>
  <c r="E86" i="10"/>
  <c r="F86" i="10"/>
  <c r="D87" i="10"/>
  <c r="E87" i="10"/>
  <c r="F87" i="10"/>
  <c r="D88" i="10"/>
  <c r="E88" i="10"/>
  <c r="F88" i="10"/>
  <c r="D89" i="10"/>
  <c r="E89" i="10"/>
  <c r="F89" i="10"/>
  <c r="D90" i="10"/>
  <c r="E90" i="10"/>
  <c r="F90" i="10"/>
  <c r="D91" i="10"/>
  <c r="E91" i="10"/>
  <c r="F91" i="10"/>
  <c r="D92" i="10"/>
  <c r="E92" i="10"/>
  <c r="F92" i="10"/>
  <c r="D93" i="10"/>
  <c r="E93" i="10"/>
  <c r="F93" i="10"/>
  <c r="D94" i="10"/>
  <c r="E94" i="10"/>
  <c r="F94" i="10"/>
  <c r="D95" i="10"/>
  <c r="E95" i="10"/>
  <c r="F95" i="10"/>
  <c r="D96" i="10"/>
  <c r="E96" i="10"/>
  <c r="F96" i="10"/>
  <c r="D97" i="10"/>
  <c r="E97" i="10"/>
  <c r="F97" i="10"/>
  <c r="D98" i="10"/>
  <c r="E98" i="10"/>
  <c r="F98" i="10"/>
  <c r="D99" i="10"/>
  <c r="E99" i="10"/>
  <c r="F99" i="10"/>
  <c r="D100" i="10"/>
  <c r="E100" i="10"/>
  <c r="F100" i="10"/>
  <c r="D101" i="10"/>
  <c r="E101" i="10"/>
  <c r="F101" i="10"/>
  <c r="D102" i="10"/>
  <c r="E102" i="10"/>
  <c r="F102" i="10"/>
  <c r="D103" i="10"/>
  <c r="E103" i="10"/>
  <c r="F103" i="10"/>
  <c r="D104" i="10"/>
  <c r="E104" i="10"/>
  <c r="F104" i="10"/>
  <c r="D105" i="10"/>
  <c r="E105" i="10"/>
  <c r="F105" i="10"/>
  <c r="D106" i="10"/>
  <c r="E106" i="10"/>
  <c r="F106" i="10"/>
  <c r="D107" i="10"/>
  <c r="E107" i="10"/>
  <c r="F107" i="10"/>
  <c r="D108" i="10"/>
  <c r="E108" i="10"/>
  <c r="F108" i="10"/>
  <c r="D109" i="10"/>
  <c r="E109" i="10"/>
  <c r="F109" i="10"/>
  <c r="D110" i="10"/>
  <c r="E110" i="10"/>
  <c r="F110" i="10"/>
  <c r="D111" i="10"/>
  <c r="E111" i="10"/>
  <c r="F111" i="10"/>
  <c r="D112" i="10"/>
  <c r="E112" i="10"/>
  <c r="F112" i="10"/>
  <c r="D113" i="10"/>
  <c r="E113" i="10"/>
  <c r="F113" i="10"/>
  <c r="D114" i="10"/>
  <c r="E114" i="10"/>
  <c r="F114" i="10"/>
  <c r="D115" i="10"/>
  <c r="E115" i="10"/>
  <c r="F115" i="10"/>
  <c r="D116" i="10"/>
  <c r="E116" i="10"/>
  <c r="F116" i="10"/>
  <c r="D117" i="10"/>
  <c r="E117" i="10"/>
  <c r="F117" i="10"/>
  <c r="D118" i="10"/>
  <c r="E118" i="10"/>
  <c r="F118" i="10"/>
  <c r="D119" i="10"/>
  <c r="E119" i="10"/>
  <c r="F119" i="10"/>
  <c r="D120" i="10"/>
  <c r="E120" i="10"/>
  <c r="F120" i="10"/>
  <c r="D121" i="10"/>
  <c r="E121" i="10"/>
  <c r="F121" i="10"/>
  <c r="D122" i="10"/>
  <c r="E122" i="10"/>
  <c r="F122" i="10"/>
  <c r="D123" i="10"/>
  <c r="E123" i="10"/>
  <c r="F123" i="10"/>
  <c r="D124" i="10"/>
  <c r="E124" i="10"/>
  <c r="F124" i="10"/>
  <c r="D125" i="10"/>
  <c r="E125" i="10"/>
  <c r="F125" i="10"/>
  <c r="D126" i="10"/>
  <c r="E126" i="10"/>
  <c r="F126" i="10"/>
  <c r="D127" i="10"/>
  <c r="E127" i="10"/>
  <c r="F127" i="10"/>
  <c r="D128" i="10"/>
  <c r="E128" i="10"/>
  <c r="F128" i="10"/>
  <c r="D129" i="10"/>
  <c r="E129" i="10"/>
  <c r="F129" i="10"/>
  <c r="D130" i="10"/>
  <c r="E130" i="10"/>
  <c r="F130" i="10"/>
  <c r="D131" i="10"/>
  <c r="E131" i="10"/>
  <c r="F131" i="10"/>
  <c r="D132" i="10"/>
  <c r="E132" i="10"/>
  <c r="F132" i="10"/>
  <c r="D133" i="10"/>
  <c r="E133" i="10"/>
  <c r="F133" i="10"/>
  <c r="D134" i="10"/>
  <c r="E134" i="10"/>
  <c r="F134" i="10"/>
  <c r="D135" i="10"/>
  <c r="E135" i="10"/>
  <c r="F135" i="10"/>
  <c r="D136" i="10"/>
  <c r="E136" i="10"/>
  <c r="F136" i="10"/>
  <c r="D137" i="10"/>
  <c r="E137" i="10"/>
  <c r="F137" i="10"/>
  <c r="D138" i="10"/>
  <c r="E138" i="10"/>
  <c r="F138" i="10"/>
  <c r="D139" i="10"/>
  <c r="E139" i="10"/>
  <c r="F139" i="10"/>
  <c r="D140" i="10"/>
  <c r="E140" i="10"/>
  <c r="F140" i="10"/>
  <c r="D141" i="10"/>
  <c r="E141" i="10"/>
  <c r="F141" i="10"/>
  <c r="D142" i="10"/>
  <c r="E142" i="10"/>
  <c r="F142" i="10"/>
  <c r="D143" i="10"/>
  <c r="E143" i="10"/>
  <c r="F143" i="10"/>
  <c r="D144" i="10"/>
  <c r="E144" i="10"/>
  <c r="F144" i="10"/>
  <c r="D145" i="10"/>
  <c r="E145" i="10"/>
  <c r="F145" i="10"/>
  <c r="D146" i="10"/>
  <c r="E146" i="10"/>
  <c r="F146" i="10"/>
  <c r="D147" i="10"/>
  <c r="E147" i="10"/>
  <c r="F147" i="10"/>
  <c r="D148" i="10"/>
  <c r="E148" i="10"/>
  <c r="F148" i="10"/>
  <c r="D149" i="10"/>
  <c r="E149" i="10"/>
  <c r="F149" i="10"/>
  <c r="D150" i="10"/>
  <c r="E150" i="10"/>
  <c r="F150" i="10"/>
  <c r="D151" i="10"/>
  <c r="E151" i="10"/>
  <c r="F151" i="10"/>
  <c r="D152" i="10"/>
  <c r="E152" i="10"/>
  <c r="F152" i="10"/>
  <c r="D153" i="10"/>
  <c r="E153" i="10"/>
  <c r="F153" i="10"/>
  <c r="D154" i="10"/>
  <c r="E154" i="10"/>
  <c r="F154" i="10"/>
  <c r="D155" i="10"/>
  <c r="E155" i="10"/>
  <c r="F155" i="10"/>
  <c r="D156" i="10"/>
  <c r="E156" i="10"/>
  <c r="F156" i="10"/>
  <c r="D157" i="10"/>
  <c r="E157" i="10"/>
  <c r="F157" i="10"/>
  <c r="D158" i="10"/>
  <c r="E158" i="10"/>
  <c r="F158" i="10"/>
  <c r="D159" i="10"/>
  <c r="E159" i="10"/>
  <c r="F159" i="10"/>
  <c r="M59" i="14" l="1"/>
  <c r="M60" i="14"/>
  <c r="M61" i="14"/>
  <c r="M62" i="14"/>
  <c r="M63" i="14"/>
  <c r="M64" i="14"/>
  <c r="M65"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8" i="14"/>
  <c r="M9" i="14"/>
  <c r="M10" i="14"/>
  <c r="M11" i="14"/>
  <c r="M12" i="14"/>
  <c r="M13" i="14"/>
  <c r="M14" i="14"/>
  <c r="M16" i="14"/>
  <c r="M17" i="14"/>
  <c r="M18" i="14"/>
  <c r="M19" i="14"/>
  <c r="M20" i="14"/>
  <c r="M21" i="14"/>
  <c r="M22" i="14"/>
  <c r="M23" i="14"/>
  <c r="M24" i="14"/>
  <c r="M25" i="14"/>
  <c r="M26" i="14"/>
  <c r="M27" i="14"/>
  <c r="M28" i="14"/>
  <c r="M29" i="14"/>
  <c r="M30"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32" i="14"/>
  <c r="M31" i="14"/>
  <c r="D6" i="9"/>
  <c r="E6" i="9"/>
  <c r="F6" i="9"/>
  <c r="G6" i="9"/>
  <c r="H6" i="9"/>
  <c r="D7" i="9"/>
  <c r="E7" i="9"/>
  <c r="F7" i="9"/>
  <c r="G7" i="9"/>
  <c r="H7" i="9"/>
  <c r="D8" i="9"/>
  <c r="E8" i="9"/>
  <c r="F8" i="9"/>
  <c r="G8" i="9"/>
  <c r="H8" i="9"/>
  <c r="D9" i="9"/>
  <c r="E9" i="9"/>
  <c r="F9" i="9"/>
  <c r="G9" i="9"/>
  <c r="H9" i="9"/>
  <c r="D10" i="9"/>
  <c r="E10" i="9"/>
  <c r="F10" i="9"/>
  <c r="G10" i="9"/>
  <c r="H10" i="9"/>
  <c r="D11" i="9"/>
  <c r="E11" i="9"/>
  <c r="F11" i="9"/>
  <c r="G11" i="9"/>
  <c r="H11" i="9"/>
  <c r="D12" i="9"/>
  <c r="E12" i="9"/>
  <c r="F12" i="9"/>
  <c r="G12" i="9"/>
  <c r="H12" i="9"/>
  <c r="D14" i="9"/>
  <c r="E14" i="9"/>
  <c r="F14" i="9"/>
  <c r="G14" i="9"/>
  <c r="H14" i="9"/>
  <c r="D15" i="9"/>
  <c r="E15" i="9"/>
  <c r="F15" i="9"/>
  <c r="G15" i="9"/>
  <c r="H15" i="9"/>
  <c r="D16" i="9"/>
  <c r="E16" i="9"/>
  <c r="F16" i="9"/>
  <c r="G16" i="9"/>
  <c r="H16" i="9"/>
  <c r="D17" i="9"/>
  <c r="E17" i="9"/>
  <c r="F17" i="9"/>
  <c r="G17" i="9"/>
  <c r="H17" i="9"/>
  <c r="D18" i="9"/>
  <c r="E18" i="9"/>
  <c r="F18" i="9"/>
  <c r="G18" i="9"/>
  <c r="H18" i="9"/>
  <c r="D19" i="9"/>
  <c r="E19" i="9"/>
  <c r="F19" i="9"/>
  <c r="G19" i="9"/>
  <c r="H19" i="9"/>
  <c r="D20" i="9"/>
  <c r="E20" i="9"/>
  <c r="F20" i="9"/>
  <c r="G20" i="9"/>
  <c r="H20" i="9"/>
  <c r="D21" i="9"/>
  <c r="E21" i="9"/>
  <c r="F21" i="9"/>
  <c r="G21" i="9"/>
  <c r="H21" i="9"/>
  <c r="D22" i="9"/>
  <c r="E22" i="9"/>
  <c r="F22" i="9"/>
  <c r="G22" i="9"/>
  <c r="H22" i="9"/>
  <c r="D23" i="9"/>
  <c r="E23" i="9"/>
  <c r="F23" i="9"/>
  <c r="G23" i="9"/>
  <c r="H23" i="9"/>
  <c r="D24" i="9"/>
  <c r="E24" i="9"/>
  <c r="F24" i="9"/>
  <c r="G24" i="9"/>
  <c r="H24" i="9"/>
  <c r="D25" i="9"/>
  <c r="E25" i="9"/>
  <c r="F25" i="9"/>
  <c r="G25" i="9"/>
  <c r="H25" i="9"/>
  <c r="D26" i="9"/>
  <c r="E26" i="9"/>
  <c r="F26" i="9"/>
  <c r="G26" i="9"/>
  <c r="H26" i="9"/>
  <c r="D27" i="9"/>
  <c r="E27" i="9"/>
  <c r="F27" i="9"/>
  <c r="G27" i="9"/>
  <c r="H27" i="9"/>
  <c r="D28" i="9"/>
  <c r="E28" i="9"/>
  <c r="F28" i="9"/>
  <c r="G28" i="9"/>
  <c r="H28" i="9"/>
  <c r="D29" i="9"/>
  <c r="E29" i="9"/>
  <c r="F29" i="9"/>
  <c r="G29" i="9"/>
  <c r="H29" i="9"/>
  <c r="D30" i="9"/>
  <c r="E30" i="9"/>
  <c r="F30" i="9"/>
  <c r="G30" i="9"/>
  <c r="H30" i="9"/>
  <c r="D31" i="9"/>
  <c r="E31" i="9"/>
  <c r="F31" i="9"/>
  <c r="G31" i="9"/>
  <c r="H31" i="9"/>
  <c r="D32" i="9"/>
  <c r="E32" i="9"/>
  <c r="F32" i="9"/>
  <c r="G32" i="9"/>
  <c r="H32" i="9"/>
  <c r="D33" i="9"/>
  <c r="E33" i="9"/>
  <c r="F33" i="9"/>
  <c r="G33" i="9"/>
  <c r="H33" i="9"/>
  <c r="D34" i="9"/>
  <c r="E34" i="9"/>
  <c r="F34" i="9"/>
  <c r="G34" i="9"/>
  <c r="H34" i="9"/>
  <c r="D35" i="9"/>
  <c r="E35" i="9"/>
  <c r="F35" i="9"/>
  <c r="G35" i="9"/>
  <c r="H35" i="9"/>
  <c r="D36" i="9"/>
  <c r="E36" i="9"/>
  <c r="F36" i="9"/>
  <c r="G36" i="9"/>
  <c r="H36" i="9"/>
  <c r="D37" i="9"/>
  <c r="E37" i="9"/>
  <c r="F37" i="9"/>
  <c r="G37" i="9"/>
  <c r="H37" i="9"/>
  <c r="D38" i="9"/>
  <c r="E38" i="9"/>
  <c r="F38" i="9"/>
  <c r="G38" i="9"/>
  <c r="H38" i="9"/>
  <c r="D39" i="9"/>
  <c r="E39" i="9"/>
  <c r="F39" i="9"/>
  <c r="G39" i="9"/>
  <c r="H39" i="9"/>
  <c r="D40" i="9"/>
  <c r="E40" i="9"/>
  <c r="F40" i="9"/>
  <c r="G40" i="9"/>
  <c r="H40" i="9"/>
  <c r="D41" i="9"/>
  <c r="E41" i="9"/>
  <c r="F41" i="9"/>
  <c r="G41" i="9"/>
  <c r="H41" i="9"/>
  <c r="D42" i="9"/>
  <c r="E42" i="9"/>
  <c r="F42" i="9"/>
  <c r="G42" i="9"/>
  <c r="H42" i="9"/>
  <c r="D43" i="9"/>
  <c r="E43" i="9"/>
  <c r="F43" i="9"/>
  <c r="G43" i="9"/>
  <c r="H43" i="9"/>
  <c r="D44" i="9"/>
  <c r="E44" i="9"/>
  <c r="F44" i="9"/>
  <c r="G44" i="9"/>
  <c r="H44" i="9"/>
  <c r="D45" i="9"/>
  <c r="E45" i="9"/>
  <c r="F45" i="9"/>
  <c r="G45" i="9"/>
  <c r="H45" i="9"/>
  <c r="D46" i="9"/>
  <c r="E46" i="9"/>
  <c r="F46" i="9"/>
  <c r="G46" i="9"/>
  <c r="H46" i="9"/>
  <c r="D47" i="9"/>
  <c r="E47" i="9"/>
  <c r="F47" i="9"/>
  <c r="G47" i="9"/>
  <c r="H47" i="9"/>
  <c r="D48" i="9"/>
  <c r="E48" i="9"/>
  <c r="F48" i="9"/>
  <c r="G48" i="9"/>
  <c r="H48" i="9"/>
  <c r="D49" i="9"/>
  <c r="E49" i="9"/>
  <c r="F49" i="9"/>
  <c r="G49" i="9"/>
  <c r="H49" i="9"/>
  <c r="D50" i="9"/>
  <c r="E50" i="9"/>
  <c r="F50" i="9"/>
  <c r="G50" i="9"/>
  <c r="H50" i="9"/>
  <c r="D51" i="9"/>
  <c r="E51" i="9"/>
  <c r="F51" i="9"/>
  <c r="G51" i="9"/>
  <c r="H51" i="9"/>
  <c r="D52" i="9"/>
  <c r="E52" i="9"/>
  <c r="F52" i="9"/>
  <c r="G52" i="9"/>
  <c r="H52" i="9"/>
  <c r="D53" i="9"/>
  <c r="E53" i="9"/>
  <c r="F53" i="9"/>
  <c r="G53" i="9"/>
  <c r="H53" i="9"/>
  <c r="D54" i="9"/>
  <c r="E54" i="9"/>
  <c r="F54" i="9"/>
  <c r="G54" i="9"/>
  <c r="H54" i="9"/>
  <c r="D55" i="9"/>
  <c r="E55" i="9"/>
  <c r="F55" i="9"/>
  <c r="G55" i="9"/>
  <c r="H55" i="9"/>
  <c r="D56" i="9"/>
  <c r="E56" i="9"/>
  <c r="F56" i="9"/>
  <c r="G56" i="9"/>
  <c r="H56" i="9"/>
  <c r="D57" i="9"/>
  <c r="E57" i="9"/>
  <c r="F57" i="9"/>
  <c r="G57" i="9"/>
  <c r="H57" i="9"/>
  <c r="D58" i="9"/>
  <c r="E58" i="9"/>
  <c r="F58" i="9"/>
  <c r="G58" i="9"/>
  <c r="H58" i="9"/>
  <c r="D59" i="9"/>
  <c r="E59" i="9"/>
  <c r="F59" i="9"/>
  <c r="G59" i="9"/>
  <c r="H59" i="9"/>
  <c r="D60" i="9"/>
  <c r="E60" i="9"/>
  <c r="F60" i="9"/>
  <c r="G60" i="9"/>
  <c r="H60" i="9"/>
  <c r="D61" i="9"/>
  <c r="E61" i="9"/>
  <c r="F61" i="9"/>
  <c r="G61" i="9"/>
  <c r="H61" i="9"/>
  <c r="D62" i="9"/>
  <c r="E62" i="9"/>
  <c r="F62" i="9"/>
  <c r="G62" i="9"/>
  <c r="H62" i="9"/>
  <c r="D63" i="9"/>
  <c r="E63" i="9"/>
  <c r="F63" i="9"/>
  <c r="G63" i="9"/>
  <c r="H63" i="9"/>
  <c r="D65" i="9"/>
  <c r="E65" i="9"/>
  <c r="F65" i="9"/>
  <c r="G65" i="9"/>
  <c r="H65" i="9"/>
  <c r="D66" i="9"/>
  <c r="E66" i="9"/>
  <c r="F66" i="9"/>
  <c r="G66" i="9"/>
  <c r="H66" i="9"/>
  <c r="D67" i="9"/>
  <c r="E67" i="9"/>
  <c r="F67" i="9"/>
  <c r="G67" i="9"/>
  <c r="H67" i="9"/>
  <c r="D68" i="9"/>
  <c r="E68" i="9"/>
  <c r="F68" i="9"/>
  <c r="G68" i="9"/>
  <c r="H68" i="9"/>
  <c r="D69" i="9"/>
  <c r="E69" i="9"/>
  <c r="F69" i="9"/>
  <c r="G69" i="9"/>
  <c r="H69" i="9"/>
  <c r="D70" i="9"/>
  <c r="E70" i="9"/>
  <c r="F70" i="9"/>
  <c r="G70" i="9"/>
  <c r="H70" i="9"/>
  <c r="D71" i="9"/>
  <c r="E71" i="9"/>
  <c r="F71" i="9"/>
  <c r="G71" i="9"/>
  <c r="H71" i="9"/>
  <c r="D72" i="9"/>
  <c r="E72" i="9"/>
  <c r="F72" i="9"/>
  <c r="G72" i="9"/>
  <c r="H72" i="9"/>
  <c r="D73" i="9"/>
  <c r="E73" i="9"/>
  <c r="F73" i="9"/>
  <c r="G73" i="9"/>
  <c r="H73" i="9"/>
  <c r="D74" i="9"/>
  <c r="E74" i="9"/>
  <c r="F74" i="9"/>
  <c r="G74" i="9"/>
  <c r="H74" i="9"/>
  <c r="D75" i="9"/>
  <c r="E75" i="9"/>
  <c r="F75" i="9"/>
  <c r="G75" i="9"/>
  <c r="H75" i="9"/>
  <c r="D76" i="9"/>
  <c r="E76" i="9"/>
  <c r="F76" i="9"/>
  <c r="G76" i="9"/>
  <c r="H76" i="9"/>
  <c r="D77" i="9"/>
  <c r="E77" i="9"/>
  <c r="F77" i="9"/>
  <c r="G77" i="9"/>
  <c r="H77" i="9"/>
  <c r="D78" i="9"/>
  <c r="E78" i="9"/>
  <c r="F78" i="9"/>
  <c r="G78" i="9"/>
  <c r="H78" i="9"/>
  <c r="D79" i="9"/>
  <c r="E79" i="9"/>
  <c r="F79" i="9"/>
  <c r="G79" i="9"/>
  <c r="H79" i="9"/>
  <c r="D80" i="9"/>
  <c r="E80" i="9"/>
  <c r="F80" i="9"/>
  <c r="G80" i="9"/>
  <c r="H80" i="9"/>
  <c r="D81" i="9"/>
  <c r="E81" i="9"/>
  <c r="F81" i="9"/>
  <c r="G81" i="9"/>
  <c r="H81" i="9"/>
  <c r="D82" i="9"/>
  <c r="E82" i="9"/>
  <c r="F82" i="9"/>
  <c r="G82" i="9"/>
  <c r="H82" i="9"/>
  <c r="D83" i="9"/>
  <c r="E83" i="9"/>
  <c r="F83" i="9"/>
  <c r="G83" i="9"/>
  <c r="H83" i="9"/>
  <c r="D84" i="9"/>
  <c r="E84" i="9"/>
  <c r="F84" i="9"/>
  <c r="G84" i="9"/>
  <c r="H84" i="9"/>
  <c r="D85" i="9"/>
  <c r="E85" i="9"/>
  <c r="F85" i="9"/>
  <c r="G85" i="9"/>
  <c r="H85" i="9"/>
  <c r="D86" i="9"/>
  <c r="E86" i="9"/>
  <c r="F86" i="9"/>
  <c r="G86" i="9"/>
  <c r="H86" i="9"/>
  <c r="D87" i="9"/>
  <c r="E87" i="9"/>
  <c r="F87" i="9"/>
  <c r="G87" i="9"/>
  <c r="H87" i="9"/>
  <c r="D88" i="9"/>
  <c r="E88" i="9"/>
  <c r="F88" i="9"/>
  <c r="G88" i="9"/>
  <c r="H88" i="9"/>
  <c r="D89" i="9"/>
  <c r="E89" i="9"/>
  <c r="F89" i="9"/>
  <c r="G89" i="9"/>
  <c r="H89" i="9"/>
  <c r="D90" i="9"/>
  <c r="E90" i="9"/>
  <c r="F90" i="9"/>
  <c r="G90" i="9"/>
  <c r="H90" i="9"/>
  <c r="D91" i="9"/>
  <c r="E91" i="9"/>
  <c r="F91" i="9"/>
  <c r="G91" i="9"/>
  <c r="H91" i="9"/>
  <c r="D92" i="9"/>
  <c r="E92" i="9"/>
  <c r="F92" i="9"/>
  <c r="G92" i="9"/>
  <c r="H92" i="9"/>
  <c r="D93" i="9"/>
  <c r="E93" i="9"/>
  <c r="F93" i="9"/>
  <c r="G93" i="9"/>
  <c r="H93" i="9"/>
  <c r="D94" i="9"/>
  <c r="E94" i="9"/>
  <c r="F94" i="9"/>
  <c r="G94" i="9"/>
  <c r="H94" i="9"/>
  <c r="D95" i="9"/>
  <c r="E95" i="9"/>
  <c r="F95" i="9"/>
  <c r="G95" i="9"/>
  <c r="H95" i="9"/>
  <c r="D96" i="9"/>
  <c r="E96" i="9"/>
  <c r="F96" i="9"/>
  <c r="G96" i="9"/>
  <c r="H96" i="9"/>
  <c r="D97" i="9"/>
  <c r="E97" i="9"/>
  <c r="F97" i="9"/>
  <c r="G97" i="9"/>
  <c r="H97" i="9"/>
  <c r="D98" i="9"/>
  <c r="E98" i="9"/>
  <c r="F98" i="9"/>
  <c r="G98" i="9"/>
  <c r="H98" i="9"/>
  <c r="D99" i="9"/>
  <c r="E99" i="9"/>
  <c r="F99" i="9"/>
  <c r="G99" i="9"/>
  <c r="H99" i="9"/>
  <c r="D100" i="9"/>
  <c r="E100" i="9"/>
  <c r="F100" i="9"/>
  <c r="G100" i="9"/>
  <c r="H100" i="9"/>
  <c r="D101" i="9"/>
  <c r="E101" i="9"/>
  <c r="F101" i="9"/>
  <c r="G101" i="9"/>
  <c r="H101" i="9"/>
  <c r="D102" i="9"/>
  <c r="E102" i="9"/>
  <c r="F102" i="9"/>
  <c r="G102" i="9"/>
  <c r="H102" i="9"/>
  <c r="D103" i="9"/>
  <c r="E103" i="9"/>
  <c r="F103" i="9"/>
  <c r="G103" i="9"/>
  <c r="H103" i="9"/>
  <c r="D104" i="9"/>
  <c r="E104" i="9"/>
  <c r="F104" i="9"/>
  <c r="G104" i="9"/>
  <c r="H104" i="9"/>
  <c r="D105" i="9"/>
  <c r="E105" i="9"/>
  <c r="F105" i="9"/>
  <c r="G105" i="9"/>
  <c r="H105" i="9"/>
  <c r="D106" i="9"/>
  <c r="E106" i="9"/>
  <c r="F106" i="9"/>
  <c r="G106" i="9"/>
  <c r="H106" i="9"/>
  <c r="D107" i="9"/>
  <c r="E107" i="9"/>
  <c r="F107" i="9"/>
  <c r="G107" i="9"/>
  <c r="H107" i="9"/>
  <c r="D108" i="9"/>
  <c r="E108" i="9"/>
  <c r="F108" i="9"/>
  <c r="G108" i="9"/>
  <c r="H108" i="9"/>
  <c r="D109" i="9"/>
  <c r="E109" i="9"/>
  <c r="F109" i="9"/>
  <c r="G109" i="9"/>
  <c r="H109" i="9"/>
  <c r="D110" i="9"/>
  <c r="E110" i="9"/>
  <c r="F110" i="9"/>
  <c r="G110" i="9"/>
  <c r="H110" i="9"/>
  <c r="D111" i="9"/>
  <c r="E111" i="9"/>
  <c r="F111" i="9"/>
  <c r="G111" i="9"/>
  <c r="H111" i="9"/>
  <c r="D112" i="9"/>
  <c r="E112" i="9"/>
  <c r="F112" i="9"/>
  <c r="G112" i="9"/>
  <c r="H112" i="9"/>
  <c r="D113" i="9"/>
  <c r="E113" i="9"/>
  <c r="F113" i="9"/>
  <c r="G113" i="9"/>
  <c r="H113" i="9"/>
  <c r="D114" i="9"/>
  <c r="E114" i="9"/>
  <c r="F114" i="9"/>
  <c r="G114" i="9"/>
  <c r="H114" i="9"/>
  <c r="D115" i="9"/>
  <c r="E115" i="9"/>
  <c r="F115" i="9"/>
  <c r="G115" i="9"/>
  <c r="H115" i="9"/>
  <c r="D116" i="9"/>
  <c r="E116" i="9"/>
  <c r="F116" i="9"/>
  <c r="G116" i="9"/>
  <c r="H116" i="9"/>
  <c r="D117" i="9"/>
  <c r="E117" i="9"/>
  <c r="F117" i="9"/>
  <c r="G117" i="9"/>
  <c r="H117" i="9"/>
  <c r="D118" i="9"/>
  <c r="E118" i="9"/>
  <c r="F118" i="9"/>
  <c r="G118" i="9"/>
  <c r="H118" i="9"/>
  <c r="D119" i="9"/>
  <c r="E119" i="9"/>
  <c r="F119" i="9"/>
  <c r="G119" i="9"/>
  <c r="H119" i="9"/>
  <c r="D120" i="9"/>
  <c r="E120" i="9"/>
  <c r="F120" i="9"/>
  <c r="G120" i="9"/>
  <c r="H120" i="9"/>
  <c r="D121" i="9"/>
  <c r="E121" i="9"/>
  <c r="F121" i="9"/>
  <c r="G121" i="9"/>
  <c r="H121" i="9"/>
  <c r="D122" i="9"/>
  <c r="E122" i="9"/>
  <c r="F122" i="9"/>
  <c r="G122" i="9"/>
  <c r="H122" i="9"/>
  <c r="D123" i="9"/>
  <c r="E123" i="9"/>
  <c r="F123" i="9"/>
  <c r="G123" i="9"/>
  <c r="H123" i="9"/>
  <c r="D124" i="9"/>
  <c r="E124" i="9"/>
  <c r="F124" i="9"/>
  <c r="G124" i="9"/>
  <c r="H124" i="9"/>
  <c r="D125" i="9"/>
  <c r="E125" i="9"/>
  <c r="F125" i="9"/>
  <c r="G125" i="9"/>
  <c r="H125" i="9"/>
  <c r="D126" i="9"/>
  <c r="E126" i="9"/>
  <c r="F126" i="9"/>
  <c r="G126" i="9"/>
  <c r="H126" i="9"/>
  <c r="D127" i="9"/>
  <c r="E127" i="9"/>
  <c r="F127" i="9"/>
  <c r="G127" i="9"/>
  <c r="H127" i="9"/>
  <c r="D128" i="9"/>
  <c r="E128" i="9"/>
  <c r="F128" i="9"/>
  <c r="G128" i="9"/>
  <c r="H128" i="9"/>
  <c r="D129" i="9"/>
  <c r="E129" i="9"/>
  <c r="F129" i="9"/>
  <c r="G129" i="9"/>
  <c r="H129" i="9"/>
  <c r="D130" i="9"/>
  <c r="E130" i="9"/>
  <c r="F130" i="9"/>
  <c r="G130" i="9"/>
  <c r="H130" i="9"/>
  <c r="D131" i="9"/>
  <c r="E131" i="9"/>
  <c r="F131" i="9"/>
  <c r="G131" i="9"/>
  <c r="H131" i="9"/>
  <c r="D132" i="9"/>
  <c r="E132" i="9"/>
  <c r="F132" i="9"/>
  <c r="G132" i="9"/>
  <c r="H132" i="9"/>
  <c r="D133" i="9"/>
  <c r="E133" i="9"/>
  <c r="F133" i="9"/>
  <c r="G133" i="9"/>
  <c r="H133" i="9"/>
  <c r="D134" i="9"/>
  <c r="E134" i="9"/>
  <c r="F134" i="9"/>
  <c r="G134" i="9"/>
  <c r="H134" i="9"/>
  <c r="D135" i="9"/>
  <c r="E135" i="9"/>
  <c r="F135" i="9"/>
  <c r="G135" i="9"/>
  <c r="H135" i="9"/>
  <c r="D136" i="9"/>
  <c r="E136" i="9"/>
  <c r="F136" i="9"/>
  <c r="G136" i="9"/>
  <c r="H136" i="9"/>
  <c r="D137" i="9"/>
  <c r="E137" i="9"/>
  <c r="F137" i="9"/>
  <c r="G137" i="9"/>
  <c r="H137" i="9"/>
  <c r="D138" i="9"/>
  <c r="E138" i="9"/>
  <c r="F138" i="9"/>
  <c r="G138" i="9"/>
  <c r="H138" i="9"/>
  <c r="D139" i="9"/>
  <c r="E139" i="9"/>
  <c r="F139" i="9"/>
  <c r="G139" i="9"/>
  <c r="H139" i="9"/>
  <c r="D140" i="9"/>
  <c r="E140" i="9"/>
  <c r="F140" i="9"/>
  <c r="G140" i="9"/>
  <c r="H140" i="9"/>
  <c r="D141" i="9"/>
  <c r="E141" i="9"/>
  <c r="F141" i="9"/>
  <c r="G141" i="9"/>
  <c r="H141" i="9"/>
  <c r="D142" i="9"/>
  <c r="E142" i="9"/>
  <c r="F142" i="9"/>
  <c r="G142" i="9"/>
  <c r="H142" i="9"/>
  <c r="D143" i="9"/>
  <c r="E143" i="9"/>
  <c r="F143" i="9"/>
  <c r="G143" i="9"/>
  <c r="H143" i="9"/>
  <c r="D144" i="9"/>
  <c r="E144" i="9"/>
  <c r="F144" i="9"/>
  <c r="G144" i="9"/>
  <c r="H144" i="9"/>
  <c r="D145" i="9"/>
  <c r="E145" i="9"/>
  <c r="F145" i="9"/>
  <c r="G145" i="9"/>
  <c r="H145" i="9"/>
  <c r="D146" i="9"/>
  <c r="E146" i="9"/>
  <c r="F146" i="9"/>
  <c r="G146" i="9"/>
  <c r="H146" i="9"/>
  <c r="D147" i="9"/>
  <c r="E147" i="9"/>
  <c r="F147" i="9"/>
  <c r="G147" i="9"/>
  <c r="H147" i="9"/>
  <c r="D148" i="9"/>
  <c r="E148" i="9"/>
  <c r="F148" i="9"/>
  <c r="G148" i="9"/>
  <c r="H148" i="9"/>
  <c r="D149" i="9"/>
  <c r="E149" i="9"/>
  <c r="F149" i="9"/>
  <c r="G149" i="9"/>
  <c r="H149" i="9"/>
  <c r="D150" i="9"/>
  <c r="E150" i="9"/>
  <c r="F150" i="9"/>
  <c r="G150" i="9"/>
  <c r="H150" i="9"/>
  <c r="D151" i="9"/>
  <c r="E151" i="9"/>
  <c r="F151" i="9"/>
  <c r="G151" i="9"/>
  <c r="H151" i="9"/>
  <c r="D152" i="9"/>
  <c r="E152" i="9"/>
  <c r="F152" i="9"/>
  <c r="G152" i="9"/>
  <c r="H152" i="9"/>
  <c r="D153" i="9"/>
  <c r="E153" i="9"/>
  <c r="F153" i="9"/>
  <c r="G153" i="9"/>
  <c r="H153" i="9"/>
  <c r="D154" i="9"/>
  <c r="E154" i="9"/>
  <c r="F154" i="9"/>
  <c r="G154" i="9"/>
  <c r="H154" i="9"/>
  <c r="D155" i="9"/>
  <c r="E155" i="9"/>
  <c r="F155" i="9"/>
  <c r="G155" i="9"/>
  <c r="H155" i="9"/>
  <c r="D156" i="9"/>
  <c r="E156" i="9"/>
  <c r="F156" i="9"/>
  <c r="G156" i="9"/>
  <c r="H156" i="9"/>
  <c r="D157" i="9"/>
  <c r="E157" i="9"/>
  <c r="F157" i="9"/>
  <c r="G157" i="9"/>
  <c r="H157" i="9"/>
  <c r="D158" i="9"/>
  <c r="E158" i="9"/>
  <c r="F158" i="9"/>
  <c r="G158" i="9"/>
  <c r="H158" i="9"/>
  <c r="D6" i="8" l="1"/>
  <c r="D8" i="8"/>
  <c r="D10" i="8"/>
  <c r="D12" i="8"/>
  <c r="D13" i="8"/>
  <c r="D7" i="8" s="1"/>
  <c r="E13" i="8"/>
  <c r="E6" i="8" s="1"/>
  <c r="F13" i="8"/>
  <c r="F6" i="8" s="1"/>
  <c r="G13" i="8"/>
  <c r="G9" i="8" s="1"/>
  <c r="D14" i="8"/>
  <c r="D15" i="8"/>
  <c r="E15" i="8"/>
  <c r="F15" i="8"/>
  <c r="D16" i="8"/>
  <c r="D17" i="8"/>
  <c r="E17" i="8"/>
  <c r="F17" i="8"/>
  <c r="G17" i="8"/>
  <c r="D18" i="8"/>
  <c r="D19" i="8"/>
  <c r="E19" i="8"/>
  <c r="F19" i="8"/>
  <c r="D20" i="8"/>
  <c r="D21" i="8"/>
  <c r="E21" i="8"/>
  <c r="F21" i="8"/>
  <c r="D22" i="8"/>
  <c r="D23" i="8"/>
  <c r="E23" i="8"/>
  <c r="F23" i="8"/>
  <c r="D24" i="8"/>
  <c r="D25" i="8"/>
  <c r="E25" i="8"/>
  <c r="F25" i="8"/>
  <c r="D26" i="8"/>
  <c r="D27" i="8"/>
  <c r="E27" i="8"/>
  <c r="F27" i="8"/>
  <c r="D28" i="8"/>
  <c r="D29" i="8"/>
  <c r="E29" i="8"/>
  <c r="F29" i="8"/>
  <c r="G29" i="8"/>
  <c r="D30" i="8"/>
  <c r="D31" i="8"/>
  <c r="E31" i="8"/>
  <c r="F31" i="8"/>
  <c r="G31" i="8"/>
  <c r="D32" i="8"/>
  <c r="E32" i="8"/>
  <c r="D33" i="8"/>
  <c r="E33" i="8"/>
  <c r="F33" i="8"/>
  <c r="G33" i="8"/>
  <c r="D34" i="8"/>
  <c r="E34" i="8"/>
  <c r="D35" i="8"/>
  <c r="E35" i="8"/>
  <c r="F35" i="8"/>
  <c r="G35" i="8"/>
  <c r="D36" i="8"/>
  <c r="E36" i="8"/>
  <c r="D37" i="8"/>
  <c r="E37" i="8"/>
  <c r="F37" i="8"/>
  <c r="G37" i="8"/>
  <c r="D38" i="8"/>
  <c r="E38" i="8"/>
  <c r="D39" i="8"/>
  <c r="E39" i="8"/>
  <c r="F39" i="8"/>
  <c r="G39" i="8"/>
  <c r="D40" i="8"/>
  <c r="E40" i="8"/>
  <c r="D41" i="8"/>
  <c r="E41" i="8"/>
  <c r="F41" i="8"/>
  <c r="G41" i="8"/>
  <c r="D42" i="8"/>
  <c r="E42" i="8"/>
  <c r="D43" i="8"/>
  <c r="E43" i="8"/>
  <c r="F43" i="8"/>
  <c r="G43" i="8"/>
  <c r="D44" i="8"/>
  <c r="E44" i="8"/>
  <c r="D45" i="8"/>
  <c r="E45" i="8"/>
  <c r="F45" i="8"/>
  <c r="G45" i="8"/>
  <c r="D46" i="8"/>
  <c r="E46" i="8"/>
  <c r="D47" i="8"/>
  <c r="E47" i="8"/>
  <c r="F47" i="8"/>
  <c r="G47" i="8"/>
  <c r="D48" i="8"/>
  <c r="E48" i="8"/>
  <c r="D49" i="8"/>
  <c r="E49" i="8"/>
  <c r="F49" i="8"/>
  <c r="G49" i="8"/>
  <c r="D50" i="8"/>
  <c r="E50" i="8"/>
  <c r="D51" i="8"/>
  <c r="E51" i="8"/>
  <c r="F51" i="8"/>
  <c r="G51" i="8"/>
  <c r="D52" i="8"/>
  <c r="E52" i="8"/>
  <c r="D53" i="8"/>
  <c r="E53" i="8"/>
  <c r="F53" i="8"/>
  <c r="G53" i="8"/>
  <c r="D54" i="8"/>
  <c r="E54" i="8"/>
  <c r="D55" i="8"/>
  <c r="E55" i="8"/>
  <c r="F55" i="8"/>
  <c r="G55" i="8"/>
  <c r="D56" i="8"/>
  <c r="E56" i="8"/>
  <c r="E57" i="8"/>
  <c r="F57" i="8"/>
  <c r="G57" i="8"/>
  <c r="E59" i="8"/>
  <c r="F59" i="8"/>
  <c r="G59" i="8"/>
  <c r="E61" i="8"/>
  <c r="F61" i="8"/>
  <c r="G61" i="8"/>
  <c r="E63" i="8"/>
  <c r="F63" i="8"/>
  <c r="G63" i="8"/>
  <c r="D64" i="8"/>
  <c r="D58" i="8" s="1"/>
  <c r="E64" i="8"/>
  <c r="E58" i="8" s="1"/>
  <c r="F64" i="8"/>
  <c r="F58" i="8" s="1"/>
  <c r="G64" i="8"/>
  <c r="G58" i="8" s="1"/>
  <c r="E65" i="8"/>
  <c r="F65" i="8"/>
  <c r="G65" i="8"/>
  <c r="D66" i="8"/>
  <c r="E66" i="8"/>
  <c r="F66" i="8"/>
  <c r="G66" i="8"/>
  <c r="E67" i="8"/>
  <c r="F67" i="8"/>
  <c r="G67" i="8"/>
  <c r="D68" i="8"/>
  <c r="E68" i="8"/>
  <c r="F68" i="8"/>
  <c r="G68" i="8"/>
  <c r="E69" i="8"/>
  <c r="F69" i="8"/>
  <c r="G69" i="8"/>
  <c r="D70" i="8"/>
  <c r="E70" i="8"/>
  <c r="F70" i="8"/>
  <c r="G70" i="8"/>
  <c r="E71" i="8"/>
  <c r="F71" i="8"/>
  <c r="G71" i="8"/>
  <c r="D72" i="8"/>
  <c r="E72" i="8"/>
  <c r="F72" i="8"/>
  <c r="G72" i="8"/>
  <c r="E73" i="8"/>
  <c r="F73" i="8"/>
  <c r="G73" i="8"/>
  <c r="D74" i="8"/>
  <c r="E74" i="8"/>
  <c r="F74" i="8"/>
  <c r="G74" i="8"/>
  <c r="E75" i="8"/>
  <c r="F75" i="8"/>
  <c r="G75" i="8"/>
  <c r="D76" i="8"/>
  <c r="E76" i="8"/>
  <c r="F76" i="8"/>
  <c r="G76" i="8"/>
  <c r="E77" i="8"/>
  <c r="F77" i="8"/>
  <c r="G77" i="8"/>
  <c r="D78" i="8"/>
  <c r="E78" i="8"/>
  <c r="F78" i="8"/>
  <c r="G78" i="8"/>
  <c r="E79" i="8"/>
  <c r="F79" i="8"/>
  <c r="G79" i="8"/>
  <c r="D80" i="8"/>
  <c r="E80" i="8"/>
  <c r="F80" i="8"/>
  <c r="G80" i="8"/>
  <c r="E81" i="8"/>
  <c r="F81" i="8"/>
  <c r="G81" i="8"/>
  <c r="D82" i="8"/>
  <c r="E82" i="8"/>
  <c r="F82" i="8"/>
  <c r="G82" i="8"/>
  <c r="E83" i="8"/>
  <c r="F83" i="8"/>
  <c r="G83" i="8"/>
  <c r="D84" i="8"/>
  <c r="E84" i="8"/>
  <c r="F84" i="8"/>
  <c r="G84" i="8"/>
  <c r="E85" i="8"/>
  <c r="F85" i="8"/>
  <c r="G85" i="8"/>
  <c r="D86" i="8"/>
  <c r="E86" i="8"/>
  <c r="F86" i="8"/>
  <c r="G86" i="8"/>
  <c r="E87" i="8"/>
  <c r="F87" i="8"/>
  <c r="G87" i="8"/>
  <c r="D88" i="8"/>
  <c r="E88" i="8"/>
  <c r="F88" i="8"/>
  <c r="G88" i="8"/>
  <c r="E89" i="8"/>
  <c r="F89" i="8"/>
  <c r="G89" i="8"/>
  <c r="D90" i="8"/>
  <c r="E90" i="8"/>
  <c r="F90" i="8"/>
  <c r="G90" i="8"/>
  <c r="E91" i="8"/>
  <c r="F91" i="8"/>
  <c r="G91" i="8"/>
  <c r="D92" i="8"/>
  <c r="E92" i="8"/>
  <c r="F92" i="8"/>
  <c r="G92" i="8"/>
  <c r="E93" i="8"/>
  <c r="F93" i="8"/>
  <c r="G93" i="8"/>
  <c r="D94" i="8"/>
  <c r="E94" i="8"/>
  <c r="F94" i="8"/>
  <c r="G94" i="8"/>
  <c r="E95" i="8"/>
  <c r="F95" i="8"/>
  <c r="G95" i="8"/>
  <c r="D96" i="8"/>
  <c r="E96" i="8"/>
  <c r="F96" i="8"/>
  <c r="G96" i="8"/>
  <c r="E97" i="8"/>
  <c r="F97" i="8"/>
  <c r="G97" i="8"/>
  <c r="D98" i="8"/>
  <c r="E98" i="8"/>
  <c r="F98" i="8"/>
  <c r="G98" i="8"/>
  <c r="E99" i="8"/>
  <c r="F99" i="8"/>
  <c r="G99" i="8"/>
  <c r="D100" i="8"/>
  <c r="E100" i="8"/>
  <c r="F100" i="8"/>
  <c r="G100" i="8"/>
  <c r="E101" i="8"/>
  <c r="F101" i="8"/>
  <c r="G101" i="8"/>
  <c r="D102" i="8"/>
  <c r="E102" i="8"/>
  <c r="F102" i="8"/>
  <c r="G102" i="8"/>
  <c r="E103" i="8"/>
  <c r="F103" i="8"/>
  <c r="G103" i="8"/>
  <c r="D104" i="8"/>
  <c r="E104" i="8"/>
  <c r="F104" i="8"/>
  <c r="G104" i="8"/>
  <c r="E105" i="8"/>
  <c r="F105" i="8"/>
  <c r="G105" i="8"/>
  <c r="D106" i="8"/>
  <c r="E106" i="8"/>
  <c r="F106" i="8"/>
  <c r="G106" i="8"/>
  <c r="E107" i="8"/>
  <c r="F107" i="8"/>
  <c r="G107" i="8"/>
  <c r="D108" i="8"/>
  <c r="E108" i="8"/>
  <c r="F108" i="8"/>
  <c r="G108" i="8"/>
  <c r="D109" i="8"/>
  <c r="E109" i="8"/>
  <c r="F109" i="8"/>
  <c r="G109" i="8"/>
  <c r="D110" i="8"/>
  <c r="E110" i="8"/>
  <c r="F110" i="8"/>
  <c r="G110" i="8"/>
  <c r="D111" i="8"/>
  <c r="E111" i="8"/>
  <c r="F111" i="8"/>
  <c r="G111" i="8"/>
  <c r="D112" i="8"/>
  <c r="E112" i="8"/>
  <c r="F112" i="8"/>
  <c r="G112" i="8"/>
  <c r="D113" i="8"/>
  <c r="E113" i="8"/>
  <c r="F113" i="8"/>
  <c r="G113" i="8"/>
  <c r="D114" i="8"/>
  <c r="E114" i="8"/>
  <c r="F114" i="8"/>
  <c r="G114" i="8"/>
  <c r="D115" i="8"/>
  <c r="E115" i="8"/>
  <c r="F115" i="8"/>
  <c r="G115" i="8"/>
  <c r="D116" i="8"/>
  <c r="E116" i="8"/>
  <c r="F116" i="8"/>
  <c r="G116" i="8"/>
  <c r="D117" i="8"/>
  <c r="E117" i="8"/>
  <c r="F117" i="8"/>
  <c r="G117" i="8"/>
  <c r="D118" i="8"/>
  <c r="E118" i="8"/>
  <c r="F118" i="8"/>
  <c r="G118" i="8"/>
  <c r="D119" i="8"/>
  <c r="E119" i="8"/>
  <c r="F119" i="8"/>
  <c r="G119" i="8"/>
  <c r="D120" i="8"/>
  <c r="E120" i="8"/>
  <c r="F120" i="8"/>
  <c r="G120" i="8"/>
  <c r="D121" i="8"/>
  <c r="E121" i="8"/>
  <c r="F121" i="8"/>
  <c r="G121" i="8"/>
  <c r="D122" i="8"/>
  <c r="E122" i="8"/>
  <c r="F122" i="8"/>
  <c r="G122" i="8"/>
  <c r="D123" i="8"/>
  <c r="E123" i="8"/>
  <c r="F123" i="8"/>
  <c r="G123" i="8"/>
  <c r="D124" i="8"/>
  <c r="E124" i="8"/>
  <c r="F124" i="8"/>
  <c r="G124" i="8"/>
  <c r="D125" i="8"/>
  <c r="E125" i="8"/>
  <c r="F125" i="8"/>
  <c r="G125" i="8"/>
  <c r="D126" i="8"/>
  <c r="E126" i="8"/>
  <c r="F126" i="8"/>
  <c r="G126" i="8"/>
  <c r="D127" i="8"/>
  <c r="E127" i="8"/>
  <c r="F127" i="8"/>
  <c r="G127" i="8"/>
  <c r="D128" i="8"/>
  <c r="E128" i="8"/>
  <c r="F128" i="8"/>
  <c r="G128" i="8"/>
  <c r="D129" i="8"/>
  <c r="E129" i="8"/>
  <c r="F129" i="8"/>
  <c r="G129" i="8"/>
  <c r="D130" i="8"/>
  <c r="E130" i="8"/>
  <c r="F130" i="8"/>
  <c r="G130" i="8"/>
  <c r="D131" i="8"/>
  <c r="E131" i="8"/>
  <c r="F131" i="8"/>
  <c r="G131" i="8"/>
  <c r="D132" i="8"/>
  <c r="E132" i="8"/>
  <c r="F132" i="8"/>
  <c r="G132" i="8"/>
  <c r="D133" i="8"/>
  <c r="E133" i="8"/>
  <c r="F133" i="8"/>
  <c r="G133" i="8"/>
  <c r="D134" i="8"/>
  <c r="E134" i="8"/>
  <c r="F134" i="8"/>
  <c r="G134" i="8"/>
  <c r="D135" i="8"/>
  <c r="E135" i="8"/>
  <c r="F135" i="8"/>
  <c r="G135" i="8"/>
  <c r="D136" i="8"/>
  <c r="E136" i="8"/>
  <c r="F136" i="8"/>
  <c r="G136" i="8"/>
  <c r="D137" i="8"/>
  <c r="E137" i="8"/>
  <c r="F137" i="8"/>
  <c r="G137" i="8"/>
  <c r="D138" i="8"/>
  <c r="E138" i="8"/>
  <c r="F138" i="8"/>
  <c r="G138" i="8"/>
  <c r="D139" i="8"/>
  <c r="E139" i="8"/>
  <c r="F139" i="8"/>
  <c r="G139" i="8"/>
  <c r="D140" i="8"/>
  <c r="E140" i="8"/>
  <c r="F140" i="8"/>
  <c r="G140" i="8"/>
  <c r="D141" i="8"/>
  <c r="E141" i="8"/>
  <c r="F141" i="8"/>
  <c r="G141" i="8"/>
  <c r="D142" i="8"/>
  <c r="E142" i="8"/>
  <c r="F142" i="8"/>
  <c r="G142" i="8"/>
  <c r="D143" i="8"/>
  <c r="E143" i="8"/>
  <c r="F143" i="8"/>
  <c r="G143" i="8"/>
  <c r="D144" i="8"/>
  <c r="E144" i="8"/>
  <c r="F144" i="8"/>
  <c r="G144" i="8"/>
  <c r="D145" i="8"/>
  <c r="E145" i="8"/>
  <c r="F145" i="8"/>
  <c r="G145" i="8"/>
  <c r="D146" i="8"/>
  <c r="E146" i="8"/>
  <c r="F146" i="8"/>
  <c r="G146" i="8"/>
  <c r="D147" i="8"/>
  <c r="E147" i="8"/>
  <c r="F147" i="8"/>
  <c r="G147" i="8"/>
  <c r="D148" i="8"/>
  <c r="E148" i="8"/>
  <c r="F148" i="8"/>
  <c r="G148" i="8"/>
  <c r="D149" i="8"/>
  <c r="E149" i="8"/>
  <c r="F149" i="8"/>
  <c r="G149" i="8"/>
  <c r="D150" i="8"/>
  <c r="E150" i="8"/>
  <c r="F150" i="8"/>
  <c r="G150" i="8"/>
  <c r="D151" i="8"/>
  <c r="E151" i="8"/>
  <c r="F151" i="8"/>
  <c r="G151" i="8"/>
  <c r="D152" i="8"/>
  <c r="E152" i="8"/>
  <c r="F152" i="8"/>
  <c r="G152" i="8"/>
  <c r="D153" i="8"/>
  <c r="E153" i="8"/>
  <c r="F153" i="8"/>
  <c r="G153" i="8"/>
  <c r="D154" i="8"/>
  <c r="E154" i="8"/>
  <c r="F154" i="8"/>
  <c r="G154" i="8"/>
  <c r="D155" i="8"/>
  <c r="E155" i="8"/>
  <c r="F155" i="8"/>
  <c r="G155" i="8"/>
  <c r="D156" i="8"/>
  <c r="E156" i="8"/>
  <c r="F156" i="8"/>
  <c r="G156" i="8"/>
  <c r="D157" i="8"/>
  <c r="E157" i="8"/>
  <c r="F157" i="8"/>
  <c r="G157" i="8"/>
  <c r="D158" i="8"/>
  <c r="E158" i="8"/>
  <c r="F158" i="8"/>
  <c r="G158" i="8"/>
  <c r="G27" i="8" l="1"/>
  <c r="G19" i="8"/>
  <c r="G15" i="8"/>
  <c r="F11" i="8"/>
  <c r="F9" i="8"/>
  <c r="F7" i="8"/>
  <c r="G21" i="8"/>
  <c r="G11" i="8"/>
  <c r="E11" i="8"/>
  <c r="E9" i="8"/>
  <c r="E7" i="8"/>
  <c r="G25" i="8"/>
  <c r="G7" i="8"/>
  <c r="D107" i="8"/>
  <c r="D105" i="8"/>
  <c r="D103" i="8"/>
  <c r="D101" i="8"/>
  <c r="D99" i="8"/>
  <c r="D97" i="8"/>
  <c r="D95" i="8"/>
  <c r="D93" i="8"/>
  <c r="D91" i="8"/>
  <c r="D89" i="8"/>
  <c r="D87" i="8"/>
  <c r="D85" i="8"/>
  <c r="D83" i="8"/>
  <c r="D81" i="8"/>
  <c r="D79" i="8"/>
  <c r="D77" i="8"/>
  <c r="D75" i="8"/>
  <c r="D73" i="8"/>
  <c r="D71" i="8"/>
  <c r="D69" i="8"/>
  <c r="D67" i="8"/>
  <c r="D65" i="8"/>
  <c r="D63" i="8"/>
  <c r="D61" i="8"/>
  <c r="D59" i="8"/>
  <c r="D57" i="8"/>
  <c r="D11" i="8"/>
  <c r="D9" i="8"/>
  <c r="G62" i="8"/>
  <c r="G60" i="8"/>
  <c r="G56" i="8"/>
  <c r="G54" i="8"/>
  <c r="G52" i="8"/>
  <c r="G50" i="8"/>
  <c r="G48" i="8"/>
  <c r="G46" i="8"/>
  <c r="G44" i="8"/>
  <c r="G42" i="8"/>
  <c r="G40" i="8"/>
  <c r="G38" i="8"/>
  <c r="G36" i="8"/>
  <c r="G34" i="8"/>
  <c r="G32" i="8"/>
  <c r="G30" i="8"/>
  <c r="G28" i="8"/>
  <c r="G26" i="8"/>
  <c r="G24" i="8"/>
  <c r="G22" i="8"/>
  <c r="G20" i="8"/>
  <c r="G18" i="8"/>
  <c r="G16" i="8"/>
  <c r="G14" i="8"/>
  <c r="G12" i="8"/>
  <c r="G10" i="8"/>
  <c r="G8" i="8"/>
  <c r="G6" i="8"/>
  <c r="G23" i="8"/>
  <c r="F62" i="8"/>
  <c r="F60" i="8"/>
  <c r="F56" i="8"/>
  <c r="F54" i="8"/>
  <c r="F52" i="8"/>
  <c r="F50" i="8"/>
  <c r="F48" i="8"/>
  <c r="F46" i="8"/>
  <c r="F44" i="8"/>
  <c r="F42" i="8"/>
  <c r="F40" i="8"/>
  <c r="F38" i="8"/>
  <c r="F36" i="8"/>
  <c r="F34" i="8"/>
  <c r="F32" i="8"/>
  <c r="F30" i="8"/>
  <c r="F28" i="8"/>
  <c r="F26" i="8"/>
  <c r="F24" i="8"/>
  <c r="F22" i="8"/>
  <c r="F20" i="8"/>
  <c r="F18" i="8"/>
  <c r="F16" i="8"/>
  <c r="F14" i="8"/>
  <c r="F12" i="8"/>
  <c r="F10" i="8"/>
  <c r="F8" i="8"/>
  <c r="E62" i="8"/>
  <c r="E60" i="8"/>
  <c r="E30" i="8"/>
  <c r="E28" i="8"/>
  <c r="E26" i="8"/>
  <c r="E24" i="8"/>
  <c r="E22" i="8"/>
  <c r="E20" i="8"/>
  <c r="E18" i="8"/>
  <c r="E16" i="8"/>
  <c r="E14" i="8"/>
  <c r="E12" i="8"/>
  <c r="E10" i="8"/>
  <c r="E8" i="8"/>
  <c r="D62" i="8"/>
  <c r="D60" i="8"/>
  <c r="D7" i="4" l="1"/>
  <c r="E7" i="4"/>
  <c r="F7" i="4"/>
  <c r="G7" i="4"/>
  <c r="H7" i="4"/>
  <c r="I7" i="4"/>
  <c r="D8" i="4"/>
  <c r="E8" i="4"/>
  <c r="F8" i="4"/>
  <c r="G8" i="4"/>
  <c r="H8" i="4"/>
  <c r="I8" i="4"/>
  <c r="D9" i="4"/>
  <c r="E9" i="4"/>
  <c r="F9" i="4"/>
  <c r="G9" i="4"/>
  <c r="H9" i="4"/>
  <c r="I9" i="4"/>
  <c r="D10" i="4"/>
  <c r="E10" i="4"/>
  <c r="F10" i="4"/>
  <c r="G10" i="4"/>
  <c r="H10" i="4"/>
  <c r="I10" i="4"/>
  <c r="D11" i="4"/>
  <c r="E11" i="4"/>
  <c r="F11" i="4"/>
  <c r="G11" i="4"/>
  <c r="H11" i="4"/>
  <c r="I11" i="4"/>
  <c r="D12" i="4"/>
  <c r="E12" i="4"/>
  <c r="F12" i="4"/>
  <c r="G12" i="4"/>
  <c r="H12" i="4"/>
  <c r="I12" i="4"/>
  <c r="D13" i="4"/>
  <c r="E13" i="4"/>
  <c r="F13" i="4"/>
  <c r="G13" i="4"/>
  <c r="H13" i="4"/>
  <c r="I13" i="4"/>
  <c r="D15" i="4"/>
  <c r="E15" i="4"/>
  <c r="F15" i="4"/>
  <c r="G15" i="4"/>
  <c r="H15" i="4"/>
  <c r="I15" i="4"/>
  <c r="D16" i="4"/>
  <c r="E16" i="4"/>
  <c r="F16" i="4"/>
  <c r="G16" i="4"/>
  <c r="H16" i="4"/>
  <c r="I16" i="4"/>
  <c r="D17" i="4"/>
  <c r="E17" i="4"/>
  <c r="F17" i="4"/>
  <c r="G17" i="4"/>
  <c r="H17" i="4"/>
  <c r="I17" i="4"/>
  <c r="D18" i="4"/>
  <c r="E18" i="4"/>
  <c r="F18" i="4"/>
  <c r="G18" i="4"/>
  <c r="H18" i="4"/>
  <c r="I18" i="4"/>
  <c r="D19" i="4"/>
  <c r="E19" i="4"/>
  <c r="F19" i="4"/>
  <c r="G19" i="4"/>
  <c r="H19" i="4"/>
  <c r="I19" i="4"/>
  <c r="D20" i="4"/>
  <c r="E20" i="4"/>
  <c r="F20" i="4"/>
  <c r="G20" i="4"/>
  <c r="H20" i="4"/>
  <c r="I20" i="4"/>
  <c r="D21" i="4"/>
  <c r="E21" i="4"/>
  <c r="F21" i="4"/>
  <c r="G21" i="4"/>
  <c r="H21" i="4"/>
  <c r="I21" i="4"/>
  <c r="D22" i="4"/>
  <c r="E22" i="4"/>
  <c r="F22" i="4"/>
  <c r="G22" i="4"/>
  <c r="H22" i="4"/>
  <c r="I22" i="4"/>
  <c r="D23" i="4"/>
  <c r="E23" i="4"/>
  <c r="F23" i="4"/>
  <c r="G23" i="4"/>
  <c r="H23" i="4"/>
  <c r="I23" i="4"/>
  <c r="D24" i="4"/>
  <c r="E24" i="4"/>
  <c r="F24" i="4"/>
  <c r="G24" i="4"/>
  <c r="H24" i="4"/>
  <c r="I24" i="4"/>
  <c r="D25" i="4"/>
  <c r="E25" i="4"/>
  <c r="F25" i="4"/>
  <c r="G25" i="4"/>
  <c r="H25" i="4"/>
  <c r="I25" i="4"/>
  <c r="D26" i="4"/>
  <c r="E26" i="4"/>
  <c r="F26" i="4"/>
  <c r="G26" i="4"/>
  <c r="H26" i="4"/>
  <c r="I26" i="4"/>
  <c r="D27" i="4"/>
  <c r="E27" i="4"/>
  <c r="F27" i="4"/>
  <c r="G27" i="4"/>
  <c r="H27" i="4"/>
  <c r="I27" i="4"/>
  <c r="D28" i="4"/>
  <c r="E28" i="4"/>
  <c r="F28" i="4"/>
  <c r="G28" i="4"/>
  <c r="H28" i="4"/>
  <c r="I28" i="4"/>
  <c r="D29" i="4"/>
  <c r="E29" i="4"/>
  <c r="F29" i="4"/>
  <c r="G29" i="4"/>
  <c r="H29" i="4"/>
  <c r="I29" i="4"/>
  <c r="D30" i="4"/>
  <c r="E30" i="4"/>
  <c r="F30" i="4"/>
  <c r="G30" i="4"/>
  <c r="H30" i="4"/>
  <c r="I30" i="4"/>
  <c r="D31" i="4"/>
  <c r="E31" i="4"/>
  <c r="F31" i="4"/>
  <c r="G31" i="4"/>
  <c r="H31" i="4"/>
  <c r="I31" i="4"/>
  <c r="D32" i="4"/>
  <c r="E32" i="4"/>
  <c r="F32" i="4"/>
  <c r="G32" i="4"/>
  <c r="H32" i="4"/>
  <c r="I32" i="4"/>
  <c r="D33" i="4"/>
  <c r="E33" i="4"/>
  <c r="F33" i="4"/>
  <c r="G33" i="4"/>
  <c r="H33" i="4"/>
  <c r="I33" i="4"/>
  <c r="D34" i="4"/>
  <c r="E34" i="4"/>
  <c r="F34" i="4"/>
  <c r="G34" i="4"/>
  <c r="H34" i="4"/>
  <c r="I34" i="4"/>
  <c r="D35" i="4"/>
  <c r="E35" i="4"/>
  <c r="F35" i="4"/>
  <c r="G35" i="4"/>
  <c r="H35" i="4"/>
  <c r="I35" i="4"/>
  <c r="D36" i="4"/>
  <c r="E36" i="4"/>
  <c r="F36" i="4"/>
  <c r="G36" i="4"/>
  <c r="H36" i="4"/>
  <c r="I36" i="4"/>
  <c r="D37" i="4"/>
  <c r="E37" i="4"/>
  <c r="F37" i="4"/>
  <c r="G37" i="4"/>
  <c r="H37" i="4"/>
  <c r="I37" i="4"/>
  <c r="D38" i="4"/>
  <c r="E38" i="4"/>
  <c r="F38" i="4"/>
  <c r="G38" i="4"/>
  <c r="H38" i="4"/>
  <c r="I38" i="4"/>
  <c r="D39" i="4"/>
  <c r="E39" i="4"/>
  <c r="F39" i="4"/>
  <c r="G39" i="4"/>
  <c r="H39" i="4"/>
  <c r="I39" i="4"/>
  <c r="D40" i="4"/>
  <c r="E40" i="4"/>
  <c r="F40" i="4"/>
  <c r="G40" i="4"/>
  <c r="H40" i="4"/>
  <c r="I40" i="4"/>
  <c r="D41" i="4"/>
  <c r="E41" i="4"/>
  <c r="F41" i="4"/>
  <c r="G41" i="4"/>
  <c r="H41" i="4"/>
  <c r="I41" i="4"/>
  <c r="D42" i="4"/>
  <c r="E42" i="4"/>
  <c r="F42" i="4"/>
  <c r="G42" i="4"/>
  <c r="H42" i="4"/>
  <c r="I42" i="4"/>
  <c r="D43" i="4"/>
  <c r="E43" i="4"/>
  <c r="F43" i="4"/>
  <c r="G43" i="4"/>
  <c r="H43" i="4"/>
  <c r="I43" i="4"/>
  <c r="D44" i="4"/>
  <c r="E44" i="4"/>
  <c r="F44" i="4"/>
  <c r="G44" i="4"/>
  <c r="H44" i="4"/>
  <c r="I44" i="4"/>
  <c r="D45" i="4"/>
  <c r="E45" i="4"/>
  <c r="F45" i="4"/>
  <c r="G45" i="4"/>
  <c r="H45" i="4"/>
  <c r="I45" i="4"/>
  <c r="D46" i="4"/>
  <c r="E46" i="4"/>
  <c r="F46" i="4"/>
  <c r="G46" i="4"/>
  <c r="H46" i="4"/>
  <c r="I46" i="4"/>
  <c r="D47" i="4"/>
  <c r="E47" i="4"/>
  <c r="F47" i="4"/>
  <c r="G47" i="4"/>
  <c r="H47" i="4"/>
  <c r="I47" i="4"/>
  <c r="D48" i="4"/>
  <c r="E48" i="4"/>
  <c r="F48" i="4"/>
  <c r="G48" i="4"/>
  <c r="H48" i="4"/>
  <c r="I48" i="4"/>
  <c r="D49" i="4"/>
  <c r="E49" i="4"/>
  <c r="F49" i="4"/>
  <c r="G49" i="4"/>
  <c r="H49" i="4"/>
  <c r="I49" i="4"/>
  <c r="D50" i="4"/>
  <c r="E50" i="4"/>
  <c r="F50" i="4"/>
  <c r="G50" i="4"/>
  <c r="H50" i="4"/>
  <c r="I50" i="4"/>
  <c r="D51" i="4"/>
  <c r="E51" i="4"/>
  <c r="F51" i="4"/>
  <c r="G51" i="4"/>
  <c r="H51" i="4"/>
  <c r="I51" i="4"/>
  <c r="D52" i="4"/>
  <c r="E52" i="4"/>
  <c r="F52" i="4"/>
  <c r="G52" i="4"/>
  <c r="H52" i="4"/>
  <c r="I52" i="4"/>
  <c r="D53" i="4"/>
  <c r="E53" i="4"/>
  <c r="F53" i="4"/>
  <c r="G53" i="4"/>
  <c r="H53" i="4"/>
  <c r="I53" i="4"/>
  <c r="D54" i="4"/>
  <c r="E54" i="4"/>
  <c r="F54" i="4"/>
  <c r="G54" i="4"/>
  <c r="H54" i="4"/>
  <c r="I54" i="4"/>
  <c r="D55" i="4"/>
  <c r="E55" i="4"/>
  <c r="F55" i="4"/>
  <c r="G55" i="4"/>
  <c r="H55" i="4"/>
  <c r="I55" i="4"/>
  <c r="D56" i="4"/>
  <c r="E56" i="4"/>
  <c r="F56" i="4"/>
  <c r="G56" i="4"/>
  <c r="H56" i="4"/>
  <c r="I56" i="4"/>
  <c r="D57" i="4"/>
  <c r="E57" i="4"/>
  <c r="F57" i="4"/>
  <c r="G57" i="4"/>
  <c r="H57" i="4"/>
  <c r="I57" i="4"/>
  <c r="D58" i="4"/>
  <c r="E58" i="4"/>
  <c r="F58" i="4"/>
  <c r="G58" i="4"/>
  <c r="H58" i="4"/>
  <c r="I58" i="4"/>
  <c r="D59" i="4"/>
  <c r="E59" i="4"/>
  <c r="F59" i="4"/>
  <c r="G59" i="4"/>
  <c r="H59" i="4"/>
  <c r="I59" i="4"/>
  <c r="D60" i="4"/>
  <c r="E60" i="4"/>
  <c r="F60" i="4"/>
  <c r="G60" i="4"/>
  <c r="H60" i="4"/>
  <c r="I60" i="4"/>
  <c r="D61" i="4"/>
  <c r="E61" i="4"/>
  <c r="F61" i="4"/>
  <c r="G61" i="4"/>
  <c r="H61" i="4"/>
  <c r="I61" i="4"/>
  <c r="D62" i="4"/>
  <c r="E62" i="4"/>
  <c r="F62" i="4"/>
  <c r="G62" i="4"/>
  <c r="H62" i="4"/>
  <c r="I62" i="4"/>
  <c r="D63" i="4"/>
  <c r="E63" i="4"/>
  <c r="F63" i="4"/>
  <c r="G63" i="4"/>
  <c r="H63" i="4"/>
  <c r="I63" i="4"/>
  <c r="D64" i="4"/>
  <c r="E64" i="4"/>
  <c r="F64" i="4"/>
  <c r="G64" i="4"/>
  <c r="H64" i="4"/>
  <c r="I64" i="4"/>
  <c r="D66" i="4"/>
  <c r="E66" i="4"/>
  <c r="F66" i="4"/>
  <c r="G66" i="4"/>
  <c r="H66" i="4"/>
  <c r="I66" i="4"/>
  <c r="D67" i="4"/>
  <c r="E67" i="4"/>
  <c r="F67" i="4"/>
  <c r="G67" i="4"/>
  <c r="H67" i="4"/>
  <c r="I67" i="4"/>
  <c r="D68" i="4"/>
  <c r="E68" i="4"/>
  <c r="F68" i="4"/>
  <c r="G68" i="4"/>
  <c r="H68" i="4"/>
  <c r="I68" i="4"/>
  <c r="D69" i="4"/>
  <c r="E69" i="4"/>
  <c r="F69" i="4"/>
  <c r="G69" i="4"/>
  <c r="H69" i="4"/>
  <c r="I69" i="4"/>
  <c r="D70" i="4"/>
  <c r="E70" i="4"/>
  <c r="F70" i="4"/>
  <c r="G70" i="4"/>
  <c r="H70" i="4"/>
  <c r="I70" i="4"/>
  <c r="D71" i="4"/>
  <c r="E71" i="4"/>
  <c r="F71" i="4"/>
  <c r="G71" i="4"/>
  <c r="H71" i="4"/>
  <c r="I71" i="4"/>
  <c r="D72" i="4"/>
  <c r="E72" i="4"/>
  <c r="F72" i="4"/>
  <c r="G72" i="4"/>
  <c r="H72" i="4"/>
  <c r="I72" i="4"/>
  <c r="D73" i="4"/>
  <c r="E73" i="4"/>
  <c r="F73" i="4"/>
  <c r="G73" i="4"/>
  <c r="H73" i="4"/>
  <c r="I73" i="4"/>
  <c r="D74" i="4"/>
  <c r="E74" i="4"/>
  <c r="F74" i="4"/>
  <c r="G74" i="4"/>
  <c r="H74" i="4"/>
  <c r="I74" i="4"/>
  <c r="D75" i="4"/>
  <c r="E75" i="4"/>
  <c r="F75" i="4"/>
  <c r="G75" i="4"/>
  <c r="H75" i="4"/>
  <c r="I75" i="4"/>
  <c r="D76" i="4"/>
  <c r="E76" i="4"/>
  <c r="F76" i="4"/>
  <c r="G76" i="4"/>
  <c r="H76" i="4"/>
  <c r="I76" i="4"/>
  <c r="D77" i="4"/>
  <c r="E77" i="4"/>
  <c r="F77" i="4"/>
  <c r="G77" i="4"/>
  <c r="H77" i="4"/>
  <c r="I77" i="4"/>
  <c r="D78" i="4"/>
  <c r="E78" i="4"/>
  <c r="F78" i="4"/>
  <c r="G78" i="4"/>
  <c r="H78" i="4"/>
  <c r="I78" i="4"/>
  <c r="D79" i="4"/>
  <c r="E79" i="4"/>
  <c r="F79" i="4"/>
  <c r="G79" i="4"/>
  <c r="H79" i="4"/>
  <c r="I79" i="4"/>
  <c r="D80" i="4"/>
  <c r="E80" i="4"/>
  <c r="F80" i="4"/>
  <c r="G80" i="4"/>
  <c r="H80" i="4"/>
  <c r="I80" i="4"/>
  <c r="D81" i="4"/>
  <c r="E81" i="4"/>
  <c r="F81" i="4"/>
  <c r="G81" i="4"/>
  <c r="H81" i="4"/>
  <c r="I81" i="4"/>
  <c r="D82" i="4"/>
  <c r="E82" i="4"/>
  <c r="F82" i="4"/>
  <c r="G82" i="4"/>
  <c r="H82" i="4"/>
  <c r="I82" i="4"/>
  <c r="D83" i="4"/>
  <c r="E83" i="4"/>
  <c r="F83" i="4"/>
  <c r="G83" i="4"/>
  <c r="H83" i="4"/>
  <c r="I83" i="4"/>
  <c r="D84" i="4"/>
  <c r="E84" i="4"/>
  <c r="F84" i="4"/>
  <c r="G84" i="4"/>
  <c r="H84" i="4"/>
  <c r="I84" i="4"/>
  <c r="D85" i="4"/>
  <c r="E85" i="4"/>
  <c r="F85" i="4"/>
  <c r="G85" i="4"/>
  <c r="H85" i="4"/>
  <c r="I85" i="4"/>
  <c r="D86" i="4"/>
  <c r="E86" i="4"/>
  <c r="F86" i="4"/>
  <c r="G86" i="4"/>
  <c r="H86" i="4"/>
  <c r="I86" i="4"/>
  <c r="D87" i="4"/>
  <c r="E87" i="4"/>
  <c r="F87" i="4"/>
  <c r="G87" i="4"/>
  <c r="H87" i="4"/>
  <c r="I87" i="4"/>
  <c r="D88" i="4"/>
  <c r="E88" i="4"/>
  <c r="F88" i="4"/>
  <c r="G88" i="4"/>
  <c r="H88" i="4"/>
  <c r="I88" i="4"/>
  <c r="D89" i="4"/>
  <c r="E89" i="4"/>
  <c r="F89" i="4"/>
  <c r="G89" i="4"/>
  <c r="H89" i="4"/>
  <c r="I89" i="4"/>
  <c r="D90" i="4"/>
  <c r="E90" i="4"/>
  <c r="F90" i="4"/>
  <c r="G90" i="4"/>
  <c r="H90" i="4"/>
  <c r="I90" i="4"/>
  <c r="D91" i="4"/>
  <c r="E91" i="4"/>
  <c r="F91" i="4"/>
  <c r="G91" i="4"/>
  <c r="H91" i="4"/>
  <c r="I91" i="4"/>
  <c r="D92" i="4"/>
  <c r="E92" i="4"/>
  <c r="F92" i="4"/>
  <c r="G92" i="4"/>
  <c r="H92" i="4"/>
  <c r="I92" i="4"/>
  <c r="D93" i="4"/>
  <c r="E93" i="4"/>
  <c r="F93" i="4"/>
  <c r="G93" i="4"/>
  <c r="H93" i="4"/>
  <c r="I93" i="4"/>
  <c r="D94" i="4"/>
  <c r="E94" i="4"/>
  <c r="F94" i="4"/>
  <c r="G94" i="4"/>
  <c r="H94" i="4"/>
  <c r="I94" i="4"/>
  <c r="D95" i="4"/>
  <c r="E95" i="4"/>
  <c r="F95" i="4"/>
  <c r="G95" i="4"/>
  <c r="H95" i="4"/>
  <c r="I95" i="4"/>
  <c r="D96" i="4"/>
  <c r="E96" i="4"/>
  <c r="F96" i="4"/>
  <c r="G96" i="4"/>
  <c r="H96" i="4"/>
  <c r="I96" i="4"/>
  <c r="D97" i="4"/>
  <c r="E97" i="4"/>
  <c r="F97" i="4"/>
  <c r="G97" i="4"/>
  <c r="H97" i="4"/>
  <c r="I97" i="4"/>
  <c r="D98" i="4"/>
  <c r="E98" i="4"/>
  <c r="F98" i="4"/>
  <c r="G98" i="4"/>
  <c r="H98" i="4"/>
  <c r="I98" i="4"/>
  <c r="D99" i="4"/>
  <c r="E99" i="4"/>
  <c r="F99" i="4"/>
  <c r="G99" i="4"/>
  <c r="H99" i="4"/>
  <c r="I99" i="4"/>
  <c r="D100" i="4"/>
  <c r="E100" i="4"/>
  <c r="F100" i="4"/>
  <c r="G100" i="4"/>
  <c r="H100" i="4"/>
  <c r="I100" i="4"/>
  <c r="D101" i="4"/>
  <c r="E101" i="4"/>
  <c r="F101" i="4"/>
  <c r="G101" i="4"/>
  <c r="H101" i="4"/>
  <c r="I101" i="4"/>
  <c r="D102" i="4"/>
  <c r="E102" i="4"/>
  <c r="F102" i="4"/>
  <c r="G102" i="4"/>
  <c r="H102" i="4"/>
  <c r="I102" i="4"/>
  <c r="D103" i="4"/>
  <c r="E103" i="4"/>
  <c r="F103" i="4"/>
  <c r="G103" i="4"/>
  <c r="H103" i="4"/>
  <c r="I103" i="4"/>
  <c r="D104" i="4"/>
  <c r="E104" i="4"/>
  <c r="F104" i="4"/>
  <c r="G104" i="4"/>
  <c r="H104" i="4"/>
  <c r="I104" i="4"/>
  <c r="D105" i="4"/>
  <c r="E105" i="4"/>
  <c r="F105" i="4"/>
  <c r="G105" i="4"/>
  <c r="H105" i="4"/>
  <c r="I105" i="4"/>
  <c r="D106" i="4"/>
  <c r="E106" i="4"/>
  <c r="F106" i="4"/>
  <c r="G106" i="4"/>
  <c r="H106" i="4"/>
  <c r="I106" i="4"/>
  <c r="D107" i="4"/>
  <c r="E107" i="4"/>
  <c r="F107" i="4"/>
  <c r="G107" i="4"/>
  <c r="H107" i="4"/>
  <c r="I107" i="4"/>
  <c r="D108" i="4"/>
  <c r="E108" i="4"/>
  <c r="F108" i="4"/>
  <c r="G108" i="4"/>
  <c r="H108" i="4"/>
  <c r="I108" i="4"/>
  <c r="D109" i="4"/>
  <c r="E109" i="4"/>
  <c r="F109" i="4"/>
  <c r="G109" i="4"/>
  <c r="H109" i="4"/>
  <c r="I109" i="4"/>
  <c r="D110" i="4"/>
  <c r="E110" i="4"/>
  <c r="F110" i="4"/>
  <c r="G110" i="4"/>
  <c r="H110" i="4"/>
  <c r="I110" i="4"/>
  <c r="D111" i="4"/>
  <c r="E111" i="4"/>
  <c r="F111" i="4"/>
  <c r="G111" i="4"/>
  <c r="H111" i="4"/>
  <c r="I111" i="4"/>
  <c r="D112" i="4"/>
  <c r="E112" i="4"/>
  <c r="F112" i="4"/>
  <c r="G112" i="4"/>
  <c r="H112" i="4"/>
  <c r="I112" i="4"/>
  <c r="D113" i="4"/>
  <c r="E113" i="4"/>
  <c r="F113" i="4"/>
  <c r="G113" i="4"/>
  <c r="H113" i="4"/>
  <c r="I113" i="4"/>
  <c r="D114" i="4"/>
  <c r="E114" i="4"/>
  <c r="F114" i="4"/>
  <c r="G114" i="4"/>
  <c r="H114" i="4"/>
  <c r="I114" i="4"/>
  <c r="D115" i="4"/>
  <c r="E115" i="4"/>
  <c r="F115" i="4"/>
  <c r="G115" i="4"/>
  <c r="H115" i="4"/>
  <c r="I115" i="4"/>
  <c r="D117" i="4"/>
  <c r="E117" i="4"/>
  <c r="F117" i="4"/>
  <c r="G117" i="4"/>
  <c r="H117" i="4"/>
  <c r="I117" i="4"/>
  <c r="D118" i="4"/>
  <c r="E118" i="4"/>
  <c r="F118" i="4"/>
  <c r="G118" i="4"/>
  <c r="H118" i="4"/>
  <c r="I118" i="4"/>
  <c r="D119" i="4"/>
  <c r="E119" i="4"/>
  <c r="F119" i="4"/>
  <c r="G119" i="4"/>
  <c r="H119" i="4"/>
  <c r="I119" i="4"/>
  <c r="D120" i="4"/>
  <c r="E120" i="4"/>
  <c r="F120" i="4"/>
  <c r="G120" i="4"/>
  <c r="H120" i="4"/>
  <c r="I120" i="4"/>
  <c r="D121" i="4"/>
  <c r="E121" i="4"/>
  <c r="F121" i="4"/>
  <c r="G121" i="4"/>
  <c r="H121" i="4"/>
  <c r="I121" i="4"/>
  <c r="D122" i="4"/>
  <c r="E122" i="4"/>
  <c r="F122" i="4"/>
  <c r="G122" i="4"/>
  <c r="H122" i="4"/>
  <c r="I122" i="4"/>
  <c r="D123" i="4"/>
  <c r="E123" i="4"/>
  <c r="F123" i="4"/>
  <c r="G123" i="4"/>
  <c r="H123" i="4"/>
  <c r="I123" i="4"/>
  <c r="D124" i="4"/>
  <c r="E124" i="4"/>
  <c r="F124" i="4"/>
  <c r="G124" i="4"/>
  <c r="H124" i="4"/>
  <c r="I124" i="4"/>
  <c r="D125" i="4"/>
  <c r="E125" i="4"/>
  <c r="F125" i="4"/>
  <c r="G125" i="4"/>
  <c r="H125" i="4"/>
  <c r="I125" i="4"/>
  <c r="D126" i="4"/>
  <c r="E126" i="4"/>
  <c r="F126" i="4"/>
  <c r="G126" i="4"/>
  <c r="H126" i="4"/>
  <c r="I126" i="4"/>
  <c r="D127" i="4"/>
  <c r="E127" i="4"/>
  <c r="F127" i="4"/>
  <c r="G127" i="4"/>
  <c r="H127" i="4"/>
  <c r="I127" i="4"/>
  <c r="D128" i="4"/>
  <c r="E128" i="4"/>
  <c r="F128" i="4"/>
  <c r="G128" i="4"/>
  <c r="H128" i="4"/>
  <c r="I128" i="4"/>
  <c r="D129" i="4"/>
  <c r="E129" i="4"/>
  <c r="F129" i="4"/>
  <c r="G129" i="4"/>
  <c r="H129" i="4"/>
  <c r="I129" i="4"/>
  <c r="D130" i="4"/>
  <c r="E130" i="4"/>
  <c r="F130" i="4"/>
  <c r="G130" i="4"/>
  <c r="H130" i="4"/>
  <c r="I130" i="4"/>
  <c r="D131" i="4"/>
  <c r="E131" i="4"/>
  <c r="F131" i="4"/>
  <c r="G131" i="4"/>
  <c r="H131" i="4"/>
  <c r="I131" i="4"/>
  <c r="D132" i="4"/>
  <c r="E132" i="4"/>
  <c r="F132" i="4"/>
  <c r="G132" i="4"/>
  <c r="H132" i="4"/>
  <c r="I132" i="4"/>
  <c r="D133" i="4"/>
  <c r="E133" i="4"/>
  <c r="F133" i="4"/>
  <c r="G133" i="4"/>
  <c r="H133" i="4"/>
  <c r="I133" i="4"/>
  <c r="D134" i="4"/>
  <c r="E134" i="4"/>
  <c r="F134" i="4"/>
  <c r="G134" i="4"/>
  <c r="H134" i="4"/>
  <c r="I134" i="4"/>
  <c r="D135" i="4"/>
  <c r="E135" i="4"/>
  <c r="F135" i="4"/>
  <c r="G135" i="4"/>
  <c r="H135" i="4"/>
  <c r="I135" i="4"/>
  <c r="D136" i="4"/>
  <c r="E136" i="4"/>
  <c r="F136" i="4"/>
  <c r="G136" i="4"/>
  <c r="H136" i="4"/>
  <c r="I136" i="4"/>
  <c r="D137" i="4"/>
  <c r="E137" i="4"/>
  <c r="F137" i="4"/>
  <c r="G137" i="4"/>
  <c r="H137" i="4"/>
  <c r="I137" i="4"/>
  <c r="D138" i="4"/>
  <c r="E138" i="4"/>
  <c r="F138" i="4"/>
  <c r="G138" i="4"/>
  <c r="H138" i="4"/>
  <c r="I138" i="4"/>
  <c r="D139" i="4"/>
  <c r="E139" i="4"/>
  <c r="F139" i="4"/>
  <c r="G139" i="4"/>
  <c r="H139" i="4"/>
  <c r="I139" i="4"/>
  <c r="D140" i="4"/>
  <c r="E140" i="4"/>
  <c r="F140" i="4"/>
  <c r="G140" i="4"/>
  <c r="H140" i="4"/>
  <c r="I140" i="4"/>
  <c r="D141" i="4"/>
  <c r="E141" i="4"/>
  <c r="F141" i="4"/>
  <c r="G141" i="4"/>
  <c r="H141" i="4"/>
  <c r="I141" i="4"/>
  <c r="D142" i="4"/>
  <c r="E142" i="4"/>
  <c r="F142" i="4"/>
  <c r="G142" i="4"/>
  <c r="H142" i="4"/>
  <c r="I142" i="4"/>
  <c r="D143" i="4"/>
  <c r="E143" i="4"/>
  <c r="F143" i="4"/>
  <c r="G143" i="4"/>
  <c r="H143" i="4"/>
  <c r="I143" i="4"/>
  <c r="D144" i="4"/>
  <c r="E144" i="4"/>
  <c r="F144" i="4"/>
  <c r="G144" i="4"/>
  <c r="H144" i="4"/>
  <c r="I144" i="4"/>
  <c r="D145" i="4"/>
  <c r="E145" i="4"/>
  <c r="F145" i="4"/>
  <c r="G145" i="4"/>
  <c r="H145" i="4"/>
  <c r="I145" i="4"/>
  <c r="D146" i="4"/>
  <c r="E146" i="4"/>
  <c r="F146" i="4"/>
  <c r="G146" i="4"/>
  <c r="H146" i="4"/>
  <c r="I146" i="4"/>
  <c r="D147" i="4"/>
  <c r="E147" i="4"/>
  <c r="F147" i="4"/>
  <c r="G147" i="4"/>
  <c r="H147" i="4"/>
  <c r="I147" i="4"/>
  <c r="D148" i="4"/>
  <c r="E148" i="4"/>
  <c r="F148" i="4"/>
  <c r="G148" i="4"/>
  <c r="H148" i="4"/>
  <c r="I148" i="4"/>
  <c r="D149" i="4"/>
  <c r="E149" i="4"/>
  <c r="F149" i="4"/>
  <c r="G149" i="4"/>
  <c r="H149" i="4"/>
  <c r="I149" i="4"/>
  <c r="D150" i="4"/>
  <c r="E150" i="4"/>
  <c r="F150" i="4"/>
  <c r="G150" i="4"/>
  <c r="H150" i="4"/>
  <c r="I150" i="4"/>
  <c r="D151" i="4"/>
  <c r="E151" i="4"/>
  <c r="F151" i="4"/>
  <c r="G151" i="4"/>
  <c r="H151" i="4"/>
  <c r="I151" i="4"/>
  <c r="D152" i="4"/>
  <c r="E152" i="4"/>
  <c r="F152" i="4"/>
  <c r="G152" i="4"/>
  <c r="H152" i="4"/>
  <c r="I152" i="4"/>
  <c r="D153" i="4"/>
  <c r="E153" i="4"/>
  <c r="F153" i="4"/>
  <c r="G153" i="4"/>
  <c r="H153" i="4"/>
  <c r="I153" i="4"/>
  <c r="D154" i="4"/>
  <c r="E154" i="4"/>
  <c r="F154" i="4"/>
  <c r="G154" i="4"/>
  <c r="H154" i="4"/>
  <c r="I154" i="4"/>
  <c r="D155" i="4"/>
  <c r="E155" i="4"/>
  <c r="F155" i="4"/>
  <c r="G155" i="4"/>
  <c r="H155" i="4"/>
  <c r="I155" i="4"/>
  <c r="D156" i="4"/>
  <c r="E156" i="4"/>
  <c r="F156" i="4"/>
  <c r="G156" i="4"/>
  <c r="H156" i="4"/>
  <c r="I156" i="4"/>
  <c r="D157" i="4"/>
  <c r="E157" i="4"/>
  <c r="F157" i="4"/>
  <c r="G157" i="4"/>
  <c r="H157" i="4"/>
  <c r="I157" i="4"/>
  <c r="D158" i="4"/>
  <c r="E158" i="4"/>
  <c r="F158" i="4"/>
  <c r="G158" i="4"/>
  <c r="H158" i="4"/>
  <c r="I158" i="4"/>
  <c r="D159" i="4"/>
  <c r="E159" i="4"/>
  <c r="F159" i="4"/>
  <c r="G159" i="4"/>
  <c r="H159" i="4"/>
  <c r="I159" i="4"/>
  <c r="D6" i="3" l="1"/>
  <c r="D7" i="3"/>
  <c r="D8" i="3"/>
  <c r="D9" i="3"/>
  <c r="D10" i="3"/>
  <c r="D11" i="3"/>
  <c r="D12"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6" i="1" l="1"/>
  <c r="E6" i="1"/>
  <c r="F6" i="1"/>
  <c r="G6" i="1"/>
  <c r="H6" i="1"/>
  <c r="D7" i="1"/>
  <c r="E7" i="1"/>
  <c r="F7" i="1"/>
  <c r="G7" i="1"/>
  <c r="H7" i="1"/>
  <c r="D8" i="1"/>
  <c r="E8" i="1"/>
  <c r="F8" i="1"/>
  <c r="G8" i="1"/>
  <c r="H8" i="1"/>
  <c r="D9" i="1"/>
  <c r="E9" i="1"/>
  <c r="F9" i="1"/>
  <c r="G9" i="1"/>
  <c r="H9" i="1"/>
  <c r="D10" i="1"/>
  <c r="E10" i="1"/>
  <c r="F10" i="1"/>
  <c r="G10" i="1"/>
  <c r="H10" i="1"/>
  <c r="D11" i="1"/>
  <c r="E11" i="1"/>
  <c r="F11" i="1"/>
  <c r="G11" i="1"/>
  <c r="H11" i="1"/>
  <c r="D12" i="1"/>
  <c r="E12" i="1"/>
  <c r="F12" i="1"/>
  <c r="G12" i="1"/>
  <c r="H12" i="1"/>
  <c r="D14" i="1"/>
  <c r="E14" i="1"/>
  <c r="F14" i="1"/>
  <c r="G14" i="1"/>
  <c r="H14" i="1"/>
  <c r="D15" i="1"/>
  <c r="E15" i="1"/>
  <c r="F15" i="1"/>
  <c r="G15" i="1"/>
  <c r="H15" i="1"/>
  <c r="D16" i="1"/>
  <c r="E16" i="1"/>
  <c r="F16" i="1"/>
  <c r="G16" i="1"/>
  <c r="H16" i="1"/>
  <c r="D17" i="1"/>
  <c r="E17" i="1"/>
  <c r="F17" i="1"/>
  <c r="G17" i="1"/>
  <c r="H17" i="1"/>
  <c r="D18" i="1"/>
  <c r="E18" i="1"/>
  <c r="F18" i="1"/>
  <c r="G18" i="1"/>
  <c r="H18" i="1"/>
  <c r="D19" i="1"/>
  <c r="E19" i="1"/>
  <c r="F19" i="1"/>
  <c r="G19" i="1"/>
  <c r="H19" i="1"/>
  <c r="D20" i="1"/>
  <c r="E20" i="1"/>
  <c r="F20" i="1"/>
  <c r="G20" i="1"/>
  <c r="H20" i="1"/>
  <c r="D21" i="1"/>
  <c r="E21" i="1"/>
  <c r="F21" i="1"/>
  <c r="G21" i="1"/>
  <c r="H21" i="1"/>
  <c r="D22" i="1"/>
  <c r="E22" i="1"/>
  <c r="F22" i="1"/>
  <c r="G22" i="1"/>
  <c r="H22" i="1"/>
  <c r="D23" i="1"/>
  <c r="E23" i="1"/>
  <c r="F23" i="1"/>
  <c r="G23" i="1"/>
  <c r="H23" i="1"/>
  <c r="D24" i="1"/>
  <c r="E24" i="1"/>
  <c r="F24" i="1"/>
  <c r="G24" i="1"/>
  <c r="H24" i="1"/>
  <c r="D25" i="1"/>
  <c r="E25" i="1"/>
  <c r="F25" i="1"/>
  <c r="G25" i="1"/>
  <c r="H25" i="1"/>
  <c r="D26" i="1"/>
  <c r="E26" i="1"/>
  <c r="F26" i="1"/>
  <c r="G26" i="1"/>
  <c r="H26" i="1"/>
  <c r="D27" i="1"/>
  <c r="E27" i="1"/>
  <c r="F27" i="1"/>
  <c r="G27" i="1"/>
  <c r="H27" i="1"/>
  <c r="D28" i="1"/>
  <c r="E28" i="1"/>
  <c r="F28" i="1"/>
  <c r="G28" i="1"/>
  <c r="H28" i="1"/>
  <c r="D29" i="1"/>
  <c r="E29" i="1"/>
  <c r="F29" i="1"/>
  <c r="G29" i="1"/>
  <c r="H29" i="1"/>
  <c r="D30" i="1"/>
  <c r="E30" i="1"/>
  <c r="F30" i="1"/>
  <c r="G30" i="1"/>
  <c r="H30" i="1"/>
  <c r="D31" i="1"/>
  <c r="E31" i="1"/>
  <c r="F31" i="1"/>
  <c r="G31" i="1"/>
  <c r="H31" i="1"/>
  <c r="D32" i="1"/>
  <c r="E32" i="1"/>
  <c r="F32" i="1"/>
  <c r="G32" i="1"/>
  <c r="H32" i="1"/>
  <c r="D33" i="1"/>
  <c r="E33" i="1"/>
  <c r="F33" i="1"/>
  <c r="G33" i="1"/>
  <c r="H33" i="1"/>
  <c r="D34" i="1"/>
  <c r="E34" i="1"/>
  <c r="F34" i="1"/>
  <c r="G34" i="1"/>
  <c r="H34" i="1"/>
  <c r="D35" i="1"/>
  <c r="E35" i="1"/>
  <c r="F35" i="1"/>
  <c r="G35" i="1"/>
  <c r="H35" i="1"/>
  <c r="D36" i="1"/>
  <c r="E36" i="1"/>
  <c r="F36" i="1"/>
  <c r="G36" i="1"/>
  <c r="H36" i="1"/>
  <c r="D37" i="1"/>
  <c r="E37" i="1"/>
  <c r="F37" i="1"/>
  <c r="G37" i="1"/>
  <c r="H37" i="1"/>
  <c r="D38" i="1"/>
  <c r="E38" i="1"/>
  <c r="F38" i="1"/>
  <c r="G38" i="1"/>
  <c r="H38" i="1"/>
  <c r="D39" i="1"/>
  <c r="E39" i="1"/>
  <c r="F39" i="1"/>
  <c r="G39" i="1"/>
  <c r="H39" i="1"/>
  <c r="D40" i="1"/>
  <c r="E40" i="1"/>
  <c r="F40" i="1"/>
  <c r="G40" i="1"/>
  <c r="H40" i="1"/>
  <c r="D41" i="1"/>
  <c r="E41" i="1"/>
  <c r="F41" i="1"/>
  <c r="G41" i="1"/>
  <c r="H41" i="1"/>
  <c r="D42" i="1"/>
  <c r="E42" i="1"/>
  <c r="F42" i="1"/>
  <c r="G42" i="1"/>
  <c r="H42" i="1"/>
  <c r="D43" i="1"/>
  <c r="E43" i="1"/>
  <c r="F43" i="1"/>
  <c r="G43" i="1"/>
  <c r="H43" i="1"/>
  <c r="D44" i="1"/>
  <c r="E44" i="1"/>
  <c r="F44" i="1"/>
  <c r="G44" i="1"/>
  <c r="H44" i="1"/>
  <c r="D45" i="1"/>
  <c r="E45" i="1"/>
  <c r="F45" i="1"/>
  <c r="G45" i="1"/>
  <c r="H45" i="1"/>
  <c r="D46" i="1"/>
  <c r="E46" i="1"/>
  <c r="F46" i="1"/>
  <c r="G46" i="1"/>
  <c r="H46" i="1"/>
  <c r="D47" i="1"/>
  <c r="E47" i="1"/>
  <c r="F47" i="1"/>
  <c r="G47" i="1"/>
  <c r="H47" i="1"/>
  <c r="D48" i="1"/>
  <c r="E48" i="1"/>
  <c r="F48" i="1"/>
  <c r="G48" i="1"/>
  <c r="H48" i="1"/>
  <c r="D49" i="1"/>
  <c r="E49" i="1"/>
  <c r="F49" i="1"/>
  <c r="G49" i="1"/>
  <c r="H49" i="1"/>
  <c r="D50" i="1"/>
  <c r="E50" i="1"/>
  <c r="F50" i="1"/>
  <c r="G50" i="1"/>
  <c r="H50" i="1"/>
  <c r="D51" i="1"/>
  <c r="E51" i="1"/>
  <c r="F51" i="1"/>
  <c r="G51" i="1"/>
  <c r="H51" i="1"/>
  <c r="D52" i="1"/>
  <c r="E52" i="1"/>
  <c r="F52" i="1"/>
  <c r="G52" i="1"/>
  <c r="H52" i="1"/>
  <c r="D53" i="1"/>
  <c r="E53" i="1"/>
  <c r="F53" i="1"/>
  <c r="G53" i="1"/>
  <c r="H53" i="1"/>
  <c r="D54" i="1"/>
  <c r="E54" i="1"/>
  <c r="F54" i="1"/>
  <c r="G54" i="1"/>
  <c r="H54" i="1"/>
  <c r="D55" i="1"/>
  <c r="E55" i="1"/>
  <c r="F55" i="1"/>
  <c r="G55" i="1"/>
  <c r="H55" i="1"/>
  <c r="D56" i="1"/>
  <c r="E56" i="1"/>
  <c r="F56" i="1"/>
  <c r="G56" i="1"/>
  <c r="H56" i="1"/>
  <c r="D57" i="1"/>
  <c r="E57" i="1"/>
  <c r="F57" i="1"/>
  <c r="G57" i="1"/>
  <c r="H57" i="1"/>
  <c r="D58" i="1"/>
  <c r="E58" i="1"/>
  <c r="F58" i="1"/>
  <c r="G58" i="1"/>
  <c r="H58" i="1"/>
  <c r="D59" i="1"/>
  <c r="E59" i="1"/>
  <c r="F59" i="1"/>
  <c r="G59" i="1"/>
  <c r="H59" i="1"/>
  <c r="D60" i="1"/>
  <c r="E60" i="1"/>
  <c r="F60" i="1"/>
  <c r="G60" i="1"/>
  <c r="H60" i="1"/>
  <c r="D61" i="1"/>
  <c r="E61" i="1"/>
  <c r="F61" i="1"/>
  <c r="G61" i="1"/>
  <c r="H61" i="1"/>
  <c r="D62" i="1"/>
  <c r="E62" i="1"/>
  <c r="F62" i="1"/>
  <c r="G62" i="1"/>
  <c r="H62" i="1"/>
  <c r="D63" i="1"/>
  <c r="E63" i="1"/>
  <c r="F63" i="1"/>
  <c r="G63" i="1"/>
  <c r="H63" i="1"/>
  <c r="D65" i="1"/>
  <c r="E65" i="1"/>
  <c r="F65" i="1"/>
  <c r="G65" i="1"/>
  <c r="H65" i="1"/>
  <c r="D66" i="1"/>
  <c r="E66" i="1"/>
  <c r="F66" i="1"/>
  <c r="G66" i="1"/>
  <c r="H66" i="1"/>
  <c r="D67" i="1"/>
  <c r="E67" i="1"/>
  <c r="F67" i="1"/>
  <c r="G67" i="1"/>
  <c r="H67" i="1"/>
  <c r="D68" i="1"/>
  <c r="E68" i="1"/>
  <c r="F68" i="1"/>
  <c r="G68" i="1"/>
  <c r="H68" i="1"/>
  <c r="D69" i="1"/>
  <c r="E69" i="1"/>
  <c r="F69" i="1"/>
  <c r="G69" i="1"/>
  <c r="H69" i="1"/>
  <c r="D70" i="1"/>
  <c r="E70" i="1"/>
  <c r="F70" i="1"/>
  <c r="G70" i="1"/>
  <c r="H70" i="1"/>
  <c r="D71" i="1"/>
  <c r="E71" i="1"/>
  <c r="F71" i="1"/>
  <c r="G71" i="1"/>
  <c r="H71" i="1"/>
  <c r="D72" i="1"/>
  <c r="E72" i="1"/>
  <c r="F72" i="1"/>
  <c r="G72" i="1"/>
  <c r="H72" i="1"/>
  <c r="D73" i="1"/>
  <c r="E73" i="1"/>
  <c r="F73" i="1"/>
  <c r="G73" i="1"/>
  <c r="H73" i="1"/>
  <c r="D74" i="1"/>
  <c r="E74" i="1"/>
  <c r="F74" i="1"/>
  <c r="G74" i="1"/>
  <c r="H74" i="1"/>
  <c r="D75" i="1"/>
  <c r="E75" i="1"/>
  <c r="F75" i="1"/>
  <c r="G75" i="1"/>
  <c r="H75" i="1"/>
  <c r="D76" i="1"/>
  <c r="E76" i="1"/>
  <c r="F76" i="1"/>
  <c r="G76" i="1"/>
  <c r="H76" i="1"/>
  <c r="D77" i="1"/>
  <c r="E77" i="1"/>
  <c r="F77" i="1"/>
  <c r="G77" i="1"/>
  <c r="H77" i="1"/>
  <c r="D78" i="1"/>
  <c r="E78" i="1"/>
  <c r="F78" i="1"/>
  <c r="G78" i="1"/>
  <c r="H78" i="1"/>
  <c r="D79" i="1"/>
  <c r="E79" i="1"/>
  <c r="F79" i="1"/>
  <c r="G79" i="1"/>
  <c r="H79" i="1"/>
  <c r="D80" i="1"/>
  <c r="E80" i="1"/>
  <c r="F80" i="1"/>
  <c r="G80" i="1"/>
  <c r="H80" i="1"/>
  <c r="D81" i="1"/>
  <c r="E81" i="1"/>
  <c r="F81" i="1"/>
  <c r="G81" i="1"/>
  <c r="H81" i="1"/>
  <c r="D82" i="1"/>
  <c r="E82" i="1"/>
  <c r="F82" i="1"/>
  <c r="G82" i="1"/>
  <c r="H82" i="1"/>
  <c r="D83" i="1"/>
  <c r="E83" i="1"/>
  <c r="F83" i="1"/>
  <c r="G83" i="1"/>
  <c r="H83" i="1"/>
  <c r="D84" i="1"/>
  <c r="E84" i="1"/>
  <c r="F84" i="1"/>
  <c r="G84" i="1"/>
  <c r="H84" i="1"/>
  <c r="D85" i="1"/>
  <c r="E85" i="1"/>
  <c r="F85" i="1"/>
  <c r="G85" i="1"/>
  <c r="H85" i="1"/>
  <c r="D86" i="1"/>
  <c r="E86" i="1"/>
  <c r="F86" i="1"/>
  <c r="G86" i="1"/>
  <c r="H86" i="1"/>
  <c r="D87" i="1"/>
  <c r="E87" i="1"/>
  <c r="F87" i="1"/>
  <c r="G87" i="1"/>
  <c r="H87" i="1"/>
  <c r="D88" i="1"/>
  <c r="E88" i="1"/>
  <c r="F88" i="1"/>
  <c r="G88" i="1"/>
  <c r="H88" i="1"/>
  <c r="D89" i="1"/>
  <c r="E89" i="1"/>
  <c r="F89" i="1"/>
  <c r="G89" i="1"/>
  <c r="H89" i="1"/>
  <c r="D90" i="1"/>
  <c r="E90" i="1"/>
  <c r="F90" i="1"/>
  <c r="G90" i="1"/>
  <c r="H90" i="1"/>
  <c r="D91" i="1"/>
  <c r="E91" i="1"/>
  <c r="F91" i="1"/>
  <c r="G91" i="1"/>
  <c r="H91" i="1"/>
  <c r="D92" i="1"/>
  <c r="E92" i="1"/>
  <c r="F92" i="1"/>
  <c r="G92" i="1"/>
  <c r="H92" i="1"/>
  <c r="D93" i="1"/>
  <c r="E93" i="1"/>
  <c r="F93" i="1"/>
  <c r="G93" i="1"/>
  <c r="H93" i="1"/>
  <c r="D94" i="1"/>
  <c r="E94" i="1"/>
  <c r="F94" i="1"/>
  <c r="G94" i="1"/>
  <c r="H94" i="1"/>
  <c r="D95" i="1"/>
  <c r="E95" i="1"/>
  <c r="F95" i="1"/>
  <c r="G95" i="1"/>
  <c r="H95" i="1"/>
  <c r="D96" i="1"/>
  <c r="E96" i="1"/>
  <c r="F96" i="1"/>
  <c r="G96" i="1"/>
  <c r="H96" i="1"/>
  <c r="D97" i="1"/>
  <c r="E97" i="1"/>
  <c r="F97" i="1"/>
  <c r="G97" i="1"/>
  <c r="H97" i="1"/>
  <c r="D98" i="1"/>
  <c r="E98" i="1"/>
  <c r="F98" i="1"/>
  <c r="G98" i="1"/>
  <c r="H98" i="1"/>
  <c r="D99" i="1"/>
  <c r="E99" i="1"/>
  <c r="F99" i="1"/>
  <c r="G99" i="1"/>
  <c r="H99" i="1"/>
  <c r="D100" i="1"/>
  <c r="E100" i="1"/>
  <c r="F100" i="1"/>
  <c r="G100" i="1"/>
  <c r="H100" i="1"/>
  <c r="D101" i="1"/>
  <c r="E101" i="1"/>
  <c r="F101" i="1"/>
  <c r="G101" i="1"/>
  <c r="H101" i="1"/>
  <c r="D102" i="1"/>
  <c r="E102" i="1"/>
  <c r="F102" i="1"/>
  <c r="G102" i="1"/>
  <c r="H102" i="1"/>
  <c r="D103" i="1"/>
  <c r="E103" i="1"/>
  <c r="F103" i="1"/>
  <c r="G103" i="1"/>
  <c r="H103" i="1"/>
  <c r="D104" i="1"/>
  <c r="E104" i="1"/>
  <c r="F104" i="1"/>
  <c r="G104" i="1"/>
  <c r="H104" i="1"/>
  <c r="D105" i="1"/>
  <c r="E105" i="1"/>
  <c r="F105" i="1"/>
  <c r="G105" i="1"/>
  <c r="H105" i="1"/>
  <c r="D106" i="1"/>
  <c r="E106" i="1"/>
  <c r="F106" i="1"/>
  <c r="G106" i="1"/>
  <c r="H106" i="1"/>
  <c r="D107" i="1"/>
  <c r="E107" i="1"/>
  <c r="F107" i="1"/>
  <c r="G107" i="1"/>
  <c r="H107" i="1"/>
  <c r="D108" i="1"/>
  <c r="E108" i="1"/>
  <c r="F108" i="1"/>
  <c r="G108" i="1"/>
  <c r="H108" i="1"/>
  <c r="D109" i="1"/>
  <c r="E109" i="1"/>
  <c r="F109" i="1"/>
  <c r="G109" i="1"/>
  <c r="H109" i="1"/>
  <c r="D110" i="1"/>
  <c r="E110" i="1"/>
  <c r="F110" i="1"/>
  <c r="G110" i="1"/>
  <c r="H110" i="1"/>
  <c r="D111" i="1"/>
  <c r="E111" i="1"/>
  <c r="F111" i="1"/>
  <c r="G111" i="1"/>
  <c r="H111" i="1"/>
  <c r="D112" i="1"/>
  <c r="E112" i="1"/>
  <c r="F112" i="1"/>
  <c r="G112" i="1"/>
  <c r="H112" i="1"/>
  <c r="D113" i="1"/>
  <c r="E113" i="1"/>
  <c r="F113" i="1"/>
  <c r="G113" i="1"/>
  <c r="H113" i="1"/>
  <c r="D114" i="1"/>
  <c r="E114" i="1"/>
  <c r="F114" i="1"/>
  <c r="G114" i="1"/>
  <c r="H114" i="1"/>
  <c r="D115" i="1"/>
  <c r="E115" i="1"/>
  <c r="F115" i="1"/>
  <c r="G115" i="1"/>
  <c r="H115" i="1"/>
  <c r="D116" i="1"/>
  <c r="E116" i="1"/>
  <c r="F116" i="1"/>
  <c r="G116" i="1"/>
  <c r="H116" i="1"/>
  <c r="D117" i="1"/>
  <c r="E117" i="1"/>
  <c r="F117" i="1"/>
  <c r="G117" i="1"/>
  <c r="H117" i="1"/>
  <c r="D118" i="1"/>
  <c r="E118" i="1"/>
  <c r="F118" i="1"/>
  <c r="G118" i="1"/>
  <c r="H118" i="1"/>
  <c r="D119" i="1"/>
  <c r="E119" i="1"/>
  <c r="F119" i="1"/>
  <c r="G119" i="1"/>
  <c r="H119" i="1"/>
  <c r="D120" i="1"/>
  <c r="E120" i="1"/>
  <c r="F120" i="1"/>
  <c r="G120" i="1"/>
  <c r="H120" i="1"/>
  <c r="D121" i="1"/>
  <c r="E121" i="1"/>
  <c r="F121" i="1"/>
  <c r="G121" i="1"/>
  <c r="H121" i="1"/>
  <c r="D122" i="1"/>
  <c r="E122" i="1"/>
  <c r="F122" i="1"/>
  <c r="G122" i="1"/>
  <c r="H122" i="1"/>
  <c r="D123" i="1"/>
  <c r="E123" i="1"/>
  <c r="F123" i="1"/>
  <c r="G123" i="1"/>
  <c r="H123" i="1"/>
  <c r="D124" i="1"/>
  <c r="E124" i="1"/>
  <c r="F124" i="1"/>
  <c r="G124" i="1"/>
  <c r="H124" i="1"/>
  <c r="D125" i="1"/>
  <c r="E125" i="1"/>
  <c r="F125" i="1"/>
  <c r="G125" i="1"/>
  <c r="H125" i="1"/>
  <c r="D126" i="1"/>
  <c r="E126" i="1"/>
  <c r="F126" i="1"/>
  <c r="G126" i="1"/>
  <c r="H126" i="1"/>
  <c r="D127" i="1"/>
  <c r="E127" i="1"/>
  <c r="F127" i="1"/>
  <c r="G127" i="1"/>
  <c r="H127" i="1"/>
  <c r="D128" i="1"/>
  <c r="E128" i="1"/>
  <c r="F128" i="1"/>
  <c r="G128" i="1"/>
  <c r="H128" i="1"/>
  <c r="D129" i="1"/>
  <c r="E129" i="1"/>
  <c r="F129" i="1"/>
  <c r="G129" i="1"/>
  <c r="H129" i="1"/>
  <c r="D130" i="1"/>
  <c r="E130" i="1"/>
  <c r="F130" i="1"/>
  <c r="G130" i="1"/>
  <c r="H130" i="1"/>
  <c r="D131" i="1"/>
  <c r="E131" i="1"/>
  <c r="F131" i="1"/>
  <c r="G131" i="1"/>
  <c r="H131" i="1"/>
  <c r="D132" i="1"/>
  <c r="E132" i="1"/>
  <c r="F132" i="1"/>
  <c r="G132" i="1"/>
  <c r="H132" i="1"/>
  <c r="D133" i="1"/>
  <c r="E133" i="1"/>
  <c r="F133" i="1"/>
  <c r="G133" i="1"/>
  <c r="H133" i="1"/>
  <c r="D134" i="1"/>
  <c r="E134" i="1"/>
  <c r="F134" i="1"/>
  <c r="G134" i="1"/>
  <c r="H134" i="1"/>
  <c r="D135" i="1"/>
  <c r="E135" i="1"/>
  <c r="F135" i="1"/>
  <c r="G135" i="1"/>
  <c r="H135" i="1"/>
  <c r="D136" i="1"/>
  <c r="E136" i="1"/>
  <c r="F136" i="1"/>
  <c r="G136" i="1"/>
  <c r="H136" i="1"/>
  <c r="D137" i="1"/>
  <c r="E137" i="1"/>
  <c r="F137" i="1"/>
  <c r="G137" i="1"/>
  <c r="H137" i="1"/>
  <c r="D138" i="1"/>
  <c r="E138" i="1"/>
  <c r="F138" i="1"/>
  <c r="G138" i="1"/>
  <c r="H138" i="1"/>
  <c r="D139" i="1"/>
  <c r="E139" i="1"/>
  <c r="F139" i="1"/>
  <c r="G139" i="1"/>
  <c r="H139" i="1"/>
  <c r="D140" i="1"/>
  <c r="E140" i="1"/>
  <c r="F140" i="1"/>
  <c r="G140" i="1"/>
  <c r="H140" i="1"/>
  <c r="D141" i="1"/>
  <c r="E141" i="1"/>
  <c r="F141" i="1"/>
  <c r="G141" i="1"/>
  <c r="H141" i="1"/>
  <c r="D142" i="1"/>
  <c r="E142" i="1"/>
  <c r="F142" i="1"/>
  <c r="G142" i="1"/>
  <c r="H142" i="1"/>
  <c r="D143" i="1"/>
  <c r="E143" i="1"/>
  <c r="F143" i="1"/>
  <c r="G143" i="1"/>
  <c r="H143" i="1"/>
  <c r="D144" i="1"/>
  <c r="E144" i="1"/>
  <c r="F144" i="1"/>
  <c r="G144" i="1"/>
  <c r="H144" i="1"/>
  <c r="D145" i="1"/>
  <c r="E145" i="1"/>
  <c r="F145" i="1"/>
  <c r="G145" i="1"/>
  <c r="H145" i="1"/>
  <c r="D146" i="1"/>
  <c r="E146" i="1"/>
  <c r="F146" i="1"/>
  <c r="G146" i="1"/>
  <c r="H146" i="1"/>
  <c r="D147" i="1"/>
  <c r="E147" i="1"/>
  <c r="F147" i="1"/>
  <c r="G147" i="1"/>
  <c r="H147" i="1"/>
  <c r="D148" i="1"/>
  <c r="E148" i="1"/>
  <c r="F148" i="1"/>
  <c r="G148" i="1"/>
  <c r="H148" i="1"/>
  <c r="D149" i="1"/>
  <c r="E149" i="1"/>
  <c r="F149" i="1"/>
  <c r="G149" i="1"/>
  <c r="H149" i="1"/>
  <c r="D150" i="1"/>
  <c r="E150" i="1"/>
  <c r="F150" i="1"/>
  <c r="G150" i="1"/>
  <c r="H150" i="1"/>
  <c r="D151" i="1"/>
  <c r="E151" i="1"/>
  <c r="F151" i="1"/>
  <c r="G151" i="1"/>
  <c r="H151" i="1"/>
  <c r="D152" i="1"/>
  <c r="E152" i="1"/>
  <c r="F152" i="1"/>
  <c r="G152" i="1"/>
  <c r="H152" i="1"/>
  <c r="D153" i="1"/>
  <c r="E153" i="1"/>
  <c r="F153" i="1"/>
  <c r="G153" i="1"/>
  <c r="H153" i="1"/>
  <c r="D154" i="1"/>
  <c r="E154" i="1"/>
  <c r="F154" i="1"/>
  <c r="G154" i="1"/>
  <c r="H154" i="1"/>
  <c r="D155" i="1"/>
  <c r="E155" i="1"/>
  <c r="F155" i="1"/>
  <c r="G155" i="1"/>
  <c r="H155" i="1"/>
  <c r="D156" i="1"/>
  <c r="E156" i="1"/>
  <c r="F156" i="1"/>
  <c r="G156" i="1"/>
  <c r="H156" i="1"/>
  <c r="D157" i="1"/>
  <c r="E157" i="1"/>
  <c r="F157" i="1"/>
  <c r="G157" i="1"/>
  <c r="H157" i="1"/>
  <c r="D158" i="1"/>
  <c r="E158" i="1"/>
  <c r="F158" i="1"/>
  <c r="G158" i="1"/>
  <c r="H158" i="1"/>
</calcChain>
</file>

<file path=xl/sharedStrings.xml><?xml version="1.0" encoding="utf-8"?>
<sst xmlns="http://schemas.openxmlformats.org/spreadsheetml/2006/main" count="296" uniqueCount="170">
  <si>
    <t>Rating Area 2, Group 2: The remainder of Rating Area 2</t>
  </si>
  <si>
    <t>Rating Area 2, Group 1: Mat-Su Borough and portions of Kenai Peninsula Borough</t>
  </si>
  <si>
    <t>Rating Area 1, Group 2: The remainder of Rating Area 1</t>
  </si>
  <si>
    <t>Rating Area 1, Group 1: Municipality of Anchorage and portions of Kenai Peninsula Borough</t>
  </si>
  <si>
    <t>*Notes:</t>
  </si>
  <si>
    <t>64 and older</t>
  </si>
  <si>
    <t>0-14</t>
  </si>
  <si>
    <t>Rating Area 3 [SLCSP3]</t>
  </si>
  <si>
    <t>Rating Area 2, Group 2* [SLCSP2.2]</t>
  </si>
  <si>
    <t>Rating Area 2, Group 1* [SLCSP2.1]</t>
  </si>
  <si>
    <t>Rating Area 1, Group 2* [SLCSP1.2]</t>
  </si>
  <si>
    <t>Rating Area 1, Group 1* [SLCSP1.1]</t>
  </si>
  <si>
    <t>Year</t>
  </si>
  <si>
    <r>
      <rPr>
        <b/>
        <sz val="10"/>
        <rFont val="Arial"/>
        <family val="2"/>
      </rPr>
      <t>Status</t>
    </r>
    <r>
      <rPr>
        <sz val="11"/>
        <color theme="1"/>
        <rFont val="Calibri"/>
        <family val="2"/>
        <scheme val="minor"/>
      </rPr>
      <t xml:space="preserve">      0=without waiver, 1=with waiver</t>
    </r>
  </si>
  <si>
    <t>Age Category</t>
  </si>
  <si>
    <t>Alaska Premium Data for Section 1332 Waiver 2020 Pass-through Calculations</t>
  </si>
  <si>
    <t>Alaska received approval for a section 1332 waiver to implement a reinsurance program on July 11, 2017 which is effective for January 1, 2018, through December 31, 2022.
This report includes the per person per month premium information submitted by the state for the 2020 pass-through calculation, as well as CMS premium information for 2019 used for model calibration. Consistent with the specific terms and conditions of Alaska's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</si>
  <si>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Rating Area 9 (SLCSP27)</t>
  </si>
  <si>
    <t>Rating Area 9 (SLCSP26)</t>
  </si>
  <si>
    <t>Rating Area 9 (SLCSP25)</t>
  </si>
  <si>
    <t>Rating Area 9 (SLCSP24)</t>
  </si>
  <si>
    <t>Rating Area 8 (SLCSP23)</t>
  </si>
  <si>
    <t>Rating Area 8 (SLCSP22)</t>
  </si>
  <si>
    <t>Rating Area 8 (SLCSP21)</t>
  </si>
  <si>
    <t>Rating Area 8 (SLCSP20)</t>
  </si>
  <si>
    <t>Rating Area 8 (SLCSP19)</t>
  </si>
  <si>
    <t>Rating Area 8 (SLCSP18)</t>
  </si>
  <si>
    <t>Rating Area 8 (SLCSP17)</t>
  </si>
  <si>
    <t>Rating Area 7 (SLCSP16)</t>
  </si>
  <si>
    <t>Rating Area 6 (SLCSP15)</t>
  </si>
  <si>
    <t>Rating Area 5 (SLCSP14)</t>
  </si>
  <si>
    <t>Rating Area 4 (SLCSP13)</t>
  </si>
  <si>
    <t>Rating Area 3 (SLCSP12)</t>
  </si>
  <si>
    <t>Rating Area 3 (SLCSP11)</t>
  </si>
  <si>
    <t>Rating Area 3 (SLCSP10)</t>
  </si>
  <si>
    <t>Rating Area 3 (SLCSP9)</t>
  </si>
  <si>
    <t>Rating Area 3 (SLCSP8)</t>
  </si>
  <si>
    <t>Rating Area 3 (SLCSP7)</t>
  </si>
  <si>
    <t>Rating Area 3 (SLCSP6)</t>
  </si>
  <si>
    <t>Rating Area 2 (SLCSP5)</t>
  </si>
  <si>
    <t>Rating Area 2 (SLCSP4)</t>
  </si>
  <si>
    <t>Rating Area 2 (SLCSP3)</t>
  </si>
  <si>
    <t>Rating Area 2 (SLCSP2)</t>
  </si>
  <si>
    <t>Rating Area 1 (SLCSP1)</t>
  </si>
  <si>
    <t>Colorado received approval for a section 1332 waiver to implement a reinsurance program on July 31, 2019 which is effective for January 1, 2020, through December 31, 2021.
This report includes the per person per month premium information submitted by the state for the 2020 pass-through calculation, as well as CMS premium information for 2019 used for model calibration. Consistent with the specific terms and conditions of Colorado's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Colorado used the federally established age curve, available at https://www.cms.gov/CCIIO/Programs-and-Initiatives/Health-Insurance-Market-Reforms/state-rating.html, to derive a full set of premiums from the state’s estimate for a 21 year old nonsmoker.</t>
  </si>
  <si>
    <t>Colorado Premium Data for Section 1332 Waiver 2020 Pass-through Calculations</t>
  </si>
  <si>
    <t>64+</t>
  </si>
  <si>
    <t>21 NS</t>
  </si>
  <si>
    <t>Rating Area 1* (SLCSP1)</t>
  </si>
  <si>
    <t>Delaware received approval for a section 1332 waiver to implement a reinsurance program on August 20, 2019 which is effective for January 1, 2020, through December 31, 2024.
This report includes the per person per month premium information submitted by the state for the 2020 pass-through calculation, as well as CMS premium information for 2019 used for model calibration. Consistent with the specific terms and conditions of Delaware's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</si>
  <si>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Delaware Premium Data for Section 1332 Waiver 2020 Pass-through Calculations</t>
  </si>
  <si>
    <t>Exp: 21</t>
  </si>
  <si>
    <t xml:space="preserve">Frederick County - 21709, 21717, 21788, 21780, 21778, 21798, 21727, 21792, 21762, 21759, 21714, 21705, 21775, 21773
Garrett County, Allegany County, Washington County, </t>
  </si>
  <si>
    <t>Frederick County - 21716, 21701, 21718, 21702, 21793, 21790, 21703, 21704, 21769, 21755, 21754, 21710, 21758, 21774, 21771, 21770, 21777, Carroll County</t>
  </si>
  <si>
    <t>Prince George's County, Montgomery County</t>
  </si>
  <si>
    <t>Charles County - 20661, 20643, 20645, 20682, 20693, 20662, 20664, 20604, 20611, 20625, 20632, 20617, 20622
Calvert County - 20688, 20639, 20629, 20685, 20657, 20676, 20615, 20610
St. Mary's County, Cecil County, Kent County, Queen Anne's County, Talbot County, Caroline County, Dorchester County, Wicomico County, Somerset County, Worcester County</t>
  </si>
  <si>
    <t xml:space="preserve">Charles County - 20646, 20658, 20640, 20677, 20675, 20612, 20601, 20602, 20603, 20637, 20616, 20695
Calvert County - 20678, 20732, 20736, 20754, 20714, 20689
</t>
  </si>
  <si>
    <t>Baltimore City, Baltimore County, Harford County, Howard County, Anne Arundel County</t>
  </si>
  <si>
    <t>4b</t>
  </si>
  <si>
    <t>4a</t>
  </si>
  <si>
    <t>2b</t>
  </si>
  <si>
    <t>2a</t>
  </si>
  <si>
    <t>Rating Area 4</t>
  </si>
  <si>
    <t>Rating Area 3</t>
  </si>
  <si>
    <t>Rating Area 2</t>
  </si>
  <si>
    <t>Rating Area 1</t>
  </si>
  <si>
    <t>Maryland received approval for a section 1332 waiver to implement a reinsurance program on August 22, 2018 which is effective for January 1, 2019, through December 31, 2023.
This report includes the per person per month premium information submitted by the state for the 2020 pass-through calculation, as well as CMS premium information for 2019 used for model calibration. Consistent with the specific terms and conditions of Maryland's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</si>
  <si>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Maryland Premium Data for Section 1332 Waiver 2020 Pass-through Calculations</t>
  </si>
  <si>
    <t>Exp: Rating Area 4* (SLCSP2)</t>
  </si>
  <si>
    <t>Exp: Rating Area 3N* (SLCSP2)</t>
  </si>
  <si>
    <t>Exp: Rating Area 3S* (SLCSP2)</t>
  </si>
  <si>
    <t>Exp: Rating Area 2* (SLCSP2)</t>
  </si>
  <si>
    <t>Exp: Rating Area 1* (SLCSP1)</t>
  </si>
  <si>
    <t>Maine received approval for a section 1332 waiver to implement a reinsurance program on July 30, 2018 which is effective for January 1, 2019, through December 31, 2023.
This report includes the per person per month premium information submitted by the state for the 2020 pass-through calculation, as well as CMS premium information for 2019 used for model calibration. Consistent with the specific terms and conditions of Maine's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</si>
  <si>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Maine Premium Data for Section 1332 Waiver 2020 Pass-through Calculations</t>
  </si>
  <si>
    <t>21 year old nonsmoker</t>
  </si>
  <si>
    <t>Exp: Rating Area 4* (SLCSP4)</t>
  </si>
  <si>
    <t>Exp: Rating Area 3* (SLCSP3)</t>
  </si>
  <si>
    <t>Montana received approval for a section 1332 waiver to implement a reinsurance program on August 16, 2019 which is effective for January 1, 2020, through December 31, 2024.
This report includes the per person per month premium information submitted by the state for the 2020 pass-through calculation, as well as CMS premium information for 2019 used for model calibration. Consistent with the specific terms and conditions of Montana's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</si>
  <si>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Montana Premium Data for Section 1332 Waiver 2020 Pass-through Calculations</t>
  </si>
  <si>
    <t>Exp: Rating Area 4* (SLCSP4) (All other Counties)</t>
  </si>
  <si>
    <t>Exp: Rating Area 4* (SLCSP4) (Trail (38097) and Burleigh (38015) County Only)</t>
  </si>
  <si>
    <t>North Dakota received approval for a section 1332 waiver to implement a reinsurance program on July 31, 2019 which is effective for January 1, 2020, through December 31, 2024.
This report includes the per person per month premium information submitted by the state for the 2020 pass-through calculation, as well as CMS premium information for 2019 used for model calibration. Consistent with the specific terms and conditions of North Dakota's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</si>
  <si>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North Dakota Premium Data for Section 1332 Waiver 2020 Pass-through Calculations</t>
  </si>
  <si>
    <t>Group 3: Hunterdon County (34019)</t>
  </si>
  <si>
    <t>Group 2: Bergen (34003), Cumberland (34011), Morris (34027), Passiac (34031), Salem (34033), Sussex (34037), and Warren (34041) Counties</t>
  </si>
  <si>
    <t>Group 1: All counties except those listed in Group 2 and Group 3</t>
  </si>
  <si>
    <t>*Notes</t>
  </si>
  <si>
    <t>Group 3* (SLCSP3)</t>
  </si>
  <si>
    <t>Group 2* (SLCSP2)</t>
  </si>
  <si>
    <t>Group 1* (SLCSP1)</t>
  </si>
  <si>
    <t>New Jersey received approval for a section 1332 waiver to implement a reinsurance program on July 2, 2018 which is effective for January 1, 2019, through December 31, 2023.
This report includes the per person per month premium information submitted by the state for the 2020 pass-through calculation, as well as CMS premium information for 2019 used for model calibration. Consistent with the specific terms and conditions of New Jersey's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</si>
  <si>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New Jersey Premium Data for Section 1332 Waiver 2020 Pass-through Calculations</t>
  </si>
  <si>
    <t>Rating Area 7 (SLCSP20)</t>
  </si>
  <si>
    <t>Rating Area 7 (SLCSP19)</t>
  </si>
  <si>
    <t>Rating Area 6 (SLCSP18)</t>
  </si>
  <si>
    <t>Rating Area 6 (SLCSP17)</t>
  </si>
  <si>
    <t>Rating Area 6 (SLCSP16)</t>
  </si>
  <si>
    <t>Rating Area 5 (SLCSP13)</t>
  </si>
  <si>
    <t>Rating Area 5 (SLCSP12)</t>
  </si>
  <si>
    <t>Rating Area 4 (SLCSP11)</t>
  </si>
  <si>
    <t>Rating Area 4 (SLCSP10)</t>
  </si>
  <si>
    <t>Rating Area 2 (SLCSP8)</t>
  </si>
  <si>
    <t>Rating Area 2 (SLCSP7)</t>
  </si>
  <si>
    <t>Rating Area 2 (SLCSP6)</t>
  </si>
  <si>
    <t>Rating Area 1 (SLCSP2)</t>
  </si>
  <si>
    <t>Status      0=without waiver, 1=with waiver</t>
  </si>
  <si>
    <t>Oregon received approval for a section 1332 waiver to implement a reinsurance program on October 18, 2017 which is effective for January 1, 2018, through December 31, 2022.
This report includes the per person per month premium information submitted by the state for the 2020 pass-through calculation, as well as CMS premium information for 2019 used for model calibration. Consistent with the specific terms and conditions of Oregon's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Oregon used a state established age curve, available at https://www.cms.gov/CCIIO/Programs-and-Initiatives/Health-Insurance-Market-Reforms/state-rating.html and also included as a separate tab in this spreadsheet, to derive a full set of premiums from the state’s estimate for a 21 year old nonsmoker.</t>
  </si>
  <si>
    <t>Oregon Premium Data for Section 1332 Waiver 2020 Pass-through Calculations</t>
  </si>
  <si>
    <t>OR</t>
  </si>
  <si>
    <t>Age Band</t>
  </si>
  <si>
    <t>Rating Area 1: Whole State (SLCSP1)</t>
  </si>
  <si>
    <t>Rhode Island received approval for a section 1332 waiver to implement a reinsurance program on August 26, 2019 which is effective for January 1, 2020, through December 31, 2024.
This report includes the per person per month premium information submitted by the state for the 2020 pass-through calculation, as well as CMS premium information for 2019 used for model calibration. Consistent with the specific terms and conditions of Rhode Island's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</si>
  <si>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Rhode Island Premium Data for Section 1332 Waiver 2020 Pass-through Calculations</t>
  </si>
  <si>
    <t>Rating Area 16, County Shawano (55115) (SLCSP16-8)</t>
  </si>
  <si>
    <t>Rating Area 16, County Oconto (55083) (SLCSP16-7)</t>
  </si>
  <si>
    <t>Rating Area 16, County Menominee (55078) (SLCSP16-6)</t>
  </si>
  <si>
    <t>Rating Area 16, County Marinette (55075) (SLCSP16-5)</t>
  </si>
  <si>
    <t>Rating Area 16, County Manitowoc (55071) (SLCSP16-4)</t>
  </si>
  <si>
    <t>Rating Area 16, County Kewaunee (55061) (SLCSP16-3)</t>
  </si>
  <si>
    <t>Rating Area 16, County Door (55029) (SLCSP16-2)</t>
  </si>
  <si>
    <t>Rating Area 16, County Brown (55009) (SLCSP16-1)</t>
  </si>
  <si>
    <t>Rating Area 15, County Sauk (55111) (SLCSP15-6)</t>
  </si>
  <si>
    <t>Rating Area 15, County Richland (55103) (SLCSP15-5)</t>
  </si>
  <si>
    <t>Rating Area 15, County Marquette (55077) (SLCSP15-4)</t>
  </si>
  <si>
    <t>Rating Area 15, County Juneau (55057) (SLCSP15-3)</t>
  </si>
  <si>
    <t>Rating Area 15, County Green Lake (55047) (SLCSP15-2)</t>
  </si>
  <si>
    <t>Rating Area 15, County Adams (55001) (SLCSP15-1)</t>
  </si>
  <si>
    <t>Rating Area 14, County Walworth (55127) (SLCSP14-5)</t>
  </si>
  <si>
    <t>Rating Area 14, County Rock (55105) (SLCSP14-4)</t>
  </si>
  <si>
    <t>Rating Area 14, County Jefferson (55055) (SLCSP14-3)</t>
  </si>
  <si>
    <t>Rating Area 14, County Green (55045) (SLCSP14-2)</t>
  </si>
  <si>
    <t>Rating Area 14, County Columbia (55021) (SLCSP14-1)</t>
  </si>
  <si>
    <t>Rating Area 13, County Vilas (55125) (SLCSP13-6)</t>
  </si>
  <si>
    <t>Rating Area 13, County Oneida (55085) (SLCSP13-5)</t>
  </si>
  <si>
    <t>Rating Area 13, County Langlade (55067) (SLCSP13-4)</t>
  </si>
  <si>
    <t>Rating Area 13, County Iron (55051) (SLCSP13-3)</t>
  </si>
  <si>
    <t>Rating Area 13, County Forest (55041) (SLCSP13-2)</t>
  </si>
  <si>
    <t>Rating Area 13, County Florence (55037) (SLCSP13-1)</t>
  </si>
  <si>
    <t>Rating Area 12 (SLCSP12)</t>
  </si>
  <si>
    <t>Rating Area 11, County Winnebago (55139) (SLCSP11-8)</t>
  </si>
  <si>
    <t>Rating Area 11, County Waushara (55137) (SLCSP11-7)</t>
  </si>
  <si>
    <t>Rating Area 11, County Waupaca (55135) (SLCSP11-6)</t>
  </si>
  <si>
    <t>Rating Area 11, County Sheboygan (55117) (SLCSP11-5)</t>
  </si>
  <si>
    <t>Rating Area 11, County Outagamie (55087) (SLCSP11-4)</t>
  </si>
  <si>
    <t>Rating Area 11, County Fond du Lac (55039) (SLCSP11-3)</t>
  </si>
  <si>
    <t>Rating Area 11, County Dodge (55027) (SLCSP11-2)</t>
  </si>
  <si>
    <t>Rating Area 11, County Calumet (55015) (SLCSP11-1)</t>
  </si>
  <si>
    <t>Rating Area 10, County Wood (55141) (SLCSP10-4)</t>
  </si>
  <si>
    <t>Rating Area 10, County Portage (55097) (SLCSP10-3)</t>
  </si>
  <si>
    <t>Rating Area 10, County Marathon (55073) (SLCSP10-2)</t>
  </si>
  <si>
    <t>Rating Area 10, County Lincoln (55069) (SLCSP10-1)</t>
  </si>
  <si>
    <t>Rating Area 9 (SLCSP9)</t>
  </si>
  <si>
    <t>Rating Area 8, County Taylor (55119) (SLCSP8-5)</t>
  </si>
  <si>
    <t>Rating Area 8, County Rusk (55107) (SLCSP8-4)</t>
  </si>
  <si>
    <t>Rating Area 8, County Price (55099) (SLCSP8-3)</t>
  </si>
  <si>
    <t>Rating Area 8, County Clark (55019) (SLCSP8-2)</t>
  </si>
  <si>
    <t>Rating Area 8, County Barron (55005) (SLCSP8-1)</t>
  </si>
  <si>
    <t>Rating Area 7 (SLCSP7)</t>
  </si>
  <si>
    <t>Rating Area 6 (SLCSP6)</t>
  </si>
  <si>
    <t>Rating Area 5, County Washburn (55129) (SLCSP5-6)</t>
  </si>
  <si>
    <t>Rating Area 5, County Sawyer (55113) (SLCSP5-5)</t>
  </si>
  <si>
    <t>Rating Area 5, County Douglas (55031) (SLCSP5-4)</t>
  </si>
  <si>
    <t>Rating Area 5, County Burnett (55013) (SLCSP5-3)</t>
  </si>
  <si>
    <t>Rating Area 5, County Bayfield (55007) (SLCSP5-2)</t>
  </si>
  <si>
    <t>Rating Area 5, County Ashland (55003) (SLCSP5-1)</t>
  </si>
  <si>
    <t>Rating Area 4 (SLCSP4)</t>
  </si>
  <si>
    <t>Rating Area 3 (SLCSP3)</t>
  </si>
  <si>
    <t>Wisconsin received approval for a section 1332 waiver to implement a reinsurance program on July 29, 2018 which is effective for January 1, 2019, through December 31, 2023.
This report includes the per person per month premium information submitted by the state for the 2020 pass-through calculation, as well as CMS premium information for 2019 used for model calibration. Consistent with the specific terms and conditions of Wisconsin's waiver, the state provided to the Departments: (l) the final second lowest cost silver plan (SLCSP) rates for a representative individual (e.g. a 21 year old nonsmoker) in each rating area or service area (if premiums vary by geographies smaller than rating areas); and, (2) the state's estimate of what the final SLCSP rates for a representative individual in each rating area would have been absent approval of this waiver. The Departments used the federally established age curve, available at https://www.cms.gov/CCIIO/Programs-and-Initiatives/Health-Insurance-Market-Reforms/state-rating.html, to derive a full set of premiums from the state’s estimate for a 21 year old nonsmoker.</t>
  </si>
  <si>
    <t>Wisconsin Premium Data for Section 1332 Waiver 2020 Pass-through Calculations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</si>
</sst>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5" formatCode="&quot;$&quot;#,##0.00"/>
    <numFmt numFmtId="166" formatCode="0.000"/>
    <numFmt numFmtId="167" formatCode="0.0000"/>
    <numFmt numFmtId="168" formatCode="0.0%"/>
  </numFmts>
  <fonts count="12" x14ac:knownFonts="1">
    <font>
      <sz val="11"/>
      <color theme="1"/>
      <name val="Calibri"/>
      <family val="2"/>
      <scheme val="minor"/>
    </font>
    <font>
      <sz val="10"/>
      <name val="Arial"/>
      <family val="2"/>
    </font>
    <font>
      <b/>
      <sz val="10"/>
      <name val="Arial"/>
      <family val="2"/>
    </font>
    <font>
      <b/>
      <sz val="14"/>
      <name val="Arial"/>
      <family val="2"/>
    </font>
    <font>
      <sz val="11"/>
      <color theme="1"/>
      <name val="Calibri"/>
      <family val="2"/>
      <scheme val="minor"/>
    </font>
    <font>
      <b/>
      <sz val="11"/>
      <color theme="1"/>
      <name val="Calibri"/>
      <family val="2"/>
      <scheme val="minor"/>
    </font>
    <font>
      <i/>
      <sz val="9"/>
      <color theme="1"/>
      <name val="Calibri"/>
      <family val="2"/>
      <scheme val="minor"/>
    </font>
    <font>
      <b/>
      <sz val="9"/>
      <color theme="1"/>
      <name val="Calibri"/>
      <family val="2"/>
      <scheme val="minor"/>
    </font>
    <font>
      <sz val="11"/>
      <name val="Calibri"/>
      <family val="2"/>
      <scheme val="minor"/>
    </font>
    <font>
      <sz val="10"/>
      <color rgb="FF0070C0"/>
      <name val="Arial"/>
      <family val="2"/>
    </font>
    <font>
      <b/>
      <sz val="10"/>
      <color rgb="FF0070C0"/>
      <name val="Arial"/>
      <family val="2"/>
    </font>
    <font>
      <sz val="11"/>
      <name val="Calibri"/>
      <family val="2"/>
    </font>
  </fonts>
  <fills count="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s>
  <borders count="8">
    <border>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1" fillId="0" borderId="0" xfId="1"/>
    <xf numFmtId="0" fontId="1" fillId="0" borderId="0" xfId="1" applyAlignment="1">
      <alignment horizontal="justify" wrapText="1"/>
    </xf>
    <xf numFmtId="2" fontId="1" fillId="0" borderId="0" xfId="1" applyNumberFormat="1"/>
    <xf numFmtId="0" fontId="1" fillId="0" borderId="0" xfId="1" applyFont="1"/>
    <xf numFmtId="43" fontId="0" fillId="0" borderId="0" xfId="2" applyFont="1"/>
    <xf numFmtId="0" fontId="1" fillId="0" borderId="0" xfId="1" applyAlignment="1">
      <alignment horizontal="right"/>
    </xf>
    <xf numFmtId="0" fontId="2" fillId="0" borderId="0" xfId="1" applyFont="1" applyAlignment="1">
      <alignment horizontal="center" wrapText="1"/>
    </xf>
    <xf numFmtId="0" fontId="1" fillId="0" borderId="0" xfId="1" applyFont="1" applyAlignment="1">
      <alignment horizontal="center" wrapText="1"/>
    </xf>
    <xf numFmtId="0" fontId="1" fillId="0" borderId="0" xfId="0" applyFont="1" applyAlignment="1">
      <alignment horizontal="left" wrapText="1"/>
    </xf>
    <xf numFmtId="0" fontId="3" fillId="0" borderId="0" xfId="1" applyFont="1" applyAlignment="1"/>
    <xf numFmtId="0" fontId="1" fillId="0" borderId="0" xfId="1" applyAlignment="1">
      <alignment horizontal="center"/>
    </xf>
    <xf numFmtId="0" fontId="1" fillId="0" borderId="0" xfId="1" applyAlignment="1">
      <alignment horizontal="center" wrapText="1"/>
    </xf>
    <xf numFmtId="2" fontId="1" fillId="0" borderId="0" xfId="1" applyNumberFormat="1" applyAlignment="1">
      <alignment horizontal="center"/>
    </xf>
    <xf numFmtId="2" fontId="1" fillId="0" borderId="0" xfId="1" applyNumberFormat="1" applyAlignment="1">
      <alignment horizontal="center" wrapText="1"/>
    </xf>
    <xf numFmtId="0" fontId="2" fillId="0" borderId="0" xfId="3" applyFont="1" applyAlignment="1">
      <alignment horizontal="center" wrapText="1"/>
    </xf>
    <xf numFmtId="0" fontId="1" fillId="0" borderId="0" xfId="1" applyAlignment="1">
      <alignment horizontal="centerContinuous"/>
    </xf>
    <xf numFmtId="0" fontId="3" fillId="0" borderId="0" xfId="1" applyFont="1" applyAlignment="1">
      <alignment horizontal="centerContinuous" wrapText="1"/>
    </xf>
    <xf numFmtId="0" fontId="1" fillId="0" borderId="0" xfId="1" applyFont="1" applyAlignment="1">
      <alignment horizontal="right"/>
    </xf>
    <xf numFmtId="0" fontId="1" fillId="0" borderId="0" xfId="1" applyAlignment="1">
      <alignment horizontal="right" wrapText="1"/>
    </xf>
    <xf numFmtId="0" fontId="0" fillId="0" borderId="0" xfId="0" applyAlignment="1">
      <alignment horizontal="justify" wrapText="1"/>
    </xf>
    <xf numFmtId="2" fontId="0" fillId="0" borderId="0" xfId="0" applyNumberFormat="1"/>
    <xf numFmtId="44" fontId="1" fillId="0" borderId="1" xfId="4" applyFont="1" applyBorder="1"/>
    <xf numFmtId="0" fontId="0" fillId="0" borderId="0" xfId="0" applyAlignment="1">
      <alignment horizontal="right"/>
    </xf>
    <xf numFmtId="44" fontId="1" fillId="0" borderId="2" xfId="4" applyFont="1" applyBorder="1"/>
    <xf numFmtId="0" fontId="1" fillId="0" borderId="0" xfId="1" applyFont="1" applyAlignment="1">
      <alignment horizontal="right" wrapText="1"/>
    </xf>
    <xf numFmtId="0" fontId="1" fillId="0" borderId="0" xfId="1" quotePrefix="1" applyFont="1" applyAlignment="1">
      <alignment horizontal="right" wrapText="1"/>
    </xf>
    <xf numFmtId="0" fontId="6" fillId="2"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wrapText="1"/>
    </xf>
    <xf numFmtId="0" fontId="5" fillId="3" borderId="3" xfId="0" applyFont="1" applyFill="1" applyBorder="1" applyAlignment="1">
      <alignment horizontal="center" vertical="center"/>
    </xf>
    <xf numFmtId="0" fontId="1" fillId="0" borderId="0" xfId="0" applyFont="1" applyAlignment="1">
      <alignment wrapText="1"/>
    </xf>
    <xf numFmtId="0" fontId="1" fillId="0" borderId="0" xfId="1" applyFont="1" applyAlignment="1"/>
    <xf numFmtId="44" fontId="0" fillId="0" borderId="0" xfId="4" applyFont="1"/>
    <xf numFmtId="0" fontId="9" fillId="0" borderId="0" xfId="1" applyFont="1" applyAlignment="1"/>
    <xf numFmtId="0" fontId="1" fillId="0" borderId="0" xfId="1" applyAlignment="1"/>
    <xf numFmtId="0" fontId="9" fillId="0" borderId="0" xfId="1" applyFont="1"/>
    <xf numFmtId="165" fontId="9" fillId="0" borderId="0" xfId="1" applyNumberFormat="1" applyFont="1" applyFill="1"/>
    <xf numFmtId="165" fontId="9" fillId="0" borderId="0" xfId="1" applyNumberFormat="1" applyFont="1" applyAlignment="1">
      <alignment horizontal="center" wrapText="1"/>
    </xf>
    <xf numFmtId="0" fontId="10" fillId="0" borderId="0" xfId="1" applyFont="1" applyFill="1" applyAlignment="1">
      <alignment wrapText="1"/>
    </xf>
    <xf numFmtId="0" fontId="2" fillId="0" borderId="0" xfId="1" applyFont="1" applyAlignment="1">
      <alignment wrapText="1"/>
    </xf>
    <xf numFmtId="1" fontId="1" fillId="0" borderId="0" xfId="1" applyNumberFormat="1"/>
    <xf numFmtId="166" fontId="1" fillId="0" borderId="0" xfId="1" applyNumberFormat="1"/>
    <xf numFmtId="0" fontId="1" fillId="0" borderId="0" xfId="3"/>
    <xf numFmtId="0" fontId="1" fillId="0" borderId="0" xfId="3" applyAlignment="1">
      <alignment horizontal="right"/>
    </xf>
    <xf numFmtId="0" fontId="1" fillId="0" borderId="0" xfId="3" quotePrefix="1" applyAlignment="1">
      <alignment horizontal="right"/>
    </xf>
    <xf numFmtId="0" fontId="2" fillId="0" borderId="0" xfId="3" applyFont="1"/>
    <xf numFmtId="167" fontId="1" fillId="0" borderId="0" xfId="1" applyNumberFormat="1"/>
    <xf numFmtId="168" fontId="0" fillId="0" borderId="0" xfId="6" applyNumberFormat="1" applyFont="1"/>
    <xf numFmtId="2" fontId="1" fillId="0" borderId="0" xfId="1" applyNumberFormat="1" applyFill="1"/>
    <xf numFmtId="0" fontId="1" fillId="0" borderId="0" xfId="1" applyFill="1"/>
    <xf numFmtId="0" fontId="11" fillId="0" borderId="0" xfId="1" applyFont="1" applyAlignment="1">
      <alignment vertical="center"/>
    </xf>
    <xf numFmtId="4" fontId="1" fillId="0" borderId="0" xfId="1" applyNumberFormat="1"/>
    <xf numFmtId="165" fontId="1" fillId="0" borderId="0" xfId="1" applyNumberFormat="1" applyFont="1" applyAlignment="1">
      <alignment horizontal="center" wrapText="1"/>
    </xf>
    <xf numFmtId="165" fontId="1" fillId="0" borderId="0" xfId="1" applyNumberFormat="1" applyFont="1" applyFill="1" applyAlignment="1">
      <alignment horizontal="center" wrapText="1"/>
    </xf>
    <xf numFmtId="43" fontId="8" fillId="0" borderId="0" xfId="2" applyFont="1"/>
    <xf numFmtId="0" fontId="1" fillId="0" borderId="0" xfId="0" applyFont="1" applyAlignment="1">
      <alignment horizontal="left" wrapText="1"/>
    </xf>
    <xf numFmtId="0" fontId="5" fillId="4" borderId="7" xfId="0" applyFont="1" applyFill="1" applyBorder="1" applyAlignment="1">
      <alignment horizontal="center" vertical="center"/>
    </xf>
    <xf numFmtId="0" fontId="5" fillId="4" borderId="4"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5" xfId="0" applyFont="1" applyFill="1" applyBorder="1" applyAlignment="1">
      <alignment horizontal="center" vertical="center"/>
    </xf>
    <xf numFmtId="0" fontId="1" fillId="0" borderId="0" xfId="0" applyFont="1" applyAlignment="1">
      <alignment horizontal="left"/>
    </xf>
    <xf numFmtId="0" fontId="3" fillId="0" borderId="0" xfId="1" applyFont="1" applyAlignment="1">
      <alignment horizontal="center" wrapText="1"/>
    </xf>
    <xf numFmtId="0" fontId="1" fillId="0" borderId="0" xfId="1" applyFont="1" applyAlignment="1">
      <alignment horizontal="left" wrapText="1"/>
    </xf>
  </cellXfs>
  <cellStyles count="7">
    <cellStyle name="Comma 2" xfId="2"/>
    <cellStyle name="Currency 2" xfId="4"/>
    <cellStyle name="Currency 4" xfId="5"/>
    <cellStyle name="Normal" xfId="0" builtinId="0"/>
    <cellStyle name="Normal 2" xfId="1"/>
    <cellStyle name="Normal 2 2" xfId="3"/>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332%20waivers/Pass-through/2020%20Pass-through/State%20Pass-through%20Reports/Master%20File/2020%20Pass-through%20data%2010.8.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Z2K\AppData\Local\Microsoft\Windows\INetCache\Content.Outlook\V6KQDXN6\2020.01.02%202020%20Pass-through%20data_for%20CM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Z2K\AppData\Local\Microsoft\Windows\INetCache\Content.Outlook\V6KQDXN6\2020%20Pass-through%20data%2010.15.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KVK6\AppData\Local\Microsoft\Windows\INetCache\Content.Outlook\0TC11KXW\2020.01.02%202020%20Pass-through%20data_for%20CM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env-as1\Client%20Files\D1098%20-%20MHCF\2020%20Pass%20Through%20Report\Client%20Data\Wakely%20Pass%20Through%20Report%20Data%20Request%20-%202019-09-04%20NA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env-as1\Client%20Files\D1133%20-%20Wisconsin%20OCI\2020%20Data%20for%20CMS%20(Task%202)\Work\2020%20SLCS%20Impact%20Analy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S 2018 APTC  "/>
      <sheetName val="CMS 2019 (First Half) APTC"/>
      <sheetName val="AK SLCSP"/>
      <sheetName val="CO SLCSP"/>
      <sheetName val="CO APTC"/>
      <sheetName val="CO Pass-Through Data"/>
      <sheetName val="CO SLCSP Area Definitions"/>
      <sheetName val="CO SLCSP Methodology"/>
      <sheetName val="CO Premium Methodology"/>
      <sheetName val="DE SLCSP"/>
      <sheetName val="Age Curve"/>
      <sheetName val="ME SLCSP"/>
      <sheetName val="MN SLCSP"/>
      <sheetName val="MN APTC"/>
      <sheetName val="MN Unique Age Curve"/>
      <sheetName val="MT SLCSP"/>
      <sheetName val="ND SLCSP"/>
      <sheetName val="NJ SLCSP"/>
      <sheetName val="OR SLCSP"/>
      <sheetName val="RI SLCSP"/>
      <sheetName val="RI APTC"/>
      <sheetName val="WI SLCSP"/>
    </sheetNames>
    <sheetDataSet>
      <sheetData sheetId="0"/>
      <sheetData sheetId="1"/>
      <sheetData sheetId="2"/>
      <sheetData sheetId="3"/>
      <sheetData sheetId="4"/>
      <sheetData sheetId="5"/>
      <sheetData sheetId="6"/>
      <sheetData sheetId="7"/>
      <sheetData sheetId="8"/>
      <sheetData sheetId="9"/>
      <sheetData sheetId="10">
        <row r="3">
          <cell r="B3">
            <v>0.76500000000000001</v>
          </cell>
        </row>
        <row r="4">
          <cell r="B4">
            <v>0.83299999999999996</v>
          </cell>
        </row>
        <row r="5">
          <cell r="B5">
            <v>0.85899999999999999</v>
          </cell>
        </row>
        <row r="6">
          <cell r="B6">
            <v>0.88500000000000001</v>
          </cell>
        </row>
        <row r="7">
          <cell r="B7">
            <v>0.91300000000000003</v>
          </cell>
        </row>
        <row r="8">
          <cell r="B8">
            <v>0.94099999999999995</v>
          </cell>
        </row>
        <row r="9">
          <cell r="B9">
            <v>0.97</v>
          </cell>
        </row>
        <row r="10">
          <cell r="B10">
            <v>1</v>
          </cell>
        </row>
        <row r="11">
          <cell r="B11">
            <v>1</v>
          </cell>
        </row>
        <row r="12">
          <cell r="B12">
            <v>1</v>
          </cell>
        </row>
        <row r="13">
          <cell r="B13">
            <v>1</v>
          </cell>
        </row>
        <row r="14">
          <cell r="B14">
            <v>1.004</v>
          </cell>
        </row>
        <row r="15">
          <cell r="B15">
            <v>1.024</v>
          </cell>
        </row>
        <row r="16">
          <cell r="B16">
            <v>1.048</v>
          </cell>
        </row>
        <row r="17">
          <cell r="B17">
            <v>1.087</v>
          </cell>
        </row>
        <row r="18">
          <cell r="B18">
            <v>1.119</v>
          </cell>
        </row>
        <row r="19">
          <cell r="B19">
            <v>1.135</v>
          </cell>
        </row>
        <row r="20">
          <cell r="B20">
            <v>1.159</v>
          </cell>
        </row>
        <row r="21">
          <cell r="B21">
            <v>1.1830000000000001</v>
          </cell>
        </row>
        <row r="22">
          <cell r="B22">
            <v>1.198</v>
          </cell>
        </row>
        <row r="23">
          <cell r="B23">
            <v>1.214</v>
          </cell>
        </row>
        <row r="24">
          <cell r="B24">
            <v>1.222</v>
          </cell>
        </row>
        <row r="25">
          <cell r="B25">
            <v>1.23</v>
          </cell>
        </row>
        <row r="26">
          <cell r="B26">
            <v>1.238</v>
          </cell>
        </row>
        <row r="27">
          <cell r="B27">
            <v>1.246</v>
          </cell>
        </row>
        <row r="28">
          <cell r="B28">
            <v>1.262</v>
          </cell>
        </row>
        <row r="29">
          <cell r="B29">
            <v>1.278</v>
          </cell>
        </row>
        <row r="30">
          <cell r="B30">
            <v>1.302</v>
          </cell>
        </row>
        <row r="31">
          <cell r="B31">
            <v>1.325</v>
          </cell>
        </row>
        <row r="32">
          <cell r="B32">
            <v>1.357</v>
          </cell>
        </row>
        <row r="33">
          <cell r="B33">
            <v>1.397</v>
          </cell>
        </row>
        <row r="34">
          <cell r="B34">
            <v>1.444</v>
          </cell>
        </row>
        <row r="35">
          <cell r="B35">
            <v>1.5</v>
          </cell>
        </row>
        <row r="36">
          <cell r="B36">
            <v>1.5629999999999999</v>
          </cell>
        </row>
        <row r="37">
          <cell r="B37">
            <v>1.635</v>
          </cell>
        </row>
        <row r="38">
          <cell r="B38">
            <v>1.706</v>
          </cell>
        </row>
        <row r="39">
          <cell r="B39">
            <v>1.786</v>
          </cell>
        </row>
        <row r="40">
          <cell r="B40">
            <v>1.865</v>
          </cell>
        </row>
        <row r="41">
          <cell r="B41">
            <v>1.952</v>
          </cell>
        </row>
        <row r="42">
          <cell r="B42">
            <v>2.04</v>
          </cell>
        </row>
        <row r="43">
          <cell r="B43">
            <v>2.1349999999999998</v>
          </cell>
        </row>
        <row r="44">
          <cell r="B44">
            <v>2.23</v>
          </cell>
        </row>
        <row r="45">
          <cell r="B45">
            <v>2.3330000000000002</v>
          </cell>
        </row>
        <row r="46">
          <cell r="B46">
            <v>2.4369999999999998</v>
          </cell>
        </row>
        <row r="47">
          <cell r="B47">
            <v>2.548</v>
          </cell>
        </row>
        <row r="48">
          <cell r="B48">
            <v>2.6030000000000002</v>
          </cell>
        </row>
        <row r="49">
          <cell r="B49">
            <v>2.714</v>
          </cell>
        </row>
        <row r="50">
          <cell r="B50">
            <v>2.81</v>
          </cell>
        </row>
        <row r="51">
          <cell r="B51">
            <v>2.8730000000000002</v>
          </cell>
        </row>
        <row r="52">
          <cell r="B52">
            <v>2.952</v>
          </cell>
        </row>
        <row r="53">
          <cell r="B53">
            <v>3</v>
          </cell>
        </row>
      </sheetData>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S 2018 APTC  "/>
      <sheetName val="CMS 2019 (half) AK ND NJ OR WI"/>
      <sheetName val="CMS 2019 (half) ME"/>
      <sheetName val="CMS 2019 (half) other"/>
      <sheetName val="AK SLCSP_Update"/>
      <sheetName val="CO SLCSP"/>
      <sheetName val="CO APTC"/>
      <sheetName val="DE SLCSP"/>
      <sheetName val="MD SCLSP"/>
      <sheetName val="MD APTC"/>
      <sheetName val="ME SLCSP"/>
      <sheetName val="MN SLCSP"/>
      <sheetName val="MN APTC_Update"/>
      <sheetName val="MT SLCSP_Update"/>
      <sheetName val="ND SLCSP_Update"/>
      <sheetName val="NJ SLCSP_Update"/>
      <sheetName val="OR SLCSP_Update"/>
      <sheetName val="RI SLCSP"/>
      <sheetName val="RI APTC"/>
      <sheetName val="WI SLCSP_Update"/>
      <sheetName val="AK Rate Area 1, Grp 1"/>
      <sheetName val="AK Rate Area 1, Grp 2"/>
      <sheetName val="AK Rate Area 2, Grp 1"/>
      <sheetName val="AK Rate Area 2, Grp 2"/>
      <sheetName val="AK Rate Area 3"/>
      <sheetName val="CO Pass-Through Data"/>
      <sheetName val="CO SLCSP Area Definitions"/>
      <sheetName val="CO SLCSP Methodology"/>
      <sheetName val="CO Premium Methodology"/>
      <sheetName val="MD 2020 SLCSP"/>
      <sheetName val="MD 2019 SLCSP"/>
      <sheetName val="MD 2020 Individual Premiums"/>
      <sheetName val="MN Unique Age Curve"/>
      <sheetName val="Age Curve"/>
      <sheetName val="OR Rating Areas"/>
    </sheetNames>
    <sheetDataSet>
      <sheetData sheetId="0"/>
      <sheetData sheetId="1">
        <row r="2">
          <cell r="C2">
            <v>536.46299999999997</v>
          </cell>
        </row>
        <row r="3">
          <cell r="C3">
            <v>536.46299999999997</v>
          </cell>
        </row>
        <row r="4">
          <cell r="C4">
            <v>563.43600000000004</v>
          </cell>
        </row>
        <row r="5">
          <cell r="C5">
            <v>563.43600000000004</v>
          </cell>
        </row>
        <row r="6">
          <cell r="C6">
            <v>550.44899999999996</v>
          </cell>
        </row>
        <row r="7">
          <cell r="C7">
            <v>305.42780691262135</v>
          </cell>
        </row>
        <row r="8">
          <cell r="C8">
            <v>373.88367247219804</v>
          </cell>
        </row>
        <row r="9">
          <cell r="C9">
            <v>304.26649441463417</v>
          </cell>
        </row>
        <row r="10">
          <cell r="C10">
            <v>304.46678676138492</v>
          </cell>
        </row>
        <row r="11">
          <cell r="C11">
            <v>371.07242130712007</v>
          </cell>
        </row>
        <row r="12">
          <cell r="C12">
            <v>271.9270778041286</v>
          </cell>
        </row>
        <row r="13">
          <cell r="C13">
            <v>282.38160419403306</v>
          </cell>
        </row>
        <row r="14">
          <cell r="C14">
            <v>317.77187985383114</v>
          </cell>
        </row>
        <row r="15">
          <cell r="C15">
            <v>323.83800000000002</v>
          </cell>
        </row>
        <row r="16">
          <cell r="C16">
            <v>321.91148076193224</v>
          </cell>
        </row>
        <row r="17">
          <cell r="C17">
            <v>349.82500000000005</v>
          </cell>
        </row>
        <row r="18">
          <cell r="C18">
            <v>374.12</v>
          </cell>
        </row>
        <row r="19">
          <cell r="C19">
            <v>349.82500000000005</v>
          </cell>
        </row>
        <row r="20">
          <cell r="C20">
            <v>374.12</v>
          </cell>
        </row>
        <row r="21">
          <cell r="C21">
            <v>347.97554580256508</v>
          </cell>
        </row>
        <row r="22">
          <cell r="C22">
            <v>371.44200000000001</v>
          </cell>
        </row>
        <row r="23">
          <cell r="C23">
            <v>323.85815633771443</v>
          </cell>
        </row>
        <row r="24">
          <cell r="C24">
            <v>378.10720390911052</v>
          </cell>
        </row>
        <row r="25">
          <cell r="C25">
            <v>400.39849999999996</v>
          </cell>
        </row>
        <row r="26">
          <cell r="C26">
            <v>366.44354644409327</v>
          </cell>
        </row>
        <row r="27">
          <cell r="C27">
            <v>323.83800000000002</v>
          </cell>
        </row>
        <row r="28">
          <cell r="C28">
            <v>407.96406004319658</v>
          </cell>
        </row>
        <row r="29">
          <cell r="C29">
            <v>438.78028151835719</v>
          </cell>
        </row>
        <row r="30">
          <cell r="C30">
            <v>415.37600000000003</v>
          </cell>
        </row>
        <row r="31">
          <cell r="C31">
            <v>323.83800000000002</v>
          </cell>
        </row>
        <row r="32">
          <cell r="C32">
            <v>380.84806220715166</v>
          </cell>
        </row>
        <row r="33">
          <cell r="C33">
            <v>407.95</v>
          </cell>
        </row>
        <row r="34">
          <cell r="C34">
            <v>395.16786950881465</v>
          </cell>
        </row>
        <row r="35">
          <cell r="C35">
            <v>459.17</v>
          </cell>
        </row>
        <row r="36">
          <cell r="C36">
            <v>459.17</v>
          </cell>
        </row>
        <row r="37">
          <cell r="C37">
            <v>459.17</v>
          </cell>
        </row>
        <row r="38">
          <cell r="C38">
            <v>459.17</v>
          </cell>
        </row>
        <row r="39">
          <cell r="C39">
            <v>447.87078000000002</v>
          </cell>
        </row>
        <row r="40">
          <cell r="C40">
            <v>392.69</v>
          </cell>
        </row>
        <row r="41">
          <cell r="C41">
            <v>385.13</v>
          </cell>
        </row>
        <row r="42">
          <cell r="C42">
            <v>447.87078000000002</v>
          </cell>
        </row>
        <row r="43">
          <cell r="C43">
            <v>447.87078000000002</v>
          </cell>
        </row>
        <row r="44">
          <cell r="C44">
            <v>447.87078000000002</v>
          </cell>
        </row>
        <row r="45">
          <cell r="C45">
            <v>448.02713414822773</v>
          </cell>
        </row>
        <row r="46">
          <cell r="C46">
            <v>447.87078000000002</v>
          </cell>
        </row>
        <row r="47">
          <cell r="C47">
            <v>463.95</v>
          </cell>
        </row>
        <row r="48">
          <cell r="C48">
            <v>463.95</v>
          </cell>
        </row>
        <row r="49">
          <cell r="C49">
            <v>463.95</v>
          </cell>
        </row>
        <row r="50">
          <cell r="C50">
            <v>463.95</v>
          </cell>
        </row>
        <row r="51">
          <cell r="C51">
            <v>463.95</v>
          </cell>
        </row>
        <row r="52">
          <cell r="C52">
            <v>463.95</v>
          </cell>
        </row>
        <row r="53">
          <cell r="C53">
            <v>356.83767886400875</v>
          </cell>
        </row>
        <row r="54">
          <cell r="C54">
            <v>331.05</v>
          </cell>
        </row>
        <row r="55">
          <cell r="C55">
            <v>356.85306973120373</v>
          </cell>
        </row>
        <row r="56">
          <cell r="C56">
            <v>287.75</v>
          </cell>
        </row>
        <row r="57">
          <cell r="C57">
            <v>287.76339727722774</v>
          </cell>
        </row>
        <row r="58">
          <cell r="C58">
            <v>327.71886597938141</v>
          </cell>
        </row>
        <row r="59">
          <cell r="C59">
            <v>327.78</v>
          </cell>
        </row>
        <row r="60">
          <cell r="C60">
            <v>327.78</v>
          </cell>
        </row>
        <row r="61">
          <cell r="C61">
            <v>327.78</v>
          </cell>
        </row>
        <row r="62">
          <cell r="C62">
            <v>327.78</v>
          </cell>
        </row>
        <row r="63">
          <cell r="C63">
            <v>304.06</v>
          </cell>
        </row>
        <row r="64">
          <cell r="C64">
            <v>422.00138094944759</v>
          </cell>
        </row>
        <row r="65">
          <cell r="C65">
            <v>456.3892026360154</v>
          </cell>
        </row>
        <row r="66">
          <cell r="C66">
            <v>456.42451795809524</v>
          </cell>
        </row>
        <row r="67">
          <cell r="C67">
            <v>456.46458236980249</v>
          </cell>
        </row>
        <row r="68">
          <cell r="C68">
            <v>456.39175438249288</v>
          </cell>
        </row>
        <row r="69">
          <cell r="C69">
            <v>468.73000000000008</v>
          </cell>
        </row>
        <row r="70">
          <cell r="C70">
            <v>456.36418901621624</v>
          </cell>
        </row>
        <row r="71">
          <cell r="C71">
            <v>455.04416865882354</v>
          </cell>
        </row>
        <row r="72">
          <cell r="C72">
            <v>468.73</v>
          </cell>
        </row>
        <row r="73">
          <cell r="C73">
            <v>468.73</v>
          </cell>
        </row>
        <row r="74">
          <cell r="C74">
            <v>468.73</v>
          </cell>
        </row>
        <row r="75">
          <cell r="C75">
            <v>468.73000000000008</v>
          </cell>
        </row>
        <row r="76">
          <cell r="C76">
            <v>468.73</v>
          </cell>
        </row>
        <row r="77">
          <cell r="C77">
            <v>468.73</v>
          </cell>
        </row>
        <row r="78">
          <cell r="C78">
            <v>502.21</v>
          </cell>
        </row>
        <row r="79">
          <cell r="C79">
            <v>492.8986475682878</v>
          </cell>
        </row>
        <row r="80">
          <cell r="C80">
            <v>492.88</v>
          </cell>
        </row>
        <row r="81">
          <cell r="C81">
            <v>502.21</v>
          </cell>
        </row>
        <row r="82">
          <cell r="C82">
            <v>492.87999999999994</v>
          </cell>
        </row>
        <row r="83">
          <cell r="C83">
            <v>440.2</v>
          </cell>
        </row>
        <row r="84">
          <cell r="C84">
            <v>299.81096108766997</v>
          </cell>
        </row>
        <row r="85">
          <cell r="C85">
            <v>443.50428548387049</v>
          </cell>
        </row>
        <row r="86">
          <cell r="C86">
            <v>502.21</v>
          </cell>
        </row>
        <row r="87">
          <cell r="C87">
            <v>455.17040791348234</v>
          </cell>
        </row>
        <row r="88">
          <cell r="C88">
            <v>326.72000000000003</v>
          </cell>
        </row>
        <row r="89">
          <cell r="C89">
            <v>439.34</v>
          </cell>
        </row>
        <row r="90">
          <cell r="C90">
            <v>439.95574191759567</v>
          </cell>
        </row>
      </sheetData>
      <sheetData sheetId="2"/>
      <sheetData sheetId="3">
        <row r="215">
          <cell r="D215">
            <v>408.70394708227616</v>
          </cell>
        </row>
        <row r="216">
          <cell r="D216">
            <v>460.38110563269174</v>
          </cell>
        </row>
        <row r="217">
          <cell r="D217">
            <v>417.48524735727335</v>
          </cell>
        </row>
        <row r="218">
          <cell r="D218">
            <v>448.79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
          <cell r="B3">
            <v>0.76500000000000001</v>
          </cell>
        </row>
        <row r="4">
          <cell r="B4">
            <v>0.83299999999999996</v>
          </cell>
        </row>
        <row r="5">
          <cell r="B5">
            <v>0.85899999999999999</v>
          </cell>
        </row>
        <row r="6">
          <cell r="B6">
            <v>0.88500000000000001</v>
          </cell>
        </row>
        <row r="7">
          <cell r="B7">
            <v>0.91300000000000003</v>
          </cell>
        </row>
        <row r="8">
          <cell r="B8">
            <v>0.94099999999999995</v>
          </cell>
        </row>
        <row r="9">
          <cell r="B9">
            <v>0.97</v>
          </cell>
        </row>
        <row r="10">
          <cell r="B10">
            <v>1</v>
          </cell>
        </row>
        <row r="11">
          <cell r="B11">
            <v>1</v>
          </cell>
        </row>
        <row r="12">
          <cell r="B12">
            <v>1</v>
          </cell>
        </row>
        <row r="13">
          <cell r="B13">
            <v>1</v>
          </cell>
        </row>
        <row r="14">
          <cell r="B14">
            <v>1.004</v>
          </cell>
        </row>
        <row r="15">
          <cell r="B15">
            <v>1.024</v>
          </cell>
        </row>
        <row r="16">
          <cell r="B16">
            <v>1.048</v>
          </cell>
        </row>
        <row r="17">
          <cell r="B17">
            <v>1.087</v>
          </cell>
        </row>
        <row r="18">
          <cell r="B18">
            <v>1.119</v>
          </cell>
        </row>
        <row r="19">
          <cell r="B19">
            <v>1.135</v>
          </cell>
        </row>
        <row r="20">
          <cell r="B20">
            <v>1.159</v>
          </cell>
        </row>
        <row r="21">
          <cell r="B21">
            <v>1.1830000000000001</v>
          </cell>
        </row>
        <row r="22">
          <cell r="B22">
            <v>1.198</v>
          </cell>
        </row>
        <row r="23">
          <cell r="B23">
            <v>1.214</v>
          </cell>
        </row>
        <row r="24">
          <cell r="B24">
            <v>1.222</v>
          </cell>
        </row>
        <row r="25">
          <cell r="B25">
            <v>1.23</v>
          </cell>
        </row>
        <row r="26">
          <cell r="B26">
            <v>1.238</v>
          </cell>
        </row>
        <row r="27">
          <cell r="B27">
            <v>1.246</v>
          </cell>
        </row>
        <row r="28">
          <cell r="B28">
            <v>1.262</v>
          </cell>
        </row>
        <row r="29">
          <cell r="B29">
            <v>1.278</v>
          </cell>
        </row>
        <row r="30">
          <cell r="B30">
            <v>1.302</v>
          </cell>
        </row>
        <row r="31">
          <cell r="B31">
            <v>1.325</v>
          </cell>
        </row>
        <row r="32">
          <cell r="B32">
            <v>1.357</v>
          </cell>
        </row>
        <row r="33">
          <cell r="B33">
            <v>1.397</v>
          </cell>
        </row>
        <row r="34">
          <cell r="B34">
            <v>1.444</v>
          </cell>
        </row>
        <row r="35">
          <cell r="B35">
            <v>1.5</v>
          </cell>
        </row>
        <row r="36">
          <cell r="B36">
            <v>1.5629999999999999</v>
          </cell>
        </row>
        <row r="37">
          <cell r="B37">
            <v>1.635</v>
          </cell>
        </row>
        <row r="38">
          <cell r="B38">
            <v>1.706</v>
          </cell>
        </row>
        <row r="39">
          <cell r="B39">
            <v>1.786</v>
          </cell>
        </row>
        <row r="40">
          <cell r="B40">
            <v>1.865</v>
          </cell>
        </row>
        <row r="41">
          <cell r="B41">
            <v>1.952</v>
          </cell>
        </row>
        <row r="42">
          <cell r="B42">
            <v>2.04</v>
          </cell>
        </row>
        <row r="43">
          <cell r="B43">
            <v>2.1349999999999998</v>
          </cell>
        </row>
        <row r="44">
          <cell r="B44">
            <v>2.23</v>
          </cell>
        </row>
        <row r="45">
          <cell r="B45">
            <v>2.3330000000000002</v>
          </cell>
        </row>
        <row r="46">
          <cell r="B46">
            <v>2.4369999999999998</v>
          </cell>
        </row>
        <row r="47">
          <cell r="B47">
            <v>2.548</v>
          </cell>
        </row>
        <row r="48">
          <cell r="B48">
            <v>2.6030000000000002</v>
          </cell>
        </row>
        <row r="49">
          <cell r="B49">
            <v>2.714</v>
          </cell>
        </row>
        <row r="50">
          <cell r="B50">
            <v>2.81</v>
          </cell>
        </row>
        <row r="51">
          <cell r="B51">
            <v>2.8730000000000002</v>
          </cell>
        </row>
        <row r="52">
          <cell r="B52">
            <v>2.952</v>
          </cell>
        </row>
        <row r="53">
          <cell r="B53">
            <v>3</v>
          </cell>
        </row>
      </sheetData>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S 2018 APTC  "/>
      <sheetName val="CMS 2019 (First Half) APTC"/>
      <sheetName val="AK SLCSP"/>
      <sheetName val="AK Rate Area 1, Grp 1"/>
      <sheetName val="AK Rate Area 1, Grp 2"/>
      <sheetName val="AK Rate Area 2, Grp 1"/>
      <sheetName val="AK Rate Area 2, Grp 2"/>
      <sheetName val="AK Rate Area 3"/>
      <sheetName val="CO SLCSP"/>
      <sheetName val="CO APTC"/>
      <sheetName val="CO Pass-Through Data"/>
      <sheetName val="CO SLCSP Area Definitions"/>
      <sheetName val="CO SLCSP Methodology"/>
      <sheetName val="CO Premium Methodology"/>
      <sheetName val="DE SLCSP"/>
      <sheetName val="ME SLCSP"/>
      <sheetName val="MD SCLSP"/>
      <sheetName val="MD APTC"/>
      <sheetName val="MD 2020 SLCSP"/>
      <sheetName val="MD 2019 SLCSP"/>
      <sheetName val="MD 2020 Individual Premiums"/>
      <sheetName val="MN SLCSP"/>
      <sheetName val="MN APTC"/>
      <sheetName val="MN APTC 2"/>
      <sheetName val="MN Unique Age Curve"/>
      <sheetName val="MN Age Curve"/>
      <sheetName val="MT SLCSP"/>
      <sheetName val="ND SLCSP"/>
      <sheetName val="NJ SLCSP"/>
      <sheetName val="OR SLCSP"/>
      <sheetName val="OR Rating Areas"/>
      <sheetName val="RI SLCSP"/>
      <sheetName val="RI APTC"/>
      <sheetName val="WI SLCS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3">
          <cell r="B3">
            <v>0.76500000000000001</v>
          </cell>
        </row>
        <row r="4">
          <cell r="B4">
            <v>0.83299999999999996</v>
          </cell>
        </row>
        <row r="5">
          <cell r="B5">
            <v>0.85899999999999999</v>
          </cell>
        </row>
        <row r="6">
          <cell r="B6">
            <v>0.88500000000000001</v>
          </cell>
        </row>
        <row r="7">
          <cell r="B7">
            <v>0.91300000000000003</v>
          </cell>
        </row>
        <row r="8">
          <cell r="B8">
            <v>0.94099999999999995</v>
          </cell>
        </row>
        <row r="9">
          <cell r="B9">
            <v>0.97</v>
          </cell>
        </row>
        <row r="10">
          <cell r="B10">
            <v>1</v>
          </cell>
        </row>
        <row r="11">
          <cell r="B11">
            <v>1</v>
          </cell>
        </row>
        <row r="12">
          <cell r="B12">
            <v>1</v>
          </cell>
        </row>
        <row r="13">
          <cell r="B13">
            <v>1</v>
          </cell>
        </row>
        <row r="14">
          <cell r="B14">
            <v>1.004</v>
          </cell>
        </row>
        <row r="15">
          <cell r="B15">
            <v>1.024</v>
          </cell>
        </row>
        <row r="16">
          <cell r="B16">
            <v>1.048</v>
          </cell>
        </row>
        <row r="17">
          <cell r="B17">
            <v>1.087</v>
          </cell>
        </row>
        <row r="18">
          <cell r="B18">
            <v>1.119</v>
          </cell>
        </row>
        <row r="19">
          <cell r="B19">
            <v>1.135</v>
          </cell>
        </row>
        <row r="20">
          <cell r="B20">
            <v>1.159</v>
          </cell>
        </row>
        <row r="21">
          <cell r="B21">
            <v>1.1830000000000001</v>
          </cell>
        </row>
        <row r="22">
          <cell r="B22">
            <v>1.198</v>
          </cell>
        </row>
        <row r="23">
          <cell r="B23">
            <v>1.214</v>
          </cell>
        </row>
        <row r="24">
          <cell r="B24">
            <v>1.222</v>
          </cell>
        </row>
        <row r="25">
          <cell r="B25">
            <v>1.23</v>
          </cell>
        </row>
        <row r="26">
          <cell r="B26">
            <v>1.238</v>
          </cell>
        </row>
        <row r="27">
          <cell r="B27">
            <v>1.246</v>
          </cell>
        </row>
        <row r="28">
          <cell r="B28">
            <v>1.262</v>
          </cell>
        </row>
        <row r="29">
          <cell r="B29">
            <v>1.278</v>
          </cell>
        </row>
        <row r="30">
          <cell r="B30">
            <v>1.302</v>
          </cell>
        </row>
        <row r="31">
          <cell r="B31">
            <v>1.325</v>
          </cell>
        </row>
        <row r="32">
          <cell r="B32">
            <v>1.357</v>
          </cell>
        </row>
        <row r="33">
          <cell r="B33">
            <v>1.397</v>
          </cell>
        </row>
        <row r="34">
          <cell r="B34">
            <v>1.444</v>
          </cell>
        </row>
        <row r="35">
          <cell r="B35">
            <v>1.5</v>
          </cell>
        </row>
        <row r="36">
          <cell r="B36">
            <v>1.5629999999999999</v>
          </cell>
        </row>
        <row r="37">
          <cell r="B37">
            <v>1.635</v>
          </cell>
        </row>
        <row r="38">
          <cell r="B38">
            <v>1.706</v>
          </cell>
        </row>
        <row r="39">
          <cell r="B39">
            <v>1.786</v>
          </cell>
        </row>
        <row r="40">
          <cell r="B40">
            <v>1.865</v>
          </cell>
        </row>
        <row r="41">
          <cell r="B41">
            <v>1.952</v>
          </cell>
        </row>
        <row r="42">
          <cell r="B42">
            <v>2.04</v>
          </cell>
        </row>
        <row r="43">
          <cell r="B43">
            <v>2.1349999999999998</v>
          </cell>
        </row>
        <row r="44">
          <cell r="B44">
            <v>2.23</v>
          </cell>
        </row>
        <row r="45">
          <cell r="B45">
            <v>2.3330000000000002</v>
          </cell>
        </row>
        <row r="46">
          <cell r="B46">
            <v>2.4369999999999998</v>
          </cell>
        </row>
        <row r="47">
          <cell r="B47">
            <v>2.548</v>
          </cell>
        </row>
        <row r="48">
          <cell r="B48">
            <v>2.6030000000000002</v>
          </cell>
        </row>
        <row r="49">
          <cell r="B49">
            <v>2.714</v>
          </cell>
        </row>
        <row r="50">
          <cell r="B50">
            <v>2.81</v>
          </cell>
        </row>
        <row r="51">
          <cell r="B51">
            <v>2.8730000000000002</v>
          </cell>
        </row>
        <row r="52">
          <cell r="B52">
            <v>2.952</v>
          </cell>
        </row>
        <row r="53">
          <cell r="B53">
            <v>3</v>
          </cell>
        </row>
      </sheetData>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S 2018 APTC  "/>
      <sheetName val="CMS 2019 (half) AK ND NJ OR WI"/>
      <sheetName val="CMS 2019 (half) ME"/>
      <sheetName val="CMS 2019 (half) other"/>
      <sheetName val="AK SLCSP_Update"/>
      <sheetName val="CO SLCSP"/>
      <sheetName val="CO APTC"/>
      <sheetName val="DE SLCSP"/>
      <sheetName val="MD APTC"/>
      <sheetName val="MN APTC_Update"/>
      <sheetName val="MT SLCSP_Update"/>
      <sheetName val="ND SLCSP_Update"/>
      <sheetName val="NJ SLCSP_Update"/>
      <sheetName val="OR SLCSP_Update"/>
      <sheetName val="RI APTC"/>
      <sheetName val="WI SLCSP_Update"/>
      <sheetName val="AK Rate Area 1, Grp 1"/>
      <sheetName val="AK Rate Area 1, Grp 2"/>
      <sheetName val="AK Rate Area 2, Grp 1"/>
      <sheetName val="AK Rate Area 2, Grp 2"/>
      <sheetName val="AK Rate Area 3"/>
      <sheetName val="CO Pass-Through Data"/>
      <sheetName val="CO SLCSP Area Definitions"/>
      <sheetName val="CO SLCSP Methodology"/>
      <sheetName val="CO Premium Methodology"/>
      <sheetName val="MD 2020 SLCSP"/>
      <sheetName val="MD 2019 SLCSP"/>
      <sheetName val="MD 2020 Individual Premiums"/>
      <sheetName val="Age Curve"/>
      <sheetName val="OR Rating Areas"/>
      <sheetName val="MD SCLSP"/>
      <sheetName val="ME SLCSP"/>
      <sheetName val="MN SLCSP"/>
      <sheetName val="MN Unique Age Curv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3">
          <cell r="B3">
            <v>0.76500000000000001</v>
          </cell>
        </row>
        <row r="4">
          <cell r="B4">
            <v>0.83299999999999996</v>
          </cell>
        </row>
        <row r="5">
          <cell r="B5">
            <v>0.85899999999999999</v>
          </cell>
        </row>
        <row r="6">
          <cell r="B6">
            <v>0.88500000000000001</v>
          </cell>
        </row>
        <row r="7">
          <cell r="B7">
            <v>0.91300000000000003</v>
          </cell>
        </row>
        <row r="8">
          <cell r="B8">
            <v>0.94099999999999995</v>
          </cell>
        </row>
        <row r="9">
          <cell r="B9">
            <v>0.97</v>
          </cell>
        </row>
        <row r="10">
          <cell r="B10">
            <v>1</v>
          </cell>
        </row>
        <row r="11">
          <cell r="B11">
            <v>1</v>
          </cell>
        </row>
        <row r="12">
          <cell r="B12">
            <v>1</v>
          </cell>
        </row>
        <row r="13">
          <cell r="B13">
            <v>1</v>
          </cell>
        </row>
        <row r="14">
          <cell r="B14">
            <v>1.004</v>
          </cell>
        </row>
        <row r="15">
          <cell r="B15">
            <v>1.024</v>
          </cell>
        </row>
        <row r="16">
          <cell r="B16">
            <v>1.048</v>
          </cell>
        </row>
        <row r="17">
          <cell r="B17">
            <v>1.087</v>
          </cell>
        </row>
        <row r="18">
          <cell r="B18">
            <v>1.119</v>
          </cell>
        </row>
        <row r="19">
          <cell r="B19">
            <v>1.135</v>
          </cell>
        </row>
        <row r="20">
          <cell r="B20">
            <v>1.159</v>
          </cell>
        </row>
        <row r="21">
          <cell r="B21">
            <v>1.1830000000000001</v>
          </cell>
        </row>
        <row r="22">
          <cell r="B22">
            <v>1.198</v>
          </cell>
        </row>
        <row r="23">
          <cell r="B23">
            <v>1.214</v>
          </cell>
        </row>
        <row r="24">
          <cell r="B24">
            <v>1.222</v>
          </cell>
        </row>
        <row r="25">
          <cell r="B25">
            <v>1.23</v>
          </cell>
        </row>
        <row r="26">
          <cell r="B26">
            <v>1.238</v>
          </cell>
        </row>
        <row r="27">
          <cell r="B27">
            <v>1.246</v>
          </cell>
        </row>
        <row r="28">
          <cell r="B28">
            <v>1.262</v>
          </cell>
        </row>
        <row r="29">
          <cell r="B29">
            <v>1.278</v>
          </cell>
        </row>
        <row r="30">
          <cell r="B30">
            <v>1.302</v>
          </cell>
        </row>
        <row r="31">
          <cell r="B31">
            <v>1.325</v>
          </cell>
        </row>
        <row r="32">
          <cell r="B32">
            <v>1.357</v>
          </cell>
        </row>
        <row r="33">
          <cell r="B33">
            <v>1.397</v>
          </cell>
        </row>
        <row r="34">
          <cell r="B34">
            <v>1.444</v>
          </cell>
        </row>
        <row r="35">
          <cell r="B35">
            <v>1.5</v>
          </cell>
        </row>
        <row r="36">
          <cell r="B36">
            <v>1.5629999999999999</v>
          </cell>
        </row>
        <row r="37">
          <cell r="B37">
            <v>1.635</v>
          </cell>
        </row>
        <row r="38">
          <cell r="B38">
            <v>1.706</v>
          </cell>
        </row>
        <row r="39">
          <cell r="B39">
            <v>1.786</v>
          </cell>
        </row>
        <row r="40">
          <cell r="B40">
            <v>1.865</v>
          </cell>
        </row>
        <row r="41">
          <cell r="B41">
            <v>1.952</v>
          </cell>
        </row>
        <row r="42">
          <cell r="B42">
            <v>2.04</v>
          </cell>
        </row>
        <row r="43">
          <cell r="B43">
            <v>2.1349999999999998</v>
          </cell>
        </row>
        <row r="44">
          <cell r="B44">
            <v>2.23</v>
          </cell>
        </row>
        <row r="45">
          <cell r="B45">
            <v>2.3330000000000002</v>
          </cell>
        </row>
        <row r="46">
          <cell r="B46">
            <v>2.4369999999999998</v>
          </cell>
        </row>
        <row r="47">
          <cell r="B47">
            <v>2.548</v>
          </cell>
        </row>
        <row r="48">
          <cell r="B48">
            <v>2.6030000000000002</v>
          </cell>
        </row>
        <row r="49">
          <cell r="B49">
            <v>2.714</v>
          </cell>
        </row>
        <row r="50">
          <cell r="B50">
            <v>2.81</v>
          </cell>
        </row>
        <row r="51">
          <cell r="B51">
            <v>2.8730000000000002</v>
          </cell>
        </row>
        <row r="52">
          <cell r="B52">
            <v>2.952</v>
          </cell>
        </row>
        <row r="53">
          <cell r="B53">
            <v>3</v>
          </cell>
        </row>
      </sheetData>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CSP"/>
      <sheetName val="Issuer Information"/>
    </sheetNames>
    <sheetDataSet>
      <sheetData sheetId="0">
        <row r="7">
          <cell r="C7">
            <v>376.23759999999999</v>
          </cell>
          <cell r="E7">
            <v>342</v>
          </cell>
        </row>
        <row r="8">
          <cell r="C8">
            <v>424.64249999999998</v>
          </cell>
          <cell r="E8">
            <v>386</v>
          </cell>
        </row>
        <row r="9">
          <cell r="C9">
            <v>392.73930000000001</v>
          </cell>
          <cell r="E9">
            <v>357</v>
          </cell>
        </row>
        <row r="10">
          <cell r="C10">
            <v>413.43509999999998</v>
          </cell>
          <cell r="E10">
            <v>379.12</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3"/>
      <sheetName val="Sheet4"/>
      <sheetName val="Sheet5"/>
      <sheetName val="Version Notes"/>
      <sheetName val="Impact of Rein by RA"/>
      <sheetName val="Impact of Rein by Issuer"/>
      <sheetName val="Data"/>
      <sheetName val="For_CMS"/>
      <sheetName val="Second_Lowest_Silver_Plan_Premi"/>
      <sheetName val="Rates by County and Company"/>
      <sheetName val="OEP Data"/>
      <sheetName val="OEP Compare 18-19"/>
      <sheetName val="OCI Data"/>
    </sheetNames>
    <sheetDataSet>
      <sheetData sheetId="0"/>
      <sheetData sheetId="1"/>
      <sheetData sheetId="2"/>
      <sheetData sheetId="3"/>
      <sheetData sheetId="4"/>
      <sheetData sheetId="5"/>
      <sheetData sheetId="6"/>
      <sheetData sheetId="7"/>
      <sheetData sheetId="8">
        <row r="4">
          <cell r="C4">
            <v>411.6084589800443</v>
          </cell>
          <cell r="D4">
            <v>368.69</v>
          </cell>
        </row>
        <row r="5">
          <cell r="C5">
            <v>363.85917205692107</v>
          </cell>
          <cell r="D5">
            <v>322.18</v>
          </cell>
        </row>
        <row r="6">
          <cell r="C6">
            <v>464.18922261484101</v>
          </cell>
          <cell r="D6">
            <v>408.92</v>
          </cell>
        </row>
        <row r="9">
          <cell r="C9">
            <v>620.15857866080819</v>
          </cell>
          <cell r="D9">
            <v>548.39</v>
          </cell>
        </row>
        <row r="13">
          <cell r="C13">
            <v>578.07602636354954</v>
          </cell>
          <cell r="D13">
            <v>511.83</v>
          </cell>
        </row>
        <row r="15">
          <cell r="C15">
            <v>517.57575088339229</v>
          </cell>
          <cell r="D15">
            <v>445.48</v>
          </cell>
        </row>
        <row r="19">
          <cell r="C19">
            <v>466.88227300364809</v>
          </cell>
          <cell r="D19">
            <v>431.83</v>
          </cell>
        </row>
        <row r="24">
          <cell r="C24">
            <v>397.63851228978001</v>
          </cell>
          <cell r="D24">
            <v>352.09</v>
          </cell>
        </row>
        <row r="29">
          <cell r="C29">
            <v>620.15857866080819</v>
          </cell>
          <cell r="D29">
            <v>548.39</v>
          </cell>
        </row>
        <row r="30">
          <cell r="C30">
            <v>589.01617881322181</v>
          </cell>
          <cell r="D30">
            <v>530.59</v>
          </cell>
        </row>
        <row r="32">
          <cell r="D32">
            <v>549.09</v>
          </cell>
        </row>
        <row r="34">
          <cell r="C34">
            <v>427.17573350981695</v>
          </cell>
          <cell r="D34">
            <v>373.82</v>
          </cell>
        </row>
        <row r="36">
          <cell r="C36">
            <v>411.73126385809309</v>
          </cell>
          <cell r="D36">
            <v>368.8</v>
          </cell>
        </row>
        <row r="39">
          <cell r="C39">
            <v>539.78255675029868</v>
          </cell>
          <cell r="D39">
            <v>486.24</v>
          </cell>
        </row>
        <row r="40">
          <cell r="C40">
            <v>395.99060225016547</v>
          </cell>
          <cell r="D40">
            <v>351.02</v>
          </cell>
        </row>
        <row r="41">
          <cell r="C41">
            <v>407.39960088691794</v>
          </cell>
          <cell r="D41">
            <v>364.92</v>
          </cell>
        </row>
        <row r="42">
          <cell r="C42">
            <v>395.99060225016547</v>
          </cell>
          <cell r="D42">
            <v>353.64</v>
          </cell>
        </row>
        <row r="43">
          <cell r="C43">
            <v>395.99060225016547</v>
          </cell>
          <cell r="D43">
            <v>351.02</v>
          </cell>
        </row>
        <row r="44">
          <cell r="C44">
            <v>395.99060225016547</v>
          </cell>
          <cell r="D44">
            <v>353.64</v>
          </cell>
        </row>
        <row r="45">
          <cell r="C45">
            <v>395.99060225016547</v>
          </cell>
          <cell r="D45">
            <v>353.64</v>
          </cell>
        </row>
        <row r="46">
          <cell r="C46">
            <v>395.99060225016547</v>
          </cell>
          <cell r="D46">
            <v>353.64</v>
          </cell>
        </row>
        <row r="47">
          <cell r="C47">
            <v>395.99060225016547</v>
          </cell>
          <cell r="D47">
            <v>351.02</v>
          </cell>
        </row>
        <row r="48">
          <cell r="C48">
            <v>449.03596491228058</v>
          </cell>
          <cell r="D48">
            <v>393.77</v>
          </cell>
        </row>
        <row r="51">
          <cell r="C51">
            <v>572.1804030948515</v>
          </cell>
          <cell r="D51">
            <v>507.25</v>
          </cell>
        </row>
        <row r="54">
          <cell r="C54">
            <v>416.06292682926824</v>
          </cell>
          <cell r="D54">
            <v>372.68</v>
          </cell>
        </row>
        <row r="57">
          <cell r="C57">
            <v>413.32103871098502</v>
          </cell>
          <cell r="D57">
            <v>382.29</v>
          </cell>
        </row>
        <row r="58">
          <cell r="C58">
            <v>391.15595084087971</v>
          </cell>
          <cell r="D58">
            <v>346.35</v>
          </cell>
        </row>
        <row r="59">
          <cell r="C59">
            <v>413.32103871098502</v>
          </cell>
          <cell r="D59">
            <v>382.29</v>
          </cell>
        </row>
        <row r="60">
          <cell r="C60">
            <v>362.54105960264894</v>
          </cell>
          <cell r="D60">
            <v>328.65</v>
          </cell>
        </row>
        <row r="61">
          <cell r="C61">
            <v>362.54105960264894</v>
          </cell>
          <cell r="D61">
            <v>328.65</v>
          </cell>
        </row>
        <row r="62">
          <cell r="C62">
            <v>398.90340232858989</v>
          </cell>
          <cell r="D62">
            <v>353.21</v>
          </cell>
        </row>
        <row r="63">
          <cell r="C63">
            <v>394.8065188470066</v>
          </cell>
          <cell r="D63">
            <v>353.21</v>
          </cell>
        </row>
        <row r="64">
          <cell r="C64">
            <v>398.90340232858989</v>
          </cell>
          <cell r="D64">
            <v>353.21</v>
          </cell>
        </row>
        <row r="65">
          <cell r="C65">
            <v>398.90340232858989</v>
          </cell>
          <cell r="D65">
            <v>353.21</v>
          </cell>
        </row>
        <row r="66">
          <cell r="C66">
            <v>398.90340232858989</v>
          </cell>
          <cell r="D66">
            <v>353.21</v>
          </cell>
        </row>
        <row r="67">
          <cell r="C67">
            <v>386.64978007761965</v>
          </cell>
          <cell r="D67">
            <v>342.36</v>
          </cell>
        </row>
        <row r="68">
          <cell r="C68">
            <v>390.45978380763296</v>
          </cell>
          <cell r="D68">
            <v>341.69</v>
          </cell>
        </row>
        <row r="69">
          <cell r="C69">
            <v>390.45978380763296</v>
          </cell>
          <cell r="D69">
            <v>341.69</v>
          </cell>
        </row>
        <row r="70">
          <cell r="C70">
            <v>390.45978380763296</v>
          </cell>
          <cell r="D70">
            <v>341.69</v>
          </cell>
        </row>
        <row r="71">
          <cell r="C71">
            <v>390.45978380763296</v>
          </cell>
          <cell r="D71">
            <v>341.69</v>
          </cell>
        </row>
        <row r="72">
          <cell r="C72">
            <v>390.60882483370284</v>
          </cell>
          <cell r="D72">
            <v>349.88</v>
          </cell>
        </row>
        <row r="73">
          <cell r="C73">
            <v>578.81015569777446</v>
          </cell>
          <cell r="D73">
            <v>512.48</v>
          </cell>
        </row>
        <row r="74">
          <cell r="C74">
            <v>390.45978380763296</v>
          </cell>
          <cell r="D74">
            <v>341.69</v>
          </cell>
        </row>
        <row r="75">
          <cell r="C75">
            <v>390.60882483370284</v>
          </cell>
          <cell r="D75">
            <v>349.88</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J269"/>
  <sheetViews>
    <sheetView zoomScaleNormal="100" workbookViewId="0">
      <selection activeCell="A3" sqref="A3:J3"/>
    </sheetView>
  </sheetViews>
  <sheetFormatPr defaultColWidth="8.7265625" defaultRowHeight="12.5" x14ac:dyDescent="0.25"/>
  <cols>
    <col min="1" max="1" width="11.1796875" style="1" customWidth="1"/>
    <col min="2" max="2" width="10.7265625" style="1" customWidth="1"/>
    <col min="3" max="3" width="9.7265625" style="1" customWidth="1"/>
    <col min="4" max="8" width="11.26953125" style="1" customWidth="1"/>
    <col min="9" max="9" width="9.7265625" style="1" customWidth="1"/>
    <col min="10" max="10" width="9.7265625" style="1" hidden="1" customWidth="1"/>
    <col min="11" max="16384" width="8.7265625" style="1"/>
  </cols>
  <sheetData>
    <row r="2" spans="1:10" ht="32.15" customHeight="1" x14ac:dyDescent="0.4">
      <c r="A2" s="10" t="s">
        <v>15</v>
      </c>
      <c r="B2" s="10"/>
      <c r="C2" s="10"/>
      <c r="D2" s="10"/>
      <c r="E2" s="10"/>
      <c r="F2" s="10"/>
      <c r="G2" s="10"/>
      <c r="H2" s="10"/>
      <c r="I2" s="10"/>
      <c r="J2" s="10"/>
    </row>
    <row r="3" spans="1:10" ht="155.5" customHeight="1" x14ac:dyDescent="0.25">
      <c r="A3" s="58" t="s">
        <v>16</v>
      </c>
      <c r="B3" s="58"/>
      <c r="C3" s="58"/>
      <c r="D3" s="58"/>
      <c r="E3" s="58"/>
      <c r="F3" s="58"/>
      <c r="G3" s="58"/>
      <c r="H3" s="58"/>
      <c r="I3" s="58"/>
      <c r="J3" s="58"/>
    </row>
    <row r="4" spans="1:10" ht="21.65" customHeight="1" x14ac:dyDescent="0.25">
      <c r="B4" s="9"/>
      <c r="C4" s="9"/>
      <c r="D4" s="9"/>
      <c r="E4" s="9"/>
      <c r="F4" s="9"/>
      <c r="G4" s="9"/>
      <c r="H4" s="9"/>
      <c r="I4" s="9"/>
      <c r="J4" s="9"/>
    </row>
    <row r="5" spans="1:10" ht="73" customHeight="1" x14ac:dyDescent="0.35">
      <c r="A5" s="7" t="s">
        <v>14</v>
      </c>
      <c r="B5" s="8" t="s">
        <v>13</v>
      </c>
      <c r="C5" s="7" t="s">
        <v>12</v>
      </c>
      <c r="D5" s="7" t="s">
        <v>11</v>
      </c>
      <c r="E5" s="7" t="s">
        <v>10</v>
      </c>
      <c r="F5" s="7" t="s">
        <v>9</v>
      </c>
      <c r="G5" s="7" t="s">
        <v>8</v>
      </c>
      <c r="H5" s="7" t="s">
        <v>7</v>
      </c>
      <c r="I5" s="8"/>
      <c r="J5" s="8"/>
    </row>
    <row r="6" spans="1:10" ht="16.5" customHeight="1" x14ac:dyDescent="0.35">
      <c r="A6" s="6" t="s">
        <v>6</v>
      </c>
      <c r="B6" s="1">
        <v>0</v>
      </c>
      <c r="C6" s="1">
        <v>2020</v>
      </c>
      <c r="D6" s="5">
        <f>ROUND('[1]Age Curve'!$B3/'[1]Age Curve'!$B$10*'AK SLCSP_2020'!D$13,2)</f>
        <v>674.05</v>
      </c>
      <c r="E6" s="5">
        <f>ROUND('[1]Age Curve'!$B3/'[1]Age Curve'!$B$10*'AK SLCSP_2020'!E$13,2)</f>
        <v>667.96</v>
      </c>
      <c r="F6" s="5">
        <f>ROUND('[1]Age Curve'!$B3/'[1]Age Curve'!$B$10*'AK SLCSP_2020'!F$13,2)</f>
        <v>708.11</v>
      </c>
      <c r="G6" s="5">
        <f>ROUND('[1]Age Curve'!$B3/'[1]Age Curve'!$B$10*'AK SLCSP_2020'!G$13,2)</f>
        <v>702.03</v>
      </c>
      <c r="H6" s="5">
        <f>ROUND('[1]Age Curve'!$B3/'[1]Age Curve'!$B$10*'AK SLCSP_2020'!H$13,2)</f>
        <v>685</v>
      </c>
    </row>
    <row r="7" spans="1:10" ht="17.5" customHeight="1" x14ac:dyDescent="0.35">
      <c r="A7" s="6">
        <v>15</v>
      </c>
      <c r="B7" s="1">
        <v>0</v>
      </c>
      <c r="C7" s="1">
        <v>2020</v>
      </c>
      <c r="D7" s="5">
        <f>ROUND('[1]Age Curve'!$B4/'[1]Age Curve'!$B$10*'AK SLCSP_2020'!D$13,2)</f>
        <v>733.96</v>
      </c>
      <c r="E7" s="5">
        <f>ROUND('[1]Age Curve'!$B4/'[1]Age Curve'!$B$10*'AK SLCSP_2020'!E$13,2)</f>
        <v>727.34</v>
      </c>
      <c r="F7" s="5">
        <f>ROUND('[1]Age Curve'!$B4/'[1]Age Curve'!$B$10*'AK SLCSP_2020'!F$13,2)</f>
        <v>771.06</v>
      </c>
      <c r="G7" s="5">
        <f>ROUND('[1]Age Curve'!$B4/'[1]Age Curve'!$B$10*'AK SLCSP_2020'!G$13,2)</f>
        <v>764.43</v>
      </c>
      <c r="H7" s="5">
        <f>ROUND('[1]Age Curve'!$B4/'[1]Age Curve'!$B$10*'AK SLCSP_2020'!H$13,2)</f>
        <v>745.89</v>
      </c>
    </row>
    <row r="8" spans="1:10" ht="19.5" customHeight="1" x14ac:dyDescent="0.35">
      <c r="A8" s="6">
        <v>16</v>
      </c>
      <c r="B8" s="1">
        <v>0</v>
      </c>
      <c r="C8" s="1">
        <v>2020</v>
      </c>
      <c r="D8" s="5">
        <f>ROUND('[1]Age Curve'!$B5/'[1]Age Curve'!$B$10*'AK SLCSP_2020'!D$13,2)</f>
        <v>756.87</v>
      </c>
      <c r="E8" s="5">
        <f>ROUND('[1]Age Curve'!$B5/'[1]Age Curve'!$B$10*'AK SLCSP_2020'!E$13,2)</f>
        <v>750.04</v>
      </c>
      <c r="F8" s="5">
        <f>ROUND('[1]Age Curve'!$B5/'[1]Age Curve'!$B$10*'AK SLCSP_2020'!F$13,2)</f>
        <v>795.12</v>
      </c>
      <c r="G8" s="5">
        <f>ROUND('[1]Age Curve'!$B5/'[1]Age Curve'!$B$10*'AK SLCSP_2020'!G$13,2)</f>
        <v>788.29</v>
      </c>
      <c r="H8" s="5">
        <f>ROUND('[1]Age Curve'!$B5/'[1]Age Curve'!$B$10*'AK SLCSP_2020'!H$13,2)</f>
        <v>769.17</v>
      </c>
    </row>
    <row r="9" spans="1:10" ht="14.5" x14ac:dyDescent="0.35">
      <c r="A9" s="6">
        <v>17</v>
      </c>
      <c r="B9" s="1">
        <v>0</v>
      </c>
      <c r="C9" s="1">
        <v>2020</v>
      </c>
      <c r="D9" s="5">
        <f>ROUND('[1]Age Curve'!$B6/'[1]Age Curve'!$B$10*'AK SLCSP_2020'!D$13,2)</f>
        <v>779.78</v>
      </c>
      <c r="E9" s="5">
        <f>ROUND('[1]Age Curve'!$B6/'[1]Age Curve'!$B$10*'AK SLCSP_2020'!E$13,2)</f>
        <v>772.74</v>
      </c>
      <c r="F9" s="5">
        <f>ROUND('[1]Age Curve'!$B6/'[1]Age Curve'!$B$10*'AK SLCSP_2020'!F$13,2)</f>
        <v>819.19</v>
      </c>
      <c r="G9" s="5">
        <f>ROUND('[1]Age Curve'!$B6/'[1]Age Curve'!$B$10*'AK SLCSP_2020'!G$13,2)</f>
        <v>812.15</v>
      </c>
      <c r="H9" s="5">
        <f>ROUND('[1]Age Curve'!$B6/'[1]Age Curve'!$B$10*'AK SLCSP_2020'!H$13,2)</f>
        <v>792.45</v>
      </c>
    </row>
    <row r="10" spans="1:10" ht="14.5" x14ac:dyDescent="0.35">
      <c r="A10" s="6">
        <v>18</v>
      </c>
      <c r="B10" s="1">
        <v>0</v>
      </c>
      <c r="C10" s="1">
        <v>2020</v>
      </c>
      <c r="D10" s="5">
        <f>ROUND('[1]Age Curve'!$B7/'[1]Age Curve'!$B$10*'AK SLCSP_2020'!D$13,2)</f>
        <v>804.45</v>
      </c>
      <c r="E10" s="5">
        <f>ROUND('[1]Age Curve'!$B7/'[1]Age Curve'!$B$10*'AK SLCSP_2020'!E$13,2)</f>
        <v>797.19</v>
      </c>
      <c r="F10" s="5">
        <f>ROUND('[1]Age Curve'!$B7/'[1]Age Curve'!$B$10*'AK SLCSP_2020'!F$13,2)</f>
        <v>845.11</v>
      </c>
      <c r="G10" s="5">
        <f>ROUND('[1]Age Curve'!$B7/'[1]Age Curve'!$B$10*'AK SLCSP_2020'!G$13,2)</f>
        <v>837.85</v>
      </c>
      <c r="H10" s="5">
        <f>ROUND('[1]Age Curve'!$B7/'[1]Age Curve'!$B$10*'AK SLCSP_2020'!H$13,2)</f>
        <v>817.52</v>
      </c>
    </row>
    <row r="11" spans="1:10" ht="14.5" x14ac:dyDescent="0.35">
      <c r="A11" s="6">
        <v>19</v>
      </c>
      <c r="B11" s="1">
        <v>0</v>
      </c>
      <c r="C11" s="1">
        <v>2020</v>
      </c>
      <c r="D11" s="5">
        <f>ROUND('[1]Age Curve'!$B8/'[1]Age Curve'!$B$10*'AK SLCSP_2020'!D$13,2)</f>
        <v>829.12</v>
      </c>
      <c r="E11" s="5">
        <f>ROUND('[1]Age Curve'!$B8/'[1]Age Curve'!$B$10*'AK SLCSP_2020'!E$13,2)</f>
        <v>821.64</v>
      </c>
      <c r="F11" s="5">
        <f>ROUND('[1]Age Curve'!$B8/'[1]Age Curve'!$B$10*'AK SLCSP_2020'!F$13,2)</f>
        <v>871.03</v>
      </c>
      <c r="G11" s="5">
        <f>ROUND('[1]Age Curve'!$B8/'[1]Age Curve'!$B$10*'AK SLCSP_2020'!G$13,2)</f>
        <v>863.54</v>
      </c>
      <c r="H11" s="5">
        <f>ROUND('[1]Age Curve'!$B8/'[1]Age Curve'!$B$10*'AK SLCSP_2020'!H$13,2)</f>
        <v>842.59</v>
      </c>
    </row>
    <row r="12" spans="1:10" ht="14.5" x14ac:dyDescent="0.35">
      <c r="A12" s="6">
        <v>20</v>
      </c>
      <c r="B12" s="1">
        <v>0</v>
      </c>
      <c r="C12" s="1">
        <v>2020</v>
      </c>
      <c r="D12" s="5">
        <f>ROUND('[1]Age Curve'!$B9/'[1]Age Curve'!$B$10*'AK SLCSP_2020'!D$13,2)</f>
        <v>854.67</v>
      </c>
      <c r="E12" s="5">
        <f>ROUND('[1]Age Curve'!$B9/'[1]Age Curve'!$B$10*'AK SLCSP_2020'!E$13,2)</f>
        <v>846.96</v>
      </c>
      <c r="F12" s="5">
        <f>ROUND('[1]Age Curve'!$B9/'[1]Age Curve'!$B$10*'AK SLCSP_2020'!F$13,2)</f>
        <v>897.87</v>
      </c>
      <c r="G12" s="5">
        <f>ROUND('[1]Age Curve'!$B9/'[1]Age Curve'!$B$10*'AK SLCSP_2020'!G$13,2)</f>
        <v>890.16</v>
      </c>
      <c r="H12" s="5">
        <f>ROUND('[1]Age Curve'!$B9/'[1]Age Curve'!$B$10*'AK SLCSP_2020'!H$13,2)</f>
        <v>868.56</v>
      </c>
    </row>
    <row r="13" spans="1:10" ht="14.5" x14ac:dyDescent="0.35">
      <c r="A13" s="1">
        <v>21</v>
      </c>
      <c r="B13" s="1">
        <v>0</v>
      </c>
      <c r="C13" s="1">
        <v>2020</v>
      </c>
      <c r="D13" s="5">
        <v>881.10738244263416</v>
      </c>
      <c r="E13" s="5">
        <v>873.15514974910855</v>
      </c>
      <c r="F13" s="5">
        <v>925.63988552637738</v>
      </c>
      <c r="G13" s="5">
        <v>917.68765283285177</v>
      </c>
      <c r="H13" s="5">
        <v>895.42140129098016</v>
      </c>
    </row>
    <row r="14" spans="1:10" ht="14.5" x14ac:dyDescent="0.35">
      <c r="A14" s="1">
        <v>22</v>
      </c>
      <c r="B14" s="1">
        <v>0</v>
      </c>
      <c r="C14" s="1">
        <v>2020</v>
      </c>
      <c r="D14" s="5">
        <f>ROUND('[1]Age Curve'!$B11/'[1]Age Curve'!$B$10*'AK SLCSP_2020'!D$13,2)</f>
        <v>881.11</v>
      </c>
      <c r="E14" s="5">
        <f>ROUND('[1]Age Curve'!$B11/'[1]Age Curve'!$B$10*'AK SLCSP_2020'!E$13,2)</f>
        <v>873.16</v>
      </c>
      <c r="F14" s="5">
        <f>ROUND('[1]Age Curve'!$B11/'[1]Age Curve'!$B$10*'AK SLCSP_2020'!F$13,2)</f>
        <v>925.64</v>
      </c>
      <c r="G14" s="5">
        <f>ROUND('[1]Age Curve'!$B11/'[1]Age Curve'!$B$10*'AK SLCSP_2020'!G$13,2)</f>
        <v>917.69</v>
      </c>
      <c r="H14" s="5">
        <f>ROUND('[1]Age Curve'!$B11/'[1]Age Curve'!$B$10*'AK SLCSP_2020'!H$13,2)</f>
        <v>895.42</v>
      </c>
    </row>
    <row r="15" spans="1:10" ht="14.5" x14ac:dyDescent="0.35">
      <c r="A15" s="1">
        <v>23</v>
      </c>
      <c r="B15" s="1">
        <v>0</v>
      </c>
      <c r="C15" s="1">
        <v>2020</v>
      </c>
      <c r="D15" s="5">
        <f>ROUND('[1]Age Curve'!$B12/'[1]Age Curve'!$B$10*'AK SLCSP_2020'!D$13,2)</f>
        <v>881.11</v>
      </c>
      <c r="E15" s="5">
        <f>ROUND('[1]Age Curve'!$B12/'[1]Age Curve'!$B$10*'AK SLCSP_2020'!E$13,2)</f>
        <v>873.16</v>
      </c>
      <c r="F15" s="5">
        <f>ROUND('[1]Age Curve'!$B12/'[1]Age Curve'!$B$10*'AK SLCSP_2020'!F$13,2)</f>
        <v>925.64</v>
      </c>
      <c r="G15" s="5">
        <f>ROUND('[1]Age Curve'!$B12/'[1]Age Curve'!$B$10*'AK SLCSP_2020'!G$13,2)</f>
        <v>917.69</v>
      </c>
      <c r="H15" s="5">
        <f>ROUND('[1]Age Curve'!$B12/'[1]Age Curve'!$B$10*'AK SLCSP_2020'!H$13,2)</f>
        <v>895.42</v>
      </c>
    </row>
    <row r="16" spans="1:10" ht="14.5" x14ac:dyDescent="0.35">
      <c r="A16" s="1">
        <v>24</v>
      </c>
      <c r="B16" s="1">
        <v>0</v>
      </c>
      <c r="C16" s="1">
        <v>2020</v>
      </c>
      <c r="D16" s="5">
        <f>ROUND('[1]Age Curve'!$B13/'[1]Age Curve'!$B$10*'AK SLCSP_2020'!D$13,2)</f>
        <v>881.11</v>
      </c>
      <c r="E16" s="5">
        <f>ROUND('[1]Age Curve'!$B13/'[1]Age Curve'!$B$10*'AK SLCSP_2020'!E$13,2)</f>
        <v>873.16</v>
      </c>
      <c r="F16" s="5">
        <f>ROUND('[1]Age Curve'!$B13/'[1]Age Curve'!$B$10*'AK SLCSP_2020'!F$13,2)</f>
        <v>925.64</v>
      </c>
      <c r="G16" s="5">
        <f>ROUND('[1]Age Curve'!$B13/'[1]Age Curve'!$B$10*'AK SLCSP_2020'!G$13,2)</f>
        <v>917.69</v>
      </c>
      <c r="H16" s="5">
        <f>ROUND('[1]Age Curve'!$B13/'[1]Age Curve'!$B$10*'AK SLCSP_2020'!H$13,2)</f>
        <v>895.42</v>
      </c>
    </row>
    <row r="17" spans="1:8" ht="14.5" x14ac:dyDescent="0.35">
      <c r="A17" s="1">
        <v>25</v>
      </c>
      <c r="B17" s="1">
        <v>0</v>
      </c>
      <c r="C17" s="1">
        <v>2020</v>
      </c>
      <c r="D17" s="5">
        <f>ROUND('[1]Age Curve'!$B14/'[1]Age Curve'!$B$10*'AK SLCSP_2020'!D$13,2)</f>
        <v>884.63</v>
      </c>
      <c r="E17" s="5">
        <f>ROUND('[1]Age Curve'!$B14/'[1]Age Curve'!$B$10*'AK SLCSP_2020'!E$13,2)</f>
        <v>876.65</v>
      </c>
      <c r="F17" s="5">
        <f>ROUND('[1]Age Curve'!$B14/'[1]Age Curve'!$B$10*'AK SLCSP_2020'!F$13,2)</f>
        <v>929.34</v>
      </c>
      <c r="G17" s="5">
        <f>ROUND('[1]Age Curve'!$B14/'[1]Age Curve'!$B$10*'AK SLCSP_2020'!G$13,2)</f>
        <v>921.36</v>
      </c>
      <c r="H17" s="5">
        <f>ROUND('[1]Age Curve'!$B14/'[1]Age Curve'!$B$10*'AK SLCSP_2020'!H$13,2)</f>
        <v>899</v>
      </c>
    </row>
    <row r="18" spans="1:8" ht="14.5" x14ac:dyDescent="0.35">
      <c r="A18" s="1">
        <v>26</v>
      </c>
      <c r="B18" s="1">
        <v>0</v>
      </c>
      <c r="C18" s="1">
        <v>2020</v>
      </c>
      <c r="D18" s="5">
        <f>ROUND('[1]Age Curve'!$B15/'[1]Age Curve'!$B$10*'AK SLCSP_2020'!D$13,2)</f>
        <v>902.25</v>
      </c>
      <c r="E18" s="5">
        <f>ROUND('[1]Age Curve'!$B15/'[1]Age Curve'!$B$10*'AK SLCSP_2020'!E$13,2)</f>
        <v>894.11</v>
      </c>
      <c r="F18" s="5">
        <f>ROUND('[1]Age Curve'!$B15/'[1]Age Curve'!$B$10*'AK SLCSP_2020'!F$13,2)</f>
        <v>947.86</v>
      </c>
      <c r="G18" s="5">
        <f>ROUND('[1]Age Curve'!$B15/'[1]Age Curve'!$B$10*'AK SLCSP_2020'!G$13,2)</f>
        <v>939.71</v>
      </c>
      <c r="H18" s="5">
        <f>ROUND('[1]Age Curve'!$B15/'[1]Age Curve'!$B$10*'AK SLCSP_2020'!H$13,2)</f>
        <v>916.91</v>
      </c>
    </row>
    <row r="19" spans="1:8" ht="14.5" x14ac:dyDescent="0.35">
      <c r="A19" s="1">
        <v>27</v>
      </c>
      <c r="B19" s="1">
        <v>0</v>
      </c>
      <c r="C19" s="1">
        <v>2020</v>
      </c>
      <c r="D19" s="5">
        <f>ROUND('[1]Age Curve'!$B16/'[1]Age Curve'!$B$10*'AK SLCSP_2020'!D$13,2)</f>
        <v>923.4</v>
      </c>
      <c r="E19" s="5">
        <f>ROUND('[1]Age Curve'!$B16/'[1]Age Curve'!$B$10*'AK SLCSP_2020'!E$13,2)</f>
        <v>915.07</v>
      </c>
      <c r="F19" s="5">
        <f>ROUND('[1]Age Curve'!$B16/'[1]Age Curve'!$B$10*'AK SLCSP_2020'!F$13,2)</f>
        <v>970.07</v>
      </c>
      <c r="G19" s="5">
        <f>ROUND('[1]Age Curve'!$B16/'[1]Age Curve'!$B$10*'AK SLCSP_2020'!G$13,2)</f>
        <v>961.74</v>
      </c>
      <c r="H19" s="5">
        <f>ROUND('[1]Age Curve'!$B16/'[1]Age Curve'!$B$10*'AK SLCSP_2020'!H$13,2)</f>
        <v>938.4</v>
      </c>
    </row>
    <row r="20" spans="1:8" ht="14.5" x14ac:dyDescent="0.35">
      <c r="A20" s="1">
        <v>28</v>
      </c>
      <c r="B20" s="1">
        <v>0</v>
      </c>
      <c r="C20" s="1">
        <v>2020</v>
      </c>
      <c r="D20" s="5">
        <f>ROUND('[1]Age Curve'!$B17/'[1]Age Curve'!$B$10*'AK SLCSP_2020'!D$13,2)</f>
        <v>957.76</v>
      </c>
      <c r="E20" s="5">
        <f>ROUND('[1]Age Curve'!$B17/'[1]Age Curve'!$B$10*'AK SLCSP_2020'!E$13,2)</f>
        <v>949.12</v>
      </c>
      <c r="F20" s="5">
        <f>ROUND('[1]Age Curve'!$B17/'[1]Age Curve'!$B$10*'AK SLCSP_2020'!F$13,2)</f>
        <v>1006.17</v>
      </c>
      <c r="G20" s="5">
        <f>ROUND('[1]Age Curve'!$B17/'[1]Age Curve'!$B$10*'AK SLCSP_2020'!G$13,2)</f>
        <v>997.53</v>
      </c>
      <c r="H20" s="5">
        <f>ROUND('[1]Age Curve'!$B17/'[1]Age Curve'!$B$10*'AK SLCSP_2020'!H$13,2)</f>
        <v>973.32</v>
      </c>
    </row>
    <row r="21" spans="1:8" ht="14.5" x14ac:dyDescent="0.35">
      <c r="A21" s="1">
        <v>29</v>
      </c>
      <c r="B21" s="1">
        <v>0</v>
      </c>
      <c r="C21" s="1">
        <v>2020</v>
      </c>
      <c r="D21" s="5">
        <f>ROUND('[1]Age Curve'!$B18/'[1]Age Curve'!$B$10*'AK SLCSP_2020'!D$13,2)</f>
        <v>985.96</v>
      </c>
      <c r="E21" s="5">
        <f>ROUND('[1]Age Curve'!$B18/'[1]Age Curve'!$B$10*'AK SLCSP_2020'!E$13,2)</f>
        <v>977.06</v>
      </c>
      <c r="F21" s="5">
        <f>ROUND('[1]Age Curve'!$B18/'[1]Age Curve'!$B$10*'AK SLCSP_2020'!F$13,2)</f>
        <v>1035.79</v>
      </c>
      <c r="G21" s="5">
        <f>ROUND('[1]Age Curve'!$B18/'[1]Age Curve'!$B$10*'AK SLCSP_2020'!G$13,2)</f>
        <v>1026.8900000000001</v>
      </c>
      <c r="H21" s="5">
        <f>ROUND('[1]Age Curve'!$B18/'[1]Age Curve'!$B$10*'AK SLCSP_2020'!H$13,2)</f>
        <v>1001.98</v>
      </c>
    </row>
    <row r="22" spans="1:8" ht="14.5" x14ac:dyDescent="0.35">
      <c r="A22" s="1">
        <v>30</v>
      </c>
      <c r="B22" s="1">
        <v>0</v>
      </c>
      <c r="C22" s="1">
        <v>2020</v>
      </c>
      <c r="D22" s="5">
        <f>ROUND('[1]Age Curve'!$B19/'[1]Age Curve'!$B$10*'AK SLCSP_2020'!D$13,2)</f>
        <v>1000.06</v>
      </c>
      <c r="E22" s="5">
        <f>ROUND('[1]Age Curve'!$B19/'[1]Age Curve'!$B$10*'AK SLCSP_2020'!E$13,2)</f>
        <v>991.03</v>
      </c>
      <c r="F22" s="5">
        <f>ROUND('[1]Age Curve'!$B19/'[1]Age Curve'!$B$10*'AK SLCSP_2020'!F$13,2)</f>
        <v>1050.5999999999999</v>
      </c>
      <c r="G22" s="5">
        <f>ROUND('[1]Age Curve'!$B19/'[1]Age Curve'!$B$10*'AK SLCSP_2020'!G$13,2)</f>
        <v>1041.58</v>
      </c>
      <c r="H22" s="5">
        <f>ROUND('[1]Age Curve'!$B19/'[1]Age Curve'!$B$10*'AK SLCSP_2020'!H$13,2)</f>
        <v>1016.3</v>
      </c>
    </row>
    <row r="23" spans="1:8" ht="14.5" x14ac:dyDescent="0.35">
      <c r="A23" s="1">
        <v>31</v>
      </c>
      <c r="B23" s="1">
        <v>0</v>
      </c>
      <c r="C23" s="1">
        <v>2020</v>
      </c>
      <c r="D23" s="5">
        <f>ROUND('[1]Age Curve'!$B20/'[1]Age Curve'!$B$10*'AK SLCSP_2020'!D$13,2)</f>
        <v>1021.2</v>
      </c>
      <c r="E23" s="5">
        <f>ROUND('[1]Age Curve'!$B20/'[1]Age Curve'!$B$10*'AK SLCSP_2020'!E$13,2)</f>
        <v>1011.99</v>
      </c>
      <c r="F23" s="5">
        <f>ROUND('[1]Age Curve'!$B20/'[1]Age Curve'!$B$10*'AK SLCSP_2020'!F$13,2)</f>
        <v>1072.82</v>
      </c>
      <c r="G23" s="5">
        <f>ROUND('[1]Age Curve'!$B20/'[1]Age Curve'!$B$10*'AK SLCSP_2020'!G$13,2)</f>
        <v>1063.5999999999999</v>
      </c>
      <c r="H23" s="5">
        <f>ROUND('[1]Age Curve'!$B20/'[1]Age Curve'!$B$10*'AK SLCSP_2020'!H$13,2)</f>
        <v>1037.79</v>
      </c>
    </row>
    <row r="24" spans="1:8" ht="14.5" x14ac:dyDescent="0.35">
      <c r="A24" s="1">
        <v>32</v>
      </c>
      <c r="B24" s="1">
        <v>0</v>
      </c>
      <c r="C24" s="1">
        <v>2020</v>
      </c>
      <c r="D24" s="5">
        <f>ROUND('[1]Age Curve'!$B21/'[1]Age Curve'!$B$10*'AK SLCSP_2020'!D$13,2)</f>
        <v>1042.3499999999999</v>
      </c>
      <c r="E24" s="5">
        <f>ROUND('[1]Age Curve'!$B21/'[1]Age Curve'!$B$10*'AK SLCSP_2020'!E$13,2)</f>
        <v>1032.94</v>
      </c>
      <c r="F24" s="5">
        <f>ROUND('[1]Age Curve'!$B21/'[1]Age Curve'!$B$10*'AK SLCSP_2020'!F$13,2)</f>
        <v>1095.03</v>
      </c>
      <c r="G24" s="5">
        <f>ROUND('[1]Age Curve'!$B21/'[1]Age Curve'!$B$10*'AK SLCSP_2020'!G$13,2)</f>
        <v>1085.6199999999999</v>
      </c>
      <c r="H24" s="5">
        <f>ROUND('[1]Age Curve'!$B21/'[1]Age Curve'!$B$10*'AK SLCSP_2020'!H$13,2)</f>
        <v>1059.28</v>
      </c>
    </row>
    <row r="25" spans="1:8" ht="14.5" x14ac:dyDescent="0.35">
      <c r="A25" s="1">
        <v>33</v>
      </c>
      <c r="B25" s="1">
        <v>0</v>
      </c>
      <c r="C25" s="1">
        <v>2020</v>
      </c>
      <c r="D25" s="5">
        <f>ROUND('[1]Age Curve'!$B22/'[1]Age Curve'!$B$10*'AK SLCSP_2020'!D$13,2)</f>
        <v>1055.57</v>
      </c>
      <c r="E25" s="5">
        <f>ROUND('[1]Age Curve'!$B22/'[1]Age Curve'!$B$10*'AK SLCSP_2020'!E$13,2)</f>
        <v>1046.04</v>
      </c>
      <c r="F25" s="5">
        <f>ROUND('[1]Age Curve'!$B22/'[1]Age Curve'!$B$10*'AK SLCSP_2020'!F$13,2)</f>
        <v>1108.92</v>
      </c>
      <c r="G25" s="5">
        <f>ROUND('[1]Age Curve'!$B22/'[1]Age Curve'!$B$10*'AK SLCSP_2020'!G$13,2)</f>
        <v>1099.3900000000001</v>
      </c>
      <c r="H25" s="5">
        <f>ROUND('[1]Age Curve'!$B22/'[1]Age Curve'!$B$10*'AK SLCSP_2020'!H$13,2)</f>
        <v>1072.71</v>
      </c>
    </row>
    <row r="26" spans="1:8" ht="14.5" x14ac:dyDescent="0.35">
      <c r="A26" s="1">
        <v>34</v>
      </c>
      <c r="B26" s="1">
        <v>0</v>
      </c>
      <c r="C26" s="1">
        <v>2020</v>
      </c>
      <c r="D26" s="5">
        <f>ROUND('[1]Age Curve'!$B23/'[1]Age Curve'!$B$10*'AK SLCSP_2020'!D$13,2)</f>
        <v>1069.6600000000001</v>
      </c>
      <c r="E26" s="5">
        <f>ROUND('[1]Age Curve'!$B23/'[1]Age Curve'!$B$10*'AK SLCSP_2020'!E$13,2)</f>
        <v>1060.01</v>
      </c>
      <c r="F26" s="5">
        <f>ROUND('[1]Age Curve'!$B23/'[1]Age Curve'!$B$10*'AK SLCSP_2020'!F$13,2)</f>
        <v>1123.73</v>
      </c>
      <c r="G26" s="5">
        <f>ROUND('[1]Age Curve'!$B23/'[1]Age Curve'!$B$10*'AK SLCSP_2020'!G$13,2)</f>
        <v>1114.07</v>
      </c>
      <c r="H26" s="5">
        <f>ROUND('[1]Age Curve'!$B23/'[1]Age Curve'!$B$10*'AK SLCSP_2020'!H$13,2)</f>
        <v>1087.04</v>
      </c>
    </row>
    <row r="27" spans="1:8" ht="14.5" x14ac:dyDescent="0.35">
      <c r="A27" s="1">
        <v>35</v>
      </c>
      <c r="B27" s="1">
        <v>0</v>
      </c>
      <c r="C27" s="1">
        <v>2020</v>
      </c>
      <c r="D27" s="5">
        <f>ROUND('[1]Age Curve'!$B24/'[1]Age Curve'!$B$10*'AK SLCSP_2020'!D$13,2)</f>
        <v>1076.71</v>
      </c>
      <c r="E27" s="5">
        <f>ROUND('[1]Age Curve'!$B24/'[1]Age Curve'!$B$10*'AK SLCSP_2020'!E$13,2)</f>
        <v>1067</v>
      </c>
      <c r="F27" s="5">
        <f>ROUND('[1]Age Curve'!$B24/'[1]Age Curve'!$B$10*'AK SLCSP_2020'!F$13,2)</f>
        <v>1131.1300000000001</v>
      </c>
      <c r="G27" s="5">
        <f>ROUND('[1]Age Curve'!$B24/'[1]Age Curve'!$B$10*'AK SLCSP_2020'!G$13,2)</f>
        <v>1121.4100000000001</v>
      </c>
      <c r="H27" s="5">
        <f>ROUND('[1]Age Curve'!$B24/'[1]Age Curve'!$B$10*'AK SLCSP_2020'!H$13,2)</f>
        <v>1094.2</v>
      </c>
    </row>
    <row r="28" spans="1:8" ht="14.5" x14ac:dyDescent="0.35">
      <c r="A28" s="1">
        <v>36</v>
      </c>
      <c r="B28" s="1">
        <v>0</v>
      </c>
      <c r="C28" s="1">
        <v>2020</v>
      </c>
      <c r="D28" s="5">
        <f>ROUND('[1]Age Curve'!$B25/'[1]Age Curve'!$B$10*'AK SLCSP_2020'!D$13,2)</f>
        <v>1083.76</v>
      </c>
      <c r="E28" s="5">
        <f>ROUND('[1]Age Curve'!$B25/'[1]Age Curve'!$B$10*'AK SLCSP_2020'!E$13,2)</f>
        <v>1073.98</v>
      </c>
      <c r="F28" s="5">
        <f>ROUND('[1]Age Curve'!$B25/'[1]Age Curve'!$B$10*'AK SLCSP_2020'!F$13,2)</f>
        <v>1138.54</v>
      </c>
      <c r="G28" s="5">
        <f>ROUND('[1]Age Curve'!$B25/'[1]Age Curve'!$B$10*'AK SLCSP_2020'!G$13,2)</f>
        <v>1128.76</v>
      </c>
      <c r="H28" s="5">
        <f>ROUND('[1]Age Curve'!$B25/'[1]Age Curve'!$B$10*'AK SLCSP_2020'!H$13,2)</f>
        <v>1101.3699999999999</v>
      </c>
    </row>
    <row r="29" spans="1:8" ht="14.5" x14ac:dyDescent="0.35">
      <c r="A29" s="1">
        <v>37</v>
      </c>
      <c r="B29" s="1">
        <v>0</v>
      </c>
      <c r="C29" s="1">
        <v>2020</v>
      </c>
      <c r="D29" s="5">
        <f>ROUND('[1]Age Curve'!$B26/'[1]Age Curve'!$B$10*'AK SLCSP_2020'!D$13,2)</f>
        <v>1090.81</v>
      </c>
      <c r="E29" s="5">
        <f>ROUND('[1]Age Curve'!$B26/'[1]Age Curve'!$B$10*'AK SLCSP_2020'!E$13,2)</f>
        <v>1080.97</v>
      </c>
      <c r="F29" s="5">
        <f>ROUND('[1]Age Curve'!$B26/'[1]Age Curve'!$B$10*'AK SLCSP_2020'!F$13,2)</f>
        <v>1145.94</v>
      </c>
      <c r="G29" s="5">
        <f>ROUND('[1]Age Curve'!$B26/'[1]Age Curve'!$B$10*'AK SLCSP_2020'!G$13,2)</f>
        <v>1136.0999999999999</v>
      </c>
      <c r="H29" s="5">
        <f>ROUND('[1]Age Curve'!$B26/'[1]Age Curve'!$B$10*'AK SLCSP_2020'!H$13,2)</f>
        <v>1108.53</v>
      </c>
    </row>
    <row r="30" spans="1:8" ht="14.5" x14ac:dyDescent="0.35">
      <c r="A30" s="1">
        <v>38</v>
      </c>
      <c r="B30" s="1">
        <v>0</v>
      </c>
      <c r="C30" s="1">
        <v>2020</v>
      </c>
      <c r="D30" s="5">
        <f>ROUND('[1]Age Curve'!$B27/'[1]Age Curve'!$B$10*'AK SLCSP_2020'!D$13,2)</f>
        <v>1097.8599999999999</v>
      </c>
      <c r="E30" s="5">
        <f>ROUND('[1]Age Curve'!$B27/'[1]Age Curve'!$B$10*'AK SLCSP_2020'!E$13,2)</f>
        <v>1087.95</v>
      </c>
      <c r="F30" s="5">
        <f>ROUND('[1]Age Curve'!$B27/'[1]Age Curve'!$B$10*'AK SLCSP_2020'!F$13,2)</f>
        <v>1153.3499999999999</v>
      </c>
      <c r="G30" s="5">
        <f>ROUND('[1]Age Curve'!$B27/'[1]Age Curve'!$B$10*'AK SLCSP_2020'!G$13,2)</f>
        <v>1143.44</v>
      </c>
      <c r="H30" s="5">
        <f>ROUND('[1]Age Curve'!$B27/'[1]Age Curve'!$B$10*'AK SLCSP_2020'!H$13,2)</f>
        <v>1115.7</v>
      </c>
    </row>
    <row r="31" spans="1:8" ht="14.5" x14ac:dyDescent="0.35">
      <c r="A31" s="1">
        <v>39</v>
      </c>
      <c r="B31" s="1">
        <v>0</v>
      </c>
      <c r="C31" s="1">
        <v>2020</v>
      </c>
      <c r="D31" s="5">
        <f>ROUND('[1]Age Curve'!$B28/'[1]Age Curve'!$B$10*'AK SLCSP_2020'!D$13,2)</f>
        <v>1111.96</v>
      </c>
      <c r="E31" s="5">
        <f>ROUND('[1]Age Curve'!$B28/'[1]Age Curve'!$B$10*'AK SLCSP_2020'!E$13,2)</f>
        <v>1101.92</v>
      </c>
      <c r="F31" s="5">
        <f>ROUND('[1]Age Curve'!$B28/'[1]Age Curve'!$B$10*'AK SLCSP_2020'!F$13,2)</f>
        <v>1168.1600000000001</v>
      </c>
      <c r="G31" s="5">
        <f>ROUND('[1]Age Curve'!$B28/'[1]Age Curve'!$B$10*'AK SLCSP_2020'!G$13,2)</f>
        <v>1158.1199999999999</v>
      </c>
      <c r="H31" s="5">
        <f>ROUND('[1]Age Curve'!$B28/'[1]Age Curve'!$B$10*'AK SLCSP_2020'!H$13,2)</f>
        <v>1130.02</v>
      </c>
    </row>
    <row r="32" spans="1:8" ht="14.5" x14ac:dyDescent="0.35">
      <c r="A32" s="1">
        <v>40</v>
      </c>
      <c r="B32" s="1">
        <v>0</v>
      </c>
      <c r="C32" s="1">
        <v>2020</v>
      </c>
      <c r="D32" s="5">
        <f>ROUND('[1]Age Curve'!$B29/'[1]Age Curve'!$B$10*'AK SLCSP_2020'!D$13,2)</f>
        <v>1126.06</v>
      </c>
      <c r="E32" s="5">
        <f>ROUND('[1]Age Curve'!$B29/'[1]Age Curve'!$B$10*'AK SLCSP_2020'!E$13,2)</f>
        <v>1115.8900000000001</v>
      </c>
      <c r="F32" s="5">
        <f>ROUND('[1]Age Curve'!$B29/'[1]Age Curve'!$B$10*'AK SLCSP_2020'!F$13,2)</f>
        <v>1182.97</v>
      </c>
      <c r="G32" s="5">
        <f>ROUND('[1]Age Curve'!$B29/'[1]Age Curve'!$B$10*'AK SLCSP_2020'!G$13,2)</f>
        <v>1172.8</v>
      </c>
      <c r="H32" s="5">
        <f>ROUND('[1]Age Curve'!$B29/'[1]Age Curve'!$B$10*'AK SLCSP_2020'!H$13,2)</f>
        <v>1144.3499999999999</v>
      </c>
    </row>
    <row r="33" spans="1:8" ht="14.5" x14ac:dyDescent="0.35">
      <c r="A33" s="1">
        <v>41</v>
      </c>
      <c r="B33" s="1">
        <v>0</v>
      </c>
      <c r="C33" s="1">
        <v>2020</v>
      </c>
      <c r="D33" s="5">
        <f>ROUND('[1]Age Curve'!$B30/'[1]Age Curve'!$B$10*'AK SLCSP_2020'!D$13,2)</f>
        <v>1147.2</v>
      </c>
      <c r="E33" s="5">
        <f>ROUND('[1]Age Curve'!$B30/'[1]Age Curve'!$B$10*'AK SLCSP_2020'!E$13,2)</f>
        <v>1136.8499999999999</v>
      </c>
      <c r="F33" s="5">
        <f>ROUND('[1]Age Curve'!$B30/'[1]Age Curve'!$B$10*'AK SLCSP_2020'!F$13,2)</f>
        <v>1205.18</v>
      </c>
      <c r="G33" s="5">
        <f>ROUND('[1]Age Curve'!$B30/'[1]Age Curve'!$B$10*'AK SLCSP_2020'!G$13,2)</f>
        <v>1194.83</v>
      </c>
      <c r="H33" s="5">
        <f>ROUND('[1]Age Curve'!$B30/'[1]Age Curve'!$B$10*'AK SLCSP_2020'!H$13,2)</f>
        <v>1165.8399999999999</v>
      </c>
    </row>
    <row r="34" spans="1:8" ht="14.5" x14ac:dyDescent="0.35">
      <c r="A34" s="1">
        <v>42</v>
      </c>
      <c r="B34" s="1">
        <v>0</v>
      </c>
      <c r="C34" s="1">
        <v>2020</v>
      </c>
      <c r="D34" s="5">
        <f>ROUND('[1]Age Curve'!$B31/'[1]Age Curve'!$B$10*'AK SLCSP_2020'!D$13,2)</f>
        <v>1167.47</v>
      </c>
      <c r="E34" s="5">
        <f>ROUND('[1]Age Curve'!$B31/'[1]Age Curve'!$B$10*'AK SLCSP_2020'!E$13,2)</f>
        <v>1156.93</v>
      </c>
      <c r="F34" s="5">
        <f>ROUND('[1]Age Curve'!$B31/'[1]Age Curve'!$B$10*'AK SLCSP_2020'!F$13,2)</f>
        <v>1226.47</v>
      </c>
      <c r="G34" s="5">
        <f>ROUND('[1]Age Curve'!$B31/'[1]Age Curve'!$B$10*'AK SLCSP_2020'!G$13,2)</f>
        <v>1215.94</v>
      </c>
      <c r="H34" s="5">
        <f>ROUND('[1]Age Curve'!$B31/'[1]Age Curve'!$B$10*'AK SLCSP_2020'!H$13,2)</f>
        <v>1186.43</v>
      </c>
    </row>
    <row r="35" spans="1:8" ht="14.5" x14ac:dyDescent="0.35">
      <c r="A35" s="1">
        <v>43</v>
      </c>
      <c r="B35" s="1">
        <v>0</v>
      </c>
      <c r="C35" s="1">
        <v>2020</v>
      </c>
      <c r="D35" s="5">
        <f>ROUND('[1]Age Curve'!$B32/'[1]Age Curve'!$B$10*'AK SLCSP_2020'!D$13,2)</f>
        <v>1195.6600000000001</v>
      </c>
      <c r="E35" s="5">
        <f>ROUND('[1]Age Curve'!$B32/'[1]Age Curve'!$B$10*'AK SLCSP_2020'!E$13,2)</f>
        <v>1184.8699999999999</v>
      </c>
      <c r="F35" s="5">
        <f>ROUND('[1]Age Curve'!$B32/'[1]Age Curve'!$B$10*'AK SLCSP_2020'!F$13,2)</f>
        <v>1256.0899999999999</v>
      </c>
      <c r="G35" s="5">
        <f>ROUND('[1]Age Curve'!$B32/'[1]Age Curve'!$B$10*'AK SLCSP_2020'!G$13,2)</f>
        <v>1245.3</v>
      </c>
      <c r="H35" s="5">
        <f>ROUND('[1]Age Curve'!$B32/'[1]Age Curve'!$B$10*'AK SLCSP_2020'!H$13,2)</f>
        <v>1215.0899999999999</v>
      </c>
    </row>
    <row r="36" spans="1:8" ht="14.5" x14ac:dyDescent="0.35">
      <c r="A36" s="1">
        <v>44</v>
      </c>
      <c r="B36" s="1">
        <v>0</v>
      </c>
      <c r="C36" s="1">
        <v>2020</v>
      </c>
      <c r="D36" s="5">
        <f>ROUND('[1]Age Curve'!$B33/'[1]Age Curve'!$B$10*'AK SLCSP_2020'!D$13,2)</f>
        <v>1230.9100000000001</v>
      </c>
      <c r="E36" s="5">
        <f>ROUND('[1]Age Curve'!$B33/'[1]Age Curve'!$B$10*'AK SLCSP_2020'!E$13,2)</f>
        <v>1219.8</v>
      </c>
      <c r="F36" s="5">
        <f>ROUND('[1]Age Curve'!$B33/'[1]Age Curve'!$B$10*'AK SLCSP_2020'!F$13,2)</f>
        <v>1293.1199999999999</v>
      </c>
      <c r="G36" s="5">
        <f>ROUND('[1]Age Curve'!$B33/'[1]Age Curve'!$B$10*'AK SLCSP_2020'!G$13,2)</f>
        <v>1282.01</v>
      </c>
      <c r="H36" s="5">
        <f>ROUND('[1]Age Curve'!$B33/'[1]Age Curve'!$B$10*'AK SLCSP_2020'!H$13,2)</f>
        <v>1250.9000000000001</v>
      </c>
    </row>
    <row r="37" spans="1:8" ht="14.5" x14ac:dyDescent="0.35">
      <c r="A37" s="1">
        <v>45</v>
      </c>
      <c r="B37" s="1">
        <v>0</v>
      </c>
      <c r="C37" s="1">
        <v>2020</v>
      </c>
      <c r="D37" s="5">
        <f>ROUND('[1]Age Curve'!$B34/'[1]Age Curve'!$B$10*'AK SLCSP_2020'!D$13,2)</f>
        <v>1272.32</v>
      </c>
      <c r="E37" s="5">
        <f>ROUND('[1]Age Curve'!$B34/'[1]Age Curve'!$B$10*'AK SLCSP_2020'!E$13,2)</f>
        <v>1260.8399999999999</v>
      </c>
      <c r="F37" s="5">
        <f>ROUND('[1]Age Curve'!$B34/'[1]Age Curve'!$B$10*'AK SLCSP_2020'!F$13,2)</f>
        <v>1336.62</v>
      </c>
      <c r="G37" s="5">
        <f>ROUND('[1]Age Curve'!$B34/'[1]Age Curve'!$B$10*'AK SLCSP_2020'!G$13,2)</f>
        <v>1325.14</v>
      </c>
      <c r="H37" s="5">
        <f>ROUND('[1]Age Curve'!$B34/'[1]Age Curve'!$B$10*'AK SLCSP_2020'!H$13,2)</f>
        <v>1292.99</v>
      </c>
    </row>
    <row r="38" spans="1:8" ht="14.5" x14ac:dyDescent="0.35">
      <c r="A38" s="1">
        <v>46</v>
      </c>
      <c r="B38" s="1">
        <v>0</v>
      </c>
      <c r="C38" s="1">
        <v>2020</v>
      </c>
      <c r="D38" s="5">
        <f>ROUND('[1]Age Curve'!$B35/'[1]Age Curve'!$B$10*'AK SLCSP_2020'!D$13,2)</f>
        <v>1321.66</v>
      </c>
      <c r="E38" s="5">
        <f>ROUND('[1]Age Curve'!$B35/'[1]Age Curve'!$B$10*'AK SLCSP_2020'!E$13,2)</f>
        <v>1309.73</v>
      </c>
      <c r="F38" s="5">
        <f>ROUND('[1]Age Curve'!$B35/'[1]Age Curve'!$B$10*'AK SLCSP_2020'!F$13,2)</f>
        <v>1388.46</v>
      </c>
      <c r="G38" s="5">
        <f>ROUND('[1]Age Curve'!$B35/'[1]Age Curve'!$B$10*'AK SLCSP_2020'!G$13,2)</f>
        <v>1376.53</v>
      </c>
      <c r="H38" s="5">
        <f>ROUND('[1]Age Curve'!$B35/'[1]Age Curve'!$B$10*'AK SLCSP_2020'!H$13,2)</f>
        <v>1343.13</v>
      </c>
    </row>
    <row r="39" spans="1:8" ht="14.5" x14ac:dyDescent="0.35">
      <c r="A39" s="1">
        <v>47</v>
      </c>
      <c r="B39" s="1">
        <v>0</v>
      </c>
      <c r="C39" s="1">
        <v>2020</v>
      </c>
      <c r="D39" s="5">
        <f>ROUND('[1]Age Curve'!$B36/'[1]Age Curve'!$B$10*'AK SLCSP_2020'!D$13,2)</f>
        <v>1377.17</v>
      </c>
      <c r="E39" s="5">
        <f>ROUND('[1]Age Curve'!$B36/'[1]Age Curve'!$B$10*'AK SLCSP_2020'!E$13,2)</f>
        <v>1364.74</v>
      </c>
      <c r="F39" s="5">
        <f>ROUND('[1]Age Curve'!$B36/'[1]Age Curve'!$B$10*'AK SLCSP_2020'!F$13,2)</f>
        <v>1446.78</v>
      </c>
      <c r="G39" s="5">
        <f>ROUND('[1]Age Curve'!$B36/'[1]Age Curve'!$B$10*'AK SLCSP_2020'!G$13,2)</f>
        <v>1434.35</v>
      </c>
      <c r="H39" s="5">
        <f>ROUND('[1]Age Curve'!$B36/'[1]Age Curve'!$B$10*'AK SLCSP_2020'!H$13,2)</f>
        <v>1399.54</v>
      </c>
    </row>
    <row r="40" spans="1:8" ht="14.5" x14ac:dyDescent="0.35">
      <c r="A40" s="1">
        <v>48</v>
      </c>
      <c r="B40" s="1">
        <v>0</v>
      </c>
      <c r="C40" s="1">
        <v>2020</v>
      </c>
      <c r="D40" s="5">
        <f>ROUND('[1]Age Curve'!$B37/'[1]Age Curve'!$B$10*'AK SLCSP_2020'!D$13,2)</f>
        <v>1440.61</v>
      </c>
      <c r="E40" s="5">
        <f>ROUND('[1]Age Curve'!$B37/'[1]Age Curve'!$B$10*'AK SLCSP_2020'!E$13,2)</f>
        <v>1427.61</v>
      </c>
      <c r="F40" s="5">
        <f>ROUND('[1]Age Curve'!$B37/'[1]Age Curve'!$B$10*'AK SLCSP_2020'!F$13,2)</f>
        <v>1513.42</v>
      </c>
      <c r="G40" s="5">
        <f>ROUND('[1]Age Curve'!$B37/'[1]Age Curve'!$B$10*'AK SLCSP_2020'!G$13,2)</f>
        <v>1500.42</v>
      </c>
      <c r="H40" s="5">
        <f>ROUND('[1]Age Curve'!$B37/'[1]Age Curve'!$B$10*'AK SLCSP_2020'!H$13,2)</f>
        <v>1464.01</v>
      </c>
    </row>
    <row r="41" spans="1:8" ht="14.5" x14ac:dyDescent="0.35">
      <c r="A41" s="1">
        <v>49</v>
      </c>
      <c r="B41" s="1">
        <v>0</v>
      </c>
      <c r="C41" s="1">
        <v>2020</v>
      </c>
      <c r="D41" s="5">
        <f>ROUND('[1]Age Curve'!$B38/'[1]Age Curve'!$B$10*'AK SLCSP_2020'!D$13,2)</f>
        <v>1503.17</v>
      </c>
      <c r="E41" s="5">
        <f>ROUND('[1]Age Curve'!$B38/'[1]Age Curve'!$B$10*'AK SLCSP_2020'!E$13,2)</f>
        <v>1489.6</v>
      </c>
      <c r="F41" s="5">
        <f>ROUND('[1]Age Curve'!$B38/'[1]Age Curve'!$B$10*'AK SLCSP_2020'!F$13,2)</f>
        <v>1579.14</v>
      </c>
      <c r="G41" s="5">
        <f>ROUND('[1]Age Curve'!$B38/'[1]Age Curve'!$B$10*'AK SLCSP_2020'!G$13,2)</f>
        <v>1565.58</v>
      </c>
      <c r="H41" s="5">
        <f>ROUND('[1]Age Curve'!$B38/'[1]Age Curve'!$B$10*'AK SLCSP_2020'!H$13,2)</f>
        <v>1527.59</v>
      </c>
    </row>
    <row r="42" spans="1:8" ht="14.5" x14ac:dyDescent="0.35">
      <c r="A42" s="1">
        <v>50</v>
      </c>
      <c r="B42" s="1">
        <v>0</v>
      </c>
      <c r="C42" s="1">
        <v>2020</v>
      </c>
      <c r="D42" s="5">
        <f>ROUND('[1]Age Curve'!$B39/'[1]Age Curve'!$B$10*'AK SLCSP_2020'!D$13,2)</f>
        <v>1573.66</v>
      </c>
      <c r="E42" s="5">
        <f>ROUND('[1]Age Curve'!$B39/'[1]Age Curve'!$B$10*'AK SLCSP_2020'!E$13,2)</f>
        <v>1559.46</v>
      </c>
      <c r="F42" s="5">
        <f>ROUND('[1]Age Curve'!$B39/'[1]Age Curve'!$B$10*'AK SLCSP_2020'!F$13,2)</f>
        <v>1653.19</v>
      </c>
      <c r="G42" s="5">
        <f>ROUND('[1]Age Curve'!$B39/'[1]Age Curve'!$B$10*'AK SLCSP_2020'!G$13,2)</f>
        <v>1638.99</v>
      </c>
      <c r="H42" s="5">
        <f>ROUND('[1]Age Curve'!$B39/'[1]Age Curve'!$B$10*'AK SLCSP_2020'!H$13,2)</f>
        <v>1599.22</v>
      </c>
    </row>
    <row r="43" spans="1:8" ht="14.5" x14ac:dyDescent="0.35">
      <c r="A43" s="1">
        <v>51</v>
      </c>
      <c r="B43" s="1">
        <v>0</v>
      </c>
      <c r="C43" s="1">
        <v>2020</v>
      </c>
      <c r="D43" s="5">
        <f>ROUND('[1]Age Curve'!$B40/'[1]Age Curve'!$B$10*'AK SLCSP_2020'!D$13,2)</f>
        <v>1643.27</v>
      </c>
      <c r="E43" s="5">
        <f>ROUND('[1]Age Curve'!$B40/'[1]Age Curve'!$B$10*'AK SLCSP_2020'!E$13,2)</f>
        <v>1628.43</v>
      </c>
      <c r="F43" s="5">
        <f>ROUND('[1]Age Curve'!$B40/'[1]Age Curve'!$B$10*'AK SLCSP_2020'!F$13,2)</f>
        <v>1726.32</v>
      </c>
      <c r="G43" s="5">
        <f>ROUND('[1]Age Curve'!$B40/'[1]Age Curve'!$B$10*'AK SLCSP_2020'!G$13,2)</f>
        <v>1711.49</v>
      </c>
      <c r="H43" s="5">
        <f>ROUND('[1]Age Curve'!$B40/'[1]Age Curve'!$B$10*'AK SLCSP_2020'!H$13,2)</f>
        <v>1669.96</v>
      </c>
    </row>
    <row r="44" spans="1:8" ht="14.5" x14ac:dyDescent="0.35">
      <c r="A44" s="1">
        <v>52</v>
      </c>
      <c r="B44" s="1">
        <v>0</v>
      </c>
      <c r="C44" s="1">
        <v>2020</v>
      </c>
      <c r="D44" s="5">
        <f>ROUND('[1]Age Curve'!$B41/'[1]Age Curve'!$B$10*'AK SLCSP_2020'!D$13,2)</f>
        <v>1719.92</v>
      </c>
      <c r="E44" s="5">
        <f>ROUND('[1]Age Curve'!$B41/'[1]Age Curve'!$B$10*'AK SLCSP_2020'!E$13,2)</f>
        <v>1704.4</v>
      </c>
      <c r="F44" s="5">
        <f>ROUND('[1]Age Curve'!$B41/'[1]Age Curve'!$B$10*'AK SLCSP_2020'!F$13,2)</f>
        <v>1806.85</v>
      </c>
      <c r="G44" s="5">
        <f>ROUND('[1]Age Curve'!$B41/'[1]Age Curve'!$B$10*'AK SLCSP_2020'!G$13,2)</f>
        <v>1791.33</v>
      </c>
      <c r="H44" s="5">
        <f>ROUND('[1]Age Curve'!$B41/'[1]Age Curve'!$B$10*'AK SLCSP_2020'!H$13,2)</f>
        <v>1747.86</v>
      </c>
    </row>
    <row r="45" spans="1:8" ht="14.5" x14ac:dyDescent="0.35">
      <c r="A45" s="1">
        <v>53</v>
      </c>
      <c r="B45" s="1">
        <v>0</v>
      </c>
      <c r="C45" s="1">
        <v>2020</v>
      </c>
      <c r="D45" s="5">
        <f>ROUND('[1]Age Curve'!$B42/'[1]Age Curve'!$B$10*'AK SLCSP_2020'!D$13,2)</f>
        <v>1797.46</v>
      </c>
      <c r="E45" s="5">
        <f>ROUND('[1]Age Curve'!$B42/'[1]Age Curve'!$B$10*'AK SLCSP_2020'!E$13,2)</f>
        <v>1781.24</v>
      </c>
      <c r="F45" s="5">
        <f>ROUND('[1]Age Curve'!$B42/'[1]Age Curve'!$B$10*'AK SLCSP_2020'!F$13,2)</f>
        <v>1888.31</v>
      </c>
      <c r="G45" s="5">
        <f>ROUND('[1]Age Curve'!$B42/'[1]Age Curve'!$B$10*'AK SLCSP_2020'!G$13,2)</f>
        <v>1872.08</v>
      </c>
      <c r="H45" s="5">
        <f>ROUND('[1]Age Curve'!$B42/'[1]Age Curve'!$B$10*'AK SLCSP_2020'!H$13,2)</f>
        <v>1826.66</v>
      </c>
    </row>
    <row r="46" spans="1:8" ht="14.5" x14ac:dyDescent="0.35">
      <c r="A46" s="1">
        <v>54</v>
      </c>
      <c r="B46" s="1">
        <v>0</v>
      </c>
      <c r="C46" s="1">
        <v>2020</v>
      </c>
      <c r="D46" s="5">
        <f>ROUND('[1]Age Curve'!$B43/'[1]Age Curve'!$B$10*'AK SLCSP_2020'!D$13,2)</f>
        <v>1881.16</v>
      </c>
      <c r="E46" s="5">
        <f>ROUND('[1]Age Curve'!$B43/'[1]Age Curve'!$B$10*'AK SLCSP_2020'!E$13,2)</f>
        <v>1864.19</v>
      </c>
      <c r="F46" s="5">
        <f>ROUND('[1]Age Curve'!$B43/'[1]Age Curve'!$B$10*'AK SLCSP_2020'!F$13,2)</f>
        <v>1976.24</v>
      </c>
      <c r="G46" s="5">
        <f>ROUND('[1]Age Curve'!$B43/'[1]Age Curve'!$B$10*'AK SLCSP_2020'!G$13,2)</f>
        <v>1959.26</v>
      </c>
      <c r="H46" s="5">
        <f>ROUND('[1]Age Curve'!$B43/'[1]Age Curve'!$B$10*'AK SLCSP_2020'!H$13,2)</f>
        <v>1911.72</v>
      </c>
    </row>
    <row r="47" spans="1:8" ht="14.5" x14ac:dyDescent="0.35">
      <c r="A47" s="1">
        <v>55</v>
      </c>
      <c r="B47" s="1">
        <v>0</v>
      </c>
      <c r="C47" s="1">
        <v>2020</v>
      </c>
      <c r="D47" s="5">
        <f>ROUND('[1]Age Curve'!$B44/'[1]Age Curve'!$B$10*'AK SLCSP_2020'!D$13,2)</f>
        <v>1964.87</v>
      </c>
      <c r="E47" s="5">
        <f>ROUND('[1]Age Curve'!$B44/'[1]Age Curve'!$B$10*'AK SLCSP_2020'!E$13,2)</f>
        <v>1947.14</v>
      </c>
      <c r="F47" s="5">
        <f>ROUND('[1]Age Curve'!$B44/'[1]Age Curve'!$B$10*'AK SLCSP_2020'!F$13,2)</f>
        <v>2064.1799999999998</v>
      </c>
      <c r="G47" s="5">
        <f>ROUND('[1]Age Curve'!$B44/'[1]Age Curve'!$B$10*'AK SLCSP_2020'!G$13,2)</f>
        <v>2046.44</v>
      </c>
      <c r="H47" s="5">
        <f>ROUND('[1]Age Curve'!$B44/'[1]Age Curve'!$B$10*'AK SLCSP_2020'!H$13,2)</f>
        <v>1996.79</v>
      </c>
    </row>
    <row r="48" spans="1:8" ht="14.5" x14ac:dyDescent="0.35">
      <c r="A48" s="1">
        <v>56</v>
      </c>
      <c r="B48" s="1">
        <v>0</v>
      </c>
      <c r="C48" s="1">
        <v>2020</v>
      </c>
      <c r="D48" s="5">
        <f>ROUND('[1]Age Curve'!$B45/'[1]Age Curve'!$B$10*'AK SLCSP_2020'!D$13,2)</f>
        <v>2055.62</v>
      </c>
      <c r="E48" s="5">
        <f>ROUND('[1]Age Curve'!$B45/'[1]Age Curve'!$B$10*'AK SLCSP_2020'!E$13,2)</f>
        <v>2037.07</v>
      </c>
      <c r="F48" s="5">
        <f>ROUND('[1]Age Curve'!$B45/'[1]Age Curve'!$B$10*'AK SLCSP_2020'!F$13,2)</f>
        <v>2159.52</v>
      </c>
      <c r="G48" s="5">
        <f>ROUND('[1]Age Curve'!$B45/'[1]Age Curve'!$B$10*'AK SLCSP_2020'!G$13,2)</f>
        <v>2140.9699999999998</v>
      </c>
      <c r="H48" s="5">
        <f>ROUND('[1]Age Curve'!$B45/'[1]Age Curve'!$B$10*'AK SLCSP_2020'!H$13,2)</f>
        <v>2089.02</v>
      </c>
    </row>
    <row r="49" spans="1:8" ht="14.5" x14ac:dyDescent="0.35">
      <c r="A49" s="1">
        <v>57</v>
      </c>
      <c r="B49" s="1">
        <v>0</v>
      </c>
      <c r="C49" s="1">
        <v>2020</v>
      </c>
      <c r="D49" s="5">
        <f>ROUND('[1]Age Curve'!$B46/'[1]Age Curve'!$B$10*'AK SLCSP_2020'!D$13,2)</f>
        <v>2147.2600000000002</v>
      </c>
      <c r="E49" s="5">
        <f>ROUND('[1]Age Curve'!$B46/'[1]Age Curve'!$B$10*'AK SLCSP_2020'!E$13,2)</f>
        <v>2127.88</v>
      </c>
      <c r="F49" s="5">
        <f>ROUND('[1]Age Curve'!$B46/'[1]Age Curve'!$B$10*'AK SLCSP_2020'!F$13,2)</f>
        <v>2255.7800000000002</v>
      </c>
      <c r="G49" s="5">
        <f>ROUND('[1]Age Curve'!$B46/'[1]Age Curve'!$B$10*'AK SLCSP_2020'!G$13,2)</f>
        <v>2236.4</v>
      </c>
      <c r="H49" s="5">
        <f>ROUND('[1]Age Curve'!$B46/'[1]Age Curve'!$B$10*'AK SLCSP_2020'!H$13,2)</f>
        <v>2182.14</v>
      </c>
    </row>
    <row r="50" spans="1:8" ht="14.5" x14ac:dyDescent="0.35">
      <c r="A50" s="1">
        <v>58</v>
      </c>
      <c r="B50" s="1">
        <v>0</v>
      </c>
      <c r="C50" s="1">
        <v>2020</v>
      </c>
      <c r="D50" s="5">
        <f>ROUND('[1]Age Curve'!$B47/'[1]Age Curve'!$B$10*'AK SLCSP_2020'!D$13,2)</f>
        <v>2245.06</v>
      </c>
      <c r="E50" s="5">
        <f>ROUND('[1]Age Curve'!$B47/'[1]Age Curve'!$B$10*'AK SLCSP_2020'!E$13,2)</f>
        <v>2224.8000000000002</v>
      </c>
      <c r="F50" s="5">
        <f>ROUND('[1]Age Curve'!$B47/'[1]Age Curve'!$B$10*'AK SLCSP_2020'!F$13,2)</f>
        <v>2358.5300000000002</v>
      </c>
      <c r="G50" s="5">
        <f>ROUND('[1]Age Curve'!$B47/'[1]Age Curve'!$B$10*'AK SLCSP_2020'!G$13,2)</f>
        <v>2338.27</v>
      </c>
      <c r="H50" s="5">
        <f>ROUND('[1]Age Curve'!$B47/'[1]Age Curve'!$B$10*'AK SLCSP_2020'!H$13,2)</f>
        <v>2281.5300000000002</v>
      </c>
    </row>
    <row r="51" spans="1:8" ht="14.5" x14ac:dyDescent="0.35">
      <c r="A51" s="1">
        <v>59</v>
      </c>
      <c r="B51" s="1">
        <v>0</v>
      </c>
      <c r="C51" s="1">
        <v>2020</v>
      </c>
      <c r="D51" s="5">
        <f>ROUND('[1]Age Curve'!$B48/'[1]Age Curve'!$B$10*'AK SLCSP_2020'!D$13,2)</f>
        <v>2293.52</v>
      </c>
      <c r="E51" s="5">
        <f>ROUND('[1]Age Curve'!$B48/'[1]Age Curve'!$B$10*'AK SLCSP_2020'!E$13,2)</f>
        <v>2272.8200000000002</v>
      </c>
      <c r="F51" s="5">
        <f>ROUND('[1]Age Curve'!$B48/'[1]Age Curve'!$B$10*'AK SLCSP_2020'!F$13,2)</f>
        <v>2409.44</v>
      </c>
      <c r="G51" s="5">
        <f>ROUND('[1]Age Curve'!$B48/'[1]Age Curve'!$B$10*'AK SLCSP_2020'!G$13,2)</f>
        <v>2388.7399999999998</v>
      </c>
      <c r="H51" s="5">
        <f>ROUND('[1]Age Curve'!$B48/'[1]Age Curve'!$B$10*'AK SLCSP_2020'!H$13,2)</f>
        <v>2330.7800000000002</v>
      </c>
    </row>
    <row r="52" spans="1:8" ht="14.5" x14ac:dyDescent="0.35">
      <c r="A52" s="1">
        <v>60</v>
      </c>
      <c r="B52" s="1">
        <v>0</v>
      </c>
      <c r="C52" s="1">
        <v>2020</v>
      </c>
      <c r="D52" s="5">
        <f>ROUND('[1]Age Curve'!$B49/'[1]Age Curve'!$B$10*'AK SLCSP_2020'!D$13,2)</f>
        <v>2391.33</v>
      </c>
      <c r="E52" s="5">
        <f>ROUND('[1]Age Curve'!$B49/'[1]Age Curve'!$B$10*'AK SLCSP_2020'!E$13,2)</f>
        <v>2369.7399999999998</v>
      </c>
      <c r="F52" s="5">
        <f>ROUND('[1]Age Curve'!$B49/'[1]Age Curve'!$B$10*'AK SLCSP_2020'!F$13,2)</f>
        <v>2512.19</v>
      </c>
      <c r="G52" s="5">
        <f>ROUND('[1]Age Curve'!$B49/'[1]Age Curve'!$B$10*'AK SLCSP_2020'!G$13,2)</f>
        <v>2490.6</v>
      </c>
      <c r="H52" s="5">
        <f>ROUND('[1]Age Curve'!$B49/'[1]Age Curve'!$B$10*'AK SLCSP_2020'!H$13,2)</f>
        <v>2430.17</v>
      </c>
    </row>
    <row r="53" spans="1:8" ht="14.5" x14ac:dyDescent="0.35">
      <c r="A53" s="1">
        <v>61</v>
      </c>
      <c r="B53" s="1">
        <v>0</v>
      </c>
      <c r="C53" s="1">
        <v>2020</v>
      </c>
      <c r="D53" s="5">
        <f>ROUND('[1]Age Curve'!$B50/'[1]Age Curve'!$B$10*'AK SLCSP_2020'!D$13,2)</f>
        <v>2475.91</v>
      </c>
      <c r="E53" s="5">
        <f>ROUND('[1]Age Curve'!$B50/'[1]Age Curve'!$B$10*'AK SLCSP_2020'!E$13,2)</f>
        <v>2453.5700000000002</v>
      </c>
      <c r="F53" s="5">
        <f>ROUND('[1]Age Curve'!$B50/'[1]Age Curve'!$B$10*'AK SLCSP_2020'!F$13,2)</f>
        <v>2601.0500000000002</v>
      </c>
      <c r="G53" s="5">
        <f>ROUND('[1]Age Curve'!$B50/'[1]Age Curve'!$B$10*'AK SLCSP_2020'!G$13,2)</f>
        <v>2578.6999999999998</v>
      </c>
      <c r="H53" s="5">
        <f>ROUND('[1]Age Curve'!$B50/'[1]Age Curve'!$B$10*'AK SLCSP_2020'!H$13,2)</f>
        <v>2516.13</v>
      </c>
    </row>
    <row r="54" spans="1:8" ht="14.5" x14ac:dyDescent="0.35">
      <c r="A54" s="1">
        <v>62</v>
      </c>
      <c r="B54" s="1">
        <v>0</v>
      </c>
      <c r="C54" s="1">
        <v>2020</v>
      </c>
      <c r="D54" s="5">
        <f>ROUND('[1]Age Curve'!$B51/'[1]Age Curve'!$B$10*'AK SLCSP_2020'!D$13,2)</f>
        <v>2531.42</v>
      </c>
      <c r="E54" s="5">
        <f>ROUND('[1]Age Curve'!$B51/'[1]Age Curve'!$B$10*'AK SLCSP_2020'!E$13,2)</f>
        <v>2508.5700000000002</v>
      </c>
      <c r="F54" s="5">
        <f>ROUND('[1]Age Curve'!$B51/'[1]Age Curve'!$B$10*'AK SLCSP_2020'!F$13,2)</f>
        <v>2659.36</v>
      </c>
      <c r="G54" s="5">
        <f>ROUND('[1]Age Curve'!$B51/'[1]Age Curve'!$B$10*'AK SLCSP_2020'!G$13,2)</f>
        <v>2636.52</v>
      </c>
      <c r="H54" s="5">
        <f>ROUND('[1]Age Curve'!$B51/'[1]Age Curve'!$B$10*'AK SLCSP_2020'!H$13,2)</f>
        <v>2572.5500000000002</v>
      </c>
    </row>
    <row r="55" spans="1:8" ht="14.5" x14ac:dyDescent="0.35">
      <c r="A55" s="1">
        <v>63</v>
      </c>
      <c r="B55" s="1">
        <v>0</v>
      </c>
      <c r="C55" s="1">
        <v>2020</v>
      </c>
      <c r="D55" s="5">
        <f>ROUND('[1]Age Curve'!$B52/'[1]Age Curve'!$B$10*'AK SLCSP_2020'!D$13,2)</f>
        <v>2601.0300000000002</v>
      </c>
      <c r="E55" s="5">
        <f>ROUND('[1]Age Curve'!$B52/'[1]Age Curve'!$B$10*'AK SLCSP_2020'!E$13,2)</f>
        <v>2577.5500000000002</v>
      </c>
      <c r="F55" s="5">
        <f>ROUND('[1]Age Curve'!$B52/'[1]Age Curve'!$B$10*'AK SLCSP_2020'!F$13,2)</f>
        <v>2732.49</v>
      </c>
      <c r="G55" s="5">
        <f>ROUND('[1]Age Curve'!$B52/'[1]Age Curve'!$B$10*'AK SLCSP_2020'!G$13,2)</f>
        <v>2709.01</v>
      </c>
      <c r="H55" s="5">
        <f>ROUND('[1]Age Curve'!$B52/'[1]Age Curve'!$B$10*'AK SLCSP_2020'!H$13,2)</f>
        <v>2643.28</v>
      </c>
    </row>
    <row r="56" spans="1:8" ht="14.5" x14ac:dyDescent="0.35">
      <c r="A56" s="6" t="s">
        <v>5</v>
      </c>
      <c r="B56" s="1">
        <v>0</v>
      </c>
      <c r="C56" s="1">
        <v>2020</v>
      </c>
      <c r="D56" s="5">
        <f>ROUND('[1]Age Curve'!$B53/'[1]Age Curve'!$B$10*'AK SLCSP_2020'!D$13,2)</f>
        <v>2643.32</v>
      </c>
      <c r="E56" s="5">
        <f>ROUND('[1]Age Curve'!$B53/'[1]Age Curve'!$B$10*'AK SLCSP_2020'!E$13,2)</f>
        <v>2619.4699999999998</v>
      </c>
      <c r="F56" s="5">
        <f>ROUND('[1]Age Curve'!$B53/'[1]Age Curve'!$B$10*'AK SLCSP_2020'!F$13,2)</f>
        <v>2776.92</v>
      </c>
      <c r="G56" s="5">
        <f>ROUND('[1]Age Curve'!$B53/'[1]Age Curve'!$B$10*'AK SLCSP_2020'!G$13,2)</f>
        <v>2753.06</v>
      </c>
      <c r="H56" s="5">
        <f>ROUND('[1]Age Curve'!$B53/'[1]Age Curve'!$B$10*'AK SLCSP_2020'!H$13,2)</f>
        <v>2686.26</v>
      </c>
    </row>
    <row r="57" spans="1:8" ht="14.5" x14ac:dyDescent="0.35">
      <c r="A57" s="6" t="s">
        <v>6</v>
      </c>
      <c r="B57" s="1">
        <v>1</v>
      </c>
      <c r="C57" s="1">
        <v>2020</v>
      </c>
      <c r="D57" s="5">
        <f>ROUND('[1]Age Curve'!$B3/'[1]Age Curve'!$B$10*'AK SLCSP_2020'!D$64,2)</f>
        <v>423.81</v>
      </c>
      <c r="E57" s="5">
        <f>ROUND('[1]Age Curve'!$B3/'[1]Age Curve'!$B$10*'AK SLCSP_2020'!E$64,2)</f>
        <v>419.99</v>
      </c>
      <c r="F57" s="5">
        <f>ROUND('[1]Age Curve'!$B3/'[1]Age Curve'!$B$10*'AK SLCSP_2020'!F$64,2)</f>
        <v>445.23</v>
      </c>
      <c r="G57" s="5">
        <f>ROUND('[1]Age Curve'!$B3/'[1]Age Curve'!$B$10*'AK SLCSP_2020'!G$64,2)</f>
        <v>441.41</v>
      </c>
      <c r="H57" s="5">
        <f>ROUND('[1]Age Curve'!$B3/'[1]Age Curve'!$B$10*'AK SLCSP_2020'!H$64,2)</f>
        <v>430.7</v>
      </c>
    </row>
    <row r="58" spans="1:8" ht="14.5" x14ac:dyDescent="0.35">
      <c r="A58" s="6">
        <v>15</v>
      </c>
      <c r="B58" s="1">
        <v>1</v>
      </c>
      <c r="C58" s="1">
        <v>2020</v>
      </c>
      <c r="D58" s="5">
        <f>ROUND('[1]Age Curve'!$B4/'[1]Age Curve'!$B$10*'AK SLCSP_2020'!D$64,2)</f>
        <v>461.48</v>
      </c>
      <c r="E58" s="5">
        <f>ROUND('[1]Age Curve'!$B4/'[1]Age Curve'!$B$10*'AK SLCSP_2020'!E$64,2)</f>
        <v>457.32</v>
      </c>
      <c r="F58" s="5">
        <f>ROUND('[1]Age Curve'!$B4/'[1]Age Curve'!$B$10*'AK SLCSP_2020'!F$64,2)</f>
        <v>484.81</v>
      </c>
      <c r="G58" s="5">
        <f>ROUND('[1]Age Curve'!$B4/'[1]Age Curve'!$B$10*'AK SLCSP_2020'!G$64,2)</f>
        <v>480.64</v>
      </c>
      <c r="H58" s="5">
        <f>ROUND('[1]Age Curve'!$B4/'[1]Age Curve'!$B$10*'AK SLCSP_2020'!H$64,2)</f>
        <v>468.98</v>
      </c>
    </row>
    <row r="59" spans="1:8" ht="14.5" x14ac:dyDescent="0.35">
      <c r="A59" s="6">
        <v>16</v>
      </c>
      <c r="B59" s="1">
        <v>1</v>
      </c>
      <c r="C59" s="1">
        <v>2020</v>
      </c>
      <c r="D59" s="5">
        <f>ROUND('[1]Age Curve'!$B5/'[1]Age Curve'!$B$10*'AK SLCSP_2020'!D$64,2)</f>
        <v>475.89</v>
      </c>
      <c r="E59" s="5">
        <f>ROUND('[1]Age Curve'!$B5/'[1]Age Curve'!$B$10*'AK SLCSP_2020'!E$64,2)</f>
        <v>471.59</v>
      </c>
      <c r="F59" s="5">
        <f>ROUND('[1]Age Curve'!$B5/'[1]Age Curve'!$B$10*'AK SLCSP_2020'!F$64,2)</f>
        <v>499.94</v>
      </c>
      <c r="G59" s="5">
        <f>ROUND('[1]Age Curve'!$B5/'[1]Age Curve'!$B$10*'AK SLCSP_2020'!G$64,2)</f>
        <v>495.64</v>
      </c>
      <c r="H59" s="5">
        <f>ROUND('[1]Age Curve'!$B5/'[1]Age Curve'!$B$10*'AK SLCSP_2020'!H$64,2)</f>
        <v>483.62</v>
      </c>
    </row>
    <row r="60" spans="1:8" ht="14.5" x14ac:dyDescent="0.35">
      <c r="A60" s="6">
        <v>17</v>
      </c>
      <c r="B60" s="1">
        <v>1</v>
      </c>
      <c r="C60" s="1">
        <v>2020</v>
      </c>
      <c r="D60" s="5">
        <f>ROUND('[1]Age Curve'!$B6/'[1]Age Curve'!$B$10*'AK SLCSP_2020'!D$64,2)</f>
        <v>490.29</v>
      </c>
      <c r="E60" s="5">
        <f>ROUND('[1]Age Curve'!$B6/'[1]Age Curve'!$B$10*'AK SLCSP_2020'!E$64,2)</f>
        <v>485.87</v>
      </c>
      <c r="F60" s="5">
        <f>ROUND('[1]Age Curve'!$B6/'[1]Age Curve'!$B$10*'AK SLCSP_2020'!F$64,2)</f>
        <v>515.07000000000005</v>
      </c>
      <c r="G60" s="5">
        <f>ROUND('[1]Age Curve'!$B6/'[1]Age Curve'!$B$10*'AK SLCSP_2020'!G$64,2)</f>
        <v>510.65</v>
      </c>
      <c r="H60" s="5">
        <f>ROUND('[1]Age Curve'!$B6/'[1]Age Curve'!$B$10*'AK SLCSP_2020'!H$64,2)</f>
        <v>498.26</v>
      </c>
    </row>
    <row r="61" spans="1:8" ht="14.5" x14ac:dyDescent="0.35">
      <c r="A61" s="6">
        <v>18</v>
      </c>
      <c r="B61" s="1">
        <v>1</v>
      </c>
      <c r="C61" s="1">
        <v>2020</v>
      </c>
      <c r="D61" s="5">
        <f>ROUND('[1]Age Curve'!$B7/'[1]Age Curve'!$B$10*'AK SLCSP_2020'!D$64,2)</f>
        <v>505.8</v>
      </c>
      <c r="E61" s="5">
        <f>ROUND('[1]Age Curve'!$B7/'[1]Age Curve'!$B$10*'AK SLCSP_2020'!E$64,2)</f>
        <v>501.24</v>
      </c>
      <c r="F61" s="5">
        <f>ROUND('[1]Age Curve'!$B7/'[1]Age Curve'!$B$10*'AK SLCSP_2020'!F$64,2)</f>
        <v>531.37</v>
      </c>
      <c r="G61" s="5">
        <f>ROUND('[1]Age Curve'!$B7/'[1]Age Curve'!$B$10*'AK SLCSP_2020'!G$64,2)</f>
        <v>526.79999999999995</v>
      </c>
      <c r="H61" s="5">
        <f>ROUND('[1]Age Curve'!$B7/'[1]Age Curve'!$B$10*'AK SLCSP_2020'!H$64,2)</f>
        <v>514.02</v>
      </c>
    </row>
    <row r="62" spans="1:8" ht="14.5" x14ac:dyDescent="0.35">
      <c r="A62" s="6">
        <v>19</v>
      </c>
      <c r="B62" s="1">
        <v>1</v>
      </c>
      <c r="C62" s="1">
        <v>2020</v>
      </c>
      <c r="D62" s="5">
        <f>ROUND('[1]Age Curve'!$B8/'[1]Age Curve'!$B$10*'AK SLCSP_2020'!D$64,2)</f>
        <v>521.30999999999995</v>
      </c>
      <c r="E62" s="5">
        <f>ROUND('[1]Age Curve'!$B8/'[1]Age Curve'!$B$10*'AK SLCSP_2020'!E$64,2)</f>
        <v>516.61</v>
      </c>
      <c r="F62" s="5">
        <f>ROUND('[1]Age Curve'!$B8/'[1]Age Curve'!$B$10*'AK SLCSP_2020'!F$64,2)</f>
        <v>547.66</v>
      </c>
      <c r="G62" s="5">
        <f>ROUND('[1]Age Curve'!$B8/'[1]Age Curve'!$B$10*'AK SLCSP_2020'!G$64,2)</f>
        <v>542.96</v>
      </c>
      <c r="H62" s="5">
        <f>ROUND('[1]Age Curve'!$B8/'[1]Age Curve'!$B$10*'AK SLCSP_2020'!H$64,2)</f>
        <v>529.78</v>
      </c>
    </row>
    <row r="63" spans="1:8" ht="14.5" x14ac:dyDescent="0.35">
      <c r="A63" s="6">
        <v>20</v>
      </c>
      <c r="B63" s="1">
        <v>1</v>
      </c>
      <c r="C63" s="1">
        <v>2020</v>
      </c>
      <c r="D63" s="5">
        <f>ROUND('[1]Age Curve'!$B9/'[1]Age Curve'!$B$10*'AK SLCSP_2020'!D$64,2)</f>
        <v>537.38</v>
      </c>
      <c r="E63" s="5">
        <f>ROUND('[1]Age Curve'!$B9/'[1]Age Curve'!$B$10*'AK SLCSP_2020'!E$64,2)</f>
        <v>532.53</v>
      </c>
      <c r="F63" s="5">
        <f>ROUND('[1]Age Curve'!$B9/'[1]Age Curve'!$B$10*'AK SLCSP_2020'!F$64,2)</f>
        <v>564.54</v>
      </c>
      <c r="G63" s="5">
        <f>ROUND('[1]Age Curve'!$B9/'[1]Age Curve'!$B$10*'AK SLCSP_2020'!G$64,2)</f>
        <v>559.69000000000005</v>
      </c>
      <c r="H63" s="5">
        <f>ROUND('[1]Age Curve'!$B9/'[1]Age Curve'!$B$10*'AK SLCSP_2020'!H$64,2)</f>
        <v>546.11</v>
      </c>
    </row>
    <row r="64" spans="1:8" ht="14.5" x14ac:dyDescent="0.35">
      <c r="A64" s="1">
        <v>21</v>
      </c>
      <c r="B64" s="1">
        <v>1</v>
      </c>
      <c r="C64" s="1">
        <v>2020</v>
      </c>
      <c r="D64" s="5">
        <v>554</v>
      </c>
      <c r="E64" s="5">
        <v>549</v>
      </c>
      <c r="F64" s="5">
        <v>582</v>
      </c>
      <c r="G64" s="5">
        <v>577</v>
      </c>
      <c r="H64" s="5">
        <v>563</v>
      </c>
    </row>
    <row r="65" spans="1:8" ht="14.5" x14ac:dyDescent="0.35">
      <c r="A65" s="1">
        <v>22</v>
      </c>
      <c r="B65" s="1">
        <v>1</v>
      </c>
      <c r="C65" s="1">
        <v>2020</v>
      </c>
      <c r="D65" s="5">
        <f>ROUND('[1]Age Curve'!$B11/'[1]Age Curve'!$B$10*'AK SLCSP_2020'!D$64,2)</f>
        <v>554</v>
      </c>
      <c r="E65" s="5">
        <f>ROUND('[1]Age Curve'!$B11/'[1]Age Curve'!$B$10*'AK SLCSP_2020'!E$64,2)</f>
        <v>549</v>
      </c>
      <c r="F65" s="5">
        <f>ROUND('[1]Age Curve'!$B11/'[1]Age Curve'!$B$10*'AK SLCSP_2020'!F$64,2)</f>
        <v>582</v>
      </c>
      <c r="G65" s="5">
        <f>ROUND('[1]Age Curve'!$B11/'[1]Age Curve'!$B$10*'AK SLCSP_2020'!G$64,2)</f>
        <v>577</v>
      </c>
      <c r="H65" s="5">
        <f>ROUND('[1]Age Curve'!$B11/'[1]Age Curve'!$B$10*'AK SLCSP_2020'!H$64,2)</f>
        <v>563</v>
      </c>
    </row>
    <row r="66" spans="1:8" ht="14.5" x14ac:dyDescent="0.35">
      <c r="A66" s="1">
        <v>23</v>
      </c>
      <c r="B66" s="1">
        <v>1</v>
      </c>
      <c r="C66" s="1">
        <v>2020</v>
      </c>
      <c r="D66" s="5">
        <f>ROUND('[1]Age Curve'!$B12/'[1]Age Curve'!$B$10*'AK SLCSP_2020'!D$64,2)</f>
        <v>554</v>
      </c>
      <c r="E66" s="5">
        <f>ROUND('[1]Age Curve'!$B12/'[1]Age Curve'!$B$10*'AK SLCSP_2020'!E$64,2)</f>
        <v>549</v>
      </c>
      <c r="F66" s="5">
        <f>ROUND('[1]Age Curve'!$B12/'[1]Age Curve'!$B$10*'AK SLCSP_2020'!F$64,2)</f>
        <v>582</v>
      </c>
      <c r="G66" s="5">
        <f>ROUND('[1]Age Curve'!$B12/'[1]Age Curve'!$B$10*'AK SLCSP_2020'!G$64,2)</f>
        <v>577</v>
      </c>
      <c r="H66" s="5">
        <f>ROUND('[1]Age Curve'!$B12/'[1]Age Curve'!$B$10*'AK SLCSP_2020'!H$64,2)</f>
        <v>563</v>
      </c>
    </row>
    <row r="67" spans="1:8" ht="14.5" x14ac:dyDescent="0.35">
      <c r="A67" s="1">
        <v>24</v>
      </c>
      <c r="B67" s="1">
        <v>1</v>
      </c>
      <c r="C67" s="1">
        <v>2020</v>
      </c>
      <c r="D67" s="5">
        <f>ROUND('[1]Age Curve'!$B13/'[1]Age Curve'!$B$10*'AK SLCSP_2020'!D$64,2)</f>
        <v>554</v>
      </c>
      <c r="E67" s="5">
        <f>ROUND('[1]Age Curve'!$B13/'[1]Age Curve'!$B$10*'AK SLCSP_2020'!E$64,2)</f>
        <v>549</v>
      </c>
      <c r="F67" s="5">
        <f>ROUND('[1]Age Curve'!$B13/'[1]Age Curve'!$B$10*'AK SLCSP_2020'!F$64,2)</f>
        <v>582</v>
      </c>
      <c r="G67" s="5">
        <f>ROUND('[1]Age Curve'!$B13/'[1]Age Curve'!$B$10*'AK SLCSP_2020'!G$64,2)</f>
        <v>577</v>
      </c>
      <c r="H67" s="5">
        <f>ROUND('[1]Age Curve'!$B13/'[1]Age Curve'!$B$10*'AK SLCSP_2020'!H$64,2)</f>
        <v>563</v>
      </c>
    </row>
    <row r="68" spans="1:8" ht="14.5" x14ac:dyDescent="0.35">
      <c r="A68" s="1">
        <v>25</v>
      </c>
      <c r="B68" s="1">
        <v>1</v>
      </c>
      <c r="C68" s="1">
        <v>2020</v>
      </c>
      <c r="D68" s="5">
        <f>ROUND('[1]Age Curve'!$B14/'[1]Age Curve'!$B$10*'AK SLCSP_2020'!D$64,2)</f>
        <v>556.22</v>
      </c>
      <c r="E68" s="5">
        <f>ROUND('[1]Age Curve'!$B14/'[1]Age Curve'!$B$10*'AK SLCSP_2020'!E$64,2)</f>
        <v>551.20000000000005</v>
      </c>
      <c r="F68" s="5">
        <f>ROUND('[1]Age Curve'!$B14/'[1]Age Curve'!$B$10*'AK SLCSP_2020'!F$64,2)</f>
        <v>584.33000000000004</v>
      </c>
      <c r="G68" s="5">
        <f>ROUND('[1]Age Curve'!$B14/'[1]Age Curve'!$B$10*'AK SLCSP_2020'!G$64,2)</f>
        <v>579.30999999999995</v>
      </c>
      <c r="H68" s="5">
        <f>ROUND('[1]Age Curve'!$B14/'[1]Age Curve'!$B$10*'AK SLCSP_2020'!H$64,2)</f>
        <v>565.25</v>
      </c>
    </row>
    <row r="69" spans="1:8" ht="14.5" x14ac:dyDescent="0.35">
      <c r="A69" s="1">
        <v>26</v>
      </c>
      <c r="B69" s="1">
        <v>1</v>
      </c>
      <c r="C69" s="1">
        <v>2020</v>
      </c>
      <c r="D69" s="5">
        <f>ROUND('[1]Age Curve'!$B15/'[1]Age Curve'!$B$10*'AK SLCSP_2020'!D$64,2)</f>
        <v>567.29999999999995</v>
      </c>
      <c r="E69" s="5">
        <f>ROUND('[1]Age Curve'!$B15/'[1]Age Curve'!$B$10*'AK SLCSP_2020'!E$64,2)</f>
        <v>562.17999999999995</v>
      </c>
      <c r="F69" s="5">
        <f>ROUND('[1]Age Curve'!$B15/'[1]Age Curve'!$B$10*'AK SLCSP_2020'!F$64,2)</f>
        <v>595.97</v>
      </c>
      <c r="G69" s="5">
        <f>ROUND('[1]Age Curve'!$B15/'[1]Age Curve'!$B$10*'AK SLCSP_2020'!G$64,2)</f>
        <v>590.85</v>
      </c>
      <c r="H69" s="5">
        <f>ROUND('[1]Age Curve'!$B15/'[1]Age Curve'!$B$10*'AK SLCSP_2020'!H$64,2)</f>
        <v>576.51</v>
      </c>
    </row>
    <row r="70" spans="1:8" ht="14.5" x14ac:dyDescent="0.35">
      <c r="A70" s="1">
        <v>27</v>
      </c>
      <c r="B70" s="1">
        <v>1</v>
      </c>
      <c r="C70" s="1">
        <v>2020</v>
      </c>
      <c r="D70" s="5">
        <f>ROUND('[1]Age Curve'!$B16/'[1]Age Curve'!$B$10*'AK SLCSP_2020'!D$64,2)</f>
        <v>580.59</v>
      </c>
      <c r="E70" s="5">
        <f>ROUND('[1]Age Curve'!$B16/'[1]Age Curve'!$B$10*'AK SLCSP_2020'!E$64,2)</f>
        <v>575.35</v>
      </c>
      <c r="F70" s="5">
        <f>ROUND('[1]Age Curve'!$B16/'[1]Age Curve'!$B$10*'AK SLCSP_2020'!F$64,2)</f>
        <v>609.94000000000005</v>
      </c>
      <c r="G70" s="5">
        <f>ROUND('[1]Age Curve'!$B16/'[1]Age Curve'!$B$10*'AK SLCSP_2020'!G$64,2)</f>
        <v>604.70000000000005</v>
      </c>
      <c r="H70" s="5">
        <f>ROUND('[1]Age Curve'!$B16/'[1]Age Curve'!$B$10*'AK SLCSP_2020'!H$64,2)</f>
        <v>590.02</v>
      </c>
    </row>
    <row r="71" spans="1:8" ht="14.5" x14ac:dyDescent="0.35">
      <c r="A71" s="1">
        <v>28</v>
      </c>
      <c r="B71" s="1">
        <v>1</v>
      </c>
      <c r="C71" s="1">
        <v>2020</v>
      </c>
      <c r="D71" s="5">
        <f>ROUND('[1]Age Curve'!$B17/'[1]Age Curve'!$B$10*'AK SLCSP_2020'!D$64,2)</f>
        <v>602.20000000000005</v>
      </c>
      <c r="E71" s="5">
        <f>ROUND('[1]Age Curve'!$B17/'[1]Age Curve'!$B$10*'AK SLCSP_2020'!E$64,2)</f>
        <v>596.76</v>
      </c>
      <c r="F71" s="5">
        <f>ROUND('[1]Age Curve'!$B17/'[1]Age Curve'!$B$10*'AK SLCSP_2020'!F$64,2)</f>
        <v>632.63</v>
      </c>
      <c r="G71" s="5">
        <f>ROUND('[1]Age Curve'!$B17/'[1]Age Curve'!$B$10*'AK SLCSP_2020'!G$64,2)</f>
        <v>627.20000000000005</v>
      </c>
      <c r="H71" s="5">
        <f>ROUND('[1]Age Curve'!$B17/'[1]Age Curve'!$B$10*'AK SLCSP_2020'!H$64,2)</f>
        <v>611.98</v>
      </c>
    </row>
    <row r="72" spans="1:8" ht="14.5" x14ac:dyDescent="0.35">
      <c r="A72" s="1">
        <v>29</v>
      </c>
      <c r="B72" s="1">
        <v>1</v>
      </c>
      <c r="C72" s="1">
        <v>2020</v>
      </c>
      <c r="D72" s="5">
        <f>ROUND('[1]Age Curve'!$B18/'[1]Age Curve'!$B$10*'AK SLCSP_2020'!D$64,2)</f>
        <v>619.92999999999995</v>
      </c>
      <c r="E72" s="5">
        <f>ROUND('[1]Age Curve'!$B18/'[1]Age Curve'!$B$10*'AK SLCSP_2020'!E$64,2)</f>
        <v>614.33000000000004</v>
      </c>
      <c r="F72" s="5">
        <f>ROUND('[1]Age Curve'!$B18/'[1]Age Curve'!$B$10*'AK SLCSP_2020'!F$64,2)</f>
        <v>651.26</v>
      </c>
      <c r="G72" s="5">
        <f>ROUND('[1]Age Curve'!$B18/'[1]Age Curve'!$B$10*'AK SLCSP_2020'!G$64,2)</f>
        <v>645.66</v>
      </c>
      <c r="H72" s="5">
        <f>ROUND('[1]Age Curve'!$B18/'[1]Age Curve'!$B$10*'AK SLCSP_2020'!H$64,2)</f>
        <v>630</v>
      </c>
    </row>
    <row r="73" spans="1:8" ht="14.5" x14ac:dyDescent="0.35">
      <c r="A73" s="1">
        <v>30</v>
      </c>
      <c r="B73" s="1">
        <v>1</v>
      </c>
      <c r="C73" s="1">
        <v>2020</v>
      </c>
      <c r="D73" s="5">
        <f>ROUND('[1]Age Curve'!$B19/'[1]Age Curve'!$B$10*'AK SLCSP_2020'!D$64,2)</f>
        <v>628.79</v>
      </c>
      <c r="E73" s="5">
        <f>ROUND('[1]Age Curve'!$B19/'[1]Age Curve'!$B$10*'AK SLCSP_2020'!E$64,2)</f>
        <v>623.12</v>
      </c>
      <c r="F73" s="5">
        <f>ROUND('[1]Age Curve'!$B19/'[1]Age Curve'!$B$10*'AK SLCSP_2020'!F$64,2)</f>
        <v>660.57</v>
      </c>
      <c r="G73" s="5">
        <f>ROUND('[1]Age Curve'!$B19/'[1]Age Curve'!$B$10*'AK SLCSP_2020'!G$64,2)</f>
        <v>654.9</v>
      </c>
      <c r="H73" s="5">
        <f>ROUND('[1]Age Curve'!$B19/'[1]Age Curve'!$B$10*'AK SLCSP_2020'!H$64,2)</f>
        <v>639.01</v>
      </c>
    </row>
    <row r="74" spans="1:8" ht="14.5" x14ac:dyDescent="0.35">
      <c r="A74" s="1">
        <v>31</v>
      </c>
      <c r="B74" s="1">
        <v>1</v>
      </c>
      <c r="C74" s="1">
        <v>2020</v>
      </c>
      <c r="D74" s="5">
        <f>ROUND('[1]Age Curve'!$B20/'[1]Age Curve'!$B$10*'AK SLCSP_2020'!D$64,2)</f>
        <v>642.09</v>
      </c>
      <c r="E74" s="5">
        <f>ROUND('[1]Age Curve'!$B20/'[1]Age Curve'!$B$10*'AK SLCSP_2020'!E$64,2)</f>
        <v>636.29</v>
      </c>
      <c r="F74" s="5">
        <f>ROUND('[1]Age Curve'!$B20/'[1]Age Curve'!$B$10*'AK SLCSP_2020'!F$64,2)</f>
        <v>674.54</v>
      </c>
      <c r="G74" s="5">
        <f>ROUND('[1]Age Curve'!$B20/'[1]Age Curve'!$B$10*'AK SLCSP_2020'!G$64,2)</f>
        <v>668.74</v>
      </c>
      <c r="H74" s="5">
        <f>ROUND('[1]Age Curve'!$B20/'[1]Age Curve'!$B$10*'AK SLCSP_2020'!H$64,2)</f>
        <v>652.52</v>
      </c>
    </row>
    <row r="75" spans="1:8" ht="14.5" x14ac:dyDescent="0.35">
      <c r="A75" s="1">
        <v>32</v>
      </c>
      <c r="B75" s="1">
        <v>1</v>
      </c>
      <c r="C75" s="1">
        <v>2020</v>
      </c>
      <c r="D75" s="5">
        <f>ROUND('[1]Age Curve'!$B21/'[1]Age Curve'!$B$10*'AK SLCSP_2020'!D$64,2)</f>
        <v>655.38</v>
      </c>
      <c r="E75" s="5">
        <f>ROUND('[1]Age Curve'!$B21/'[1]Age Curve'!$B$10*'AK SLCSP_2020'!E$64,2)</f>
        <v>649.47</v>
      </c>
      <c r="F75" s="5">
        <f>ROUND('[1]Age Curve'!$B21/'[1]Age Curve'!$B$10*'AK SLCSP_2020'!F$64,2)</f>
        <v>688.51</v>
      </c>
      <c r="G75" s="5">
        <f>ROUND('[1]Age Curve'!$B21/'[1]Age Curve'!$B$10*'AK SLCSP_2020'!G$64,2)</f>
        <v>682.59</v>
      </c>
      <c r="H75" s="5">
        <f>ROUND('[1]Age Curve'!$B21/'[1]Age Curve'!$B$10*'AK SLCSP_2020'!H$64,2)</f>
        <v>666.03</v>
      </c>
    </row>
    <row r="76" spans="1:8" ht="14.5" x14ac:dyDescent="0.35">
      <c r="A76" s="1">
        <v>33</v>
      </c>
      <c r="B76" s="1">
        <v>1</v>
      </c>
      <c r="C76" s="1">
        <v>2020</v>
      </c>
      <c r="D76" s="5">
        <f>ROUND('[1]Age Curve'!$B22/'[1]Age Curve'!$B$10*'AK SLCSP_2020'!D$64,2)</f>
        <v>663.69</v>
      </c>
      <c r="E76" s="5">
        <f>ROUND('[1]Age Curve'!$B22/'[1]Age Curve'!$B$10*'AK SLCSP_2020'!E$64,2)</f>
        <v>657.7</v>
      </c>
      <c r="F76" s="5">
        <f>ROUND('[1]Age Curve'!$B22/'[1]Age Curve'!$B$10*'AK SLCSP_2020'!F$64,2)</f>
        <v>697.24</v>
      </c>
      <c r="G76" s="5">
        <f>ROUND('[1]Age Curve'!$B22/'[1]Age Curve'!$B$10*'AK SLCSP_2020'!G$64,2)</f>
        <v>691.25</v>
      </c>
      <c r="H76" s="5">
        <f>ROUND('[1]Age Curve'!$B22/'[1]Age Curve'!$B$10*'AK SLCSP_2020'!H$64,2)</f>
        <v>674.47</v>
      </c>
    </row>
    <row r="77" spans="1:8" ht="14.5" x14ac:dyDescent="0.35">
      <c r="A77" s="1">
        <v>34</v>
      </c>
      <c r="B77" s="1">
        <v>1</v>
      </c>
      <c r="C77" s="1">
        <v>2020</v>
      </c>
      <c r="D77" s="5">
        <f>ROUND('[1]Age Curve'!$B23/'[1]Age Curve'!$B$10*'AK SLCSP_2020'!D$64,2)</f>
        <v>672.56</v>
      </c>
      <c r="E77" s="5">
        <f>ROUND('[1]Age Curve'!$B23/'[1]Age Curve'!$B$10*'AK SLCSP_2020'!E$64,2)</f>
        <v>666.49</v>
      </c>
      <c r="F77" s="5">
        <f>ROUND('[1]Age Curve'!$B23/'[1]Age Curve'!$B$10*'AK SLCSP_2020'!F$64,2)</f>
        <v>706.55</v>
      </c>
      <c r="G77" s="5">
        <f>ROUND('[1]Age Curve'!$B23/'[1]Age Curve'!$B$10*'AK SLCSP_2020'!G$64,2)</f>
        <v>700.48</v>
      </c>
      <c r="H77" s="5">
        <f>ROUND('[1]Age Curve'!$B23/'[1]Age Curve'!$B$10*'AK SLCSP_2020'!H$64,2)</f>
        <v>683.48</v>
      </c>
    </row>
    <row r="78" spans="1:8" ht="14.5" x14ac:dyDescent="0.35">
      <c r="A78" s="1">
        <v>35</v>
      </c>
      <c r="B78" s="1">
        <v>1</v>
      </c>
      <c r="C78" s="1">
        <v>2020</v>
      </c>
      <c r="D78" s="5">
        <f>ROUND('[1]Age Curve'!$B24/'[1]Age Curve'!$B$10*'AK SLCSP_2020'!D$64,2)</f>
        <v>676.99</v>
      </c>
      <c r="E78" s="5">
        <f>ROUND('[1]Age Curve'!$B24/'[1]Age Curve'!$B$10*'AK SLCSP_2020'!E$64,2)</f>
        <v>670.88</v>
      </c>
      <c r="F78" s="5">
        <f>ROUND('[1]Age Curve'!$B24/'[1]Age Curve'!$B$10*'AK SLCSP_2020'!F$64,2)</f>
        <v>711.2</v>
      </c>
      <c r="G78" s="5">
        <f>ROUND('[1]Age Curve'!$B24/'[1]Age Curve'!$B$10*'AK SLCSP_2020'!G$64,2)</f>
        <v>705.09</v>
      </c>
      <c r="H78" s="5">
        <f>ROUND('[1]Age Curve'!$B24/'[1]Age Curve'!$B$10*'AK SLCSP_2020'!H$64,2)</f>
        <v>687.99</v>
      </c>
    </row>
    <row r="79" spans="1:8" ht="14.5" x14ac:dyDescent="0.35">
      <c r="A79" s="1">
        <v>36</v>
      </c>
      <c r="B79" s="1">
        <v>1</v>
      </c>
      <c r="C79" s="1">
        <v>2020</v>
      </c>
      <c r="D79" s="5">
        <f>ROUND('[1]Age Curve'!$B25/'[1]Age Curve'!$B$10*'AK SLCSP_2020'!D$64,2)</f>
        <v>681.42</v>
      </c>
      <c r="E79" s="5">
        <f>ROUND('[1]Age Curve'!$B25/'[1]Age Curve'!$B$10*'AK SLCSP_2020'!E$64,2)</f>
        <v>675.27</v>
      </c>
      <c r="F79" s="5">
        <f>ROUND('[1]Age Curve'!$B25/'[1]Age Curve'!$B$10*'AK SLCSP_2020'!F$64,2)</f>
        <v>715.86</v>
      </c>
      <c r="G79" s="5">
        <f>ROUND('[1]Age Curve'!$B25/'[1]Age Curve'!$B$10*'AK SLCSP_2020'!G$64,2)</f>
        <v>709.71</v>
      </c>
      <c r="H79" s="5">
        <f>ROUND('[1]Age Curve'!$B25/'[1]Age Curve'!$B$10*'AK SLCSP_2020'!H$64,2)</f>
        <v>692.49</v>
      </c>
    </row>
    <row r="80" spans="1:8" ht="14.5" x14ac:dyDescent="0.35">
      <c r="A80" s="1">
        <v>37</v>
      </c>
      <c r="B80" s="1">
        <v>1</v>
      </c>
      <c r="C80" s="1">
        <v>2020</v>
      </c>
      <c r="D80" s="5">
        <f>ROUND('[1]Age Curve'!$B26/'[1]Age Curve'!$B$10*'AK SLCSP_2020'!D$64,2)</f>
        <v>685.85</v>
      </c>
      <c r="E80" s="5">
        <f>ROUND('[1]Age Curve'!$B26/'[1]Age Curve'!$B$10*'AK SLCSP_2020'!E$64,2)</f>
        <v>679.66</v>
      </c>
      <c r="F80" s="5">
        <f>ROUND('[1]Age Curve'!$B26/'[1]Age Curve'!$B$10*'AK SLCSP_2020'!F$64,2)</f>
        <v>720.52</v>
      </c>
      <c r="G80" s="5">
        <f>ROUND('[1]Age Curve'!$B26/'[1]Age Curve'!$B$10*'AK SLCSP_2020'!G$64,2)</f>
        <v>714.33</v>
      </c>
      <c r="H80" s="5">
        <f>ROUND('[1]Age Curve'!$B26/'[1]Age Curve'!$B$10*'AK SLCSP_2020'!H$64,2)</f>
        <v>696.99</v>
      </c>
    </row>
    <row r="81" spans="1:8" ht="14.5" x14ac:dyDescent="0.35">
      <c r="A81" s="1">
        <v>38</v>
      </c>
      <c r="B81" s="1">
        <v>1</v>
      </c>
      <c r="C81" s="1">
        <v>2020</v>
      </c>
      <c r="D81" s="5">
        <f>ROUND('[1]Age Curve'!$B27/'[1]Age Curve'!$B$10*'AK SLCSP_2020'!D$64,2)</f>
        <v>690.28</v>
      </c>
      <c r="E81" s="5">
        <f>ROUND('[1]Age Curve'!$B27/'[1]Age Curve'!$B$10*'AK SLCSP_2020'!E$64,2)</f>
        <v>684.05</v>
      </c>
      <c r="F81" s="5">
        <f>ROUND('[1]Age Curve'!$B27/'[1]Age Curve'!$B$10*'AK SLCSP_2020'!F$64,2)</f>
        <v>725.17</v>
      </c>
      <c r="G81" s="5">
        <f>ROUND('[1]Age Curve'!$B27/'[1]Age Curve'!$B$10*'AK SLCSP_2020'!G$64,2)</f>
        <v>718.94</v>
      </c>
      <c r="H81" s="5">
        <f>ROUND('[1]Age Curve'!$B27/'[1]Age Curve'!$B$10*'AK SLCSP_2020'!H$64,2)</f>
        <v>701.5</v>
      </c>
    </row>
    <row r="82" spans="1:8" ht="14.5" x14ac:dyDescent="0.35">
      <c r="A82" s="1">
        <v>39</v>
      </c>
      <c r="B82" s="1">
        <v>1</v>
      </c>
      <c r="C82" s="1">
        <v>2020</v>
      </c>
      <c r="D82" s="5">
        <f>ROUND('[1]Age Curve'!$B28/'[1]Age Curve'!$B$10*'AK SLCSP_2020'!D$64,2)</f>
        <v>699.15</v>
      </c>
      <c r="E82" s="5">
        <f>ROUND('[1]Age Curve'!$B28/'[1]Age Curve'!$B$10*'AK SLCSP_2020'!E$64,2)</f>
        <v>692.84</v>
      </c>
      <c r="F82" s="5">
        <f>ROUND('[1]Age Curve'!$B28/'[1]Age Curve'!$B$10*'AK SLCSP_2020'!F$64,2)</f>
        <v>734.48</v>
      </c>
      <c r="G82" s="5">
        <f>ROUND('[1]Age Curve'!$B28/'[1]Age Curve'!$B$10*'AK SLCSP_2020'!G$64,2)</f>
        <v>728.17</v>
      </c>
      <c r="H82" s="5">
        <f>ROUND('[1]Age Curve'!$B28/'[1]Age Curve'!$B$10*'AK SLCSP_2020'!H$64,2)</f>
        <v>710.51</v>
      </c>
    </row>
    <row r="83" spans="1:8" ht="14.5" x14ac:dyDescent="0.35">
      <c r="A83" s="1">
        <v>40</v>
      </c>
      <c r="B83" s="1">
        <v>1</v>
      </c>
      <c r="C83" s="1">
        <v>2020</v>
      </c>
      <c r="D83" s="5">
        <f>ROUND('[1]Age Curve'!$B29/'[1]Age Curve'!$B$10*'AK SLCSP_2020'!D$64,2)</f>
        <v>708.01</v>
      </c>
      <c r="E83" s="5">
        <f>ROUND('[1]Age Curve'!$B29/'[1]Age Curve'!$B$10*'AK SLCSP_2020'!E$64,2)</f>
        <v>701.62</v>
      </c>
      <c r="F83" s="5">
        <f>ROUND('[1]Age Curve'!$B29/'[1]Age Curve'!$B$10*'AK SLCSP_2020'!F$64,2)</f>
        <v>743.8</v>
      </c>
      <c r="G83" s="5">
        <f>ROUND('[1]Age Curve'!$B29/'[1]Age Curve'!$B$10*'AK SLCSP_2020'!G$64,2)</f>
        <v>737.41</v>
      </c>
      <c r="H83" s="5">
        <f>ROUND('[1]Age Curve'!$B29/'[1]Age Curve'!$B$10*'AK SLCSP_2020'!H$64,2)</f>
        <v>719.51</v>
      </c>
    </row>
    <row r="84" spans="1:8" ht="14.5" x14ac:dyDescent="0.35">
      <c r="A84" s="1">
        <v>41</v>
      </c>
      <c r="B84" s="1">
        <v>1</v>
      </c>
      <c r="C84" s="1">
        <v>2020</v>
      </c>
      <c r="D84" s="5">
        <f>ROUND('[1]Age Curve'!$B30/'[1]Age Curve'!$B$10*'AK SLCSP_2020'!D$64,2)</f>
        <v>721.31</v>
      </c>
      <c r="E84" s="5">
        <f>ROUND('[1]Age Curve'!$B30/'[1]Age Curve'!$B$10*'AK SLCSP_2020'!E$64,2)</f>
        <v>714.8</v>
      </c>
      <c r="F84" s="5">
        <f>ROUND('[1]Age Curve'!$B30/'[1]Age Curve'!$B$10*'AK SLCSP_2020'!F$64,2)</f>
        <v>757.76</v>
      </c>
      <c r="G84" s="5">
        <f>ROUND('[1]Age Curve'!$B30/'[1]Age Curve'!$B$10*'AK SLCSP_2020'!G$64,2)</f>
        <v>751.25</v>
      </c>
      <c r="H84" s="5">
        <f>ROUND('[1]Age Curve'!$B30/'[1]Age Curve'!$B$10*'AK SLCSP_2020'!H$64,2)</f>
        <v>733.03</v>
      </c>
    </row>
    <row r="85" spans="1:8" ht="14.5" x14ac:dyDescent="0.35">
      <c r="A85" s="1">
        <v>42</v>
      </c>
      <c r="B85" s="1">
        <v>1</v>
      </c>
      <c r="C85" s="1">
        <v>2020</v>
      </c>
      <c r="D85" s="5">
        <f>ROUND('[1]Age Curve'!$B31/'[1]Age Curve'!$B$10*'AK SLCSP_2020'!D$64,2)</f>
        <v>734.05</v>
      </c>
      <c r="E85" s="5">
        <f>ROUND('[1]Age Curve'!$B31/'[1]Age Curve'!$B$10*'AK SLCSP_2020'!E$64,2)</f>
        <v>727.43</v>
      </c>
      <c r="F85" s="5">
        <f>ROUND('[1]Age Curve'!$B31/'[1]Age Curve'!$B$10*'AK SLCSP_2020'!F$64,2)</f>
        <v>771.15</v>
      </c>
      <c r="G85" s="5">
        <f>ROUND('[1]Age Curve'!$B31/'[1]Age Curve'!$B$10*'AK SLCSP_2020'!G$64,2)</f>
        <v>764.53</v>
      </c>
      <c r="H85" s="5">
        <f>ROUND('[1]Age Curve'!$B31/'[1]Age Curve'!$B$10*'AK SLCSP_2020'!H$64,2)</f>
        <v>745.98</v>
      </c>
    </row>
    <row r="86" spans="1:8" ht="14.5" x14ac:dyDescent="0.35">
      <c r="A86" s="1">
        <v>43</v>
      </c>
      <c r="B86" s="1">
        <v>1</v>
      </c>
      <c r="C86" s="1">
        <v>2020</v>
      </c>
      <c r="D86" s="5">
        <f>ROUND('[1]Age Curve'!$B32/'[1]Age Curve'!$B$10*'AK SLCSP_2020'!D$64,2)</f>
        <v>751.78</v>
      </c>
      <c r="E86" s="5">
        <f>ROUND('[1]Age Curve'!$B32/'[1]Age Curve'!$B$10*'AK SLCSP_2020'!E$64,2)</f>
        <v>744.99</v>
      </c>
      <c r="F86" s="5">
        <f>ROUND('[1]Age Curve'!$B32/'[1]Age Curve'!$B$10*'AK SLCSP_2020'!F$64,2)</f>
        <v>789.77</v>
      </c>
      <c r="G86" s="5">
        <f>ROUND('[1]Age Curve'!$B32/'[1]Age Curve'!$B$10*'AK SLCSP_2020'!G$64,2)</f>
        <v>782.99</v>
      </c>
      <c r="H86" s="5">
        <f>ROUND('[1]Age Curve'!$B32/'[1]Age Curve'!$B$10*'AK SLCSP_2020'!H$64,2)</f>
        <v>763.99</v>
      </c>
    </row>
    <row r="87" spans="1:8" ht="14.5" x14ac:dyDescent="0.35">
      <c r="A87" s="1">
        <v>44</v>
      </c>
      <c r="B87" s="1">
        <v>1</v>
      </c>
      <c r="C87" s="1">
        <v>2020</v>
      </c>
      <c r="D87" s="5">
        <f>ROUND('[1]Age Curve'!$B33/'[1]Age Curve'!$B$10*'AK SLCSP_2020'!D$64,2)</f>
        <v>773.94</v>
      </c>
      <c r="E87" s="5">
        <f>ROUND('[1]Age Curve'!$B33/'[1]Age Curve'!$B$10*'AK SLCSP_2020'!E$64,2)</f>
        <v>766.95</v>
      </c>
      <c r="F87" s="5">
        <f>ROUND('[1]Age Curve'!$B33/'[1]Age Curve'!$B$10*'AK SLCSP_2020'!F$64,2)</f>
        <v>813.05</v>
      </c>
      <c r="G87" s="5">
        <f>ROUND('[1]Age Curve'!$B33/'[1]Age Curve'!$B$10*'AK SLCSP_2020'!G$64,2)</f>
        <v>806.07</v>
      </c>
      <c r="H87" s="5">
        <f>ROUND('[1]Age Curve'!$B33/'[1]Age Curve'!$B$10*'AK SLCSP_2020'!H$64,2)</f>
        <v>786.51</v>
      </c>
    </row>
    <row r="88" spans="1:8" ht="14.5" x14ac:dyDescent="0.35">
      <c r="A88" s="1">
        <v>45</v>
      </c>
      <c r="B88" s="1">
        <v>1</v>
      </c>
      <c r="C88" s="1">
        <v>2020</v>
      </c>
      <c r="D88" s="5">
        <f>ROUND('[1]Age Curve'!$B34/'[1]Age Curve'!$B$10*'AK SLCSP_2020'!D$64,2)</f>
        <v>799.98</v>
      </c>
      <c r="E88" s="5">
        <f>ROUND('[1]Age Curve'!$B34/'[1]Age Curve'!$B$10*'AK SLCSP_2020'!E$64,2)</f>
        <v>792.76</v>
      </c>
      <c r="F88" s="5">
        <f>ROUND('[1]Age Curve'!$B34/'[1]Age Curve'!$B$10*'AK SLCSP_2020'!F$64,2)</f>
        <v>840.41</v>
      </c>
      <c r="G88" s="5">
        <f>ROUND('[1]Age Curve'!$B34/'[1]Age Curve'!$B$10*'AK SLCSP_2020'!G$64,2)</f>
        <v>833.19</v>
      </c>
      <c r="H88" s="5">
        <f>ROUND('[1]Age Curve'!$B34/'[1]Age Curve'!$B$10*'AK SLCSP_2020'!H$64,2)</f>
        <v>812.97</v>
      </c>
    </row>
    <row r="89" spans="1:8" ht="14.5" x14ac:dyDescent="0.35">
      <c r="A89" s="1">
        <v>46</v>
      </c>
      <c r="B89" s="1">
        <v>1</v>
      </c>
      <c r="C89" s="1">
        <v>2020</v>
      </c>
      <c r="D89" s="5">
        <f>ROUND('[1]Age Curve'!$B35/'[1]Age Curve'!$B$10*'AK SLCSP_2020'!D$64,2)</f>
        <v>831</v>
      </c>
      <c r="E89" s="5">
        <f>ROUND('[1]Age Curve'!$B35/'[1]Age Curve'!$B$10*'AK SLCSP_2020'!E$64,2)</f>
        <v>823.5</v>
      </c>
      <c r="F89" s="5">
        <f>ROUND('[1]Age Curve'!$B35/'[1]Age Curve'!$B$10*'AK SLCSP_2020'!F$64,2)</f>
        <v>873</v>
      </c>
      <c r="G89" s="5">
        <f>ROUND('[1]Age Curve'!$B35/'[1]Age Curve'!$B$10*'AK SLCSP_2020'!G$64,2)</f>
        <v>865.5</v>
      </c>
      <c r="H89" s="5">
        <f>ROUND('[1]Age Curve'!$B35/'[1]Age Curve'!$B$10*'AK SLCSP_2020'!H$64,2)</f>
        <v>844.5</v>
      </c>
    </row>
    <row r="90" spans="1:8" ht="14.5" x14ac:dyDescent="0.35">
      <c r="A90" s="1">
        <v>47</v>
      </c>
      <c r="B90" s="1">
        <v>1</v>
      </c>
      <c r="C90" s="1">
        <v>2020</v>
      </c>
      <c r="D90" s="5">
        <f>ROUND('[1]Age Curve'!$B36/'[1]Age Curve'!$B$10*'AK SLCSP_2020'!D$64,2)</f>
        <v>865.9</v>
      </c>
      <c r="E90" s="5">
        <f>ROUND('[1]Age Curve'!$B36/'[1]Age Curve'!$B$10*'AK SLCSP_2020'!E$64,2)</f>
        <v>858.09</v>
      </c>
      <c r="F90" s="5">
        <f>ROUND('[1]Age Curve'!$B36/'[1]Age Curve'!$B$10*'AK SLCSP_2020'!F$64,2)</f>
        <v>909.67</v>
      </c>
      <c r="G90" s="5">
        <f>ROUND('[1]Age Curve'!$B36/'[1]Age Curve'!$B$10*'AK SLCSP_2020'!G$64,2)</f>
        <v>901.85</v>
      </c>
      <c r="H90" s="5">
        <f>ROUND('[1]Age Curve'!$B36/'[1]Age Curve'!$B$10*'AK SLCSP_2020'!H$64,2)</f>
        <v>879.97</v>
      </c>
    </row>
    <row r="91" spans="1:8" ht="14.5" x14ac:dyDescent="0.35">
      <c r="A91" s="1">
        <v>48</v>
      </c>
      <c r="B91" s="1">
        <v>1</v>
      </c>
      <c r="C91" s="1">
        <v>2020</v>
      </c>
      <c r="D91" s="5">
        <f>ROUND('[1]Age Curve'!$B37/'[1]Age Curve'!$B$10*'AK SLCSP_2020'!D$64,2)</f>
        <v>905.79</v>
      </c>
      <c r="E91" s="5">
        <f>ROUND('[1]Age Curve'!$B37/'[1]Age Curve'!$B$10*'AK SLCSP_2020'!E$64,2)</f>
        <v>897.62</v>
      </c>
      <c r="F91" s="5">
        <f>ROUND('[1]Age Curve'!$B37/'[1]Age Curve'!$B$10*'AK SLCSP_2020'!F$64,2)</f>
        <v>951.57</v>
      </c>
      <c r="G91" s="5">
        <f>ROUND('[1]Age Curve'!$B37/'[1]Age Curve'!$B$10*'AK SLCSP_2020'!G$64,2)</f>
        <v>943.4</v>
      </c>
      <c r="H91" s="5">
        <f>ROUND('[1]Age Curve'!$B37/'[1]Age Curve'!$B$10*'AK SLCSP_2020'!H$64,2)</f>
        <v>920.51</v>
      </c>
    </row>
    <row r="92" spans="1:8" ht="14.5" x14ac:dyDescent="0.35">
      <c r="A92" s="1">
        <v>49</v>
      </c>
      <c r="B92" s="1">
        <v>1</v>
      </c>
      <c r="C92" s="1">
        <v>2020</v>
      </c>
      <c r="D92" s="5">
        <f>ROUND('[1]Age Curve'!$B38/'[1]Age Curve'!$B$10*'AK SLCSP_2020'!D$64,2)</f>
        <v>945.12</v>
      </c>
      <c r="E92" s="5">
        <f>ROUND('[1]Age Curve'!$B38/'[1]Age Curve'!$B$10*'AK SLCSP_2020'!E$64,2)</f>
        <v>936.59</v>
      </c>
      <c r="F92" s="5">
        <f>ROUND('[1]Age Curve'!$B38/'[1]Age Curve'!$B$10*'AK SLCSP_2020'!F$64,2)</f>
        <v>992.89</v>
      </c>
      <c r="G92" s="5">
        <f>ROUND('[1]Age Curve'!$B38/'[1]Age Curve'!$B$10*'AK SLCSP_2020'!G$64,2)</f>
        <v>984.36</v>
      </c>
      <c r="H92" s="5">
        <f>ROUND('[1]Age Curve'!$B38/'[1]Age Curve'!$B$10*'AK SLCSP_2020'!H$64,2)</f>
        <v>960.48</v>
      </c>
    </row>
    <row r="93" spans="1:8" ht="14.5" x14ac:dyDescent="0.35">
      <c r="A93" s="1">
        <v>50</v>
      </c>
      <c r="B93" s="1">
        <v>1</v>
      </c>
      <c r="C93" s="1">
        <v>2020</v>
      </c>
      <c r="D93" s="5">
        <f>ROUND('[1]Age Curve'!$B39/'[1]Age Curve'!$B$10*'AK SLCSP_2020'!D$64,2)</f>
        <v>989.44</v>
      </c>
      <c r="E93" s="5">
        <f>ROUND('[1]Age Curve'!$B39/'[1]Age Curve'!$B$10*'AK SLCSP_2020'!E$64,2)</f>
        <v>980.51</v>
      </c>
      <c r="F93" s="5">
        <f>ROUND('[1]Age Curve'!$B39/'[1]Age Curve'!$B$10*'AK SLCSP_2020'!F$64,2)</f>
        <v>1039.45</v>
      </c>
      <c r="G93" s="5">
        <f>ROUND('[1]Age Curve'!$B39/'[1]Age Curve'!$B$10*'AK SLCSP_2020'!G$64,2)</f>
        <v>1030.52</v>
      </c>
      <c r="H93" s="5">
        <f>ROUND('[1]Age Curve'!$B39/'[1]Age Curve'!$B$10*'AK SLCSP_2020'!H$64,2)</f>
        <v>1005.52</v>
      </c>
    </row>
    <row r="94" spans="1:8" ht="14.5" x14ac:dyDescent="0.35">
      <c r="A94" s="1">
        <v>51</v>
      </c>
      <c r="B94" s="1">
        <v>1</v>
      </c>
      <c r="C94" s="1">
        <v>2020</v>
      </c>
      <c r="D94" s="5">
        <f>ROUND('[1]Age Curve'!$B40/'[1]Age Curve'!$B$10*'AK SLCSP_2020'!D$64,2)</f>
        <v>1033.21</v>
      </c>
      <c r="E94" s="5">
        <f>ROUND('[1]Age Curve'!$B40/'[1]Age Curve'!$B$10*'AK SLCSP_2020'!E$64,2)</f>
        <v>1023.89</v>
      </c>
      <c r="F94" s="5">
        <f>ROUND('[1]Age Curve'!$B40/'[1]Age Curve'!$B$10*'AK SLCSP_2020'!F$64,2)</f>
        <v>1085.43</v>
      </c>
      <c r="G94" s="5">
        <f>ROUND('[1]Age Curve'!$B40/'[1]Age Curve'!$B$10*'AK SLCSP_2020'!G$64,2)</f>
        <v>1076.1099999999999</v>
      </c>
      <c r="H94" s="5">
        <f>ROUND('[1]Age Curve'!$B40/'[1]Age Curve'!$B$10*'AK SLCSP_2020'!H$64,2)</f>
        <v>1050</v>
      </c>
    </row>
    <row r="95" spans="1:8" ht="14.5" x14ac:dyDescent="0.35">
      <c r="A95" s="1">
        <v>52</v>
      </c>
      <c r="B95" s="1">
        <v>1</v>
      </c>
      <c r="C95" s="1">
        <v>2020</v>
      </c>
      <c r="D95" s="5">
        <f>ROUND('[1]Age Curve'!$B41/'[1]Age Curve'!$B$10*'AK SLCSP_2020'!D$64,2)</f>
        <v>1081.4100000000001</v>
      </c>
      <c r="E95" s="5">
        <f>ROUND('[1]Age Curve'!$B41/'[1]Age Curve'!$B$10*'AK SLCSP_2020'!E$64,2)</f>
        <v>1071.6500000000001</v>
      </c>
      <c r="F95" s="5">
        <f>ROUND('[1]Age Curve'!$B41/'[1]Age Curve'!$B$10*'AK SLCSP_2020'!F$64,2)</f>
        <v>1136.06</v>
      </c>
      <c r="G95" s="5">
        <f>ROUND('[1]Age Curve'!$B41/'[1]Age Curve'!$B$10*'AK SLCSP_2020'!G$64,2)</f>
        <v>1126.3</v>
      </c>
      <c r="H95" s="5">
        <f>ROUND('[1]Age Curve'!$B41/'[1]Age Curve'!$B$10*'AK SLCSP_2020'!H$64,2)</f>
        <v>1098.98</v>
      </c>
    </row>
    <row r="96" spans="1:8" ht="14.5" x14ac:dyDescent="0.35">
      <c r="A96" s="1">
        <v>53</v>
      </c>
      <c r="B96" s="1">
        <v>1</v>
      </c>
      <c r="C96" s="1">
        <v>2020</v>
      </c>
      <c r="D96" s="5">
        <f>ROUND('[1]Age Curve'!$B42/'[1]Age Curve'!$B$10*'AK SLCSP_2020'!D$64,2)</f>
        <v>1130.1600000000001</v>
      </c>
      <c r="E96" s="5">
        <f>ROUND('[1]Age Curve'!$B42/'[1]Age Curve'!$B$10*'AK SLCSP_2020'!E$64,2)</f>
        <v>1119.96</v>
      </c>
      <c r="F96" s="5">
        <f>ROUND('[1]Age Curve'!$B42/'[1]Age Curve'!$B$10*'AK SLCSP_2020'!F$64,2)</f>
        <v>1187.28</v>
      </c>
      <c r="G96" s="5">
        <f>ROUND('[1]Age Curve'!$B42/'[1]Age Curve'!$B$10*'AK SLCSP_2020'!G$64,2)</f>
        <v>1177.08</v>
      </c>
      <c r="H96" s="5">
        <f>ROUND('[1]Age Curve'!$B42/'[1]Age Curve'!$B$10*'AK SLCSP_2020'!H$64,2)</f>
        <v>1148.52</v>
      </c>
    </row>
    <row r="97" spans="1:8" ht="14.5" x14ac:dyDescent="0.35">
      <c r="A97" s="1">
        <v>54</v>
      </c>
      <c r="B97" s="1">
        <v>1</v>
      </c>
      <c r="C97" s="1">
        <v>2020</v>
      </c>
      <c r="D97" s="5">
        <f>ROUND('[1]Age Curve'!$B43/'[1]Age Curve'!$B$10*'AK SLCSP_2020'!D$64,2)</f>
        <v>1182.79</v>
      </c>
      <c r="E97" s="5">
        <f>ROUND('[1]Age Curve'!$B43/'[1]Age Curve'!$B$10*'AK SLCSP_2020'!E$64,2)</f>
        <v>1172.1199999999999</v>
      </c>
      <c r="F97" s="5">
        <f>ROUND('[1]Age Curve'!$B43/'[1]Age Curve'!$B$10*'AK SLCSP_2020'!F$64,2)</f>
        <v>1242.57</v>
      </c>
      <c r="G97" s="5">
        <f>ROUND('[1]Age Curve'!$B43/'[1]Age Curve'!$B$10*'AK SLCSP_2020'!G$64,2)</f>
        <v>1231.9000000000001</v>
      </c>
      <c r="H97" s="5">
        <f>ROUND('[1]Age Curve'!$B43/'[1]Age Curve'!$B$10*'AK SLCSP_2020'!H$64,2)</f>
        <v>1202.01</v>
      </c>
    </row>
    <row r="98" spans="1:8" ht="14.5" x14ac:dyDescent="0.35">
      <c r="A98" s="1">
        <v>55</v>
      </c>
      <c r="B98" s="1">
        <v>1</v>
      </c>
      <c r="C98" s="1">
        <v>2020</v>
      </c>
      <c r="D98" s="5">
        <f>ROUND('[1]Age Curve'!$B44/'[1]Age Curve'!$B$10*'AK SLCSP_2020'!D$64,2)</f>
        <v>1235.42</v>
      </c>
      <c r="E98" s="5">
        <f>ROUND('[1]Age Curve'!$B44/'[1]Age Curve'!$B$10*'AK SLCSP_2020'!E$64,2)</f>
        <v>1224.27</v>
      </c>
      <c r="F98" s="5">
        <f>ROUND('[1]Age Curve'!$B44/'[1]Age Curve'!$B$10*'AK SLCSP_2020'!F$64,2)</f>
        <v>1297.8599999999999</v>
      </c>
      <c r="G98" s="5">
        <f>ROUND('[1]Age Curve'!$B44/'[1]Age Curve'!$B$10*'AK SLCSP_2020'!G$64,2)</f>
        <v>1286.71</v>
      </c>
      <c r="H98" s="5">
        <f>ROUND('[1]Age Curve'!$B44/'[1]Age Curve'!$B$10*'AK SLCSP_2020'!H$64,2)</f>
        <v>1255.49</v>
      </c>
    </row>
    <row r="99" spans="1:8" ht="14.5" x14ac:dyDescent="0.35">
      <c r="A99" s="1">
        <v>56</v>
      </c>
      <c r="B99" s="1">
        <v>1</v>
      </c>
      <c r="C99" s="1">
        <v>2020</v>
      </c>
      <c r="D99" s="5">
        <f>ROUND('[1]Age Curve'!$B45/'[1]Age Curve'!$B$10*'AK SLCSP_2020'!D$64,2)</f>
        <v>1292.48</v>
      </c>
      <c r="E99" s="5">
        <f>ROUND('[1]Age Curve'!$B45/'[1]Age Curve'!$B$10*'AK SLCSP_2020'!E$64,2)</f>
        <v>1280.82</v>
      </c>
      <c r="F99" s="5">
        <f>ROUND('[1]Age Curve'!$B45/'[1]Age Curve'!$B$10*'AK SLCSP_2020'!F$64,2)</f>
        <v>1357.81</v>
      </c>
      <c r="G99" s="5">
        <f>ROUND('[1]Age Curve'!$B45/'[1]Age Curve'!$B$10*'AK SLCSP_2020'!G$64,2)</f>
        <v>1346.14</v>
      </c>
      <c r="H99" s="5">
        <f>ROUND('[1]Age Curve'!$B45/'[1]Age Curve'!$B$10*'AK SLCSP_2020'!H$64,2)</f>
        <v>1313.48</v>
      </c>
    </row>
    <row r="100" spans="1:8" ht="14.5" x14ac:dyDescent="0.35">
      <c r="A100" s="1">
        <v>57</v>
      </c>
      <c r="B100" s="1">
        <v>1</v>
      </c>
      <c r="C100" s="1">
        <v>2020</v>
      </c>
      <c r="D100" s="5">
        <f>ROUND('[1]Age Curve'!$B46/'[1]Age Curve'!$B$10*'AK SLCSP_2020'!D$64,2)</f>
        <v>1350.1</v>
      </c>
      <c r="E100" s="5">
        <f>ROUND('[1]Age Curve'!$B46/'[1]Age Curve'!$B$10*'AK SLCSP_2020'!E$64,2)</f>
        <v>1337.91</v>
      </c>
      <c r="F100" s="5">
        <f>ROUND('[1]Age Curve'!$B46/'[1]Age Curve'!$B$10*'AK SLCSP_2020'!F$64,2)</f>
        <v>1418.33</v>
      </c>
      <c r="G100" s="5">
        <f>ROUND('[1]Age Curve'!$B46/'[1]Age Curve'!$B$10*'AK SLCSP_2020'!G$64,2)</f>
        <v>1406.15</v>
      </c>
      <c r="H100" s="5">
        <f>ROUND('[1]Age Curve'!$B46/'[1]Age Curve'!$B$10*'AK SLCSP_2020'!H$64,2)</f>
        <v>1372.03</v>
      </c>
    </row>
    <row r="101" spans="1:8" ht="14.5" x14ac:dyDescent="0.35">
      <c r="A101" s="1">
        <v>58</v>
      </c>
      <c r="B101" s="1">
        <v>1</v>
      </c>
      <c r="C101" s="1">
        <v>2020</v>
      </c>
      <c r="D101" s="5">
        <f>ROUND('[1]Age Curve'!$B47/'[1]Age Curve'!$B$10*'AK SLCSP_2020'!D$64,2)</f>
        <v>1411.59</v>
      </c>
      <c r="E101" s="5">
        <f>ROUND('[1]Age Curve'!$B47/'[1]Age Curve'!$B$10*'AK SLCSP_2020'!E$64,2)</f>
        <v>1398.85</v>
      </c>
      <c r="F101" s="5">
        <f>ROUND('[1]Age Curve'!$B47/'[1]Age Curve'!$B$10*'AK SLCSP_2020'!F$64,2)</f>
        <v>1482.94</v>
      </c>
      <c r="G101" s="5">
        <f>ROUND('[1]Age Curve'!$B47/'[1]Age Curve'!$B$10*'AK SLCSP_2020'!G$64,2)</f>
        <v>1470.2</v>
      </c>
      <c r="H101" s="5">
        <f>ROUND('[1]Age Curve'!$B47/'[1]Age Curve'!$B$10*'AK SLCSP_2020'!H$64,2)</f>
        <v>1434.52</v>
      </c>
    </row>
    <row r="102" spans="1:8" ht="14.5" x14ac:dyDescent="0.35">
      <c r="A102" s="1">
        <v>59</v>
      </c>
      <c r="B102" s="1">
        <v>1</v>
      </c>
      <c r="C102" s="1">
        <v>2020</v>
      </c>
      <c r="D102" s="5">
        <f>ROUND('[1]Age Curve'!$B48/'[1]Age Curve'!$B$10*'AK SLCSP_2020'!D$64,2)</f>
        <v>1442.06</v>
      </c>
      <c r="E102" s="5">
        <f>ROUND('[1]Age Curve'!$B48/'[1]Age Curve'!$B$10*'AK SLCSP_2020'!E$64,2)</f>
        <v>1429.05</v>
      </c>
      <c r="F102" s="5">
        <f>ROUND('[1]Age Curve'!$B48/'[1]Age Curve'!$B$10*'AK SLCSP_2020'!F$64,2)</f>
        <v>1514.95</v>
      </c>
      <c r="G102" s="5">
        <f>ROUND('[1]Age Curve'!$B48/'[1]Age Curve'!$B$10*'AK SLCSP_2020'!G$64,2)</f>
        <v>1501.93</v>
      </c>
      <c r="H102" s="5">
        <f>ROUND('[1]Age Curve'!$B48/'[1]Age Curve'!$B$10*'AK SLCSP_2020'!H$64,2)</f>
        <v>1465.49</v>
      </c>
    </row>
    <row r="103" spans="1:8" ht="14.5" x14ac:dyDescent="0.35">
      <c r="A103" s="1">
        <v>60</v>
      </c>
      <c r="B103" s="1">
        <v>1</v>
      </c>
      <c r="C103" s="1">
        <v>2020</v>
      </c>
      <c r="D103" s="5">
        <f>ROUND('[1]Age Curve'!$B49/'[1]Age Curve'!$B$10*'AK SLCSP_2020'!D$64,2)</f>
        <v>1503.56</v>
      </c>
      <c r="E103" s="5">
        <f>ROUND('[1]Age Curve'!$B49/'[1]Age Curve'!$B$10*'AK SLCSP_2020'!E$64,2)</f>
        <v>1489.99</v>
      </c>
      <c r="F103" s="5">
        <f>ROUND('[1]Age Curve'!$B49/'[1]Age Curve'!$B$10*'AK SLCSP_2020'!F$64,2)</f>
        <v>1579.55</v>
      </c>
      <c r="G103" s="5">
        <f>ROUND('[1]Age Curve'!$B49/'[1]Age Curve'!$B$10*'AK SLCSP_2020'!G$64,2)</f>
        <v>1565.98</v>
      </c>
      <c r="H103" s="5">
        <f>ROUND('[1]Age Curve'!$B49/'[1]Age Curve'!$B$10*'AK SLCSP_2020'!H$64,2)</f>
        <v>1527.98</v>
      </c>
    </row>
    <row r="104" spans="1:8" ht="14.5" x14ac:dyDescent="0.35">
      <c r="A104" s="1">
        <v>61</v>
      </c>
      <c r="B104" s="1">
        <v>1</v>
      </c>
      <c r="C104" s="1">
        <v>2020</v>
      </c>
      <c r="D104" s="5">
        <f>ROUND('[1]Age Curve'!$B50/'[1]Age Curve'!$B$10*'AK SLCSP_2020'!D$64,2)</f>
        <v>1556.74</v>
      </c>
      <c r="E104" s="5">
        <f>ROUND('[1]Age Curve'!$B50/'[1]Age Curve'!$B$10*'AK SLCSP_2020'!E$64,2)</f>
        <v>1542.69</v>
      </c>
      <c r="F104" s="5">
        <f>ROUND('[1]Age Curve'!$B50/'[1]Age Curve'!$B$10*'AK SLCSP_2020'!F$64,2)</f>
        <v>1635.42</v>
      </c>
      <c r="G104" s="5">
        <f>ROUND('[1]Age Curve'!$B50/'[1]Age Curve'!$B$10*'AK SLCSP_2020'!G$64,2)</f>
        <v>1621.37</v>
      </c>
      <c r="H104" s="5">
        <f>ROUND('[1]Age Curve'!$B50/'[1]Age Curve'!$B$10*'AK SLCSP_2020'!H$64,2)</f>
        <v>1582.03</v>
      </c>
    </row>
    <row r="105" spans="1:8" ht="14.5" x14ac:dyDescent="0.35">
      <c r="A105" s="1">
        <v>62</v>
      </c>
      <c r="B105" s="1">
        <v>1</v>
      </c>
      <c r="C105" s="1">
        <v>2020</v>
      </c>
      <c r="D105" s="5">
        <f>ROUND('[1]Age Curve'!$B51/'[1]Age Curve'!$B$10*'AK SLCSP_2020'!D$64,2)</f>
        <v>1591.64</v>
      </c>
      <c r="E105" s="5">
        <f>ROUND('[1]Age Curve'!$B51/'[1]Age Curve'!$B$10*'AK SLCSP_2020'!E$64,2)</f>
        <v>1577.28</v>
      </c>
      <c r="F105" s="5">
        <f>ROUND('[1]Age Curve'!$B51/'[1]Age Curve'!$B$10*'AK SLCSP_2020'!F$64,2)</f>
        <v>1672.09</v>
      </c>
      <c r="G105" s="5">
        <f>ROUND('[1]Age Curve'!$B51/'[1]Age Curve'!$B$10*'AK SLCSP_2020'!G$64,2)</f>
        <v>1657.72</v>
      </c>
      <c r="H105" s="5">
        <f>ROUND('[1]Age Curve'!$B51/'[1]Age Curve'!$B$10*'AK SLCSP_2020'!H$64,2)</f>
        <v>1617.5</v>
      </c>
    </row>
    <row r="106" spans="1:8" ht="14.5" x14ac:dyDescent="0.35">
      <c r="A106" s="1">
        <v>63</v>
      </c>
      <c r="B106" s="1">
        <v>1</v>
      </c>
      <c r="C106" s="1">
        <v>2020</v>
      </c>
      <c r="D106" s="5">
        <f>ROUND('[1]Age Curve'!$B52/'[1]Age Curve'!$B$10*'AK SLCSP_2020'!D$64,2)</f>
        <v>1635.41</v>
      </c>
      <c r="E106" s="5">
        <f>ROUND('[1]Age Curve'!$B52/'[1]Age Curve'!$B$10*'AK SLCSP_2020'!E$64,2)</f>
        <v>1620.65</v>
      </c>
      <c r="F106" s="5">
        <f>ROUND('[1]Age Curve'!$B52/'[1]Age Curve'!$B$10*'AK SLCSP_2020'!F$64,2)</f>
        <v>1718.06</v>
      </c>
      <c r="G106" s="5">
        <f>ROUND('[1]Age Curve'!$B52/'[1]Age Curve'!$B$10*'AK SLCSP_2020'!G$64,2)</f>
        <v>1703.3</v>
      </c>
      <c r="H106" s="5">
        <f>ROUND('[1]Age Curve'!$B52/'[1]Age Curve'!$B$10*'AK SLCSP_2020'!H$64,2)</f>
        <v>1661.98</v>
      </c>
    </row>
    <row r="107" spans="1:8" ht="14.5" x14ac:dyDescent="0.35">
      <c r="A107" s="6" t="s">
        <v>5</v>
      </c>
      <c r="B107" s="1">
        <v>1</v>
      </c>
      <c r="C107" s="1">
        <v>2020</v>
      </c>
      <c r="D107" s="5">
        <f>ROUND('[1]Age Curve'!$B53/'[1]Age Curve'!$B$10*'AK SLCSP_2020'!D$64,2)</f>
        <v>1662</v>
      </c>
      <c r="E107" s="5">
        <f>ROUND('[1]Age Curve'!$B53/'[1]Age Curve'!$B$10*'AK SLCSP_2020'!E$64,2)</f>
        <v>1647</v>
      </c>
      <c r="F107" s="5">
        <f>ROUND('[1]Age Curve'!$B53/'[1]Age Curve'!$B$10*'AK SLCSP_2020'!F$64,2)</f>
        <v>1746</v>
      </c>
      <c r="G107" s="5">
        <f>ROUND('[1]Age Curve'!$B53/'[1]Age Curve'!$B$10*'AK SLCSP_2020'!G$64,2)</f>
        <v>1731</v>
      </c>
      <c r="H107" s="5">
        <f>ROUND('[1]Age Curve'!$B53/'[1]Age Curve'!$B$10*'AK SLCSP_2020'!H$64,2)</f>
        <v>1689</v>
      </c>
    </row>
    <row r="108" spans="1:8" ht="14.5" x14ac:dyDescent="0.35">
      <c r="A108" s="6" t="s">
        <v>6</v>
      </c>
      <c r="C108" s="1">
        <v>2019</v>
      </c>
      <c r="D108" s="5">
        <f>ROUND('[2]CMS 2019 (half) AK ND NJ OR WI'!$C$2*'[2]Age Curve'!$B3,2)</f>
        <v>410.39</v>
      </c>
      <c r="E108" s="5">
        <f>ROUND('[2]CMS 2019 (half) AK ND NJ OR WI'!$C$3*'[2]Age Curve'!$B3,2)</f>
        <v>410.39</v>
      </c>
      <c r="F108" s="5">
        <f>ROUND('[2]CMS 2019 (half) AK ND NJ OR WI'!$C$4*'[2]Age Curve'!$B3,2)</f>
        <v>431.03</v>
      </c>
      <c r="G108" s="5">
        <f>ROUND('[2]CMS 2019 (half) AK ND NJ OR WI'!$C$5*'[2]Age Curve'!$B3,2)</f>
        <v>431.03</v>
      </c>
      <c r="H108" s="5">
        <f>ROUND('[2]CMS 2019 (half) AK ND NJ OR WI'!$C$6*'[2]Age Curve'!$B3,2)</f>
        <v>421.09</v>
      </c>
    </row>
    <row r="109" spans="1:8" ht="14.5" x14ac:dyDescent="0.35">
      <c r="A109" s="6">
        <v>15</v>
      </c>
      <c r="C109" s="1">
        <v>2019</v>
      </c>
      <c r="D109" s="5">
        <f>ROUND('[2]CMS 2019 (half) AK ND NJ OR WI'!$C$2*'[2]Age Curve'!$B4,2)</f>
        <v>446.87</v>
      </c>
      <c r="E109" s="5">
        <f>ROUND('[2]CMS 2019 (half) AK ND NJ OR WI'!$C$3*'[2]Age Curve'!$B4,2)</f>
        <v>446.87</v>
      </c>
      <c r="F109" s="5">
        <f>ROUND('[2]CMS 2019 (half) AK ND NJ OR WI'!$C$4*'[2]Age Curve'!$B4,2)</f>
        <v>469.34</v>
      </c>
      <c r="G109" s="5">
        <f>ROUND('[2]CMS 2019 (half) AK ND NJ OR WI'!$C$5*'[2]Age Curve'!$B4,2)</f>
        <v>469.34</v>
      </c>
      <c r="H109" s="5">
        <f>ROUND('[2]CMS 2019 (half) AK ND NJ OR WI'!$C$6*'[2]Age Curve'!$B4,2)</f>
        <v>458.52</v>
      </c>
    </row>
    <row r="110" spans="1:8" ht="14.5" x14ac:dyDescent="0.35">
      <c r="A110" s="6">
        <v>16</v>
      </c>
      <c r="C110" s="1">
        <v>2019</v>
      </c>
      <c r="D110" s="5">
        <f>ROUND('[2]CMS 2019 (half) AK ND NJ OR WI'!$C$2*'[2]Age Curve'!$B5,2)</f>
        <v>460.82</v>
      </c>
      <c r="E110" s="5">
        <f>ROUND('[2]CMS 2019 (half) AK ND NJ OR WI'!$C$3*'[2]Age Curve'!$B5,2)</f>
        <v>460.82</v>
      </c>
      <c r="F110" s="5">
        <f>ROUND('[2]CMS 2019 (half) AK ND NJ OR WI'!$C$4*'[2]Age Curve'!$B5,2)</f>
        <v>483.99</v>
      </c>
      <c r="G110" s="5">
        <f>ROUND('[2]CMS 2019 (half) AK ND NJ OR WI'!$C$5*'[2]Age Curve'!$B5,2)</f>
        <v>483.99</v>
      </c>
      <c r="H110" s="5">
        <f>ROUND('[2]CMS 2019 (half) AK ND NJ OR WI'!$C$6*'[2]Age Curve'!$B5,2)</f>
        <v>472.84</v>
      </c>
    </row>
    <row r="111" spans="1:8" ht="14.5" x14ac:dyDescent="0.35">
      <c r="A111" s="6">
        <v>17</v>
      </c>
      <c r="C111" s="1">
        <v>2019</v>
      </c>
      <c r="D111" s="5">
        <f>ROUND('[2]CMS 2019 (half) AK ND NJ OR WI'!$C$2*'[2]Age Curve'!$B6,2)</f>
        <v>474.77</v>
      </c>
      <c r="E111" s="5">
        <f>ROUND('[2]CMS 2019 (half) AK ND NJ OR WI'!$C$3*'[2]Age Curve'!$B6,2)</f>
        <v>474.77</v>
      </c>
      <c r="F111" s="5">
        <f>ROUND('[2]CMS 2019 (half) AK ND NJ OR WI'!$C$4*'[2]Age Curve'!$B6,2)</f>
        <v>498.64</v>
      </c>
      <c r="G111" s="5">
        <f>ROUND('[2]CMS 2019 (half) AK ND NJ OR WI'!$C$5*'[2]Age Curve'!$B6,2)</f>
        <v>498.64</v>
      </c>
      <c r="H111" s="5">
        <f>ROUND('[2]CMS 2019 (half) AK ND NJ OR WI'!$C$6*'[2]Age Curve'!$B6,2)</f>
        <v>487.15</v>
      </c>
    </row>
    <row r="112" spans="1:8" ht="14.5" x14ac:dyDescent="0.35">
      <c r="A112" s="6">
        <v>18</v>
      </c>
      <c r="C112" s="1">
        <v>2019</v>
      </c>
      <c r="D112" s="5">
        <f>ROUND('[2]CMS 2019 (half) AK ND NJ OR WI'!$C$2*'[2]Age Curve'!$B7,2)</f>
        <v>489.79</v>
      </c>
      <c r="E112" s="5">
        <f>ROUND('[2]CMS 2019 (half) AK ND NJ OR WI'!$C$3*'[2]Age Curve'!$B7,2)</f>
        <v>489.79</v>
      </c>
      <c r="F112" s="5">
        <f>ROUND('[2]CMS 2019 (half) AK ND NJ OR WI'!$C$4*'[2]Age Curve'!$B7,2)</f>
        <v>514.41999999999996</v>
      </c>
      <c r="G112" s="5">
        <f>ROUND('[2]CMS 2019 (half) AK ND NJ OR WI'!$C$5*'[2]Age Curve'!$B7,2)</f>
        <v>514.41999999999996</v>
      </c>
      <c r="H112" s="5">
        <f>ROUND('[2]CMS 2019 (half) AK ND NJ OR WI'!$C$6*'[2]Age Curve'!$B7,2)</f>
        <v>502.56</v>
      </c>
    </row>
    <row r="113" spans="1:8" ht="14.5" x14ac:dyDescent="0.35">
      <c r="A113" s="6">
        <v>19</v>
      </c>
      <c r="C113" s="1">
        <v>2019</v>
      </c>
      <c r="D113" s="5">
        <f>ROUND('[2]CMS 2019 (half) AK ND NJ OR WI'!$C$2*'[2]Age Curve'!$B8,2)</f>
        <v>504.81</v>
      </c>
      <c r="E113" s="5">
        <f>ROUND('[2]CMS 2019 (half) AK ND NJ OR WI'!$C$3*'[2]Age Curve'!$B8,2)</f>
        <v>504.81</v>
      </c>
      <c r="F113" s="5">
        <f>ROUND('[2]CMS 2019 (half) AK ND NJ OR WI'!$C$4*'[2]Age Curve'!$B8,2)</f>
        <v>530.19000000000005</v>
      </c>
      <c r="G113" s="5">
        <f>ROUND('[2]CMS 2019 (half) AK ND NJ OR WI'!$C$5*'[2]Age Curve'!$B8,2)</f>
        <v>530.19000000000005</v>
      </c>
      <c r="H113" s="5">
        <f>ROUND('[2]CMS 2019 (half) AK ND NJ OR WI'!$C$6*'[2]Age Curve'!$B8,2)</f>
        <v>517.97</v>
      </c>
    </row>
    <row r="114" spans="1:8" ht="14.5" x14ac:dyDescent="0.35">
      <c r="A114" s="6">
        <v>20</v>
      </c>
      <c r="C114" s="1">
        <v>2019</v>
      </c>
      <c r="D114" s="5">
        <f>ROUND('[2]CMS 2019 (half) AK ND NJ OR WI'!$C$2*'[2]Age Curve'!$B9,2)</f>
        <v>520.37</v>
      </c>
      <c r="E114" s="5">
        <f>ROUND('[2]CMS 2019 (half) AK ND NJ OR WI'!$C$3*'[2]Age Curve'!$B9,2)</f>
        <v>520.37</v>
      </c>
      <c r="F114" s="5">
        <f>ROUND('[2]CMS 2019 (half) AK ND NJ OR WI'!$C$4*'[2]Age Curve'!$B9,2)</f>
        <v>546.53</v>
      </c>
      <c r="G114" s="5">
        <f>ROUND('[2]CMS 2019 (half) AK ND NJ OR WI'!$C$5*'[2]Age Curve'!$B9,2)</f>
        <v>546.53</v>
      </c>
      <c r="H114" s="5">
        <f>ROUND('[2]CMS 2019 (half) AK ND NJ OR WI'!$C$6*'[2]Age Curve'!$B9,2)</f>
        <v>533.94000000000005</v>
      </c>
    </row>
    <row r="115" spans="1:8" ht="14.5" x14ac:dyDescent="0.35">
      <c r="A115" s="1">
        <v>21</v>
      </c>
      <c r="C115" s="1">
        <v>2019</v>
      </c>
      <c r="D115" s="5">
        <f>ROUND('[2]CMS 2019 (half) AK ND NJ OR WI'!$C$2*'[2]Age Curve'!$B10,2)</f>
        <v>536.46</v>
      </c>
      <c r="E115" s="5">
        <f>ROUND('[2]CMS 2019 (half) AK ND NJ OR WI'!$C$3*'[2]Age Curve'!$B10,2)</f>
        <v>536.46</v>
      </c>
      <c r="F115" s="5">
        <f>ROUND('[2]CMS 2019 (half) AK ND NJ OR WI'!$C$4*'[2]Age Curve'!$B10,2)</f>
        <v>563.44000000000005</v>
      </c>
      <c r="G115" s="5">
        <f>ROUND('[2]CMS 2019 (half) AK ND NJ OR WI'!$C$5*'[2]Age Curve'!$B10,2)</f>
        <v>563.44000000000005</v>
      </c>
      <c r="H115" s="5">
        <f>ROUND('[2]CMS 2019 (half) AK ND NJ OR WI'!$C$6*'[2]Age Curve'!$B10,2)</f>
        <v>550.45000000000005</v>
      </c>
    </row>
    <row r="116" spans="1:8" ht="14.5" x14ac:dyDescent="0.35">
      <c r="A116" s="1">
        <v>22</v>
      </c>
      <c r="C116" s="1">
        <v>2019</v>
      </c>
      <c r="D116" s="5">
        <f>ROUND('[2]CMS 2019 (half) AK ND NJ OR WI'!$C$2*'[2]Age Curve'!$B11,2)</f>
        <v>536.46</v>
      </c>
      <c r="E116" s="5">
        <f>ROUND('[2]CMS 2019 (half) AK ND NJ OR WI'!$C$3*'[2]Age Curve'!$B11,2)</f>
        <v>536.46</v>
      </c>
      <c r="F116" s="5">
        <f>ROUND('[2]CMS 2019 (half) AK ND NJ OR WI'!$C$4*'[2]Age Curve'!$B11,2)</f>
        <v>563.44000000000005</v>
      </c>
      <c r="G116" s="5">
        <f>ROUND('[2]CMS 2019 (half) AK ND NJ OR WI'!$C$5*'[2]Age Curve'!$B11,2)</f>
        <v>563.44000000000005</v>
      </c>
      <c r="H116" s="5">
        <f>ROUND('[2]CMS 2019 (half) AK ND NJ OR WI'!$C$6*'[2]Age Curve'!$B11,2)</f>
        <v>550.45000000000005</v>
      </c>
    </row>
    <row r="117" spans="1:8" ht="14.5" x14ac:dyDescent="0.35">
      <c r="A117" s="1">
        <v>23</v>
      </c>
      <c r="C117" s="1">
        <v>2019</v>
      </c>
      <c r="D117" s="5">
        <f>ROUND('[2]CMS 2019 (half) AK ND NJ OR WI'!$C$2*'[2]Age Curve'!$B12,2)</f>
        <v>536.46</v>
      </c>
      <c r="E117" s="5">
        <f>ROUND('[2]CMS 2019 (half) AK ND NJ OR WI'!$C$3*'[2]Age Curve'!$B12,2)</f>
        <v>536.46</v>
      </c>
      <c r="F117" s="5">
        <f>ROUND('[2]CMS 2019 (half) AK ND NJ OR WI'!$C$4*'[2]Age Curve'!$B12,2)</f>
        <v>563.44000000000005</v>
      </c>
      <c r="G117" s="5">
        <f>ROUND('[2]CMS 2019 (half) AK ND NJ OR WI'!$C$5*'[2]Age Curve'!$B12,2)</f>
        <v>563.44000000000005</v>
      </c>
      <c r="H117" s="5">
        <f>ROUND('[2]CMS 2019 (half) AK ND NJ OR WI'!$C$6*'[2]Age Curve'!$B12,2)</f>
        <v>550.45000000000005</v>
      </c>
    </row>
    <row r="118" spans="1:8" ht="14.5" x14ac:dyDescent="0.35">
      <c r="A118" s="1">
        <v>24</v>
      </c>
      <c r="C118" s="1">
        <v>2019</v>
      </c>
      <c r="D118" s="5">
        <f>ROUND('[2]CMS 2019 (half) AK ND NJ OR WI'!$C$2*'[2]Age Curve'!$B13,2)</f>
        <v>536.46</v>
      </c>
      <c r="E118" s="5">
        <f>ROUND('[2]CMS 2019 (half) AK ND NJ OR WI'!$C$3*'[2]Age Curve'!$B13,2)</f>
        <v>536.46</v>
      </c>
      <c r="F118" s="5">
        <f>ROUND('[2]CMS 2019 (half) AK ND NJ OR WI'!$C$4*'[2]Age Curve'!$B13,2)</f>
        <v>563.44000000000005</v>
      </c>
      <c r="G118" s="5">
        <f>ROUND('[2]CMS 2019 (half) AK ND NJ OR WI'!$C$5*'[2]Age Curve'!$B13,2)</f>
        <v>563.44000000000005</v>
      </c>
      <c r="H118" s="5">
        <f>ROUND('[2]CMS 2019 (half) AK ND NJ OR WI'!$C$6*'[2]Age Curve'!$B13,2)</f>
        <v>550.45000000000005</v>
      </c>
    </row>
    <row r="119" spans="1:8" ht="14.5" x14ac:dyDescent="0.35">
      <c r="A119" s="1">
        <v>25</v>
      </c>
      <c r="C119" s="1">
        <v>2019</v>
      </c>
      <c r="D119" s="5">
        <f>ROUND('[2]CMS 2019 (half) AK ND NJ OR WI'!$C$2*'[2]Age Curve'!$B14,2)</f>
        <v>538.61</v>
      </c>
      <c r="E119" s="5">
        <f>ROUND('[2]CMS 2019 (half) AK ND NJ OR WI'!$C$3*'[2]Age Curve'!$B14,2)</f>
        <v>538.61</v>
      </c>
      <c r="F119" s="5">
        <f>ROUND('[2]CMS 2019 (half) AK ND NJ OR WI'!$C$4*'[2]Age Curve'!$B14,2)</f>
        <v>565.69000000000005</v>
      </c>
      <c r="G119" s="5">
        <f>ROUND('[2]CMS 2019 (half) AK ND NJ OR WI'!$C$5*'[2]Age Curve'!$B14,2)</f>
        <v>565.69000000000005</v>
      </c>
      <c r="H119" s="5">
        <f>ROUND('[2]CMS 2019 (half) AK ND NJ OR WI'!$C$6*'[2]Age Curve'!$B14,2)</f>
        <v>552.65</v>
      </c>
    </row>
    <row r="120" spans="1:8" ht="14.5" x14ac:dyDescent="0.35">
      <c r="A120" s="1">
        <v>26</v>
      </c>
      <c r="C120" s="1">
        <v>2019</v>
      </c>
      <c r="D120" s="5">
        <f>ROUND('[2]CMS 2019 (half) AK ND NJ OR WI'!$C$2*'[2]Age Curve'!$B15,2)</f>
        <v>549.34</v>
      </c>
      <c r="E120" s="5">
        <f>ROUND('[2]CMS 2019 (half) AK ND NJ OR WI'!$C$3*'[2]Age Curve'!$B15,2)</f>
        <v>549.34</v>
      </c>
      <c r="F120" s="5">
        <f>ROUND('[2]CMS 2019 (half) AK ND NJ OR WI'!$C$4*'[2]Age Curve'!$B15,2)</f>
        <v>576.96</v>
      </c>
      <c r="G120" s="5">
        <f>ROUND('[2]CMS 2019 (half) AK ND NJ OR WI'!$C$5*'[2]Age Curve'!$B15,2)</f>
        <v>576.96</v>
      </c>
      <c r="H120" s="5">
        <f>ROUND('[2]CMS 2019 (half) AK ND NJ OR WI'!$C$6*'[2]Age Curve'!$B15,2)</f>
        <v>563.66</v>
      </c>
    </row>
    <row r="121" spans="1:8" ht="14.5" x14ac:dyDescent="0.35">
      <c r="A121" s="1">
        <v>27</v>
      </c>
      <c r="C121" s="1">
        <v>2019</v>
      </c>
      <c r="D121" s="5">
        <f>ROUND('[2]CMS 2019 (half) AK ND NJ OR WI'!$C$2*'[2]Age Curve'!$B16,2)</f>
        <v>562.21</v>
      </c>
      <c r="E121" s="5">
        <f>ROUND('[2]CMS 2019 (half) AK ND NJ OR WI'!$C$3*'[2]Age Curve'!$B16,2)</f>
        <v>562.21</v>
      </c>
      <c r="F121" s="5">
        <f>ROUND('[2]CMS 2019 (half) AK ND NJ OR WI'!$C$4*'[2]Age Curve'!$B16,2)</f>
        <v>590.48</v>
      </c>
      <c r="G121" s="5">
        <f>ROUND('[2]CMS 2019 (half) AK ND NJ OR WI'!$C$5*'[2]Age Curve'!$B16,2)</f>
        <v>590.48</v>
      </c>
      <c r="H121" s="5">
        <f>ROUND('[2]CMS 2019 (half) AK ND NJ OR WI'!$C$6*'[2]Age Curve'!$B16,2)</f>
        <v>576.87</v>
      </c>
    </row>
    <row r="122" spans="1:8" ht="14.5" x14ac:dyDescent="0.35">
      <c r="A122" s="1">
        <v>28</v>
      </c>
      <c r="C122" s="1">
        <v>2019</v>
      </c>
      <c r="D122" s="5">
        <f>ROUND('[2]CMS 2019 (half) AK ND NJ OR WI'!$C$2*'[2]Age Curve'!$B17,2)</f>
        <v>583.14</v>
      </c>
      <c r="E122" s="5">
        <f>ROUND('[2]CMS 2019 (half) AK ND NJ OR WI'!$C$3*'[2]Age Curve'!$B17,2)</f>
        <v>583.14</v>
      </c>
      <c r="F122" s="5">
        <f>ROUND('[2]CMS 2019 (half) AK ND NJ OR WI'!$C$4*'[2]Age Curve'!$B17,2)</f>
        <v>612.45000000000005</v>
      </c>
      <c r="G122" s="5">
        <f>ROUND('[2]CMS 2019 (half) AK ND NJ OR WI'!$C$5*'[2]Age Curve'!$B17,2)</f>
        <v>612.45000000000005</v>
      </c>
      <c r="H122" s="5">
        <f>ROUND('[2]CMS 2019 (half) AK ND NJ OR WI'!$C$6*'[2]Age Curve'!$B17,2)</f>
        <v>598.34</v>
      </c>
    </row>
    <row r="123" spans="1:8" ht="14.5" x14ac:dyDescent="0.35">
      <c r="A123" s="1">
        <v>29</v>
      </c>
      <c r="C123" s="1">
        <v>2019</v>
      </c>
      <c r="D123" s="5">
        <f>ROUND('[2]CMS 2019 (half) AK ND NJ OR WI'!$C$2*'[2]Age Curve'!$B18,2)</f>
        <v>600.29999999999995</v>
      </c>
      <c r="E123" s="5">
        <f>ROUND('[2]CMS 2019 (half) AK ND NJ OR WI'!$C$3*'[2]Age Curve'!$B18,2)</f>
        <v>600.29999999999995</v>
      </c>
      <c r="F123" s="5">
        <f>ROUND('[2]CMS 2019 (half) AK ND NJ OR WI'!$C$4*'[2]Age Curve'!$B18,2)</f>
        <v>630.48</v>
      </c>
      <c r="G123" s="5">
        <f>ROUND('[2]CMS 2019 (half) AK ND NJ OR WI'!$C$5*'[2]Age Curve'!$B18,2)</f>
        <v>630.48</v>
      </c>
      <c r="H123" s="5">
        <f>ROUND('[2]CMS 2019 (half) AK ND NJ OR WI'!$C$6*'[2]Age Curve'!$B18,2)</f>
        <v>615.95000000000005</v>
      </c>
    </row>
    <row r="124" spans="1:8" ht="14.5" x14ac:dyDescent="0.35">
      <c r="A124" s="1">
        <v>30</v>
      </c>
      <c r="C124" s="1">
        <v>2019</v>
      </c>
      <c r="D124" s="5">
        <f>ROUND('[2]CMS 2019 (half) AK ND NJ OR WI'!$C$2*'[2]Age Curve'!$B19,2)</f>
        <v>608.89</v>
      </c>
      <c r="E124" s="5">
        <f>ROUND('[2]CMS 2019 (half) AK ND NJ OR WI'!$C$3*'[2]Age Curve'!$B19,2)</f>
        <v>608.89</v>
      </c>
      <c r="F124" s="5">
        <f>ROUND('[2]CMS 2019 (half) AK ND NJ OR WI'!$C$4*'[2]Age Curve'!$B19,2)</f>
        <v>639.5</v>
      </c>
      <c r="G124" s="5">
        <f>ROUND('[2]CMS 2019 (half) AK ND NJ OR WI'!$C$5*'[2]Age Curve'!$B19,2)</f>
        <v>639.5</v>
      </c>
      <c r="H124" s="5">
        <f>ROUND('[2]CMS 2019 (half) AK ND NJ OR WI'!$C$6*'[2]Age Curve'!$B19,2)</f>
        <v>624.76</v>
      </c>
    </row>
    <row r="125" spans="1:8" ht="14.5" x14ac:dyDescent="0.35">
      <c r="A125" s="1">
        <v>31</v>
      </c>
      <c r="C125" s="1">
        <v>2019</v>
      </c>
      <c r="D125" s="5">
        <f>ROUND('[2]CMS 2019 (half) AK ND NJ OR WI'!$C$2*'[2]Age Curve'!$B20,2)</f>
        <v>621.76</v>
      </c>
      <c r="E125" s="5">
        <f>ROUND('[2]CMS 2019 (half) AK ND NJ OR WI'!$C$3*'[2]Age Curve'!$B20,2)</f>
        <v>621.76</v>
      </c>
      <c r="F125" s="5">
        <f>ROUND('[2]CMS 2019 (half) AK ND NJ OR WI'!$C$4*'[2]Age Curve'!$B20,2)</f>
        <v>653.02</v>
      </c>
      <c r="G125" s="5">
        <f>ROUND('[2]CMS 2019 (half) AK ND NJ OR WI'!$C$5*'[2]Age Curve'!$B20,2)</f>
        <v>653.02</v>
      </c>
      <c r="H125" s="5">
        <f>ROUND('[2]CMS 2019 (half) AK ND NJ OR WI'!$C$6*'[2]Age Curve'!$B20,2)</f>
        <v>637.97</v>
      </c>
    </row>
    <row r="126" spans="1:8" ht="14.5" x14ac:dyDescent="0.35">
      <c r="A126" s="1">
        <v>32</v>
      </c>
      <c r="C126" s="1">
        <v>2019</v>
      </c>
      <c r="D126" s="5">
        <f>ROUND('[2]CMS 2019 (half) AK ND NJ OR WI'!$C$2*'[2]Age Curve'!$B21,2)</f>
        <v>634.64</v>
      </c>
      <c r="E126" s="5">
        <f>ROUND('[2]CMS 2019 (half) AK ND NJ OR WI'!$C$3*'[2]Age Curve'!$B21,2)</f>
        <v>634.64</v>
      </c>
      <c r="F126" s="5">
        <f>ROUND('[2]CMS 2019 (half) AK ND NJ OR WI'!$C$4*'[2]Age Curve'!$B21,2)</f>
        <v>666.54</v>
      </c>
      <c r="G126" s="5">
        <f>ROUND('[2]CMS 2019 (half) AK ND NJ OR WI'!$C$5*'[2]Age Curve'!$B21,2)</f>
        <v>666.54</v>
      </c>
      <c r="H126" s="5">
        <f>ROUND('[2]CMS 2019 (half) AK ND NJ OR WI'!$C$6*'[2]Age Curve'!$B21,2)</f>
        <v>651.17999999999995</v>
      </c>
    </row>
    <row r="127" spans="1:8" ht="14.5" x14ac:dyDescent="0.35">
      <c r="A127" s="1">
        <v>33</v>
      </c>
      <c r="C127" s="1">
        <v>2019</v>
      </c>
      <c r="D127" s="5">
        <f>ROUND('[2]CMS 2019 (half) AK ND NJ OR WI'!$C$2*'[2]Age Curve'!$B22,2)</f>
        <v>642.67999999999995</v>
      </c>
      <c r="E127" s="5">
        <f>ROUND('[2]CMS 2019 (half) AK ND NJ OR WI'!$C$3*'[2]Age Curve'!$B22,2)</f>
        <v>642.67999999999995</v>
      </c>
      <c r="F127" s="5">
        <f>ROUND('[2]CMS 2019 (half) AK ND NJ OR WI'!$C$4*'[2]Age Curve'!$B22,2)</f>
        <v>675</v>
      </c>
      <c r="G127" s="5">
        <f>ROUND('[2]CMS 2019 (half) AK ND NJ OR WI'!$C$5*'[2]Age Curve'!$B22,2)</f>
        <v>675</v>
      </c>
      <c r="H127" s="5">
        <f>ROUND('[2]CMS 2019 (half) AK ND NJ OR WI'!$C$6*'[2]Age Curve'!$B22,2)</f>
        <v>659.44</v>
      </c>
    </row>
    <row r="128" spans="1:8" ht="14.5" x14ac:dyDescent="0.35">
      <c r="A128" s="1">
        <v>34</v>
      </c>
      <c r="C128" s="1">
        <v>2019</v>
      </c>
      <c r="D128" s="5">
        <f>ROUND('[2]CMS 2019 (half) AK ND NJ OR WI'!$C$2*'[2]Age Curve'!$B23,2)</f>
        <v>651.27</v>
      </c>
      <c r="E128" s="5">
        <f>ROUND('[2]CMS 2019 (half) AK ND NJ OR WI'!$C$3*'[2]Age Curve'!$B23,2)</f>
        <v>651.27</v>
      </c>
      <c r="F128" s="5">
        <f>ROUND('[2]CMS 2019 (half) AK ND NJ OR WI'!$C$4*'[2]Age Curve'!$B23,2)</f>
        <v>684.01</v>
      </c>
      <c r="G128" s="5">
        <f>ROUND('[2]CMS 2019 (half) AK ND NJ OR WI'!$C$5*'[2]Age Curve'!$B23,2)</f>
        <v>684.01</v>
      </c>
      <c r="H128" s="5">
        <f>ROUND('[2]CMS 2019 (half) AK ND NJ OR WI'!$C$6*'[2]Age Curve'!$B23,2)</f>
        <v>668.25</v>
      </c>
    </row>
    <row r="129" spans="1:8" ht="14.5" x14ac:dyDescent="0.35">
      <c r="A129" s="1">
        <v>35</v>
      </c>
      <c r="C129" s="1">
        <v>2019</v>
      </c>
      <c r="D129" s="5">
        <f>ROUND('[2]CMS 2019 (half) AK ND NJ OR WI'!$C$2*'[2]Age Curve'!$B24,2)</f>
        <v>655.56</v>
      </c>
      <c r="E129" s="5">
        <f>ROUND('[2]CMS 2019 (half) AK ND NJ OR WI'!$C$3*'[2]Age Curve'!$B24,2)</f>
        <v>655.56</v>
      </c>
      <c r="F129" s="5">
        <f>ROUND('[2]CMS 2019 (half) AK ND NJ OR WI'!$C$4*'[2]Age Curve'!$B24,2)</f>
        <v>688.52</v>
      </c>
      <c r="G129" s="5">
        <f>ROUND('[2]CMS 2019 (half) AK ND NJ OR WI'!$C$5*'[2]Age Curve'!$B24,2)</f>
        <v>688.52</v>
      </c>
      <c r="H129" s="5">
        <f>ROUND('[2]CMS 2019 (half) AK ND NJ OR WI'!$C$6*'[2]Age Curve'!$B24,2)</f>
        <v>672.65</v>
      </c>
    </row>
    <row r="130" spans="1:8" ht="14.5" x14ac:dyDescent="0.35">
      <c r="A130" s="1">
        <v>36</v>
      </c>
      <c r="C130" s="1">
        <v>2019</v>
      </c>
      <c r="D130" s="5">
        <f>ROUND('[2]CMS 2019 (half) AK ND NJ OR WI'!$C$2*'[2]Age Curve'!$B25,2)</f>
        <v>659.85</v>
      </c>
      <c r="E130" s="5">
        <f>ROUND('[2]CMS 2019 (half) AK ND NJ OR WI'!$C$3*'[2]Age Curve'!$B25,2)</f>
        <v>659.85</v>
      </c>
      <c r="F130" s="5">
        <f>ROUND('[2]CMS 2019 (half) AK ND NJ OR WI'!$C$4*'[2]Age Curve'!$B25,2)</f>
        <v>693.03</v>
      </c>
      <c r="G130" s="5">
        <f>ROUND('[2]CMS 2019 (half) AK ND NJ OR WI'!$C$5*'[2]Age Curve'!$B25,2)</f>
        <v>693.03</v>
      </c>
      <c r="H130" s="5">
        <f>ROUND('[2]CMS 2019 (half) AK ND NJ OR WI'!$C$6*'[2]Age Curve'!$B25,2)</f>
        <v>677.05</v>
      </c>
    </row>
    <row r="131" spans="1:8" ht="14.5" x14ac:dyDescent="0.35">
      <c r="A131" s="1">
        <v>37</v>
      </c>
      <c r="C131" s="1">
        <v>2019</v>
      </c>
      <c r="D131" s="5">
        <f>ROUND('[2]CMS 2019 (half) AK ND NJ OR WI'!$C$2*'[2]Age Curve'!$B26,2)</f>
        <v>664.14</v>
      </c>
      <c r="E131" s="5">
        <f>ROUND('[2]CMS 2019 (half) AK ND NJ OR WI'!$C$3*'[2]Age Curve'!$B26,2)</f>
        <v>664.14</v>
      </c>
      <c r="F131" s="5">
        <f>ROUND('[2]CMS 2019 (half) AK ND NJ OR WI'!$C$4*'[2]Age Curve'!$B26,2)</f>
        <v>697.53</v>
      </c>
      <c r="G131" s="5">
        <f>ROUND('[2]CMS 2019 (half) AK ND NJ OR WI'!$C$5*'[2]Age Curve'!$B26,2)</f>
        <v>697.53</v>
      </c>
      <c r="H131" s="5">
        <f>ROUND('[2]CMS 2019 (half) AK ND NJ OR WI'!$C$6*'[2]Age Curve'!$B26,2)</f>
        <v>681.46</v>
      </c>
    </row>
    <row r="132" spans="1:8" ht="14.5" x14ac:dyDescent="0.35">
      <c r="A132" s="1">
        <v>38</v>
      </c>
      <c r="C132" s="1">
        <v>2019</v>
      </c>
      <c r="D132" s="5">
        <f>ROUND('[2]CMS 2019 (half) AK ND NJ OR WI'!$C$2*'[2]Age Curve'!$B27,2)</f>
        <v>668.43</v>
      </c>
      <c r="E132" s="5">
        <f>ROUND('[2]CMS 2019 (half) AK ND NJ OR WI'!$C$3*'[2]Age Curve'!$B27,2)</f>
        <v>668.43</v>
      </c>
      <c r="F132" s="5">
        <f>ROUND('[2]CMS 2019 (half) AK ND NJ OR WI'!$C$4*'[2]Age Curve'!$B27,2)</f>
        <v>702.04</v>
      </c>
      <c r="G132" s="5">
        <f>ROUND('[2]CMS 2019 (half) AK ND NJ OR WI'!$C$5*'[2]Age Curve'!$B27,2)</f>
        <v>702.04</v>
      </c>
      <c r="H132" s="5">
        <f>ROUND('[2]CMS 2019 (half) AK ND NJ OR WI'!$C$6*'[2]Age Curve'!$B27,2)</f>
        <v>685.86</v>
      </c>
    </row>
    <row r="133" spans="1:8" ht="14.5" x14ac:dyDescent="0.35">
      <c r="A133" s="1">
        <v>39</v>
      </c>
      <c r="C133" s="1">
        <v>2019</v>
      </c>
      <c r="D133" s="5">
        <f>ROUND('[2]CMS 2019 (half) AK ND NJ OR WI'!$C$2*'[2]Age Curve'!$B28,2)</f>
        <v>677.02</v>
      </c>
      <c r="E133" s="5">
        <f>ROUND('[2]CMS 2019 (half) AK ND NJ OR WI'!$C$3*'[2]Age Curve'!$B28,2)</f>
        <v>677.02</v>
      </c>
      <c r="F133" s="5">
        <f>ROUND('[2]CMS 2019 (half) AK ND NJ OR WI'!$C$4*'[2]Age Curve'!$B28,2)</f>
        <v>711.06</v>
      </c>
      <c r="G133" s="5">
        <f>ROUND('[2]CMS 2019 (half) AK ND NJ OR WI'!$C$5*'[2]Age Curve'!$B28,2)</f>
        <v>711.06</v>
      </c>
      <c r="H133" s="5">
        <f>ROUND('[2]CMS 2019 (half) AK ND NJ OR WI'!$C$6*'[2]Age Curve'!$B28,2)</f>
        <v>694.67</v>
      </c>
    </row>
    <row r="134" spans="1:8" ht="14.5" x14ac:dyDescent="0.35">
      <c r="A134" s="1">
        <v>40</v>
      </c>
      <c r="C134" s="1">
        <v>2019</v>
      </c>
      <c r="D134" s="5">
        <f>ROUND('[2]CMS 2019 (half) AK ND NJ OR WI'!$C$2*'[2]Age Curve'!$B29,2)</f>
        <v>685.6</v>
      </c>
      <c r="E134" s="5">
        <f>ROUND('[2]CMS 2019 (half) AK ND NJ OR WI'!$C$3*'[2]Age Curve'!$B29,2)</f>
        <v>685.6</v>
      </c>
      <c r="F134" s="5">
        <f>ROUND('[2]CMS 2019 (half) AK ND NJ OR WI'!$C$4*'[2]Age Curve'!$B29,2)</f>
        <v>720.07</v>
      </c>
      <c r="G134" s="5">
        <f>ROUND('[2]CMS 2019 (half) AK ND NJ OR WI'!$C$5*'[2]Age Curve'!$B29,2)</f>
        <v>720.07</v>
      </c>
      <c r="H134" s="5">
        <f>ROUND('[2]CMS 2019 (half) AK ND NJ OR WI'!$C$6*'[2]Age Curve'!$B29,2)</f>
        <v>703.47</v>
      </c>
    </row>
    <row r="135" spans="1:8" ht="14.5" x14ac:dyDescent="0.35">
      <c r="A135" s="1">
        <v>41</v>
      </c>
      <c r="C135" s="1">
        <v>2019</v>
      </c>
      <c r="D135" s="5">
        <f>ROUND('[2]CMS 2019 (half) AK ND NJ OR WI'!$C$2*'[2]Age Curve'!$B30,2)</f>
        <v>698.47</v>
      </c>
      <c r="E135" s="5">
        <f>ROUND('[2]CMS 2019 (half) AK ND NJ OR WI'!$C$3*'[2]Age Curve'!$B30,2)</f>
        <v>698.47</v>
      </c>
      <c r="F135" s="5">
        <f>ROUND('[2]CMS 2019 (half) AK ND NJ OR WI'!$C$4*'[2]Age Curve'!$B30,2)</f>
        <v>733.59</v>
      </c>
      <c r="G135" s="5">
        <f>ROUND('[2]CMS 2019 (half) AK ND NJ OR WI'!$C$5*'[2]Age Curve'!$B30,2)</f>
        <v>733.59</v>
      </c>
      <c r="H135" s="5">
        <f>ROUND('[2]CMS 2019 (half) AK ND NJ OR WI'!$C$6*'[2]Age Curve'!$B30,2)</f>
        <v>716.68</v>
      </c>
    </row>
    <row r="136" spans="1:8" ht="14.5" x14ac:dyDescent="0.35">
      <c r="A136" s="1">
        <v>42</v>
      </c>
      <c r="C136" s="1">
        <v>2019</v>
      </c>
      <c r="D136" s="5">
        <f>ROUND('[2]CMS 2019 (half) AK ND NJ OR WI'!$C$2*'[2]Age Curve'!$B31,2)</f>
        <v>710.81</v>
      </c>
      <c r="E136" s="5">
        <f>ROUND('[2]CMS 2019 (half) AK ND NJ OR WI'!$C$3*'[2]Age Curve'!$B31,2)</f>
        <v>710.81</v>
      </c>
      <c r="F136" s="5">
        <f>ROUND('[2]CMS 2019 (half) AK ND NJ OR WI'!$C$4*'[2]Age Curve'!$B31,2)</f>
        <v>746.55</v>
      </c>
      <c r="G136" s="5">
        <f>ROUND('[2]CMS 2019 (half) AK ND NJ OR WI'!$C$5*'[2]Age Curve'!$B31,2)</f>
        <v>746.55</v>
      </c>
      <c r="H136" s="5">
        <f>ROUND('[2]CMS 2019 (half) AK ND NJ OR WI'!$C$6*'[2]Age Curve'!$B31,2)</f>
        <v>729.34</v>
      </c>
    </row>
    <row r="137" spans="1:8" ht="14.5" x14ac:dyDescent="0.35">
      <c r="A137" s="1">
        <v>43</v>
      </c>
      <c r="C137" s="1">
        <v>2019</v>
      </c>
      <c r="D137" s="5">
        <f>ROUND('[2]CMS 2019 (half) AK ND NJ OR WI'!$C$2*'[2]Age Curve'!$B32,2)</f>
        <v>727.98</v>
      </c>
      <c r="E137" s="5">
        <f>ROUND('[2]CMS 2019 (half) AK ND NJ OR WI'!$C$3*'[2]Age Curve'!$B32,2)</f>
        <v>727.98</v>
      </c>
      <c r="F137" s="5">
        <f>ROUND('[2]CMS 2019 (half) AK ND NJ OR WI'!$C$4*'[2]Age Curve'!$B32,2)</f>
        <v>764.58</v>
      </c>
      <c r="G137" s="5">
        <f>ROUND('[2]CMS 2019 (half) AK ND NJ OR WI'!$C$5*'[2]Age Curve'!$B32,2)</f>
        <v>764.58</v>
      </c>
      <c r="H137" s="5">
        <f>ROUND('[2]CMS 2019 (half) AK ND NJ OR WI'!$C$6*'[2]Age Curve'!$B32,2)</f>
        <v>746.96</v>
      </c>
    </row>
    <row r="138" spans="1:8" ht="14.5" x14ac:dyDescent="0.35">
      <c r="A138" s="1">
        <v>44</v>
      </c>
      <c r="C138" s="1">
        <v>2019</v>
      </c>
      <c r="D138" s="5">
        <f>ROUND('[2]CMS 2019 (half) AK ND NJ OR WI'!$C$2*'[2]Age Curve'!$B33,2)</f>
        <v>749.44</v>
      </c>
      <c r="E138" s="5">
        <f>ROUND('[2]CMS 2019 (half) AK ND NJ OR WI'!$C$3*'[2]Age Curve'!$B33,2)</f>
        <v>749.44</v>
      </c>
      <c r="F138" s="5">
        <f>ROUND('[2]CMS 2019 (half) AK ND NJ OR WI'!$C$4*'[2]Age Curve'!$B33,2)</f>
        <v>787.12</v>
      </c>
      <c r="G138" s="5">
        <f>ROUND('[2]CMS 2019 (half) AK ND NJ OR WI'!$C$5*'[2]Age Curve'!$B33,2)</f>
        <v>787.12</v>
      </c>
      <c r="H138" s="5">
        <f>ROUND('[2]CMS 2019 (half) AK ND NJ OR WI'!$C$6*'[2]Age Curve'!$B33,2)</f>
        <v>768.98</v>
      </c>
    </row>
    <row r="139" spans="1:8" ht="14.5" x14ac:dyDescent="0.35">
      <c r="A139" s="1">
        <v>45</v>
      </c>
      <c r="C139" s="1">
        <v>2019</v>
      </c>
      <c r="D139" s="5">
        <f>ROUND('[2]CMS 2019 (half) AK ND NJ OR WI'!$C$2*'[2]Age Curve'!$B34,2)</f>
        <v>774.65</v>
      </c>
      <c r="E139" s="5">
        <f>ROUND('[2]CMS 2019 (half) AK ND NJ OR WI'!$C$3*'[2]Age Curve'!$B34,2)</f>
        <v>774.65</v>
      </c>
      <c r="F139" s="5">
        <f>ROUND('[2]CMS 2019 (half) AK ND NJ OR WI'!$C$4*'[2]Age Curve'!$B34,2)</f>
        <v>813.6</v>
      </c>
      <c r="G139" s="5">
        <f>ROUND('[2]CMS 2019 (half) AK ND NJ OR WI'!$C$5*'[2]Age Curve'!$B34,2)</f>
        <v>813.6</v>
      </c>
      <c r="H139" s="5">
        <f>ROUND('[2]CMS 2019 (half) AK ND NJ OR WI'!$C$6*'[2]Age Curve'!$B34,2)</f>
        <v>794.85</v>
      </c>
    </row>
    <row r="140" spans="1:8" ht="14.5" x14ac:dyDescent="0.35">
      <c r="A140" s="1">
        <v>46</v>
      </c>
      <c r="C140" s="1">
        <v>2019</v>
      </c>
      <c r="D140" s="5">
        <f>ROUND('[2]CMS 2019 (half) AK ND NJ OR WI'!$C$2*'[2]Age Curve'!$B35,2)</f>
        <v>804.69</v>
      </c>
      <c r="E140" s="5">
        <f>ROUND('[2]CMS 2019 (half) AK ND NJ OR WI'!$C$3*'[2]Age Curve'!$B35,2)</f>
        <v>804.69</v>
      </c>
      <c r="F140" s="5">
        <f>ROUND('[2]CMS 2019 (half) AK ND NJ OR WI'!$C$4*'[2]Age Curve'!$B35,2)</f>
        <v>845.15</v>
      </c>
      <c r="G140" s="5">
        <f>ROUND('[2]CMS 2019 (half) AK ND NJ OR WI'!$C$5*'[2]Age Curve'!$B35,2)</f>
        <v>845.15</v>
      </c>
      <c r="H140" s="5">
        <f>ROUND('[2]CMS 2019 (half) AK ND NJ OR WI'!$C$6*'[2]Age Curve'!$B35,2)</f>
        <v>825.67</v>
      </c>
    </row>
    <row r="141" spans="1:8" ht="14.5" x14ac:dyDescent="0.35">
      <c r="A141" s="1">
        <v>47</v>
      </c>
      <c r="C141" s="1">
        <v>2019</v>
      </c>
      <c r="D141" s="5">
        <f>ROUND('[2]CMS 2019 (half) AK ND NJ OR WI'!$C$2*'[2]Age Curve'!$B36,2)</f>
        <v>838.49</v>
      </c>
      <c r="E141" s="5">
        <f>ROUND('[2]CMS 2019 (half) AK ND NJ OR WI'!$C$3*'[2]Age Curve'!$B36,2)</f>
        <v>838.49</v>
      </c>
      <c r="F141" s="5">
        <f>ROUND('[2]CMS 2019 (half) AK ND NJ OR WI'!$C$4*'[2]Age Curve'!$B36,2)</f>
        <v>880.65</v>
      </c>
      <c r="G141" s="5">
        <f>ROUND('[2]CMS 2019 (half) AK ND NJ OR WI'!$C$5*'[2]Age Curve'!$B36,2)</f>
        <v>880.65</v>
      </c>
      <c r="H141" s="5">
        <f>ROUND('[2]CMS 2019 (half) AK ND NJ OR WI'!$C$6*'[2]Age Curve'!$B36,2)</f>
        <v>860.35</v>
      </c>
    </row>
    <row r="142" spans="1:8" ht="14.5" x14ac:dyDescent="0.35">
      <c r="A142" s="1">
        <v>48</v>
      </c>
      <c r="C142" s="1">
        <v>2019</v>
      </c>
      <c r="D142" s="5">
        <f>ROUND('[2]CMS 2019 (half) AK ND NJ OR WI'!$C$2*'[2]Age Curve'!$B37,2)</f>
        <v>877.12</v>
      </c>
      <c r="E142" s="5">
        <f>ROUND('[2]CMS 2019 (half) AK ND NJ OR WI'!$C$3*'[2]Age Curve'!$B37,2)</f>
        <v>877.12</v>
      </c>
      <c r="F142" s="5">
        <f>ROUND('[2]CMS 2019 (half) AK ND NJ OR WI'!$C$4*'[2]Age Curve'!$B37,2)</f>
        <v>921.22</v>
      </c>
      <c r="G142" s="5">
        <f>ROUND('[2]CMS 2019 (half) AK ND NJ OR WI'!$C$5*'[2]Age Curve'!$B37,2)</f>
        <v>921.22</v>
      </c>
      <c r="H142" s="5">
        <f>ROUND('[2]CMS 2019 (half) AK ND NJ OR WI'!$C$6*'[2]Age Curve'!$B37,2)</f>
        <v>899.98</v>
      </c>
    </row>
    <row r="143" spans="1:8" ht="14.5" x14ac:dyDescent="0.35">
      <c r="A143" s="1">
        <v>49</v>
      </c>
      <c r="C143" s="1">
        <v>2019</v>
      </c>
      <c r="D143" s="5">
        <f>ROUND('[2]CMS 2019 (half) AK ND NJ OR WI'!$C$2*'[2]Age Curve'!$B38,2)</f>
        <v>915.21</v>
      </c>
      <c r="E143" s="5">
        <f>ROUND('[2]CMS 2019 (half) AK ND NJ OR WI'!$C$3*'[2]Age Curve'!$B38,2)</f>
        <v>915.21</v>
      </c>
      <c r="F143" s="5">
        <f>ROUND('[2]CMS 2019 (half) AK ND NJ OR WI'!$C$4*'[2]Age Curve'!$B38,2)</f>
        <v>961.22</v>
      </c>
      <c r="G143" s="5">
        <f>ROUND('[2]CMS 2019 (half) AK ND NJ OR WI'!$C$5*'[2]Age Curve'!$B38,2)</f>
        <v>961.22</v>
      </c>
      <c r="H143" s="5">
        <f>ROUND('[2]CMS 2019 (half) AK ND NJ OR WI'!$C$6*'[2]Age Curve'!$B38,2)</f>
        <v>939.07</v>
      </c>
    </row>
    <row r="144" spans="1:8" ht="14.5" x14ac:dyDescent="0.35">
      <c r="A144" s="1">
        <v>50</v>
      </c>
      <c r="C144" s="1">
        <v>2019</v>
      </c>
      <c r="D144" s="5">
        <f>ROUND('[2]CMS 2019 (half) AK ND NJ OR WI'!$C$2*'[2]Age Curve'!$B39,2)</f>
        <v>958.12</v>
      </c>
      <c r="E144" s="5">
        <f>ROUND('[2]CMS 2019 (half) AK ND NJ OR WI'!$C$3*'[2]Age Curve'!$B39,2)</f>
        <v>958.12</v>
      </c>
      <c r="F144" s="5">
        <f>ROUND('[2]CMS 2019 (half) AK ND NJ OR WI'!$C$4*'[2]Age Curve'!$B39,2)</f>
        <v>1006.3</v>
      </c>
      <c r="G144" s="5">
        <f>ROUND('[2]CMS 2019 (half) AK ND NJ OR WI'!$C$5*'[2]Age Curve'!$B39,2)</f>
        <v>1006.3</v>
      </c>
      <c r="H144" s="5">
        <f>ROUND('[2]CMS 2019 (half) AK ND NJ OR WI'!$C$6*'[2]Age Curve'!$B39,2)</f>
        <v>983.1</v>
      </c>
    </row>
    <row r="145" spans="1:8" ht="14.5" x14ac:dyDescent="0.35">
      <c r="A145" s="1">
        <v>51</v>
      </c>
      <c r="C145" s="1">
        <v>2019</v>
      </c>
      <c r="D145" s="5">
        <f>ROUND('[2]CMS 2019 (half) AK ND NJ OR WI'!$C$2*'[2]Age Curve'!$B40,2)</f>
        <v>1000.5</v>
      </c>
      <c r="E145" s="5">
        <f>ROUND('[2]CMS 2019 (half) AK ND NJ OR WI'!$C$3*'[2]Age Curve'!$B40,2)</f>
        <v>1000.5</v>
      </c>
      <c r="F145" s="5">
        <f>ROUND('[2]CMS 2019 (half) AK ND NJ OR WI'!$C$4*'[2]Age Curve'!$B40,2)</f>
        <v>1050.81</v>
      </c>
      <c r="G145" s="5">
        <f>ROUND('[2]CMS 2019 (half) AK ND NJ OR WI'!$C$5*'[2]Age Curve'!$B40,2)</f>
        <v>1050.81</v>
      </c>
      <c r="H145" s="5">
        <f>ROUND('[2]CMS 2019 (half) AK ND NJ OR WI'!$C$6*'[2]Age Curve'!$B40,2)</f>
        <v>1026.5899999999999</v>
      </c>
    </row>
    <row r="146" spans="1:8" ht="14.5" x14ac:dyDescent="0.35">
      <c r="A146" s="1">
        <v>52</v>
      </c>
      <c r="C146" s="1">
        <v>2019</v>
      </c>
      <c r="D146" s="5">
        <f>ROUND('[2]CMS 2019 (half) AK ND NJ OR WI'!$C$2*'[2]Age Curve'!$B41,2)</f>
        <v>1047.18</v>
      </c>
      <c r="E146" s="5">
        <f>ROUND('[2]CMS 2019 (half) AK ND NJ OR WI'!$C$3*'[2]Age Curve'!$B41,2)</f>
        <v>1047.18</v>
      </c>
      <c r="F146" s="5">
        <f>ROUND('[2]CMS 2019 (half) AK ND NJ OR WI'!$C$4*'[2]Age Curve'!$B41,2)</f>
        <v>1099.83</v>
      </c>
      <c r="G146" s="5">
        <f>ROUND('[2]CMS 2019 (half) AK ND NJ OR WI'!$C$5*'[2]Age Curve'!$B41,2)</f>
        <v>1099.83</v>
      </c>
      <c r="H146" s="5">
        <f>ROUND('[2]CMS 2019 (half) AK ND NJ OR WI'!$C$6*'[2]Age Curve'!$B41,2)</f>
        <v>1074.48</v>
      </c>
    </row>
    <row r="147" spans="1:8" ht="14.5" x14ac:dyDescent="0.35">
      <c r="A147" s="1">
        <v>53</v>
      </c>
      <c r="C147" s="1">
        <v>2019</v>
      </c>
      <c r="D147" s="5">
        <f>ROUND('[2]CMS 2019 (half) AK ND NJ OR WI'!$C$2*'[2]Age Curve'!$B42,2)</f>
        <v>1094.3800000000001</v>
      </c>
      <c r="E147" s="5">
        <f>ROUND('[2]CMS 2019 (half) AK ND NJ OR WI'!$C$3*'[2]Age Curve'!$B42,2)</f>
        <v>1094.3800000000001</v>
      </c>
      <c r="F147" s="5">
        <f>ROUND('[2]CMS 2019 (half) AK ND NJ OR WI'!$C$4*'[2]Age Curve'!$B42,2)</f>
        <v>1149.4100000000001</v>
      </c>
      <c r="G147" s="5">
        <f>ROUND('[2]CMS 2019 (half) AK ND NJ OR WI'!$C$5*'[2]Age Curve'!$B42,2)</f>
        <v>1149.4100000000001</v>
      </c>
      <c r="H147" s="5">
        <f>ROUND('[2]CMS 2019 (half) AK ND NJ OR WI'!$C$6*'[2]Age Curve'!$B42,2)</f>
        <v>1122.92</v>
      </c>
    </row>
    <row r="148" spans="1:8" ht="14.5" x14ac:dyDescent="0.35">
      <c r="A148" s="1">
        <v>54</v>
      </c>
      <c r="C148" s="1">
        <v>2019</v>
      </c>
      <c r="D148" s="5">
        <f>ROUND('[2]CMS 2019 (half) AK ND NJ OR WI'!$C$2*'[2]Age Curve'!$B43,2)</f>
        <v>1145.3499999999999</v>
      </c>
      <c r="E148" s="5">
        <f>ROUND('[2]CMS 2019 (half) AK ND NJ OR WI'!$C$3*'[2]Age Curve'!$B43,2)</f>
        <v>1145.3499999999999</v>
      </c>
      <c r="F148" s="5">
        <f>ROUND('[2]CMS 2019 (half) AK ND NJ OR WI'!$C$4*'[2]Age Curve'!$B43,2)</f>
        <v>1202.94</v>
      </c>
      <c r="G148" s="5">
        <f>ROUND('[2]CMS 2019 (half) AK ND NJ OR WI'!$C$5*'[2]Age Curve'!$B43,2)</f>
        <v>1202.94</v>
      </c>
      <c r="H148" s="5">
        <f>ROUND('[2]CMS 2019 (half) AK ND NJ OR WI'!$C$6*'[2]Age Curve'!$B43,2)</f>
        <v>1175.21</v>
      </c>
    </row>
    <row r="149" spans="1:8" ht="14.5" x14ac:dyDescent="0.35">
      <c r="A149" s="1">
        <v>55</v>
      </c>
      <c r="C149" s="1">
        <v>2019</v>
      </c>
      <c r="D149" s="5">
        <f>ROUND('[2]CMS 2019 (half) AK ND NJ OR WI'!$C$2*'[2]Age Curve'!$B44,2)</f>
        <v>1196.31</v>
      </c>
      <c r="E149" s="5">
        <f>ROUND('[2]CMS 2019 (half) AK ND NJ OR WI'!$C$3*'[2]Age Curve'!$B44,2)</f>
        <v>1196.31</v>
      </c>
      <c r="F149" s="5">
        <f>ROUND('[2]CMS 2019 (half) AK ND NJ OR WI'!$C$4*'[2]Age Curve'!$B44,2)</f>
        <v>1256.46</v>
      </c>
      <c r="G149" s="5">
        <f>ROUND('[2]CMS 2019 (half) AK ND NJ OR WI'!$C$5*'[2]Age Curve'!$B44,2)</f>
        <v>1256.46</v>
      </c>
      <c r="H149" s="5">
        <f>ROUND('[2]CMS 2019 (half) AK ND NJ OR WI'!$C$6*'[2]Age Curve'!$B44,2)</f>
        <v>1227.5</v>
      </c>
    </row>
    <row r="150" spans="1:8" ht="14.5" x14ac:dyDescent="0.35">
      <c r="A150" s="1">
        <v>56</v>
      </c>
      <c r="C150" s="1">
        <v>2019</v>
      </c>
      <c r="D150" s="5">
        <f>ROUND('[2]CMS 2019 (half) AK ND NJ OR WI'!$C$2*'[2]Age Curve'!$B45,2)</f>
        <v>1251.57</v>
      </c>
      <c r="E150" s="5">
        <f>ROUND('[2]CMS 2019 (half) AK ND NJ OR WI'!$C$3*'[2]Age Curve'!$B45,2)</f>
        <v>1251.57</v>
      </c>
      <c r="F150" s="5">
        <f>ROUND('[2]CMS 2019 (half) AK ND NJ OR WI'!$C$4*'[2]Age Curve'!$B45,2)</f>
        <v>1314.5</v>
      </c>
      <c r="G150" s="5">
        <f>ROUND('[2]CMS 2019 (half) AK ND NJ OR WI'!$C$5*'[2]Age Curve'!$B45,2)</f>
        <v>1314.5</v>
      </c>
      <c r="H150" s="5">
        <f>ROUND('[2]CMS 2019 (half) AK ND NJ OR WI'!$C$6*'[2]Age Curve'!$B45,2)</f>
        <v>1284.2</v>
      </c>
    </row>
    <row r="151" spans="1:8" ht="14.5" x14ac:dyDescent="0.35">
      <c r="A151" s="1">
        <v>57</v>
      </c>
      <c r="C151" s="1">
        <v>2019</v>
      </c>
      <c r="D151" s="5">
        <f>ROUND('[2]CMS 2019 (half) AK ND NJ OR WI'!$C$2*'[2]Age Curve'!$B46,2)</f>
        <v>1307.3599999999999</v>
      </c>
      <c r="E151" s="5">
        <f>ROUND('[2]CMS 2019 (half) AK ND NJ OR WI'!$C$3*'[2]Age Curve'!$B46,2)</f>
        <v>1307.3599999999999</v>
      </c>
      <c r="F151" s="5">
        <f>ROUND('[2]CMS 2019 (half) AK ND NJ OR WI'!$C$4*'[2]Age Curve'!$B46,2)</f>
        <v>1373.09</v>
      </c>
      <c r="G151" s="5">
        <f>ROUND('[2]CMS 2019 (half) AK ND NJ OR WI'!$C$5*'[2]Age Curve'!$B46,2)</f>
        <v>1373.09</v>
      </c>
      <c r="H151" s="5">
        <f>ROUND('[2]CMS 2019 (half) AK ND NJ OR WI'!$C$6*'[2]Age Curve'!$B46,2)</f>
        <v>1341.44</v>
      </c>
    </row>
    <row r="152" spans="1:8" ht="14.5" x14ac:dyDescent="0.35">
      <c r="A152" s="1">
        <v>58</v>
      </c>
      <c r="C152" s="1">
        <v>2019</v>
      </c>
      <c r="D152" s="5">
        <f>ROUND('[2]CMS 2019 (half) AK ND NJ OR WI'!$C$2*'[2]Age Curve'!$B47,2)</f>
        <v>1366.91</v>
      </c>
      <c r="E152" s="5">
        <f>ROUND('[2]CMS 2019 (half) AK ND NJ OR WI'!$C$3*'[2]Age Curve'!$B47,2)</f>
        <v>1366.91</v>
      </c>
      <c r="F152" s="5">
        <f>ROUND('[2]CMS 2019 (half) AK ND NJ OR WI'!$C$4*'[2]Age Curve'!$B47,2)</f>
        <v>1435.63</v>
      </c>
      <c r="G152" s="5">
        <f>ROUND('[2]CMS 2019 (half) AK ND NJ OR WI'!$C$5*'[2]Age Curve'!$B47,2)</f>
        <v>1435.63</v>
      </c>
      <c r="H152" s="5">
        <f>ROUND('[2]CMS 2019 (half) AK ND NJ OR WI'!$C$6*'[2]Age Curve'!$B47,2)</f>
        <v>1402.54</v>
      </c>
    </row>
    <row r="153" spans="1:8" ht="14.5" x14ac:dyDescent="0.35">
      <c r="A153" s="1">
        <v>59</v>
      </c>
      <c r="C153" s="1">
        <v>2019</v>
      </c>
      <c r="D153" s="5">
        <f>ROUND('[2]CMS 2019 (half) AK ND NJ OR WI'!$C$2*'[2]Age Curve'!$B48,2)</f>
        <v>1396.41</v>
      </c>
      <c r="E153" s="5">
        <f>ROUND('[2]CMS 2019 (half) AK ND NJ OR WI'!$C$3*'[2]Age Curve'!$B48,2)</f>
        <v>1396.41</v>
      </c>
      <c r="F153" s="5">
        <f>ROUND('[2]CMS 2019 (half) AK ND NJ OR WI'!$C$4*'[2]Age Curve'!$B48,2)</f>
        <v>1466.62</v>
      </c>
      <c r="G153" s="5">
        <f>ROUND('[2]CMS 2019 (half) AK ND NJ OR WI'!$C$5*'[2]Age Curve'!$B48,2)</f>
        <v>1466.62</v>
      </c>
      <c r="H153" s="5">
        <f>ROUND('[2]CMS 2019 (half) AK ND NJ OR WI'!$C$6*'[2]Age Curve'!$B48,2)</f>
        <v>1432.82</v>
      </c>
    </row>
    <row r="154" spans="1:8" ht="14.5" x14ac:dyDescent="0.35">
      <c r="A154" s="1">
        <v>60</v>
      </c>
      <c r="C154" s="1">
        <v>2019</v>
      </c>
      <c r="D154" s="5">
        <f>ROUND('[2]CMS 2019 (half) AK ND NJ OR WI'!$C$2*'[2]Age Curve'!$B49,2)</f>
        <v>1455.96</v>
      </c>
      <c r="E154" s="5">
        <f>ROUND('[2]CMS 2019 (half) AK ND NJ OR WI'!$C$3*'[2]Age Curve'!$B49,2)</f>
        <v>1455.96</v>
      </c>
      <c r="F154" s="5">
        <f>ROUND('[2]CMS 2019 (half) AK ND NJ OR WI'!$C$4*'[2]Age Curve'!$B49,2)</f>
        <v>1529.17</v>
      </c>
      <c r="G154" s="5">
        <f>ROUND('[2]CMS 2019 (half) AK ND NJ OR WI'!$C$5*'[2]Age Curve'!$B49,2)</f>
        <v>1529.17</v>
      </c>
      <c r="H154" s="5">
        <f>ROUND('[2]CMS 2019 (half) AK ND NJ OR WI'!$C$6*'[2]Age Curve'!$B49,2)</f>
        <v>1493.92</v>
      </c>
    </row>
    <row r="155" spans="1:8" ht="14.5" x14ac:dyDescent="0.35">
      <c r="A155" s="1">
        <v>61</v>
      </c>
      <c r="C155" s="1">
        <v>2019</v>
      </c>
      <c r="D155" s="5">
        <f>ROUND('[2]CMS 2019 (half) AK ND NJ OR WI'!$C$2*'[2]Age Curve'!$B50,2)</f>
        <v>1507.46</v>
      </c>
      <c r="E155" s="5">
        <f>ROUND('[2]CMS 2019 (half) AK ND NJ OR WI'!$C$3*'[2]Age Curve'!$B50,2)</f>
        <v>1507.46</v>
      </c>
      <c r="F155" s="5">
        <f>ROUND('[2]CMS 2019 (half) AK ND NJ OR WI'!$C$4*'[2]Age Curve'!$B50,2)</f>
        <v>1583.26</v>
      </c>
      <c r="G155" s="5">
        <f>ROUND('[2]CMS 2019 (half) AK ND NJ OR WI'!$C$5*'[2]Age Curve'!$B50,2)</f>
        <v>1583.26</v>
      </c>
      <c r="H155" s="5">
        <f>ROUND('[2]CMS 2019 (half) AK ND NJ OR WI'!$C$6*'[2]Age Curve'!$B50,2)</f>
        <v>1546.76</v>
      </c>
    </row>
    <row r="156" spans="1:8" ht="14.5" x14ac:dyDescent="0.35">
      <c r="A156" s="1">
        <v>62</v>
      </c>
      <c r="C156" s="1">
        <v>2019</v>
      </c>
      <c r="D156" s="5">
        <f>ROUND('[2]CMS 2019 (half) AK ND NJ OR WI'!$C$2*'[2]Age Curve'!$B51,2)</f>
        <v>1541.26</v>
      </c>
      <c r="E156" s="5">
        <f>ROUND('[2]CMS 2019 (half) AK ND NJ OR WI'!$C$3*'[2]Age Curve'!$B51,2)</f>
        <v>1541.26</v>
      </c>
      <c r="F156" s="5">
        <f>ROUND('[2]CMS 2019 (half) AK ND NJ OR WI'!$C$4*'[2]Age Curve'!$B51,2)</f>
        <v>1618.75</v>
      </c>
      <c r="G156" s="5">
        <f>ROUND('[2]CMS 2019 (half) AK ND NJ OR WI'!$C$5*'[2]Age Curve'!$B51,2)</f>
        <v>1618.75</v>
      </c>
      <c r="H156" s="5">
        <f>ROUND('[2]CMS 2019 (half) AK ND NJ OR WI'!$C$6*'[2]Age Curve'!$B51,2)</f>
        <v>1581.44</v>
      </c>
    </row>
    <row r="157" spans="1:8" ht="14.5" x14ac:dyDescent="0.35">
      <c r="A157" s="1">
        <v>63</v>
      </c>
      <c r="C157" s="1">
        <v>2019</v>
      </c>
      <c r="D157" s="5">
        <f>ROUND('[2]CMS 2019 (half) AK ND NJ OR WI'!$C$2*'[2]Age Curve'!$B52,2)</f>
        <v>1583.64</v>
      </c>
      <c r="E157" s="5">
        <f>ROUND('[2]CMS 2019 (half) AK ND NJ OR WI'!$C$3*'[2]Age Curve'!$B52,2)</f>
        <v>1583.64</v>
      </c>
      <c r="F157" s="5">
        <f>ROUND('[2]CMS 2019 (half) AK ND NJ OR WI'!$C$4*'[2]Age Curve'!$B52,2)</f>
        <v>1663.26</v>
      </c>
      <c r="G157" s="5">
        <f>ROUND('[2]CMS 2019 (half) AK ND NJ OR WI'!$C$5*'[2]Age Curve'!$B52,2)</f>
        <v>1663.26</v>
      </c>
      <c r="H157" s="5">
        <f>ROUND('[2]CMS 2019 (half) AK ND NJ OR WI'!$C$6*'[2]Age Curve'!$B52,2)</f>
        <v>1624.93</v>
      </c>
    </row>
    <row r="158" spans="1:8" ht="14.5" x14ac:dyDescent="0.35">
      <c r="A158" s="6" t="s">
        <v>5</v>
      </c>
      <c r="C158" s="1">
        <v>2019</v>
      </c>
      <c r="D158" s="5">
        <f>ROUND('[2]CMS 2019 (half) AK ND NJ OR WI'!$C$2*'[2]Age Curve'!$B53,2)</f>
        <v>1609.39</v>
      </c>
      <c r="E158" s="5">
        <f>ROUND('[2]CMS 2019 (half) AK ND NJ OR WI'!$C$3*'[2]Age Curve'!$B53,2)</f>
        <v>1609.39</v>
      </c>
      <c r="F158" s="5">
        <f>ROUND('[2]CMS 2019 (half) AK ND NJ OR WI'!$C$4*'[2]Age Curve'!$B53,2)</f>
        <v>1690.31</v>
      </c>
      <c r="G158" s="5">
        <f>ROUND('[2]CMS 2019 (half) AK ND NJ OR WI'!$C$5*'[2]Age Curve'!$B53,2)</f>
        <v>1690.31</v>
      </c>
      <c r="H158" s="5">
        <f>ROUND('[2]CMS 2019 (half) AK ND NJ OR WI'!$C$6*'[2]Age Curve'!$B53,2)</f>
        <v>1651.35</v>
      </c>
    </row>
    <row r="159" spans="1:8" ht="14.5" x14ac:dyDescent="0.35">
      <c r="A159" s="6"/>
      <c r="D159" s="5"/>
      <c r="E159" s="5"/>
      <c r="F159" s="5"/>
      <c r="G159" s="5"/>
      <c r="H159" s="5"/>
    </row>
    <row r="160" spans="1:8" ht="14.5" x14ac:dyDescent="0.35">
      <c r="A160" s="6"/>
      <c r="D160" s="5"/>
      <c r="E160" s="5"/>
      <c r="F160" s="5"/>
      <c r="G160" s="5"/>
      <c r="H160" s="5"/>
    </row>
    <row r="161" spans="1:8" ht="14.5" x14ac:dyDescent="0.35">
      <c r="D161" s="5"/>
      <c r="E161" s="5"/>
      <c r="F161" s="5"/>
      <c r="G161" s="5"/>
      <c r="H161" s="5"/>
    </row>
    <row r="162" spans="1:8" x14ac:dyDescent="0.25">
      <c r="A162" s="4" t="s">
        <v>4</v>
      </c>
      <c r="B162" s="2"/>
      <c r="C162" s="2"/>
      <c r="D162" s="2"/>
      <c r="E162" s="2"/>
      <c r="F162" s="2"/>
    </row>
    <row r="163" spans="1:8" x14ac:dyDescent="0.25">
      <c r="A163" s="4" t="s">
        <v>3</v>
      </c>
    </row>
    <row r="164" spans="1:8" x14ac:dyDescent="0.25">
      <c r="A164" s="4" t="s">
        <v>2</v>
      </c>
    </row>
    <row r="165" spans="1:8" x14ac:dyDescent="0.25">
      <c r="A165" s="4" t="s">
        <v>1</v>
      </c>
    </row>
    <row r="166" spans="1:8" x14ac:dyDescent="0.25">
      <c r="A166" s="4" t="s">
        <v>0</v>
      </c>
    </row>
    <row r="211" spans="7:8" x14ac:dyDescent="0.25">
      <c r="G211" s="3"/>
      <c r="H211" s="3"/>
    </row>
    <row r="212" spans="7:8" x14ac:dyDescent="0.25">
      <c r="G212" s="3"/>
      <c r="H212" s="3"/>
    </row>
    <row r="213" spans="7:8" x14ac:dyDescent="0.25">
      <c r="G213" s="3"/>
      <c r="H213" s="3"/>
    </row>
    <row r="214" spans="7:8" x14ac:dyDescent="0.25">
      <c r="G214" s="3"/>
      <c r="H214" s="3"/>
    </row>
    <row r="215" spans="7:8" x14ac:dyDescent="0.25">
      <c r="G215" s="3"/>
      <c r="H215" s="3"/>
    </row>
    <row r="216" spans="7:8" x14ac:dyDescent="0.25">
      <c r="G216" s="3"/>
      <c r="H216" s="3"/>
    </row>
    <row r="217" spans="7:8" x14ac:dyDescent="0.25">
      <c r="G217" s="3"/>
      <c r="H217" s="3"/>
    </row>
    <row r="218" spans="7:8" x14ac:dyDescent="0.25">
      <c r="G218" s="3"/>
      <c r="H218" s="3"/>
    </row>
    <row r="219" spans="7:8" x14ac:dyDescent="0.25">
      <c r="G219" s="3"/>
      <c r="H219" s="3"/>
    </row>
    <row r="220" spans="7:8" x14ac:dyDescent="0.25">
      <c r="G220" s="3"/>
      <c r="H220" s="3"/>
    </row>
    <row r="221" spans="7:8" x14ac:dyDescent="0.25">
      <c r="G221" s="3"/>
      <c r="H221" s="3"/>
    </row>
    <row r="222" spans="7:8" x14ac:dyDescent="0.25">
      <c r="G222" s="3"/>
      <c r="H222" s="3"/>
    </row>
    <row r="223" spans="7:8" x14ac:dyDescent="0.25">
      <c r="G223" s="3"/>
      <c r="H223" s="3"/>
    </row>
    <row r="224" spans="7:8" x14ac:dyDescent="0.25">
      <c r="G224" s="3"/>
      <c r="H224" s="3"/>
    </row>
    <row r="225" spans="7:8" x14ac:dyDescent="0.25">
      <c r="G225" s="3"/>
      <c r="H225" s="3"/>
    </row>
    <row r="226" spans="7:8" x14ac:dyDescent="0.25">
      <c r="G226" s="3"/>
      <c r="H226" s="3"/>
    </row>
    <row r="227" spans="7:8" x14ac:dyDescent="0.25">
      <c r="G227" s="3"/>
      <c r="H227" s="3"/>
    </row>
    <row r="228" spans="7:8" x14ac:dyDescent="0.25">
      <c r="G228" s="3"/>
      <c r="H228" s="3"/>
    </row>
    <row r="229" spans="7:8" x14ac:dyDescent="0.25">
      <c r="G229" s="3"/>
      <c r="H229" s="3"/>
    </row>
    <row r="230" spans="7:8" x14ac:dyDescent="0.25">
      <c r="G230" s="3"/>
      <c r="H230" s="3"/>
    </row>
    <row r="231" spans="7:8" x14ac:dyDescent="0.25">
      <c r="G231" s="3"/>
      <c r="H231" s="3"/>
    </row>
    <row r="232" spans="7:8" x14ac:dyDescent="0.25">
      <c r="G232" s="3"/>
      <c r="H232" s="3"/>
    </row>
    <row r="233" spans="7:8" x14ac:dyDescent="0.25">
      <c r="G233" s="3"/>
      <c r="H233" s="3"/>
    </row>
    <row r="234" spans="7:8" x14ac:dyDescent="0.25">
      <c r="G234" s="3"/>
      <c r="H234" s="3"/>
    </row>
    <row r="235" spans="7:8" x14ac:dyDescent="0.25">
      <c r="G235" s="3"/>
      <c r="H235" s="3"/>
    </row>
    <row r="236" spans="7:8" x14ac:dyDescent="0.25">
      <c r="G236" s="3"/>
      <c r="H236" s="3"/>
    </row>
    <row r="237" spans="7:8" x14ac:dyDescent="0.25">
      <c r="G237" s="3"/>
      <c r="H237" s="3"/>
    </row>
    <row r="238" spans="7:8" x14ac:dyDescent="0.25">
      <c r="G238" s="3"/>
      <c r="H238" s="3"/>
    </row>
    <row r="239" spans="7:8" x14ac:dyDescent="0.25">
      <c r="G239" s="3"/>
      <c r="H239" s="3"/>
    </row>
    <row r="240" spans="7:8" x14ac:dyDescent="0.25">
      <c r="G240" s="3"/>
      <c r="H240" s="3"/>
    </row>
    <row r="241" spans="7:8" x14ac:dyDescent="0.25">
      <c r="G241" s="3"/>
      <c r="H241" s="3"/>
    </row>
    <row r="242" spans="7:8" x14ac:dyDescent="0.25">
      <c r="G242" s="3"/>
      <c r="H242" s="3"/>
    </row>
    <row r="243" spans="7:8" x14ac:dyDescent="0.25">
      <c r="G243" s="3"/>
      <c r="H243" s="3"/>
    </row>
    <row r="244" spans="7:8" x14ac:dyDescent="0.25">
      <c r="G244" s="3"/>
      <c r="H244" s="3"/>
    </row>
    <row r="245" spans="7:8" x14ac:dyDescent="0.25">
      <c r="G245" s="3"/>
      <c r="H245" s="3"/>
    </row>
    <row r="246" spans="7:8" x14ac:dyDescent="0.25">
      <c r="G246" s="3"/>
      <c r="H246" s="3"/>
    </row>
    <row r="247" spans="7:8" x14ac:dyDescent="0.25">
      <c r="G247" s="3"/>
      <c r="H247" s="3"/>
    </row>
    <row r="248" spans="7:8" x14ac:dyDescent="0.25">
      <c r="G248" s="3"/>
      <c r="H248" s="3"/>
    </row>
    <row r="249" spans="7:8" x14ac:dyDescent="0.25">
      <c r="G249" s="3"/>
      <c r="H249" s="3"/>
    </row>
    <row r="250" spans="7:8" x14ac:dyDescent="0.25">
      <c r="G250" s="3"/>
      <c r="H250" s="3"/>
    </row>
    <row r="251" spans="7:8" x14ac:dyDescent="0.25">
      <c r="G251" s="3"/>
      <c r="H251" s="3"/>
    </row>
    <row r="252" spans="7:8" x14ac:dyDescent="0.25">
      <c r="G252" s="3"/>
      <c r="H252" s="3"/>
    </row>
    <row r="253" spans="7:8" x14ac:dyDescent="0.25">
      <c r="G253" s="3"/>
      <c r="H253" s="3"/>
    </row>
    <row r="254" spans="7:8" x14ac:dyDescent="0.25">
      <c r="G254" s="3"/>
      <c r="H254" s="3"/>
    </row>
    <row r="255" spans="7:8" x14ac:dyDescent="0.25">
      <c r="G255" s="3"/>
      <c r="H255" s="3"/>
    </row>
    <row r="256" spans="7:8" x14ac:dyDescent="0.25">
      <c r="G256" s="3"/>
      <c r="H256" s="3"/>
    </row>
    <row r="257" spans="7:10" x14ac:dyDescent="0.25">
      <c r="G257" s="3"/>
      <c r="H257" s="3"/>
    </row>
    <row r="258" spans="7:10" x14ac:dyDescent="0.25">
      <c r="G258" s="3"/>
      <c r="H258" s="3"/>
    </row>
    <row r="259" spans="7:10" x14ac:dyDescent="0.25">
      <c r="G259" s="3"/>
      <c r="H259" s="3"/>
    </row>
    <row r="260" spans="7:10" x14ac:dyDescent="0.25">
      <c r="G260" s="3"/>
      <c r="H260" s="3"/>
    </row>
    <row r="261" spans="7:10" x14ac:dyDescent="0.25">
      <c r="G261" s="3"/>
      <c r="H261" s="3"/>
    </row>
    <row r="264" spans="7:10" x14ac:dyDescent="0.25">
      <c r="G264" s="2"/>
      <c r="H264" s="2"/>
    </row>
    <row r="266" spans="7:10" x14ac:dyDescent="0.25">
      <c r="I266" s="2"/>
      <c r="J266" s="2"/>
    </row>
    <row r="269" spans="7:10" ht="25.9" customHeight="1" x14ac:dyDescent="0.25"/>
  </sheetData>
  <mergeCells count="1">
    <mergeCell ref="A3:J3"/>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53"/>
  <sheetViews>
    <sheetView workbookViewId="0">
      <selection activeCell="E7" sqref="E7"/>
    </sheetView>
  </sheetViews>
  <sheetFormatPr defaultRowHeight="12.5" x14ac:dyDescent="0.25"/>
  <cols>
    <col min="1" max="1" width="10.54296875" style="45" customWidth="1"/>
    <col min="2" max="254" width="8.7265625" style="45"/>
    <col min="255" max="255" width="19.81640625" style="45" bestFit="1" customWidth="1"/>
    <col min="256" max="510" width="8.7265625" style="45"/>
    <col min="511" max="511" width="19.81640625" style="45" bestFit="1" customWidth="1"/>
    <col min="512" max="766" width="8.7265625" style="45"/>
    <col min="767" max="767" width="19.81640625" style="45" bestFit="1" customWidth="1"/>
    <col min="768" max="1022" width="8.7265625" style="45"/>
    <col min="1023" max="1023" width="19.81640625" style="45" bestFit="1" customWidth="1"/>
    <col min="1024" max="1278" width="8.7265625" style="45"/>
    <col min="1279" max="1279" width="19.81640625" style="45" bestFit="1" customWidth="1"/>
    <col min="1280" max="1534" width="8.7265625" style="45"/>
    <col min="1535" max="1535" width="19.81640625" style="45" bestFit="1" customWidth="1"/>
    <col min="1536" max="1790" width="8.7265625" style="45"/>
    <col min="1791" max="1791" width="19.81640625" style="45" bestFit="1" customWidth="1"/>
    <col min="1792" max="2046" width="8.7265625" style="45"/>
    <col min="2047" max="2047" width="19.81640625" style="45" bestFit="1" customWidth="1"/>
    <col min="2048" max="2302" width="8.7265625" style="45"/>
    <col min="2303" max="2303" width="19.81640625" style="45" bestFit="1" customWidth="1"/>
    <col min="2304" max="2558" width="8.7265625" style="45"/>
    <col min="2559" max="2559" width="19.81640625" style="45" bestFit="1" customWidth="1"/>
    <col min="2560" max="2814" width="8.7265625" style="45"/>
    <col min="2815" max="2815" width="19.81640625" style="45" bestFit="1" customWidth="1"/>
    <col min="2816" max="3070" width="8.7265625" style="45"/>
    <col min="3071" max="3071" width="19.81640625" style="45" bestFit="1" customWidth="1"/>
    <col min="3072" max="3326" width="8.7265625" style="45"/>
    <col min="3327" max="3327" width="19.81640625" style="45" bestFit="1" customWidth="1"/>
    <col min="3328" max="3582" width="8.7265625" style="45"/>
    <col min="3583" max="3583" width="19.81640625" style="45" bestFit="1" customWidth="1"/>
    <col min="3584" max="3838" width="8.7265625" style="45"/>
    <col min="3839" max="3839" width="19.81640625" style="45" bestFit="1" customWidth="1"/>
    <col min="3840" max="4094" width="8.7265625" style="45"/>
    <col min="4095" max="4095" width="19.81640625" style="45" bestFit="1" customWidth="1"/>
    <col min="4096" max="4350" width="8.7265625" style="45"/>
    <col min="4351" max="4351" width="19.81640625" style="45" bestFit="1" customWidth="1"/>
    <col min="4352" max="4606" width="8.7265625" style="45"/>
    <col min="4607" max="4607" width="19.81640625" style="45" bestFit="1" customWidth="1"/>
    <col min="4608" max="4862" width="8.7265625" style="45"/>
    <col min="4863" max="4863" width="19.81640625" style="45" bestFit="1" customWidth="1"/>
    <col min="4864" max="5118" width="8.7265625" style="45"/>
    <col min="5119" max="5119" width="19.81640625" style="45" bestFit="1" customWidth="1"/>
    <col min="5120" max="5374" width="8.7265625" style="45"/>
    <col min="5375" max="5375" width="19.81640625" style="45" bestFit="1" customWidth="1"/>
    <col min="5376" max="5630" width="8.7265625" style="45"/>
    <col min="5631" max="5631" width="19.81640625" style="45" bestFit="1" customWidth="1"/>
    <col min="5632" max="5886" width="8.7265625" style="45"/>
    <col min="5887" max="5887" width="19.81640625" style="45" bestFit="1" customWidth="1"/>
    <col min="5888" max="6142" width="8.7265625" style="45"/>
    <col min="6143" max="6143" width="19.81640625" style="45" bestFit="1" customWidth="1"/>
    <col min="6144" max="6398" width="8.7265625" style="45"/>
    <col min="6399" max="6399" width="19.81640625" style="45" bestFit="1" customWidth="1"/>
    <col min="6400" max="6654" width="8.7265625" style="45"/>
    <col min="6655" max="6655" width="19.81640625" style="45" bestFit="1" customWidth="1"/>
    <col min="6656" max="6910" width="8.7265625" style="45"/>
    <col min="6911" max="6911" width="19.81640625" style="45" bestFit="1" customWidth="1"/>
    <col min="6912" max="7166" width="8.7265625" style="45"/>
    <col min="7167" max="7167" width="19.81640625" style="45" bestFit="1" customWidth="1"/>
    <col min="7168" max="7422" width="8.7265625" style="45"/>
    <col min="7423" max="7423" width="19.81640625" style="45" bestFit="1" customWidth="1"/>
    <col min="7424" max="7678" width="8.7265625" style="45"/>
    <col min="7679" max="7679" width="19.81640625" style="45" bestFit="1" customWidth="1"/>
    <col min="7680" max="7934" width="8.7265625" style="45"/>
    <col min="7935" max="7935" width="19.81640625" style="45" bestFit="1" customWidth="1"/>
    <col min="7936" max="8190" width="8.7265625" style="45"/>
    <col min="8191" max="8191" width="19.81640625" style="45" bestFit="1" customWidth="1"/>
    <col min="8192" max="8446" width="8.7265625" style="45"/>
    <col min="8447" max="8447" width="19.81640625" style="45" bestFit="1" customWidth="1"/>
    <col min="8448" max="8702" width="8.7265625" style="45"/>
    <col min="8703" max="8703" width="19.81640625" style="45" bestFit="1" customWidth="1"/>
    <col min="8704" max="8958" width="8.7265625" style="45"/>
    <col min="8959" max="8959" width="19.81640625" style="45" bestFit="1" customWidth="1"/>
    <col min="8960" max="9214" width="8.7265625" style="45"/>
    <col min="9215" max="9215" width="19.81640625" style="45" bestFit="1" customWidth="1"/>
    <col min="9216" max="9470" width="8.7265625" style="45"/>
    <col min="9471" max="9471" width="19.81640625" style="45" bestFit="1" customWidth="1"/>
    <col min="9472" max="9726" width="8.7265625" style="45"/>
    <col min="9727" max="9727" width="19.81640625" style="45" bestFit="1" customWidth="1"/>
    <col min="9728" max="9982" width="8.7265625" style="45"/>
    <col min="9983" max="9983" width="19.81640625" style="45" bestFit="1" customWidth="1"/>
    <col min="9984" max="10238" width="8.7265625" style="45"/>
    <col min="10239" max="10239" width="19.81640625" style="45" bestFit="1" customWidth="1"/>
    <col min="10240" max="10494" width="8.7265625" style="45"/>
    <col min="10495" max="10495" width="19.81640625" style="45" bestFit="1" customWidth="1"/>
    <col min="10496" max="10750" width="8.7265625" style="45"/>
    <col min="10751" max="10751" width="19.81640625" style="45" bestFit="1" customWidth="1"/>
    <col min="10752" max="11006" width="8.7265625" style="45"/>
    <col min="11007" max="11007" width="19.81640625" style="45" bestFit="1" customWidth="1"/>
    <col min="11008" max="11262" width="8.7265625" style="45"/>
    <col min="11263" max="11263" width="19.81640625" style="45" bestFit="1" customWidth="1"/>
    <col min="11264" max="11518" width="8.7265625" style="45"/>
    <col min="11519" max="11519" width="19.81640625" style="45" bestFit="1" customWidth="1"/>
    <col min="11520" max="11774" width="8.7265625" style="45"/>
    <col min="11775" max="11775" width="19.81640625" style="45" bestFit="1" customWidth="1"/>
    <col min="11776" max="12030" width="8.7265625" style="45"/>
    <col min="12031" max="12031" width="19.81640625" style="45" bestFit="1" customWidth="1"/>
    <col min="12032" max="12286" width="8.7265625" style="45"/>
    <col min="12287" max="12287" width="19.81640625" style="45" bestFit="1" customWidth="1"/>
    <col min="12288" max="12542" width="8.7265625" style="45"/>
    <col min="12543" max="12543" width="19.81640625" style="45" bestFit="1" customWidth="1"/>
    <col min="12544" max="12798" width="8.7265625" style="45"/>
    <col min="12799" max="12799" width="19.81640625" style="45" bestFit="1" customWidth="1"/>
    <col min="12800" max="13054" width="8.7265625" style="45"/>
    <col min="13055" max="13055" width="19.81640625" style="45" bestFit="1" customWidth="1"/>
    <col min="13056" max="13310" width="8.7265625" style="45"/>
    <col min="13311" max="13311" width="19.81640625" style="45" bestFit="1" customWidth="1"/>
    <col min="13312" max="13566" width="8.7265625" style="45"/>
    <col min="13567" max="13567" width="19.81640625" style="45" bestFit="1" customWidth="1"/>
    <col min="13568" max="13822" width="8.7265625" style="45"/>
    <col min="13823" max="13823" width="19.81640625" style="45" bestFit="1" customWidth="1"/>
    <col min="13824" max="14078" width="8.7265625" style="45"/>
    <col min="14079" max="14079" width="19.81640625" style="45" bestFit="1" customWidth="1"/>
    <col min="14080" max="14334" width="8.7265625" style="45"/>
    <col min="14335" max="14335" width="19.81640625" style="45" bestFit="1" customWidth="1"/>
    <col min="14336" max="14590" width="8.7265625" style="45"/>
    <col min="14591" max="14591" width="19.81640625" style="45" bestFit="1" customWidth="1"/>
    <col min="14592" max="14846" width="8.7265625" style="45"/>
    <col min="14847" max="14847" width="19.81640625" style="45" bestFit="1" customWidth="1"/>
    <col min="14848" max="15102" width="8.7265625" style="45"/>
    <col min="15103" max="15103" width="19.81640625" style="45" bestFit="1" customWidth="1"/>
    <col min="15104" max="15358" width="8.7265625" style="45"/>
    <col min="15359" max="15359" width="19.81640625" style="45" bestFit="1" customWidth="1"/>
    <col min="15360" max="15614" width="8.7265625" style="45"/>
    <col min="15615" max="15615" width="19.81640625" style="45" bestFit="1" customWidth="1"/>
    <col min="15616" max="15870" width="8.7265625" style="45"/>
    <col min="15871" max="15871" width="19.81640625" style="45" bestFit="1" customWidth="1"/>
    <col min="15872" max="16126" width="8.7265625" style="45"/>
    <col min="16127" max="16127" width="19.81640625" style="45" bestFit="1" customWidth="1"/>
    <col min="16128" max="16384" width="8.7265625" style="45"/>
  </cols>
  <sheetData>
    <row r="2" spans="1:2" ht="13" x14ac:dyDescent="0.3">
      <c r="A2" s="48" t="s">
        <v>110</v>
      </c>
      <c r="B2" s="48" t="s">
        <v>109</v>
      </c>
    </row>
    <row r="3" spans="1:2" x14ac:dyDescent="0.25">
      <c r="A3" s="47" t="s">
        <v>6</v>
      </c>
      <c r="B3" s="45">
        <v>0.63500000000000001</v>
      </c>
    </row>
    <row r="4" spans="1:2" x14ac:dyDescent="0.25">
      <c r="A4" s="45">
        <v>15</v>
      </c>
      <c r="B4" s="45">
        <v>0.63500000000000001</v>
      </c>
    </row>
    <row r="5" spans="1:2" x14ac:dyDescent="0.25">
      <c r="A5" s="45">
        <v>16</v>
      </c>
      <c r="B5" s="45">
        <v>0.63500000000000001</v>
      </c>
    </row>
    <row r="6" spans="1:2" x14ac:dyDescent="0.25">
      <c r="A6" s="45">
        <v>17</v>
      </c>
      <c r="B6" s="45">
        <v>0.63500000000000001</v>
      </c>
    </row>
    <row r="7" spans="1:2" x14ac:dyDescent="0.25">
      <c r="A7" s="45">
        <v>18</v>
      </c>
      <c r="B7" s="45">
        <v>0.63500000000000001</v>
      </c>
    </row>
    <row r="8" spans="1:2" x14ac:dyDescent="0.25">
      <c r="A8" s="45">
        <v>19</v>
      </c>
      <c r="B8" s="45">
        <v>0.63500000000000001</v>
      </c>
    </row>
    <row r="9" spans="1:2" x14ac:dyDescent="0.25">
      <c r="A9" s="45">
        <v>20</v>
      </c>
      <c r="B9" s="45">
        <v>0.63500000000000001</v>
      </c>
    </row>
    <row r="10" spans="1:2" x14ac:dyDescent="0.25">
      <c r="A10" s="45">
        <v>21</v>
      </c>
      <c r="B10" s="45">
        <v>1</v>
      </c>
    </row>
    <row r="11" spans="1:2" x14ac:dyDescent="0.25">
      <c r="A11" s="45">
        <v>22</v>
      </c>
      <c r="B11" s="45">
        <v>1</v>
      </c>
    </row>
    <row r="12" spans="1:2" x14ac:dyDescent="0.25">
      <c r="A12" s="45">
        <v>23</v>
      </c>
      <c r="B12" s="45">
        <v>1</v>
      </c>
    </row>
    <row r="13" spans="1:2" x14ac:dyDescent="0.25">
      <c r="A13" s="45">
        <v>24</v>
      </c>
      <c r="B13" s="45">
        <v>1</v>
      </c>
    </row>
    <row r="14" spans="1:2" x14ac:dyDescent="0.25">
      <c r="A14" s="45">
        <v>25</v>
      </c>
      <c r="B14" s="45">
        <v>1.004</v>
      </c>
    </row>
    <row r="15" spans="1:2" x14ac:dyDescent="0.25">
      <c r="A15" s="45">
        <v>26</v>
      </c>
      <c r="B15" s="45">
        <v>1.024</v>
      </c>
    </row>
    <row r="16" spans="1:2" x14ac:dyDescent="0.25">
      <c r="A16" s="45">
        <v>27</v>
      </c>
      <c r="B16" s="45">
        <v>1.048</v>
      </c>
    </row>
    <row r="17" spans="1:2" x14ac:dyDescent="0.25">
      <c r="A17" s="45">
        <v>28</v>
      </c>
      <c r="B17" s="45">
        <v>1.087</v>
      </c>
    </row>
    <row r="18" spans="1:2" x14ac:dyDescent="0.25">
      <c r="A18" s="45">
        <v>29</v>
      </c>
      <c r="B18" s="45">
        <v>1.119</v>
      </c>
    </row>
    <row r="19" spans="1:2" x14ac:dyDescent="0.25">
      <c r="A19" s="45">
        <v>30</v>
      </c>
      <c r="B19" s="45">
        <v>1.135</v>
      </c>
    </row>
    <row r="20" spans="1:2" x14ac:dyDescent="0.25">
      <c r="A20" s="45">
        <v>31</v>
      </c>
      <c r="B20" s="45">
        <v>1.159</v>
      </c>
    </row>
    <row r="21" spans="1:2" x14ac:dyDescent="0.25">
      <c r="A21" s="45">
        <v>32</v>
      </c>
      <c r="B21" s="45">
        <v>1.1830000000000001</v>
      </c>
    </row>
    <row r="22" spans="1:2" x14ac:dyDescent="0.25">
      <c r="A22" s="45">
        <v>33</v>
      </c>
      <c r="B22" s="45">
        <v>1.198</v>
      </c>
    </row>
    <row r="23" spans="1:2" x14ac:dyDescent="0.25">
      <c r="A23" s="45">
        <v>34</v>
      </c>
      <c r="B23" s="45">
        <v>1.214</v>
      </c>
    </row>
    <row r="24" spans="1:2" x14ac:dyDescent="0.25">
      <c r="A24" s="45">
        <v>35</v>
      </c>
      <c r="B24" s="45">
        <v>1.222</v>
      </c>
    </row>
    <row r="25" spans="1:2" x14ac:dyDescent="0.25">
      <c r="A25" s="45">
        <v>36</v>
      </c>
      <c r="B25" s="45">
        <v>1.23</v>
      </c>
    </row>
    <row r="26" spans="1:2" x14ac:dyDescent="0.25">
      <c r="A26" s="45">
        <v>37</v>
      </c>
      <c r="B26" s="45">
        <v>1.238</v>
      </c>
    </row>
    <row r="27" spans="1:2" x14ac:dyDescent="0.25">
      <c r="A27" s="45">
        <v>38</v>
      </c>
      <c r="B27" s="45">
        <v>1.246</v>
      </c>
    </row>
    <row r="28" spans="1:2" x14ac:dyDescent="0.25">
      <c r="A28" s="45">
        <v>39</v>
      </c>
      <c r="B28" s="45">
        <v>1.262</v>
      </c>
    </row>
    <row r="29" spans="1:2" x14ac:dyDescent="0.25">
      <c r="A29" s="45">
        <v>40</v>
      </c>
      <c r="B29" s="45">
        <v>1.278</v>
      </c>
    </row>
    <row r="30" spans="1:2" x14ac:dyDescent="0.25">
      <c r="A30" s="45">
        <v>41</v>
      </c>
      <c r="B30" s="45">
        <v>1.302</v>
      </c>
    </row>
    <row r="31" spans="1:2" x14ac:dyDescent="0.25">
      <c r="A31" s="45">
        <v>42</v>
      </c>
      <c r="B31" s="45">
        <v>1.325</v>
      </c>
    </row>
    <row r="32" spans="1:2" x14ac:dyDescent="0.25">
      <c r="A32" s="45">
        <v>43</v>
      </c>
      <c r="B32" s="45">
        <v>1.357</v>
      </c>
    </row>
    <row r="33" spans="1:2" x14ac:dyDescent="0.25">
      <c r="A33" s="45">
        <v>44</v>
      </c>
      <c r="B33" s="45">
        <v>1.397</v>
      </c>
    </row>
    <row r="34" spans="1:2" x14ac:dyDescent="0.25">
      <c r="A34" s="45">
        <v>45</v>
      </c>
      <c r="B34" s="45">
        <v>1.444</v>
      </c>
    </row>
    <row r="35" spans="1:2" x14ac:dyDescent="0.25">
      <c r="A35" s="45">
        <v>46</v>
      </c>
      <c r="B35" s="45">
        <v>1.5</v>
      </c>
    </row>
    <row r="36" spans="1:2" x14ac:dyDescent="0.25">
      <c r="A36" s="45">
        <v>47</v>
      </c>
      <c r="B36" s="45">
        <v>1.5629999999999999</v>
      </c>
    </row>
    <row r="37" spans="1:2" x14ac:dyDescent="0.25">
      <c r="A37" s="45">
        <v>48</v>
      </c>
      <c r="B37" s="45">
        <v>1.635</v>
      </c>
    </row>
    <row r="38" spans="1:2" x14ac:dyDescent="0.25">
      <c r="A38" s="45">
        <v>49</v>
      </c>
      <c r="B38" s="45">
        <v>1.706</v>
      </c>
    </row>
    <row r="39" spans="1:2" x14ac:dyDescent="0.25">
      <c r="A39" s="45">
        <v>50</v>
      </c>
      <c r="B39" s="45">
        <v>1.786</v>
      </c>
    </row>
    <row r="40" spans="1:2" x14ac:dyDescent="0.25">
      <c r="A40" s="45">
        <v>51</v>
      </c>
      <c r="B40" s="45">
        <v>1.865</v>
      </c>
    </row>
    <row r="41" spans="1:2" x14ac:dyDescent="0.25">
      <c r="A41" s="45">
        <v>52</v>
      </c>
      <c r="B41" s="45">
        <v>1.952</v>
      </c>
    </row>
    <row r="42" spans="1:2" x14ac:dyDescent="0.25">
      <c r="A42" s="45">
        <v>53</v>
      </c>
      <c r="B42" s="45">
        <v>2.04</v>
      </c>
    </row>
    <row r="43" spans="1:2" x14ac:dyDescent="0.25">
      <c r="A43" s="45">
        <v>54</v>
      </c>
      <c r="B43" s="45">
        <v>2.1349999999999998</v>
      </c>
    </row>
    <row r="44" spans="1:2" x14ac:dyDescent="0.25">
      <c r="A44" s="45">
        <v>55</v>
      </c>
      <c r="B44" s="45">
        <v>2.23</v>
      </c>
    </row>
    <row r="45" spans="1:2" x14ac:dyDescent="0.25">
      <c r="A45" s="45">
        <v>56</v>
      </c>
      <c r="B45" s="45">
        <v>2.3330000000000002</v>
      </c>
    </row>
    <row r="46" spans="1:2" x14ac:dyDescent="0.25">
      <c r="A46" s="45">
        <v>57</v>
      </c>
      <c r="B46" s="45">
        <v>2.4369999999999998</v>
      </c>
    </row>
    <row r="47" spans="1:2" x14ac:dyDescent="0.25">
      <c r="A47" s="45">
        <v>58</v>
      </c>
      <c r="B47" s="45">
        <v>2.548</v>
      </c>
    </row>
    <row r="48" spans="1:2" x14ac:dyDescent="0.25">
      <c r="A48" s="45">
        <v>59</v>
      </c>
      <c r="B48" s="45">
        <v>2.6030000000000002</v>
      </c>
    </row>
    <row r="49" spans="1:2" x14ac:dyDescent="0.25">
      <c r="A49" s="45">
        <v>60</v>
      </c>
      <c r="B49" s="45">
        <v>2.714</v>
      </c>
    </row>
    <row r="50" spans="1:2" x14ac:dyDescent="0.25">
      <c r="A50" s="45">
        <v>61</v>
      </c>
      <c r="B50" s="45">
        <v>2.81</v>
      </c>
    </row>
    <row r="51" spans="1:2" x14ac:dyDescent="0.25">
      <c r="A51" s="45">
        <v>62</v>
      </c>
      <c r="B51" s="45">
        <v>2.8730000000000002</v>
      </c>
    </row>
    <row r="52" spans="1:2" x14ac:dyDescent="0.25">
      <c r="A52" s="45">
        <v>63</v>
      </c>
      <c r="B52" s="45">
        <v>2.952</v>
      </c>
    </row>
    <row r="53" spans="1:2" x14ac:dyDescent="0.25">
      <c r="A53" s="46" t="s">
        <v>46</v>
      </c>
      <c r="B53" s="45">
        <v>3</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K218"/>
  <sheetViews>
    <sheetView workbookViewId="0">
      <selection activeCell="L3" sqref="L3"/>
    </sheetView>
  </sheetViews>
  <sheetFormatPr defaultColWidth="9.1796875" defaultRowHeight="12.5" x14ac:dyDescent="0.25"/>
  <cols>
    <col min="1" max="1" width="9.1796875" style="1"/>
    <col min="2" max="2" width="10.7265625" style="1" customWidth="1"/>
    <col min="3" max="10" width="9.7265625" style="1" customWidth="1"/>
    <col min="11" max="16384" width="9.1796875" style="1"/>
  </cols>
  <sheetData>
    <row r="2" spans="1:11" ht="32.15" customHeight="1" x14ac:dyDescent="0.4">
      <c r="A2" s="10" t="s">
        <v>113</v>
      </c>
      <c r="B2" s="10"/>
      <c r="C2" s="10"/>
      <c r="D2" s="10"/>
      <c r="E2" s="10"/>
      <c r="F2" s="10"/>
      <c r="G2" s="10"/>
      <c r="H2" s="10"/>
      <c r="I2" s="10"/>
      <c r="J2" s="10"/>
    </row>
    <row r="3" spans="1:11" ht="155.5" customHeight="1" x14ac:dyDescent="0.25">
      <c r="A3" s="58" t="s">
        <v>112</v>
      </c>
      <c r="B3" s="58"/>
      <c r="C3" s="58"/>
      <c r="D3" s="58"/>
      <c r="E3" s="58"/>
      <c r="F3" s="58"/>
      <c r="G3" s="58"/>
      <c r="H3" s="58"/>
      <c r="I3" s="58"/>
      <c r="J3" s="58"/>
    </row>
    <row r="5" spans="1:11" ht="72.5" x14ac:dyDescent="0.35">
      <c r="A5" s="7" t="s">
        <v>14</v>
      </c>
      <c r="B5" s="8" t="s">
        <v>13</v>
      </c>
      <c r="C5" s="7" t="s">
        <v>12</v>
      </c>
      <c r="D5" s="7" t="s">
        <v>111</v>
      </c>
      <c r="E5" s="7"/>
      <c r="F5" s="7"/>
      <c r="J5" s="53"/>
      <c r="K5" s="53"/>
    </row>
    <row r="6" spans="1:11" ht="14.5" x14ac:dyDescent="0.3">
      <c r="A6" s="6" t="s">
        <v>6</v>
      </c>
      <c r="B6" s="1">
        <v>0</v>
      </c>
      <c r="C6" s="1">
        <v>2020</v>
      </c>
      <c r="D6" s="52">
        <f>ROUND('[4]Age Curve'!$B3/'[4]Age Curve'!$B$10*'RI SLCSP'!D$13,2)</f>
        <v>206.46</v>
      </c>
      <c r="E6" s="7"/>
      <c r="F6" s="7"/>
      <c r="J6" s="53"/>
      <c r="K6" s="53"/>
    </row>
    <row r="7" spans="1:11" ht="14.5" x14ac:dyDescent="0.3">
      <c r="A7" s="6">
        <v>15</v>
      </c>
      <c r="B7" s="1">
        <v>0</v>
      </c>
      <c r="C7" s="1">
        <v>2020</v>
      </c>
      <c r="D7" s="52">
        <f>ROUND('[4]Age Curve'!$B4/'[4]Age Curve'!$B$10*'RI SLCSP'!D$13,2)</f>
        <v>224.81</v>
      </c>
      <c r="E7" s="7"/>
      <c r="F7" s="7"/>
      <c r="J7" s="53"/>
      <c r="K7" s="53"/>
    </row>
    <row r="8" spans="1:11" ht="14.5" x14ac:dyDescent="0.3">
      <c r="A8" s="6">
        <v>16</v>
      </c>
      <c r="B8" s="1">
        <v>0</v>
      </c>
      <c r="C8" s="1">
        <v>2020</v>
      </c>
      <c r="D8" s="52">
        <f>ROUND('[4]Age Curve'!$B5/'[4]Age Curve'!$B$10*'RI SLCSP'!D$13,2)</f>
        <v>231.83</v>
      </c>
      <c r="E8" s="7"/>
      <c r="F8" s="7"/>
      <c r="J8" s="53"/>
      <c r="K8" s="53"/>
    </row>
    <row r="9" spans="1:11" ht="14.5" x14ac:dyDescent="0.3">
      <c r="A9" s="6">
        <v>17</v>
      </c>
      <c r="B9" s="1">
        <v>0</v>
      </c>
      <c r="C9" s="1">
        <v>2020</v>
      </c>
      <c r="D9" s="52">
        <f>ROUND('[4]Age Curve'!$B6/'[4]Age Curve'!$B$10*'RI SLCSP'!D$13,2)</f>
        <v>238.84</v>
      </c>
      <c r="E9" s="7"/>
      <c r="F9" s="7"/>
      <c r="J9" s="53"/>
      <c r="K9" s="53"/>
    </row>
    <row r="10" spans="1:11" ht="14.5" x14ac:dyDescent="0.3">
      <c r="A10" s="6">
        <v>18</v>
      </c>
      <c r="B10" s="1">
        <v>0</v>
      </c>
      <c r="C10" s="1">
        <v>2020</v>
      </c>
      <c r="D10" s="52">
        <f>ROUND('[4]Age Curve'!$B7/'[4]Age Curve'!$B$10*'RI SLCSP'!D$13,2)</f>
        <v>246.4</v>
      </c>
      <c r="E10" s="7"/>
      <c r="F10" s="7"/>
      <c r="J10" s="53"/>
      <c r="K10" s="53"/>
    </row>
    <row r="11" spans="1:11" ht="14.5" x14ac:dyDescent="0.3">
      <c r="A11" s="6">
        <v>19</v>
      </c>
      <c r="B11" s="1">
        <v>0</v>
      </c>
      <c r="C11" s="1">
        <v>2020</v>
      </c>
      <c r="D11" s="52">
        <f>ROUND('[4]Age Curve'!$B8/'[4]Age Curve'!$B$10*'RI SLCSP'!D$13,2)</f>
        <v>253.96</v>
      </c>
      <c r="E11" s="7"/>
      <c r="F11" s="7"/>
      <c r="J11" s="53"/>
      <c r="K11" s="53"/>
    </row>
    <row r="12" spans="1:11" ht="14.5" x14ac:dyDescent="0.3">
      <c r="A12" s="6">
        <v>20</v>
      </c>
      <c r="B12" s="1">
        <v>0</v>
      </c>
      <c r="C12" s="1">
        <v>2020</v>
      </c>
      <c r="D12" s="52">
        <f>ROUND('[4]Age Curve'!$B9/'[4]Age Curve'!$B$10*'RI SLCSP'!D$13,2)</f>
        <v>261.77999999999997</v>
      </c>
      <c r="E12" s="7"/>
      <c r="F12" s="7"/>
      <c r="J12" s="53"/>
      <c r="K12" s="53"/>
    </row>
    <row r="13" spans="1:11" x14ac:dyDescent="0.25">
      <c r="A13" s="1" t="s">
        <v>51</v>
      </c>
      <c r="B13" s="1">
        <v>0</v>
      </c>
      <c r="C13" s="1">
        <v>2020</v>
      </c>
      <c r="D13" s="52">
        <v>269.88</v>
      </c>
      <c r="E13" s="3"/>
    </row>
    <row r="14" spans="1:11" x14ac:dyDescent="0.25">
      <c r="A14" s="1">
        <v>22</v>
      </c>
      <c r="B14" s="1">
        <v>0</v>
      </c>
      <c r="C14" s="1">
        <v>2020</v>
      </c>
      <c r="D14" s="52">
        <f>ROUND('[4]Age Curve'!$B11/'[4]Age Curve'!$B$10*'RI SLCSP'!D$13,2)</f>
        <v>269.88</v>
      </c>
      <c r="E14" s="3"/>
    </row>
    <row r="15" spans="1:11" x14ac:dyDescent="0.25">
      <c r="A15" s="1">
        <v>23</v>
      </c>
      <c r="B15" s="1">
        <v>0</v>
      </c>
      <c r="C15" s="1">
        <v>2020</v>
      </c>
      <c r="D15" s="52">
        <f>ROUND('[4]Age Curve'!$B12/'[4]Age Curve'!$B$10*'RI SLCSP'!D$13,2)</f>
        <v>269.88</v>
      </c>
      <c r="E15" s="3"/>
    </row>
    <row r="16" spans="1:11" x14ac:dyDescent="0.25">
      <c r="A16" s="1">
        <v>24</v>
      </c>
      <c r="B16" s="1">
        <v>0</v>
      </c>
      <c r="C16" s="1">
        <v>2020</v>
      </c>
      <c r="D16" s="52">
        <f>ROUND('[4]Age Curve'!$B13/'[4]Age Curve'!$B$10*'RI SLCSP'!D$13,2)</f>
        <v>269.88</v>
      </c>
      <c r="E16" s="3"/>
    </row>
    <row r="17" spans="1:5" x14ac:dyDescent="0.25">
      <c r="A17" s="1">
        <v>25</v>
      </c>
      <c r="B17" s="1">
        <v>0</v>
      </c>
      <c r="C17" s="1">
        <v>2020</v>
      </c>
      <c r="D17" s="52">
        <f>ROUND('[4]Age Curve'!$B14/'[4]Age Curve'!$B$10*'RI SLCSP'!D$13,2)</f>
        <v>270.95999999999998</v>
      </c>
      <c r="E17" s="3"/>
    </row>
    <row r="18" spans="1:5" x14ac:dyDescent="0.25">
      <c r="A18" s="1">
        <v>26</v>
      </c>
      <c r="B18" s="1">
        <v>0</v>
      </c>
      <c r="C18" s="1">
        <v>2020</v>
      </c>
      <c r="D18" s="52">
        <f>ROUND('[4]Age Curve'!$B15/'[4]Age Curve'!$B$10*'RI SLCSP'!D$13,2)</f>
        <v>276.36</v>
      </c>
      <c r="E18" s="3"/>
    </row>
    <row r="19" spans="1:5" x14ac:dyDescent="0.25">
      <c r="A19" s="1">
        <v>27</v>
      </c>
      <c r="B19" s="1">
        <v>0</v>
      </c>
      <c r="C19" s="1">
        <v>2020</v>
      </c>
      <c r="D19" s="52">
        <f>ROUND('[4]Age Curve'!$B16/'[4]Age Curve'!$B$10*'RI SLCSP'!D$13,2)</f>
        <v>282.83</v>
      </c>
      <c r="E19" s="3"/>
    </row>
    <row r="20" spans="1:5" x14ac:dyDescent="0.25">
      <c r="A20" s="1">
        <v>28</v>
      </c>
      <c r="B20" s="1">
        <v>0</v>
      </c>
      <c r="C20" s="1">
        <v>2020</v>
      </c>
      <c r="D20" s="52">
        <f>ROUND('[4]Age Curve'!$B17/'[4]Age Curve'!$B$10*'RI SLCSP'!D$13,2)</f>
        <v>293.36</v>
      </c>
      <c r="E20" s="3"/>
    </row>
    <row r="21" spans="1:5" x14ac:dyDescent="0.25">
      <c r="A21" s="1">
        <v>29</v>
      </c>
      <c r="B21" s="1">
        <v>0</v>
      </c>
      <c r="C21" s="1">
        <v>2020</v>
      </c>
      <c r="D21" s="52">
        <f>ROUND('[4]Age Curve'!$B18/'[4]Age Curve'!$B$10*'RI SLCSP'!D$13,2)</f>
        <v>302</v>
      </c>
      <c r="E21" s="3"/>
    </row>
    <row r="22" spans="1:5" x14ac:dyDescent="0.25">
      <c r="A22" s="1">
        <v>30</v>
      </c>
      <c r="B22" s="1">
        <v>0</v>
      </c>
      <c r="C22" s="1">
        <v>2020</v>
      </c>
      <c r="D22" s="52">
        <f>ROUND('[4]Age Curve'!$B19/'[4]Age Curve'!$B$10*'RI SLCSP'!D$13,2)</f>
        <v>306.31</v>
      </c>
      <c r="E22" s="3"/>
    </row>
    <row r="23" spans="1:5" x14ac:dyDescent="0.25">
      <c r="A23" s="1">
        <v>31</v>
      </c>
      <c r="B23" s="1">
        <v>0</v>
      </c>
      <c r="C23" s="1">
        <v>2020</v>
      </c>
      <c r="D23" s="52">
        <f>ROUND('[4]Age Curve'!$B20/'[4]Age Curve'!$B$10*'RI SLCSP'!D$13,2)</f>
        <v>312.79000000000002</v>
      </c>
      <c r="E23" s="3"/>
    </row>
    <row r="24" spans="1:5" x14ac:dyDescent="0.25">
      <c r="A24" s="1">
        <v>32</v>
      </c>
      <c r="B24" s="1">
        <v>0</v>
      </c>
      <c r="C24" s="1">
        <v>2020</v>
      </c>
      <c r="D24" s="52">
        <f>ROUND('[4]Age Curve'!$B21/'[4]Age Curve'!$B$10*'RI SLCSP'!D$13,2)</f>
        <v>319.27</v>
      </c>
      <c r="E24" s="3"/>
    </row>
    <row r="25" spans="1:5" x14ac:dyDescent="0.25">
      <c r="A25" s="1">
        <v>33</v>
      </c>
      <c r="B25" s="1">
        <v>0</v>
      </c>
      <c r="C25" s="1">
        <v>2020</v>
      </c>
      <c r="D25" s="52">
        <f>ROUND('[4]Age Curve'!$B22/'[4]Age Curve'!$B$10*'RI SLCSP'!D$13,2)</f>
        <v>323.32</v>
      </c>
      <c r="E25" s="3"/>
    </row>
    <row r="26" spans="1:5" x14ac:dyDescent="0.25">
      <c r="A26" s="1">
        <v>34</v>
      </c>
      <c r="B26" s="1">
        <v>0</v>
      </c>
      <c r="C26" s="1">
        <v>2020</v>
      </c>
      <c r="D26" s="52">
        <f>ROUND('[4]Age Curve'!$B23/'[4]Age Curve'!$B$10*'RI SLCSP'!D$13,2)</f>
        <v>327.63</v>
      </c>
      <c r="E26" s="3"/>
    </row>
    <row r="27" spans="1:5" x14ac:dyDescent="0.25">
      <c r="A27" s="1">
        <v>35</v>
      </c>
      <c r="B27" s="1">
        <v>0</v>
      </c>
      <c r="C27" s="1">
        <v>2020</v>
      </c>
      <c r="D27" s="52">
        <f>ROUND('[4]Age Curve'!$B24/'[4]Age Curve'!$B$10*'RI SLCSP'!D$13,2)</f>
        <v>329.79</v>
      </c>
      <c r="E27" s="3"/>
    </row>
    <row r="28" spans="1:5" x14ac:dyDescent="0.25">
      <c r="A28" s="1">
        <v>36</v>
      </c>
      <c r="B28" s="1">
        <v>0</v>
      </c>
      <c r="C28" s="1">
        <v>2020</v>
      </c>
      <c r="D28" s="52">
        <f>ROUND('[4]Age Curve'!$B25/'[4]Age Curve'!$B$10*'RI SLCSP'!D$13,2)</f>
        <v>331.95</v>
      </c>
      <c r="E28" s="3"/>
    </row>
    <row r="29" spans="1:5" x14ac:dyDescent="0.25">
      <c r="A29" s="1">
        <v>37</v>
      </c>
      <c r="B29" s="1">
        <v>0</v>
      </c>
      <c r="C29" s="1">
        <v>2020</v>
      </c>
      <c r="D29" s="52">
        <f>ROUND('[4]Age Curve'!$B26/'[4]Age Curve'!$B$10*'RI SLCSP'!D$13,2)</f>
        <v>334.11</v>
      </c>
      <c r="E29" s="3"/>
    </row>
    <row r="30" spans="1:5" x14ac:dyDescent="0.25">
      <c r="A30" s="1">
        <v>38</v>
      </c>
      <c r="B30" s="1">
        <v>0</v>
      </c>
      <c r="C30" s="1">
        <v>2020</v>
      </c>
      <c r="D30" s="52">
        <f>ROUND('[4]Age Curve'!$B27/'[4]Age Curve'!$B$10*'RI SLCSP'!D$13,2)</f>
        <v>336.27</v>
      </c>
      <c r="E30" s="3"/>
    </row>
    <row r="31" spans="1:5" x14ac:dyDescent="0.25">
      <c r="A31" s="1">
        <v>39</v>
      </c>
      <c r="B31" s="1">
        <v>0</v>
      </c>
      <c r="C31" s="1">
        <v>2020</v>
      </c>
      <c r="D31" s="52">
        <f>ROUND('[4]Age Curve'!$B28/'[4]Age Curve'!$B$10*'RI SLCSP'!D$13,2)</f>
        <v>340.59</v>
      </c>
      <c r="E31" s="3"/>
    </row>
    <row r="32" spans="1:5" x14ac:dyDescent="0.25">
      <c r="A32" s="1">
        <v>40</v>
      </c>
      <c r="B32" s="1">
        <v>0</v>
      </c>
      <c r="C32" s="1">
        <v>2020</v>
      </c>
      <c r="D32" s="52">
        <f>ROUND('[4]Age Curve'!$B29/'[4]Age Curve'!$B$10*'RI SLCSP'!D$13,2)</f>
        <v>344.91</v>
      </c>
      <c r="E32" s="3"/>
    </row>
    <row r="33" spans="1:5" x14ac:dyDescent="0.25">
      <c r="A33" s="1">
        <v>41</v>
      </c>
      <c r="B33" s="1">
        <v>0</v>
      </c>
      <c r="C33" s="1">
        <v>2020</v>
      </c>
      <c r="D33" s="52">
        <f>ROUND('[4]Age Curve'!$B30/'[4]Age Curve'!$B$10*'RI SLCSP'!D$13,2)</f>
        <v>351.38</v>
      </c>
      <c r="E33" s="3"/>
    </row>
    <row r="34" spans="1:5" x14ac:dyDescent="0.25">
      <c r="A34" s="1">
        <v>42</v>
      </c>
      <c r="B34" s="1">
        <v>0</v>
      </c>
      <c r="C34" s="1">
        <v>2020</v>
      </c>
      <c r="D34" s="52">
        <f>ROUND('[4]Age Curve'!$B31/'[4]Age Curve'!$B$10*'RI SLCSP'!D$13,2)</f>
        <v>357.59</v>
      </c>
      <c r="E34" s="3"/>
    </row>
    <row r="35" spans="1:5" x14ac:dyDescent="0.25">
      <c r="A35" s="1">
        <v>43</v>
      </c>
      <c r="B35" s="1">
        <v>0</v>
      </c>
      <c r="C35" s="1">
        <v>2020</v>
      </c>
      <c r="D35" s="52">
        <f>ROUND('[4]Age Curve'!$B32/'[4]Age Curve'!$B$10*'RI SLCSP'!D$13,2)</f>
        <v>366.23</v>
      </c>
      <c r="E35" s="3"/>
    </row>
    <row r="36" spans="1:5" x14ac:dyDescent="0.25">
      <c r="A36" s="1">
        <v>44</v>
      </c>
      <c r="B36" s="1">
        <v>0</v>
      </c>
      <c r="C36" s="1">
        <v>2020</v>
      </c>
      <c r="D36" s="52">
        <f>ROUND('[4]Age Curve'!$B33/'[4]Age Curve'!$B$10*'RI SLCSP'!D$13,2)</f>
        <v>377.02</v>
      </c>
      <c r="E36" s="3"/>
    </row>
    <row r="37" spans="1:5" x14ac:dyDescent="0.25">
      <c r="A37" s="1">
        <v>45</v>
      </c>
      <c r="B37" s="1">
        <v>0</v>
      </c>
      <c r="C37" s="1">
        <v>2020</v>
      </c>
      <c r="D37" s="52">
        <f>ROUND('[4]Age Curve'!$B34/'[4]Age Curve'!$B$10*'RI SLCSP'!D$13,2)</f>
        <v>389.71</v>
      </c>
      <c r="E37" s="3"/>
    </row>
    <row r="38" spans="1:5" x14ac:dyDescent="0.25">
      <c r="A38" s="1">
        <v>46</v>
      </c>
      <c r="B38" s="1">
        <v>0</v>
      </c>
      <c r="C38" s="1">
        <v>2020</v>
      </c>
      <c r="D38" s="52">
        <f>ROUND('[4]Age Curve'!$B35/'[4]Age Curve'!$B$10*'RI SLCSP'!D$13,2)</f>
        <v>404.82</v>
      </c>
      <c r="E38" s="3"/>
    </row>
    <row r="39" spans="1:5" x14ac:dyDescent="0.25">
      <c r="A39" s="1">
        <v>47</v>
      </c>
      <c r="B39" s="1">
        <v>0</v>
      </c>
      <c r="C39" s="1">
        <v>2020</v>
      </c>
      <c r="D39" s="52">
        <f>ROUND('[4]Age Curve'!$B36/'[4]Age Curve'!$B$10*'RI SLCSP'!D$13,2)</f>
        <v>421.82</v>
      </c>
      <c r="E39" s="3"/>
    </row>
    <row r="40" spans="1:5" x14ac:dyDescent="0.25">
      <c r="A40" s="1">
        <v>48</v>
      </c>
      <c r="B40" s="1">
        <v>0</v>
      </c>
      <c r="C40" s="1">
        <v>2020</v>
      </c>
      <c r="D40" s="52">
        <f>ROUND('[4]Age Curve'!$B37/'[4]Age Curve'!$B$10*'RI SLCSP'!D$13,2)</f>
        <v>441.25</v>
      </c>
      <c r="E40" s="3"/>
    </row>
    <row r="41" spans="1:5" x14ac:dyDescent="0.25">
      <c r="A41" s="1">
        <v>49</v>
      </c>
      <c r="B41" s="1">
        <v>0</v>
      </c>
      <c r="C41" s="1">
        <v>2020</v>
      </c>
      <c r="D41" s="52">
        <f>ROUND('[4]Age Curve'!$B38/'[4]Age Curve'!$B$10*'RI SLCSP'!D$13,2)</f>
        <v>460.42</v>
      </c>
      <c r="E41" s="3"/>
    </row>
    <row r="42" spans="1:5" x14ac:dyDescent="0.25">
      <c r="A42" s="1">
        <v>50</v>
      </c>
      <c r="B42" s="1">
        <v>0</v>
      </c>
      <c r="C42" s="1">
        <v>2020</v>
      </c>
      <c r="D42" s="52">
        <f>ROUND('[4]Age Curve'!$B39/'[4]Age Curve'!$B$10*'RI SLCSP'!D$13,2)</f>
        <v>482.01</v>
      </c>
      <c r="E42" s="3"/>
    </row>
    <row r="43" spans="1:5" x14ac:dyDescent="0.25">
      <c r="A43" s="1">
        <v>51</v>
      </c>
      <c r="B43" s="1">
        <v>0</v>
      </c>
      <c r="C43" s="1">
        <v>2020</v>
      </c>
      <c r="D43" s="52">
        <f>ROUND('[4]Age Curve'!$B40/'[4]Age Curve'!$B$10*'RI SLCSP'!D$13,2)</f>
        <v>503.33</v>
      </c>
      <c r="E43" s="3"/>
    </row>
    <row r="44" spans="1:5" x14ac:dyDescent="0.25">
      <c r="A44" s="1">
        <v>52</v>
      </c>
      <c r="B44" s="1">
        <v>0</v>
      </c>
      <c r="C44" s="1">
        <v>2020</v>
      </c>
      <c r="D44" s="52">
        <f>ROUND('[4]Age Curve'!$B41/'[4]Age Curve'!$B$10*'RI SLCSP'!D$13,2)</f>
        <v>526.80999999999995</v>
      </c>
      <c r="E44" s="3"/>
    </row>
    <row r="45" spans="1:5" x14ac:dyDescent="0.25">
      <c r="A45" s="1">
        <v>53</v>
      </c>
      <c r="B45" s="1">
        <v>0</v>
      </c>
      <c r="C45" s="1">
        <v>2020</v>
      </c>
      <c r="D45" s="52">
        <f>ROUND('[4]Age Curve'!$B42/'[4]Age Curve'!$B$10*'RI SLCSP'!D$13,2)</f>
        <v>550.55999999999995</v>
      </c>
      <c r="E45" s="3"/>
    </row>
    <row r="46" spans="1:5" x14ac:dyDescent="0.25">
      <c r="A46" s="1">
        <v>54</v>
      </c>
      <c r="B46" s="1">
        <v>0</v>
      </c>
      <c r="C46" s="1">
        <v>2020</v>
      </c>
      <c r="D46" s="52">
        <f>ROUND('[4]Age Curve'!$B43/'[4]Age Curve'!$B$10*'RI SLCSP'!D$13,2)</f>
        <v>576.19000000000005</v>
      </c>
      <c r="E46" s="3"/>
    </row>
    <row r="47" spans="1:5" x14ac:dyDescent="0.25">
      <c r="A47" s="1">
        <v>55</v>
      </c>
      <c r="B47" s="1">
        <v>0</v>
      </c>
      <c r="C47" s="1">
        <v>2020</v>
      </c>
      <c r="D47" s="52">
        <f>ROUND('[4]Age Curve'!$B44/'[4]Age Curve'!$B$10*'RI SLCSP'!D$13,2)</f>
        <v>601.83000000000004</v>
      </c>
      <c r="E47" s="3"/>
    </row>
    <row r="48" spans="1:5" x14ac:dyDescent="0.25">
      <c r="A48" s="1">
        <v>56</v>
      </c>
      <c r="B48" s="1">
        <v>0</v>
      </c>
      <c r="C48" s="1">
        <v>2020</v>
      </c>
      <c r="D48" s="52">
        <f>ROUND('[4]Age Curve'!$B45/'[4]Age Curve'!$B$10*'RI SLCSP'!D$13,2)</f>
        <v>629.63</v>
      </c>
      <c r="E48" s="3"/>
    </row>
    <row r="49" spans="1:5" x14ac:dyDescent="0.25">
      <c r="A49" s="1">
        <v>57</v>
      </c>
      <c r="B49" s="1">
        <v>0</v>
      </c>
      <c r="C49" s="1">
        <v>2020</v>
      </c>
      <c r="D49" s="52">
        <f>ROUND('[4]Age Curve'!$B46/'[4]Age Curve'!$B$10*'RI SLCSP'!D$13,2)</f>
        <v>657.7</v>
      </c>
      <c r="E49" s="3"/>
    </row>
    <row r="50" spans="1:5" x14ac:dyDescent="0.25">
      <c r="A50" s="1">
        <v>58</v>
      </c>
      <c r="B50" s="1">
        <v>0</v>
      </c>
      <c r="C50" s="1">
        <v>2020</v>
      </c>
      <c r="D50" s="52">
        <f>ROUND('[4]Age Curve'!$B47/'[4]Age Curve'!$B$10*'RI SLCSP'!D$13,2)</f>
        <v>687.65</v>
      </c>
      <c r="E50" s="3"/>
    </row>
    <row r="51" spans="1:5" x14ac:dyDescent="0.25">
      <c r="A51" s="1">
        <v>59</v>
      </c>
      <c r="B51" s="1">
        <v>0</v>
      </c>
      <c r="C51" s="1">
        <v>2020</v>
      </c>
      <c r="D51" s="52">
        <f>ROUND('[4]Age Curve'!$B48/'[4]Age Curve'!$B$10*'RI SLCSP'!D$13,2)</f>
        <v>702.5</v>
      </c>
      <c r="E51" s="3"/>
    </row>
    <row r="52" spans="1:5" x14ac:dyDescent="0.25">
      <c r="A52" s="1">
        <v>60</v>
      </c>
      <c r="B52" s="1">
        <v>0</v>
      </c>
      <c r="C52" s="1">
        <v>2020</v>
      </c>
      <c r="D52" s="52">
        <f>ROUND('[4]Age Curve'!$B49/'[4]Age Curve'!$B$10*'RI SLCSP'!D$13,2)</f>
        <v>732.45</v>
      </c>
      <c r="E52" s="3"/>
    </row>
    <row r="53" spans="1:5" x14ac:dyDescent="0.25">
      <c r="A53" s="1">
        <v>61</v>
      </c>
      <c r="B53" s="1">
        <v>0</v>
      </c>
      <c r="C53" s="1">
        <v>2020</v>
      </c>
      <c r="D53" s="52">
        <f>ROUND('[4]Age Curve'!$B50/'[4]Age Curve'!$B$10*'RI SLCSP'!D$13,2)</f>
        <v>758.36</v>
      </c>
      <c r="E53" s="3"/>
    </row>
    <row r="54" spans="1:5" x14ac:dyDescent="0.25">
      <c r="A54" s="1">
        <v>62</v>
      </c>
      <c r="B54" s="1">
        <v>0</v>
      </c>
      <c r="C54" s="1">
        <v>2020</v>
      </c>
      <c r="D54" s="52">
        <f>ROUND('[4]Age Curve'!$B51/'[4]Age Curve'!$B$10*'RI SLCSP'!D$13,2)</f>
        <v>775.37</v>
      </c>
      <c r="E54" s="3"/>
    </row>
    <row r="55" spans="1:5" x14ac:dyDescent="0.25">
      <c r="A55" s="1">
        <v>63</v>
      </c>
      <c r="B55" s="1">
        <v>0</v>
      </c>
      <c r="C55" s="1">
        <v>2020</v>
      </c>
      <c r="D55" s="52">
        <f>ROUND('[4]Age Curve'!$B52/'[4]Age Curve'!$B$10*'RI SLCSP'!D$13,2)</f>
        <v>796.69</v>
      </c>
      <c r="E55" s="3"/>
    </row>
    <row r="56" spans="1:5" x14ac:dyDescent="0.25">
      <c r="A56" s="6" t="s">
        <v>46</v>
      </c>
      <c r="B56" s="1">
        <v>0</v>
      </c>
      <c r="C56" s="1">
        <v>2020</v>
      </c>
      <c r="D56" s="52">
        <f>ROUND('[4]Age Curve'!$B53/'[4]Age Curve'!$B$10*'RI SLCSP'!D$13,2)</f>
        <v>809.64</v>
      </c>
      <c r="E56" s="3"/>
    </row>
    <row r="57" spans="1:5" x14ac:dyDescent="0.25">
      <c r="A57" s="6" t="s">
        <v>6</v>
      </c>
      <c r="B57" s="1">
        <v>1</v>
      </c>
      <c r="C57" s="1">
        <v>2020</v>
      </c>
      <c r="D57" s="52">
        <f>ROUND('[4]Age Curve'!$B3/'[4]Age Curve'!$B$10*'RI SLCSP'!D$64,2)</f>
        <v>198.71</v>
      </c>
      <c r="E57" s="3"/>
    </row>
    <row r="58" spans="1:5" x14ac:dyDescent="0.25">
      <c r="A58" s="6">
        <v>15</v>
      </c>
      <c r="B58" s="1">
        <v>1</v>
      </c>
      <c r="C58" s="1">
        <v>2020</v>
      </c>
      <c r="D58" s="52">
        <f>ROUND('[4]Age Curve'!$B4/'[4]Age Curve'!$B$10*'RI SLCSP'!D$64,2)</f>
        <v>216.37</v>
      </c>
      <c r="E58" s="3"/>
    </row>
    <row r="59" spans="1:5" x14ac:dyDescent="0.25">
      <c r="A59" s="6">
        <v>16</v>
      </c>
      <c r="B59" s="1">
        <v>1</v>
      </c>
      <c r="C59" s="1">
        <v>2020</v>
      </c>
      <c r="D59" s="52">
        <f>ROUND('[4]Age Curve'!$B5/'[4]Age Curve'!$B$10*'RI SLCSP'!D$64,2)</f>
        <v>223.13</v>
      </c>
      <c r="E59" s="3"/>
    </row>
    <row r="60" spans="1:5" x14ac:dyDescent="0.25">
      <c r="A60" s="6">
        <v>17</v>
      </c>
      <c r="B60" s="1">
        <v>1</v>
      </c>
      <c r="C60" s="1">
        <v>2020</v>
      </c>
      <c r="D60" s="52">
        <f>ROUND('[4]Age Curve'!$B6/'[4]Age Curve'!$B$10*'RI SLCSP'!D$64,2)</f>
        <v>229.88</v>
      </c>
      <c r="E60" s="3"/>
    </row>
    <row r="61" spans="1:5" x14ac:dyDescent="0.25">
      <c r="A61" s="6">
        <v>18</v>
      </c>
      <c r="B61" s="1">
        <v>1</v>
      </c>
      <c r="C61" s="1">
        <v>2020</v>
      </c>
      <c r="D61" s="52">
        <f>ROUND('[4]Age Curve'!$B7/'[4]Age Curve'!$B$10*'RI SLCSP'!D$64,2)</f>
        <v>237.15</v>
      </c>
      <c r="E61" s="3"/>
    </row>
    <row r="62" spans="1:5" x14ac:dyDescent="0.25">
      <c r="A62" s="6">
        <v>19</v>
      </c>
      <c r="B62" s="1">
        <v>1</v>
      </c>
      <c r="C62" s="1">
        <v>2020</v>
      </c>
      <c r="D62" s="52">
        <f>ROUND('[4]Age Curve'!$B8/'[4]Age Curve'!$B$10*'RI SLCSP'!D$64,2)</f>
        <v>244.42</v>
      </c>
      <c r="E62" s="3"/>
    </row>
    <row r="63" spans="1:5" x14ac:dyDescent="0.25">
      <c r="A63" s="6">
        <v>20</v>
      </c>
      <c r="B63" s="1">
        <v>1</v>
      </c>
      <c r="C63" s="1">
        <v>2020</v>
      </c>
      <c r="D63" s="52">
        <f>ROUND('[4]Age Curve'!$B9/'[4]Age Curve'!$B$10*'RI SLCSP'!D$64,2)</f>
        <v>251.96</v>
      </c>
      <c r="E63" s="3"/>
    </row>
    <row r="64" spans="1:5" ht="14.5" x14ac:dyDescent="0.35">
      <c r="A64" s="1" t="s">
        <v>51</v>
      </c>
      <c r="B64" s="1">
        <v>1</v>
      </c>
      <c r="C64" s="1">
        <v>2020</v>
      </c>
      <c r="D64" s="51">
        <v>259.75</v>
      </c>
      <c r="E64" s="50"/>
    </row>
    <row r="65" spans="1:5" ht="14.5" x14ac:dyDescent="0.35">
      <c r="A65" s="1">
        <v>22</v>
      </c>
      <c r="B65" s="1">
        <v>1</v>
      </c>
      <c r="C65" s="1">
        <v>2020</v>
      </c>
      <c r="D65" s="52">
        <f>ROUND('[4]Age Curve'!$B11/'[4]Age Curve'!$B$10*'RI SLCSP'!D$64,2)</f>
        <v>259.75</v>
      </c>
      <c r="E65" s="50"/>
    </row>
    <row r="66" spans="1:5" ht="14.5" x14ac:dyDescent="0.35">
      <c r="A66" s="1">
        <v>23</v>
      </c>
      <c r="B66" s="1">
        <v>1</v>
      </c>
      <c r="C66" s="1">
        <v>2020</v>
      </c>
      <c r="D66" s="52">
        <f>ROUND('[4]Age Curve'!$B12/'[4]Age Curve'!$B$10*'RI SLCSP'!D$64,2)</f>
        <v>259.75</v>
      </c>
      <c r="E66" s="50"/>
    </row>
    <row r="67" spans="1:5" ht="14.5" x14ac:dyDescent="0.35">
      <c r="A67" s="1">
        <v>24</v>
      </c>
      <c r="B67" s="1">
        <v>1</v>
      </c>
      <c r="C67" s="1">
        <v>2020</v>
      </c>
      <c r="D67" s="52">
        <f>ROUND('[4]Age Curve'!$B13/'[4]Age Curve'!$B$10*'RI SLCSP'!D$64,2)</f>
        <v>259.75</v>
      </c>
      <c r="E67" s="50"/>
    </row>
    <row r="68" spans="1:5" ht="14.5" x14ac:dyDescent="0.35">
      <c r="A68" s="1">
        <v>25</v>
      </c>
      <c r="B68" s="1">
        <v>1</v>
      </c>
      <c r="C68" s="1">
        <v>2020</v>
      </c>
      <c r="D68" s="52">
        <f>ROUND('[4]Age Curve'!$B14/'[4]Age Curve'!$B$10*'RI SLCSP'!D$64,2)</f>
        <v>260.79000000000002</v>
      </c>
      <c r="E68" s="50"/>
    </row>
    <row r="69" spans="1:5" ht="14.5" x14ac:dyDescent="0.35">
      <c r="A69" s="1">
        <v>26</v>
      </c>
      <c r="B69" s="1">
        <v>1</v>
      </c>
      <c r="C69" s="1">
        <v>2020</v>
      </c>
      <c r="D69" s="52">
        <f>ROUND('[4]Age Curve'!$B15/'[4]Age Curve'!$B$10*'RI SLCSP'!D$64,2)</f>
        <v>265.98</v>
      </c>
      <c r="E69" s="50"/>
    </row>
    <row r="70" spans="1:5" ht="14.5" x14ac:dyDescent="0.35">
      <c r="A70" s="1">
        <v>27</v>
      </c>
      <c r="B70" s="1">
        <v>1</v>
      </c>
      <c r="C70" s="1">
        <v>2020</v>
      </c>
      <c r="D70" s="52">
        <f>ROUND('[4]Age Curve'!$B16/'[4]Age Curve'!$B$10*'RI SLCSP'!D$64,2)</f>
        <v>272.22000000000003</v>
      </c>
      <c r="E70" s="50"/>
    </row>
    <row r="71" spans="1:5" ht="14.5" x14ac:dyDescent="0.35">
      <c r="A71" s="1">
        <v>28</v>
      </c>
      <c r="B71" s="1">
        <v>1</v>
      </c>
      <c r="C71" s="1">
        <v>2020</v>
      </c>
      <c r="D71" s="52">
        <f>ROUND('[4]Age Curve'!$B17/'[4]Age Curve'!$B$10*'RI SLCSP'!D$64,2)</f>
        <v>282.35000000000002</v>
      </c>
      <c r="E71" s="50"/>
    </row>
    <row r="72" spans="1:5" ht="14.5" x14ac:dyDescent="0.35">
      <c r="A72" s="1">
        <v>29</v>
      </c>
      <c r="B72" s="1">
        <v>1</v>
      </c>
      <c r="C72" s="1">
        <v>2020</v>
      </c>
      <c r="D72" s="52">
        <f>ROUND('[4]Age Curve'!$B18/'[4]Age Curve'!$B$10*'RI SLCSP'!D$64,2)</f>
        <v>290.66000000000003</v>
      </c>
      <c r="E72" s="50"/>
    </row>
    <row r="73" spans="1:5" ht="14.5" x14ac:dyDescent="0.35">
      <c r="A73" s="1">
        <v>30</v>
      </c>
      <c r="B73" s="1">
        <v>1</v>
      </c>
      <c r="C73" s="1">
        <v>2020</v>
      </c>
      <c r="D73" s="52">
        <f>ROUND('[4]Age Curve'!$B19/'[4]Age Curve'!$B$10*'RI SLCSP'!D$64,2)</f>
        <v>294.82</v>
      </c>
      <c r="E73" s="50"/>
    </row>
    <row r="74" spans="1:5" ht="14.5" x14ac:dyDescent="0.35">
      <c r="A74" s="1">
        <v>31</v>
      </c>
      <c r="B74" s="1">
        <v>1</v>
      </c>
      <c r="C74" s="1">
        <v>2020</v>
      </c>
      <c r="D74" s="52">
        <f>ROUND('[4]Age Curve'!$B20/'[4]Age Curve'!$B$10*'RI SLCSP'!D$64,2)</f>
        <v>301.05</v>
      </c>
      <c r="E74" s="50"/>
    </row>
    <row r="75" spans="1:5" ht="14.5" x14ac:dyDescent="0.35">
      <c r="A75" s="1">
        <v>32</v>
      </c>
      <c r="B75" s="1">
        <v>1</v>
      </c>
      <c r="C75" s="1">
        <v>2020</v>
      </c>
      <c r="D75" s="52">
        <f>ROUND('[4]Age Curve'!$B21/'[4]Age Curve'!$B$10*'RI SLCSP'!D$64,2)</f>
        <v>307.27999999999997</v>
      </c>
      <c r="E75" s="50"/>
    </row>
    <row r="76" spans="1:5" ht="14.5" x14ac:dyDescent="0.35">
      <c r="A76" s="1">
        <v>33</v>
      </c>
      <c r="B76" s="1">
        <v>1</v>
      </c>
      <c r="C76" s="1">
        <v>2020</v>
      </c>
      <c r="D76" s="52">
        <f>ROUND('[4]Age Curve'!$B22/'[4]Age Curve'!$B$10*'RI SLCSP'!D$64,2)</f>
        <v>311.18</v>
      </c>
      <c r="E76" s="50"/>
    </row>
    <row r="77" spans="1:5" ht="14.5" x14ac:dyDescent="0.35">
      <c r="A77" s="1">
        <v>34</v>
      </c>
      <c r="B77" s="1">
        <v>1</v>
      </c>
      <c r="C77" s="1">
        <v>2020</v>
      </c>
      <c r="D77" s="52">
        <f>ROUND('[4]Age Curve'!$B23/'[4]Age Curve'!$B$10*'RI SLCSP'!D$64,2)</f>
        <v>315.33999999999997</v>
      </c>
      <c r="E77" s="50"/>
    </row>
    <row r="78" spans="1:5" ht="14.5" x14ac:dyDescent="0.35">
      <c r="A78" s="1">
        <v>35</v>
      </c>
      <c r="B78" s="1">
        <v>1</v>
      </c>
      <c r="C78" s="1">
        <v>2020</v>
      </c>
      <c r="D78" s="52">
        <f>ROUND('[4]Age Curve'!$B24/'[4]Age Curve'!$B$10*'RI SLCSP'!D$64,2)</f>
        <v>317.41000000000003</v>
      </c>
      <c r="E78" s="50"/>
    </row>
    <row r="79" spans="1:5" ht="14.5" x14ac:dyDescent="0.35">
      <c r="A79" s="1">
        <v>36</v>
      </c>
      <c r="B79" s="1">
        <v>1</v>
      </c>
      <c r="C79" s="1">
        <v>2020</v>
      </c>
      <c r="D79" s="52">
        <f>ROUND('[4]Age Curve'!$B25/'[4]Age Curve'!$B$10*'RI SLCSP'!D$64,2)</f>
        <v>319.49</v>
      </c>
      <c r="E79" s="50"/>
    </row>
    <row r="80" spans="1:5" ht="14.5" x14ac:dyDescent="0.35">
      <c r="A80" s="1">
        <v>37</v>
      </c>
      <c r="B80" s="1">
        <v>1</v>
      </c>
      <c r="C80" s="1">
        <v>2020</v>
      </c>
      <c r="D80" s="52">
        <f>ROUND('[4]Age Curve'!$B26/'[4]Age Curve'!$B$10*'RI SLCSP'!D$64,2)</f>
        <v>321.57</v>
      </c>
      <c r="E80" s="50"/>
    </row>
    <row r="81" spans="1:5" ht="14.5" x14ac:dyDescent="0.35">
      <c r="A81" s="1">
        <v>38</v>
      </c>
      <c r="B81" s="1">
        <v>1</v>
      </c>
      <c r="C81" s="1">
        <v>2020</v>
      </c>
      <c r="D81" s="52">
        <f>ROUND('[4]Age Curve'!$B27/'[4]Age Curve'!$B$10*'RI SLCSP'!D$64,2)</f>
        <v>323.64999999999998</v>
      </c>
      <c r="E81" s="50"/>
    </row>
    <row r="82" spans="1:5" ht="14.5" x14ac:dyDescent="0.35">
      <c r="A82" s="1">
        <v>39</v>
      </c>
      <c r="B82" s="1">
        <v>1</v>
      </c>
      <c r="C82" s="1">
        <v>2020</v>
      </c>
      <c r="D82" s="52">
        <f>ROUND('[4]Age Curve'!$B28/'[4]Age Curve'!$B$10*'RI SLCSP'!D$64,2)</f>
        <v>327.8</v>
      </c>
      <c r="E82" s="50"/>
    </row>
    <row r="83" spans="1:5" ht="14.5" x14ac:dyDescent="0.35">
      <c r="A83" s="1">
        <v>40</v>
      </c>
      <c r="B83" s="1">
        <v>1</v>
      </c>
      <c r="C83" s="1">
        <v>2020</v>
      </c>
      <c r="D83" s="52">
        <f>ROUND('[4]Age Curve'!$B29/'[4]Age Curve'!$B$10*'RI SLCSP'!D$64,2)</f>
        <v>331.96</v>
      </c>
      <c r="E83" s="50"/>
    </row>
    <row r="84" spans="1:5" ht="14.5" x14ac:dyDescent="0.35">
      <c r="A84" s="1">
        <v>41</v>
      </c>
      <c r="B84" s="1">
        <v>1</v>
      </c>
      <c r="C84" s="1">
        <v>2020</v>
      </c>
      <c r="D84" s="52">
        <f>ROUND('[4]Age Curve'!$B30/'[4]Age Curve'!$B$10*'RI SLCSP'!D$64,2)</f>
        <v>338.19</v>
      </c>
      <c r="E84" s="50"/>
    </row>
    <row r="85" spans="1:5" ht="14.5" x14ac:dyDescent="0.35">
      <c r="A85" s="1">
        <v>42</v>
      </c>
      <c r="B85" s="1">
        <v>1</v>
      </c>
      <c r="C85" s="1">
        <v>2020</v>
      </c>
      <c r="D85" s="52">
        <f>ROUND('[4]Age Curve'!$B31/'[4]Age Curve'!$B$10*'RI SLCSP'!D$64,2)</f>
        <v>344.17</v>
      </c>
      <c r="E85" s="50"/>
    </row>
    <row r="86" spans="1:5" ht="14.5" x14ac:dyDescent="0.35">
      <c r="A86" s="1">
        <v>43</v>
      </c>
      <c r="B86" s="1">
        <v>1</v>
      </c>
      <c r="C86" s="1">
        <v>2020</v>
      </c>
      <c r="D86" s="52">
        <f>ROUND('[4]Age Curve'!$B32/'[4]Age Curve'!$B$10*'RI SLCSP'!D$64,2)</f>
        <v>352.48</v>
      </c>
      <c r="E86" s="50"/>
    </row>
    <row r="87" spans="1:5" ht="14.5" x14ac:dyDescent="0.35">
      <c r="A87" s="1">
        <v>44</v>
      </c>
      <c r="B87" s="1">
        <v>1</v>
      </c>
      <c r="C87" s="1">
        <v>2020</v>
      </c>
      <c r="D87" s="52">
        <f>ROUND('[4]Age Curve'!$B33/'[4]Age Curve'!$B$10*'RI SLCSP'!D$64,2)</f>
        <v>362.87</v>
      </c>
      <c r="E87" s="50"/>
    </row>
    <row r="88" spans="1:5" ht="14.5" x14ac:dyDescent="0.35">
      <c r="A88" s="1">
        <v>45</v>
      </c>
      <c r="B88" s="1">
        <v>1</v>
      </c>
      <c r="C88" s="1">
        <v>2020</v>
      </c>
      <c r="D88" s="52">
        <f>ROUND('[4]Age Curve'!$B34/'[4]Age Curve'!$B$10*'RI SLCSP'!D$64,2)</f>
        <v>375.08</v>
      </c>
      <c r="E88" s="50"/>
    </row>
    <row r="89" spans="1:5" ht="14.5" x14ac:dyDescent="0.35">
      <c r="A89" s="1">
        <v>46</v>
      </c>
      <c r="B89" s="1">
        <v>1</v>
      </c>
      <c r="C89" s="1">
        <v>2020</v>
      </c>
      <c r="D89" s="52">
        <f>ROUND('[4]Age Curve'!$B35/'[4]Age Curve'!$B$10*'RI SLCSP'!D$64,2)</f>
        <v>389.63</v>
      </c>
      <c r="E89" s="50"/>
    </row>
    <row r="90" spans="1:5" ht="14.5" x14ac:dyDescent="0.35">
      <c r="A90" s="1">
        <v>47</v>
      </c>
      <c r="B90" s="1">
        <v>1</v>
      </c>
      <c r="C90" s="1">
        <v>2020</v>
      </c>
      <c r="D90" s="52">
        <f>ROUND('[4]Age Curve'!$B36/'[4]Age Curve'!$B$10*'RI SLCSP'!D$64,2)</f>
        <v>405.99</v>
      </c>
      <c r="E90" s="50"/>
    </row>
    <row r="91" spans="1:5" ht="14.5" x14ac:dyDescent="0.35">
      <c r="A91" s="1">
        <v>48</v>
      </c>
      <c r="B91" s="1">
        <v>1</v>
      </c>
      <c r="C91" s="1">
        <v>2020</v>
      </c>
      <c r="D91" s="52">
        <f>ROUND('[4]Age Curve'!$B37/'[4]Age Curve'!$B$10*'RI SLCSP'!D$64,2)</f>
        <v>424.69</v>
      </c>
      <c r="E91" s="50"/>
    </row>
    <row r="92" spans="1:5" ht="14.5" x14ac:dyDescent="0.35">
      <c r="A92" s="1">
        <v>49</v>
      </c>
      <c r="B92" s="1">
        <v>1</v>
      </c>
      <c r="C92" s="1">
        <v>2020</v>
      </c>
      <c r="D92" s="52">
        <f>ROUND('[4]Age Curve'!$B38/'[4]Age Curve'!$B$10*'RI SLCSP'!D$64,2)</f>
        <v>443.13</v>
      </c>
      <c r="E92" s="50"/>
    </row>
    <row r="93" spans="1:5" ht="14.5" x14ac:dyDescent="0.35">
      <c r="A93" s="1">
        <v>50</v>
      </c>
      <c r="B93" s="1">
        <v>1</v>
      </c>
      <c r="C93" s="1">
        <v>2020</v>
      </c>
      <c r="D93" s="52">
        <f>ROUND('[4]Age Curve'!$B39/'[4]Age Curve'!$B$10*'RI SLCSP'!D$64,2)</f>
        <v>463.91</v>
      </c>
      <c r="E93" s="50"/>
    </row>
    <row r="94" spans="1:5" ht="14.5" x14ac:dyDescent="0.35">
      <c r="A94" s="1">
        <v>51</v>
      </c>
      <c r="B94" s="1">
        <v>1</v>
      </c>
      <c r="C94" s="1">
        <v>2020</v>
      </c>
      <c r="D94" s="52">
        <f>ROUND('[4]Age Curve'!$B40/'[4]Age Curve'!$B$10*'RI SLCSP'!D$64,2)</f>
        <v>484.43</v>
      </c>
      <c r="E94" s="50"/>
    </row>
    <row r="95" spans="1:5" ht="14.5" x14ac:dyDescent="0.35">
      <c r="A95" s="1">
        <v>52</v>
      </c>
      <c r="B95" s="1">
        <v>1</v>
      </c>
      <c r="C95" s="1">
        <v>2020</v>
      </c>
      <c r="D95" s="52">
        <f>ROUND('[4]Age Curve'!$B41/'[4]Age Curve'!$B$10*'RI SLCSP'!D$64,2)</f>
        <v>507.03</v>
      </c>
      <c r="E95" s="50"/>
    </row>
    <row r="96" spans="1:5" ht="14.5" x14ac:dyDescent="0.35">
      <c r="A96" s="1">
        <v>53</v>
      </c>
      <c r="B96" s="1">
        <v>1</v>
      </c>
      <c r="C96" s="1">
        <v>2020</v>
      </c>
      <c r="D96" s="52">
        <f>ROUND('[4]Age Curve'!$B42/'[4]Age Curve'!$B$10*'RI SLCSP'!D$64,2)</f>
        <v>529.89</v>
      </c>
      <c r="E96" s="50"/>
    </row>
    <row r="97" spans="1:5" ht="14.5" x14ac:dyDescent="0.35">
      <c r="A97" s="1">
        <v>54</v>
      </c>
      <c r="B97" s="1">
        <v>1</v>
      </c>
      <c r="C97" s="1">
        <v>2020</v>
      </c>
      <c r="D97" s="52">
        <f>ROUND('[4]Age Curve'!$B43/'[4]Age Curve'!$B$10*'RI SLCSP'!D$64,2)</f>
        <v>554.57000000000005</v>
      </c>
      <c r="E97" s="50"/>
    </row>
    <row r="98" spans="1:5" ht="14.5" x14ac:dyDescent="0.35">
      <c r="A98" s="1">
        <v>55</v>
      </c>
      <c r="B98" s="1">
        <v>1</v>
      </c>
      <c r="C98" s="1">
        <v>2020</v>
      </c>
      <c r="D98" s="52">
        <f>ROUND('[4]Age Curve'!$B44/'[4]Age Curve'!$B$10*'RI SLCSP'!D$64,2)</f>
        <v>579.24</v>
      </c>
      <c r="E98" s="50"/>
    </row>
    <row r="99" spans="1:5" ht="14.5" x14ac:dyDescent="0.35">
      <c r="A99" s="1">
        <v>56</v>
      </c>
      <c r="B99" s="1">
        <v>1</v>
      </c>
      <c r="C99" s="1">
        <v>2020</v>
      </c>
      <c r="D99" s="52">
        <f>ROUND('[4]Age Curve'!$B45/'[4]Age Curve'!$B$10*'RI SLCSP'!D$64,2)</f>
        <v>606</v>
      </c>
      <c r="E99" s="50"/>
    </row>
    <row r="100" spans="1:5" ht="14.5" x14ac:dyDescent="0.35">
      <c r="A100" s="1">
        <v>57</v>
      </c>
      <c r="B100" s="1">
        <v>1</v>
      </c>
      <c r="C100" s="1">
        <v>2020</v>
      </c>
      <c r="D100" s="52">
        <f>ROUND('[4]Age Curve'!$B46/'[4]Age Curve'!$B$10*'RI SLCSP'!D$64,2)</f>
        <v>633.01</v>
      </c>
      <c r="E100" s="50"/>
    </row>
    <row r="101" spans="1:5" ht="14.5" x14ac:dyDescent="0.35">
      <c r="A101" s="1">
        <v>58</v>
      </c>
      <c r="B101" s="1">
        <v>1</v>
      </c>
      <c r="C101" s="1">
        <v>2020</v>
      </c>
      <c r="D101" s="52">
        <f>ROUND('[4]Age Curve'!$B47/'[4]Age Curve'!$B$10*'RI SLCSP'!D$64,2)</f>
        <v>661.84</v>
      </c>
      <c r="E101" s="50"/>
    </row>
    <row r="102" spans="1:5" ht="14.5" x14ac:dyDescent="0.35">
      <c r="A102" s="1">
        <v>59</v>
      </c>
      <c r="B102" s="1">
        <v>1</v>
      </c>
      <c r="C102" s="1">
        <v>2020</v>
      </c>
      <c r="D102" s="52">
        <f>ROUND('[4]Age Curve'!$B48/'[4]Age Curve'!$B$10*'RI SLCSP'!D$64,2)</f>
        <v>676.13</v>
      </c>
      <c r="E102" s="50"/>
    </row>
    <row r="103" spans="1:5" ht="14.5" x14ac:dyDescent="0.35">
      <c r="A103" s="1">
        <v>60</v>
      </c>
      <c r="B103" s="1">
        <v>1</v>
      </c>
      <c r="C103" s="1">
        <v>2020</v>
      </c>
      <c r="D103" s="52">
        <f>ROUND('[4]Age Curve'!$B49/'[4]Age Curve'!$B$10*'RI SLCSP'!D$64,2)</f>
        <v>704.96</v>
      </c>
      <c r="E103" s="50"/>
    </row>
    <row r="104" spans="1:5" ht="14.5" x14ac:dyDescent="0.35">
      <c r="A104" s="1">
        <v>61</v>
      </c>
      <c r="B104" s="1">
        <v>1</v>
      </c>
      <c r="C104" s="1">
        <v>2020</v>
      </c>
      <c r="D104" s="52">
        <f>ROUND('[4]Age Curve'!$B50/'[4]Age Curve'!$B$10*'RI SLCSP'!D$64,2)</f>
        <v>729.9</v>
      </c>
      <c r="E104" s="50"/>
    </row>
    <row r="105" spans="1:5" ht="14.5" x14ac:dyDescent="0.35">
      <c r="A105" s="1">
        <v>62</v>
      </c>
      <c r="B105" s="1">
        <v>1</v>
      </c>
      <c r="C105" s="1">
        <v>2020</v>
      </c>
      <c r="D105" s="52">
        <f>ROUND('[4]Age Curve'!$B51/'[4]Age Curve'!$B$10*'RI SLCSP'!D$64,2)</f>
        <v>746.26</v>
      </c>
      <c r="E105" s="50"/>
    </row>
    <row r="106" spans="1:5" ht="14.5" x14ac:dyDescent="0.35">
      <c r="A106" s="1">
        <v>63</v>
      </c>
      <c r="B106" s="1">
        <v>1</v>
      </c>
      <c r="C106" s="1">
        <v>2020</v>
      </c>
      <c r="D106" s="52">
        <f>ROUND('[4]Age Curve'!$B52/'[4]Age Curve'!$B$10*'RI SLCSP'!D$64,2)</f>
        <v>766.78</v>
      </c>
      <c r="E106" s="50"/>
    </row>
    <row r="107" spans="1:5" ht="14.5" x14ac:dyDescent="0.35">
      <c r="A107" s="6" t="s">
        <v>46</v>
      </c>
      <c r="B107" s="1">
        <v>1</v>
      </c>
      <c r="C107" s="1">
        <v>2020</v>
      </c>
      <c r="D107" s="52">
        <f>ROUND('[4]Age Curve'!$B53/'[4]Age Curve'!$B$10*'RI SLCSP'!D$64,2)</f>
        <v>779.25</v>
      </c>
      <c r="E107" s="50"/>
    </row>
    <row r="108" spans="1:5" ht="14.5" x14ac:dyDescent="0.35">
      <c r="A108" s="6" t="s">
        <v>6</v>
      </c>
      <c r="C108" s="1">
        <v>2019</v>
      </c>
      <c r="D108" s="52">
        <f>ROUND('[4]Age Curve'!$B3/'[4]Age Curve'!$B$10*'RI SLCSP'!D$115,2)</f>
        <v>201</v>
      </c>
      <c r="E108" s="50"/>
    </row>
    <row r="109" spans="1:5" ht="14.5" x14ac:dyDescent="0.35">
      <c r="A109" s="6">
        <v>15</v>
      </c>
      <c r="C109" s="1">
        <v>2019</v>
      </c>
      <c r="D109" s="51">
        <f>ROUND('[4]Age Curve'!$B4/'[4]Age Curve'!$B$10*'RI SLCSP'!D$115,2)</f>
        <v>218.86</v>
      </c>
      <c r="E109" s="50"/>
    </row>
    <row r="110" spans="1:5" ht="14.5" x14ac:dyDescent="0.35">
      <c r="A110" s="6">
        <v>16</v>
      </c>
      <c r="C110" s="1">
        <v>2019</v>
      </c>
      <c r="D110" s="51">
        <f>ROUND('[4]Age Curve'!$B5/'[4]Age Curve'!$B$10*'RI SLCSP'!D$115,2)</f>
        <v>225.69</v>
      </c>
      <c r="E110" s="50"/>
    </row>
    <row r="111" spans="1:5" ht="14.5" x14ac:dyDescent="0.35">
      <c r="A111" s="6">
        <v>17</v>
      </c>
      <c r="C111" s="1">
        <v>2019</v>
      </c>
      <c r="D111" s="51">
        <f>ROUND('[4]Age Curve'!$B6/'[4]Age Curve'!$B$10*'RI SLCSP'!D$115,2)</f>
        <v>232.52</v>
      </c>
      <c r="E111" s="50"/>
    </row>
    <row r="112" spans="1:5" ht="14.5" x14ac:dyDescent="0.35">
      <c r="A112" s="6">
        <v>18</v>
      </c>
      <c r="C112" s="1">
        <v>2019</v>
      </c>
      <c r="D112" s="51">
        <f>ROUND('[4]Age Curve'!$B7/'[4]Age Curve'!$B$10*'RI SLCSP'!D$115,2)</f>
        <v>239.88</v>
      </c>
      <c r="E112" s="50"/>
    </row>
    <row r="113" spans="1:6" ht="14.5" x14ac:dyDescent="0.35">
      <c r="A113" s="6">
        <v>19</v>
      </c>
      <c r="C113" s="1">
        <v>2019</v>
      </c>
      <c r="D113" s="51">
        <f>ROUND('[4]Age Curve'!$B8/'[4]Age Curve'!$B$10*'RI SLCSP'!D$115,2)</f>
        <v>247.24</v>
      </c>
      <c r="E113" s="50"/>
    </row>
    <row r="114" spans="1:6" ht="14.5" x14ac:dyDescent="0.35">
      <c r="A114" s="6">
        <v>20</v>
      </c>
      <c r="C114" s="1">
        <v>2019</v>
      </c>
      <c r="D114" s="51">
        <f>ROUND('[4]Age Curve'!$B9/'[4]Age Curve'!$B$10*'RI SLCSP'!D$115,2)</f>
        <v>254.86</v>
      </c>
      <c r="E114" s="50"/>
    </row>
    <row r="115" spans="1:6" x14ac:dyDescent="0.25">
      <c r="A115" s="1" t="s">
        <v>51</v>
      </c>
      <c r="C115" s="1">
        <v>2019</v>
      </c>
      <c r="D115" s="1">
        <v>262.74</v>
      </c>
      <c r="E115" s="49"/>
    </row>
    <row r="116" spans="1:6" x14ac:dyDescent="0.25">
      <c r="A116" s="1">
        <v>22</v>
      </c>
      <c r="C116" s="1">
        <v>2019</v>
      </c>
      <c r="D116" s="1">
        <f>ROUND('[4]Age Curve'!$B11/'[4]Age Curve'!$B$10*'RI SLCSP'!D$115,2)</f>
        <v>262.74</v>
      </c>
    </row>
    <row r="117" spans="1:6" x14ac:dyDescent="0.25">
      <c r="A117" s="1">
        <v>23</v>
      </c>
      <c r="B117" s="2"/>
      <c r="C117" s="19">
        <v>2019</v>
      </c>
      <c r="D117" s="1">
        <f>ROUND('[4]Age Curve'!$B12/'[4]Age Curve'!$B$10*'RI SLCSP'!D$115,2)</f>
        <v>262.74</v>
      </c>
      <c r="E117" s="2"/>
      <c r="F117" s="2"/>
    </row>
    <row r="118" spans="1:6" x14ac:dyDescent="0.25">
      <c r="A118" s="1">
        <v>24</v>
      </c>
      <c r="C118" s="1">
        <v>2019</v>
      </c>
      <c r="D118" s="1">
        <f>ROUND('[4]Age Curve'!$B13/'[4]Age Curve'!$B$10*'RI SLCSP'!D$115,2)</f>
        <v>262.74</v>
      </c>
    </row>
    <row r="119" spans="1:6" x14ac:dyDescent="0.25">
      <c r="A119" s="1">
        <v>25</v>
      </c>
      <c r="C119" s="1">
        <v>2019</v>
      </c>
      <c r="D119" s="1">
        <f>ROUND('[4]Age Curve'!$B14/'[4]Age Curve'!$B$10*'RI SLCSP'!D$115,2)</f>
        <v>263.79000000000002</v>
      </c>
    </row>
    <row r="120" spans="1:6" x14ac:dyDescent="0.25">
      <c r="A120" s="1">
        <v>26</v>
      </c>
      <c r="C120" s="1">
        <v>2019</v>
      </c>
      <c r="D120" s="1">
        <f>ROUND('[4]Age Curve'!$B15/'[4]Age Curve'!$B$10*'RI SLCSP'!D$115,2)</f>
        <v>269.05</v>
      </c>
    </row>
    <row r="121" spans="1:6" x14ac:dyDescent="0.25">
      <c r="A121" s="1">
        <v>27</v>
      </c>
      <c r="C121" s="1">
        <v>2019</v>
      </c>
      <c r="D121" s="1">
        <f>ROUND('[4]Age Curve'!$B16/'[4]Age Curve'!$B$10*'RI SLCSP'!D$115,2)</f>
        <v>275.35000000000002</v>
      </c>
    </row>
    <row r="122" spans="1:6" x14ac:dyDescent="0.25">
      <c r="A122" s="1">
        <v>28</v>
      </c>
      <c r="C122" s="1">
        <v>2019</v>
      </c>
      <c r="D122" s="1">
        <f>ROUND('[4]Age Curve'!$B17/'[4]Age Curve'!$B$10*'RI SLCSP'!D$115,2)</f>
        <v>285.60000000000002</v>
      </c>
    </row>
    <row r="123" spans="1:6" x14ac:dyDescent="0.25">
      <c r="A123" s="1">
        <v>29</v>
      </c>
      <c r="C123" s="1">
        <v>2019</v>
      </c>
      <c r="D123" s="1">
        <f>ROUND('[4]Age Curve'!$B18/'[4]Age Curve'!$B$10*'RI SLCSP'!D$115,2)</f>
        <v>294.01</v>
      </c>
    </row>
    <row r="124" spans="1:6" x14ac:dyDescent="0.25">
      <c r="A124" s="1">
        <v>30</v>
      </c>
      <c r="C124" s="1">
        <v>2019</v>
      </c>
      <c r="D124" s="1">
        <f>ROUND('[4]Age Curve'!$B19/'[4]Age Curve'!$B$10*'RI SLCSP'!D$115,2)</f>
        <v>298.20999999999998</v>
      </c>
    </row>
    <row r="125" spans="1:6" x14ac:dyDescent="0.25">
      <c r="A125" s="1">
        <v>31</v>
      </c>
      <c r="C125" s="1">
        <v>2019</v>
      </c>
      <c r="D125" s="1">
        <f>ROUND('[4]Age Curve'!$B20/'[4]Age Curve'!$B$10*'RI SLCSP'!D$115,2)</f>
        <v>304.52</v>
      </c>
    </row>
    <row r="126" spans="1:6" x14ac:dyDescent="0.25">
      <c r="A126" s="1">
        <v>32</v>
      </c>
      <c r="C126" s="1">
        <v>2019</v>
      </c>
      <c r="D126" s="1">
        <f>ROUND('[4]Age Curve'!$B21/'[4]Age Curve'!$B$10*'RI SLCSP'!D$115,2)</f>
        <v>310.82</v>
      </c>
    </row>
    <row r="127" spans="1:6" x14ac:dyDescent="0.25">
      <c r="A127" s="1">
        <v>33</v>
      </c>
      <c r="C127" s="1">
        <v>2019</v>
      </c>
      <c r="D127" s="1">
        <f>ROUND('[4]Age Curve'!$B22/'[4]Age Curve'!$B$10*'RI SLCSP'!D$115,2)</f>
        <v>314.76</v>
      </c>
    </row>
    <row r="128" spans="1:6" x14ac:dyDescent="0.25">
      <c r="A128" s="1">
        <v>34</v>
      </c>
      <c r="C128" s="1">
        <v>2019</v>
      </c>
      <c r="D128" s="1">
        <f>ROUND('[4]Age Curve'!$B23/'[4]Age Curve'!$B$10*'RI SLCSP'!D$115,2)</f>
        <v>318.97000000000003</v>
      </c>
    </row>
    <row r="129" spans="1:4" x14ac:dyDescent="0.25">
      <c r="A129" s="1">
        <v>35</v>
      </c>
      <c r="C129" s="1">
        <v>2019</v>
      </c>
      <c r="D129" s="1">
        <f>ROUND('[4]Age Curve'!$B24/'[4]Age Curve'!$B$10*'RI SLCSP'!D$115,2)</f>
        <v>321.07</v>
      </c>
    </row>
    <row r="130" spans="1:4" x14ac:dyDescent="0.25">
      <c r="A130" s="1">
        <v>36</v>
      </c>
      <c r="C130" s="1">
        <v>2019</v>
      </c>
      <c r="D130" s="1">
        <f>ROUND('[4]Age Curve'!$B25/'[4]Age Curve'!$B$10*'RI SLCSP'!D$115,2)</f>
        <v>323.17</v>
      </c>
    </row>
    <row r="131" spans="1:4" x14ac:dyDescent="0.25">
      <c r="A131" s="1">
        <v>37</v>
      </c>
      <c r="C131" s="1">
        <v>2019</v>
      </c>
      <c r="D131" s="1">
        <f>ROUND('[4]Age Curve'!$B26/'[4]Age Curve'!$B$10*'RI SLCSP'!D$115,2)</f>
        <v>325.27</v>
      </c>
    </row>
    <row r="132" spans="1:4" x14ac:dyDescent="0.25">
      <c r="A132" s="1">
        <v>38</v>
      </c>
      <c r="C132" s="1">
        <v>2019</v>
      </c>
      <c r="D132" s="1">
        <f>ROUND('[4]Age Curve'!$B27/'[4]Age Curve'!$B$10*'RI SLCSP'!D$115,2)</f>
        <v>327.37</v>
      </c>
    </row>
    <row r="133" spans="1:4" x14ac:dyDescent="0.25">
      <c r="A133" s="1">
        <v>39</v>
      </c>
      <c r="C133" s="1">
        <v>2019</v>
      </c>
      <c r="D133" s="1">
        <f>ROUND('[4]Age Curve'!$B28/'[4]Age Curve'!$B$10*'RI SLCSP'!D$115,2)</f>
        <v>331.58</v>
      </c>
    </row>
    <row r="134" spans="1:4" x14ac:dyDescent="0.25">
      <c r="A134" s="1">
        <v>40</v>
      </c>
      <c r="C134" s="1">
        <v>2019</v>
      </c>
      <c r="D134" s="1">
        <f>ROUND('[4]Age Curve'!$B29/'[4]Age Curve'!$B$10*'RI SLCSP'!D$115,2)</f>
        <v>335.78</v>
      </c>
    </row>
    <row r="135" spans="1:4" x14ac:dyDescent="0.25">
      <c r="A135" s="1">
        <v>41</v>
      </c>
      <c r="C135" s="1">
        <v>2019</v>
      </c>
      <c r="D135" s="1">
        <f>ROUND('[4]Age Curve'!$B30/'[4]Age Curve'!$B$10*'RI SLCSP'!D$115,2)</f>
        <v>342.09</v>
      </c>
    </row>
    <row r="136" spans="1:4" x14ac:dyDescent="0.25">
      <c r="A136" s="1">
        <v>42</v>
      </c>
      <c r="C136" s="1">
        <v>2019</v>
      </c>
      <c r="D136" s="1">
        <f>ROUND('[4]Age Curve'!$B31/'[4]Age Curve'!$B$10*'RI SLCSP'!D$115,2)</f>
        <v>348.13</v>
      </c>
    </row>
    <row r="137" spans="1:4" x14ac:dyDescent="0.25">
      <c r="A137" s="1">
        <v>43</v>
      </c>
      <c r="C137" s="1">
        <v>2019</v>
      </c>
      <c r="D137" s="1">
        <f>ROUND('[4]Age Curve'!$B32/'[4]Age Curve'!$B$10*'RI SLCSP'!D$115,2)</f>
        <v>356.54</v>
      </c>
    </row>
    <row r="138" spans="1:4" x14ac:dyDescent="0.25">
      <c r="A138" s="1">
        <v>44</v>
      </c>
      <c r="C138" s="1">
        <v>2019</v>
      </c>
      <c r="D138" s="1">
        <f>ROUND('[4]Age Curve'!$B33/'[4]Age Curve'!$B$10*'RI SLCSP'!D$115,2)</f>
        <v>367.05</v>
      </c>
    </row>
    <row r="139" spans="1:4" x14ac:dyDescent="0.25">
      <c r="A139" s="1">
        <v>45</v>
      </c>
      <c r="C139" s="1">
        <v>2019</v>
      </c>
      <c r="D139" s="1">
        <f>ROUND('[4]Age Curve'!$B34/'[4]Age Curve'!$B$10*'RI SLCSP'!D$115,2)</f>
        <v>379.4</v>
      </c>
    </row>
    <row r="140" spans="1:4" x14ac:dyDescent="0.25">
      <c r="A140" s="1">
        <v>46</v>
      </c>
      <c r="C140" s="1">
        <v>2019</v>
      </c>
      <c r="D140" s="1">
        <f>ROUND('[4]Age Curve'!$B35/'[4]Age Curve'!$B$10*'RI SLCSP'!D$115,2)</f>
        <v>394.11</v>
      </c>
    </row>
    <row r="141" spans="1:4" x14ac:dyDescent="0.25">
      <c r="A141" s="1">
        <v>47</v>
      </c>
      <c r="C141" s="1">
        <v>2019</v>
      </c>
      <c r="D141" s="1">
        <f>ROUND('[4]Age Curve'!$B36/'[4]Age Curve'!$B$10*'RI SLCSP'!D$115,2)</f>
        <v>410.66</v>
      </c>
    </row>
    <row r="142" spans="1:4" x14ac:dyDescent="0.25">
      <c r="A142" s="1">
        <v>48</v>
      </c>
      <c r="C142" s="1">
        <v>2019</v>
      </c>
      <c r="D142" s="1">
        <f>ROUND('[4]Age Curve'!$B37/'[4]Age Curve'!$B$10*'RI SLCSP'!D$115,2)</f>
        <v>429.58</v>
      </c>
    </row>
    <row r="143" spans="1:4" x14ac:dyDescent="0.25">
      <c r="A143" s="1">
        <v>49</v>
      </c>
      <c r="C143" s="1">
        <v>2019</v>
      </c>
      <c r="D143" s="1">
        <f>ROUND('[4]Age Curve'!$B38/'[4]Age Curve'!$B$10*'RI SLCSP'!D$115,2)</f>
        <v>448.23</v>
      </c>
    </row>
    <row r="144" spans="1:4" x14ac:dyDescent="0.25">
      <c r="A144" s="1">
        <v>50</v>
      </c>
      <c r="C144" s="1">
        <v>2019</v>
      </c>
      <c r="D144" s="1">
        <f>ROUND('[4]Age Curve'!$B39/'[4]Age Curve'!$B$10*'RI SLCSP'!D$115,2)</f>
        <v>469.25</v>
      </c>
    </row>
    <row r="145" spans="1:4" x14ac:dyDescent="0.25">
      <c r="A145" s="1">
        <v>51</v>
      </c>
      <c r="C145" s="1">
        <v>2019</v>
      </c>
      <c r="D145" s="1">
        <f>ROUND('[4]Age Curve'!$B40/'[4]Age Curve'!$B$10*'RI SLCSP'!D$115,2)</f>
        <v>490.01</v>
      </c>
    </row>
    <row r="146" spans="1:4" x14ac:dyDescent="0.25">
      <c r="A146" s="1">
        <v>52</v>
      </c>
      <c r="C146" s="1">
        <v>2019</v>
      </c>
      <c r="D146" s="1">
        <f>ROUND('[4]Age Curve'!$B41/'[4]Age Curve'!$B$10*'RI SLCSP'!D$115,2)</f>
        <v>512.87</v>
      </c>
    </row>
    <row r="147" spans="1:4" x14ac:dyDescent="0.25">
      <c r="A147" s="1">
        <v>53</v>
      </c>
      <c r="C147" s="1">
        <v>2019</v>
      </c>
      <c r="D147" s="1">
        <f>ROUND('[4]Age Curve'!$B42/'[4]Age Curve'!$B$10*'RI SLCSP'!D$115,2)</f>
        <v>535.99</v>
      </c>
    </row>
    <row r="148" spans="1:4" x14ac:dyDescent="0.25">
      <c r="A148" s="1">
        <v>54</v>
      </c>
      <c r="C148" s="1">
        <v>2019</v>
      </c>
      <c r="D148" s="1">
        <f>ROUND('[4]Age Curve'!$B43/'[4]Age Curve'!$B$10*'RI SLCSP'!D$115,2)</f>
        <v>560.95000000000005</v>
      </c>
    </row>
    <row r="149" spans="1:4" x14ac:dyDescent="0.25">
      <c r="A149" s="1">
        <v>55</v>
      </c>
      <c r="C149" s="1">
        <v>2019</v>
      </c>
      <c r="D149" s="1">
        <f>ROUND('[4]Age Curve'!$B44/'[4]Age Curve'!$B$10*'RI SLCSP'!D$115,2)</f>
        <v>585.91</v>
      </c>
    </row>
    <row r="150" spans="1:4" x14ac:dyDescent="0.25">
      <c r="A150" s="1">
        <v>56</v>
      </c>
      <c r="C150" s="1">
        <v>2019</v>
      </c>
      <c r="D150" s="1">
        <f>ROUND('[4]Age Curve'!$B45/'[4]Age Curve'!$B$10*'RI SLCSP'!D$115,2)</f>
        <v>612.97</v>
      </c>
    </row>
    <row r="151" spans="1:4" x14ac:dyDescent="0.25">
      <c r="A151" s="1">
        <v>57</v>
      </c>
      <c r="C151" s="1">
        <v>2019</v>
      </c>
      <c r="D151" s="1">
        <f>ROUND('[4]Age Curve'!$B46/'[4]Age Curve'!$B$10*'RI SLCSP'!D$115,2)</f>
        <v>640.29999999999995</v>
      </c>
    </row>
    <row r="152" spans="1:4" x14ac:dyDescent="0.25">
      <c r="A152" s="1">
        <v>58</v>
      </c>
      <c r="C152" s="1">
        <v>2019</v>
      </c>
      <c r="D152" s="1">
        <f>ROUND('[4]Age Curve'!$B47/'[4]Age Curve'!$B$10*'RI SLCSP'!D$115,2)</f>
        <v>669.46</v>
      </c>
    </row>
    <row r="153" spans="1:4" x14ac:dyDescent="0.25">
      <c r="A153" s="1">
        <v>59</v>
      </c>
      <c r="C153" s="1">
        <v>2019</v>
      </c>
      <c r="D153" s="1">
        <f>ROUND('[4]Age Curve'!$B48/'[4]Age Curve'!$B$10*'RI SLCSP'!D$115,2)</f>
        <v>683.91</v>
      </c>
    </row>
    <row r="154" spans="1:4" x14ac:dyDescent="0.25">
      <c r="A154" s="1">
        <v>60</v>
      </c>
      <c r="C154" s="1">
        <v>2019</v>
      </c>
      <c r="D154" s="1">
        <f>ROUND('[4]Age Curve'!$B49/'[4]Age Curve'!$B$10*'RI SLCSP'!D$115,2)</f>
        <v>713.08</v>
      </c>
    </row>
    <row r="155" spans="1:4" x14ac:dyDescent="0.25">
      <c r="A155" s="1">
        <v>61</v>
      </c>
      <c r="C155" s="1">
        <v>2019</v>
      </c>
      <c r="D155" s="1">
        <f>ROUND('[4]Age Curve'!$B50/'[4]Age Curve'!$B$10*'RI SLCSP'!D$115,2)</f>
        <v>738.3</v>
      </c>
    </row>
    <row r="156" spans="1:4" x14ac:dyDescent="0.25">
      <c r="A156" s="1">
        <v>62</v>
      </c>
      <c r="C156" s="1">
        <v>2019</v>
      </c>
      <c r="D156" s="1">
        <f>ROUND('[4]Age Curve'!$B51/'[4]Age Curve'!$B$10*'RI SLCSP'!D$115,2)</f>
        <v>754.85</v>
      </c>
    </row>
    <row r="157" spans="1:4" x14ac:dyDescent="0.25">
      <c r="A157" s="1">
        <v>63</v>
      </c>
      <c r="C157" s="1">
        <v>2019</v>
      </c>
      <c r="D157" s="1">
        <f>ROUND('[4]Age Curve'!$B52/'[4]Age Curve'!$B$10*'RI SLCSP'!D$115,2)</f>
        <v>775.61</v>
      </c>
    </row>
    <row r="158" spans="1:4" x14ac:dyDescent="0.25">
      <c r="A158" s="6" t="s">
        <v>46</v>
      </c>
      <c r="C158" s="1">
        <v>2019</v>
      </c>
      <c r="D158" s="1">
        <f>ROUND('[4]Age Curve'!$B53/'[4]Age Curve'!$B$10*'RI SLCSP'!D$115,2)</f>
        <v>788.22</v>
      </c>
    </row>
    <row r="165" spans="7:8" x14ac:dyDescent="0.25">
      <c r="G165" s="3"/>
      <c r="H165" s="3"/>
    </row>
    <row r="166" spans="7:8" x14ac:dyDescent="0.25">
      <c r="G166" s="3"/>
      <c r="H166" s="3"/>
    </row>
    <row r="167" spans="7:8" x14ac:dyDescent="0.25">
      <c r="G167" s="3"/>
      <c r="H167" s="3"/>
    </row>
    <row r="168" spans="7:8" x14ac:dyDescent="0.25">
      <c r="G168" s="3"/>
      <c r="H168" s="3"/>
    </row>
    <row r="169" spans="7:8" x14ac:dyDescent="0.25">
      <c r="G169" s="3"/>
      <c r="H169" s="3"/>
    </row>
    <row r="170" spans="7:8" x14ac:dyDescent="0.25">
      <c r="G170" s="3"/>
      <c r="H170" s="3"/>
    </row>
    <row r="171" spans="7:8" x14ac:dyDescent="0.25">
      <c r="G171" s="3"/>
      <c r="H171" s="3"/>
    </row>
    <row r="172" spans="7:8" x14ac:dyDescent="0.25">
      <c r="G172" s="3"/>
      <c r="H172" s="3"/>
    </row>
    <row r="173" spans="7:8" x14ac:dyDescent="0.25">
      <c r="G173" s="3"/>
      <c r="H173" s="3"/>
    </row>
    <row r="174" spans="7:8" x14ac:dyDescent="0.25">
      <c r="G174" s="3"/>
      <c r="H174" s="3"/>
    </row>
    <row r="175" spans="7:8" x14ac:dyDescent="0.25">
      <c r="G175" s="3"/>
      <c r="H175" s="3"/>
    </row>
    <row r="176" spans="7:8" x14ac:dyDescent="0.25">
      <c r="G176" s="3"/>
      <c r="H176" s="3"/>
    </row>
    <row r="177" spans="7:8" x14ac:dyDescent="0.25">
      <c r="G177" s="3"/>
      <c r="H177" s="3"/>
    </row>
    <row r="178" spans="7:8" x14ac:dyDescent="0.25">
      <c r="G178" s="3"/>
      <c r="H178" s="3"/>
    </row>
    <row r="179" spans="7:8" x14ac:dyDescent="0.25">
      <c r="G179" s="3"/>
      <c r="H179" s="3"/>
    </row>
    <row r="180" spans="7:8" x14ac:dyDescent="0.25">
      <c r="G180" s="3"/>
      <c r="H180" s="3"/>
    </row>
    <row r="181" spans="7:8" x14ac:dyDescent="0.25">
      <c r="G181" s="3"/>
      <c r="H181" s="3"/>
    </row>
    <row r="182" spans="7:8" x14ac:dyDescent="0.25">
      <c r="G182" s="3"/>
      <c r="H182" s="3"/>
    </row>
    <row r="183" spans="7:8" x14ac:dyDescent="0.25">
      <c r="G183" s="3"/>
      <c r="H183" s="3"/>
    </row>
    <row r="184" spans="7:8" x14ac:dyDescent="0.25">
      <c r="G184" s="3"/>
      <c r="H184" s="3"/>
    </row>
    <row r="185" spans="7:8" x14ac:dyDescent="0.25">
      <c r="G185" s="3"/>
      <c r="H185" s="3"/>
    </row>
    <row r="186" spans="7:8" x14ac:dyDescent="0.25">
      <c r="G186" s="3"/>
      <c r="H186" s="3"/>
    </row>
    <row r="187" spans="7:8" x14ac:dyDescent="0.25">
      <c r="G187" s="3"/>
      <c r="H187" s="3"/>
    </row>
    <row r="188" spans="7:8" x14ac:dyDescent="0.25">
      <c r="G188" s="3"/>
      <c r="H188" s="3"/>
    </row>
    <row r="189" spans="7:8" x14ac:dyDescent="0.25">
      <c r="G189" s="3"/>
      <c r="H189" s="3"/>
    </row>
    <row r="190" spans="7:8" x14ac:dyDescent="0.25">
      <c r="G190" s="3"/>
      <c r="H190" s="3"/>
    </row>
    <row r="191" spans="7:8" x14ac:dyDescent="0.25">
      <c r="G191" s="3"/>
      <c r="H191" s="3"/>
    </row>
    <row r="192" spans="7:8" x14ac:dyDescent="0.25">
      <c r="G192" s="3"/>
      <c r="H192" s="3"/>
    </row>
    <row r="193" spans="7:8" x14ac:dyDescent="0.25">
      <c r="G193" s="3"/>
      <c r="H193" s="3"/>
    </row>
    <row r="194" spans="7:8" x14ac:dyDescent="0.25">
      <c r="G194" s="3"/>
      <c r="H194" s="3"/>
    </row>
    <row r="195" spans="7:8" x14ac:dyDescent="0.25">
      <c r="G195" s="3"/>
      <c r="H195" s="3"/>
    </row>
    <row r="196" spans="7:8" x14ac:dyDescent="0.25">
      <c r="G196" s="3"/>
      <c r="H196" s="3"/>
    </row>
    <row r="197" spans="7:8" x14ac:dyDescent="0.25">
      <c r="G197" s="3"/>
      <c r="H197" s="3"/>
    </row>
    <row r="198" spans="7:8" x14ac:dyDescent="0.25">
      <c r="G198" s="3"/>
      <c r="H198" s="3"/>
    </row>
    <row r="199" spans="7:8" x14ac:dyDescent="0.25">
      <c r="G199" s="3"/>
      <c r="H199" s="3"/>
    </row>
    <row r="200" spans="7:8" x14ac:dyDescent="0.25">
      <c r="G200" s="3"/>
      <c r="H200" s="3"/>
    </row>
    <row r="201" spans="7:8" x14ac:dyDescent="0.25">
      <c r="G201" s="3"/>
      <c r="H201" s="3"/>
    </row>
    <row r="202" spans="7:8" x14ac:dyDescent="0.25">
      <c r="G202" s="3"/>
      <c r="H202" s="3"/>
    </row>
    <row r="203" spans="7:8" x14ac:dyDescent="0.25">
      <c r="G203" s="3"/>
      <c r="H203" s="3"/>
    </row>
    <row r="204" spans="7:8" x14ac:dyDescent="0.25">
      <c r="G204" s="3"/>
      <c r="H204" s="3"/>
    </row>
    <row r="205" spans="7:8" x14ac:dyDescent="0.25">
      <c r="G205" s="3"/>
      <c r="H205" s="3"/>
    </row>
    <row r="206" spans="7:8" x14ac:dyDescent="0.25">
      <c r="G206" s="3"/>
      <c r="H206" s="3"/>
    </row>
    <row r="207" spans="7:8" x14ac:dyDescent="0.25">
      <c r="G207" s="3"/>
      <c r="H207" s="3"/>
    </row>
    <row r="208" spans="7:8" x14ac:dyDescent="0.25">
      <c r="G208" s="3"/>
      <c r="H208" s="3"/>
    </row>
    <row r="209" spans="7:10" x14ac:dyDescent="0.25">
      <c r="G209" s="3"/>
      <c r="H209" s="3"/>
    </row>
    <row r="210" spans="7:10" x14ac:dyDescent="0.25">
      <c r="G210" s="3"/>
      <c r="H210" s="3"/>
    </row>
    <row r="211" spans="7:10" x14ac:dyDescent="0.25">
      <c r="G211" s="3"/>
      <c r="H211" s="3"/>
    </row>
    <row r="212" spans="7:10" x14ac:dyDescent="0.25">
      <c r="G212" s="3"/>
      <c r="H212" s="3"/>
    </row>
    <row r="213" spans="7:10" x14ac:dyDescent="0.25">
      <c r="G213" s="3"/>
      <c r="H213" s="3"/>
    </row>
    <row r="214" spans="7:10" x14ac:dyDescent="0.25">
      <c r="G214" s="3"/>
      <c r="H214" s="3"/>
    </row>
    <row r="215" spans="7:10" x14ac:dyDescent="0.25">
      <c r="G215" s="3"/>
      <c r="H215" s="3"/>
    </row>
    <row r="218" spans="7:10" ht="25.9" customHeight="1" x14ac:dyDescent="0.25">
      <c r="G218" s="2"/>
      <c r="H218" s="2"/>
      <c r="I218" s="2"/>
      <c r="J218" s="2"/>
    </row>
  </sheetData>
  <mergeCells count="1">
    <mergeCell ref="A3:J3"/>
  </mergeCells>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BG170"/>
  <sheetViews>
    <sheetView topLeftCell="A2" workbookViewId="0">
      <selection activeCell="I6" sqref="I6"/>
    </sheetView>
  </sheetViews>
  <sheetFormatPr defaultColWidth="9.1796875" defaultRowHeight="12.5" x14ac:dyDescent="0.25"/>
  <cols>
    <col min="1" max="1" width="20.1796875" style="1" bestFit="1" customWidth="1"/>
    <col min="2" max="2" width="10.7265625" style="1" customWidth="1"/>
    <col min="3" max="3" width="9.7265625" style="1" customWidth="1"/>
    <col min="4" max="18" width="12.7265625" style="1" customWidth="1"/>
    <col min="19" max="19" width="12.26953125" style="1" customWidth="1"/>
    <col min="20" max="36" width="12.7265625" style="1" customWidth="1"/>
    <col min="37" max="37" width="11.54296875" style="1" customWidth="1"/>
    <col min="38" max="39" width="12.7265625" style="1" customWidth="1"/>
    <col min="40" max="40" width="12.26953125" style="1" customWidth="1"/>
    <col min="41" max="43" width="12.7265625" style="1" customWidth="1"/>
    <col min="44" max="44" width="11.7265625" style="1" customWidth="1"/>
    <col min="45" max="52" width="12.7265625" style="1" customWidth="1"/>
    <col min="53" max="53" width="12" style="1" customWidth="1"/>
    <col min="54" max="59" width="12.7265625" style="1" customWidth="1"/>
    <col min="60" max="16384" width="9.1796875" style="1"/>
  </cols>
  <sheetData>
    <row r="2" spans="1:59" ht="18" x14ac:dyDescent="0.4">
      <c r="B2" s="17" t="s">
        <v>169</v>
      </c>
      <c r="C2" s="16"/>
      <c r="D2" s="16"/>
      <c r="E2" s="16"/>
      <c r="F2" s="16"/>
      <c r="G2" s="16"/>
      <c r="H2" s="16"/>
      <c r="I2" s="16"/>
      <c r="J2" s="16"/>
    </row>
    <row r="3" spans="1:59" ht="20.25" customHeight="1" x14ac:dyDescent="0.3">
      <c r="A3" s="58" t="s">
        <v>168</v>
      </c>
      <c r="B3" s="58"/>
      <c r="C3" s="58"/>
      <c r="D3" s="58"/>
      <c r="E3" s="58"/>
      <c r="F3" s="58"/>
      <c r="G3" s="58"/>
      <c r="H3" s="58"/>
      <c r="I3" s="58"/>
      <c r="J3" s="42"/>
    </row>
    <row r="4" spans="1:59" ht="20.25" customHeight="1" x14ac:dyDescent="0.3">
      <c r="A4" s="58"/>
      <c r="B4" s="58"/>
      <c r="C4" s="58"/>
      <c r="D4" s="58"/>
      <c r="E4" s="58"/>
      <c r="F4" s="58"/>
      <c r="G4" s="58"/>
      <c r="H4" s="58"/>
      <c r="I4" s="58"/>
      <c r="J4" s="42"/>
    </row>
    <row r="5" spans="1:59" ht="93.65" customHeight="1" x14ac:dyDescent="0.3">
      <c r="A5" s="58"/>
      <c r="B5" s="58"/>
      <c r="C5" s="58"/>
      <c r="D5" s="58"/>
      <c r="E5" s="58"/>
      <c r="F5" s="58"/>
      <c r="G5" s="58"/>
      <c r="H5" s="58"/>
      <c r="I5" s="58"/>
      <c r="J5" s="42"/>
    </row>
    <row r="7" spans="1:59" ht="72.5" x14ac:dyDescent="0.35">
      <c r="A7" s="7" t="s">
        <v>14</v>
      </c>
      <c r="B7" s="8" t="s">
        <v>13</v>
      </c>
      <c r="C7" s="7" t="s">
        <v>12</v>
      </c>
      <c r="D7" s="7" t="s">
        <v>43</v>
      </c>
      <c r="E7" s="7" t="s">
        <v>42</v>
      </c>
      <c r="F7" s="7" t="s">
        <v>167</v>
      </c>
      <c r="G7" s="7" t="s">
        <v>166</v>
      </c>
      <c r="H7" s="7" t="s">
        <v>165</v>
      </c>
      <c r="I7" s="7" t="s">
        <v>164</v>
      </c>
      <c r="J7" s="7" t="s">
        <v>163</v>
      </c>
      <c r="K7" s="7" t="s">
        <v>162</v>
      </c>
      <c r="L7" s="7" t="s">
        <v>161</v>
      </c>
      <c r="M7" s="7" t="s">
        <v>160</v>
      </c>
      <c r="N7" s="7" t="s">
        <v>159</v>
      </c>
      <c r="O7" s="7" t="s">
        <v>158</v>
      </c>
      <c r="P7" s="7" t="s">
        <v>157</v>
      </c>
      <c r="Q7" s="7" t="s">
        <v>156</v>
      </c>
      <c r="R7" s="7" t="s">
        <v>155</v>
      </c>
      <c r="S7" s="7" t="s">
        <v>154</v>
      </c>
      <c r="T7" s="7" t="s">
        <v>153</v>
      </c>
      <c r="U7" s="7" t="s">
        <v>152</v>
      </c>
      <c r="V7" s="7" t="s">
        <v>151</v>
      </c>
      <c r="W7" s="7" t="s">
        <v>150</v>
      </c>
      <c r="X7" s="7" t="s">
        <v>149</v>
      </c>
      <c r="Y7" s="7" t="s">
        <v>148</v>
      </c>
      <c r="Z7" s="7" t="s">
        <v>147</v>
      </c>
      <c r="AA7" s="7" t="s">
        <v>146</v>
      </c>
      <c r="AB7" s="7" t="s">
        <v>145</v>
      </c>
      <c r="AC7" s="7" t="s">
        <v>144</v>
      </c>
      <c r="AD7" s="7" t="s">
        <v>143</v>
      </c>
      <c r="AE7" s="7" t="s">
        <v>142</v>
      </c>
      <c r="AF7" s="7" t="s">
        <v>141</v>
      </c>
      <c r="AG7" s="7" t="s">
        <v>140</v>
      </c>
      <c r="AH7" s="7" t="s">
        <v>139</v>
      </c>
      <c r="AI7" s="7" t="s">
        <v>138</v>
      </c>
      <c r="AJ7" s="7" t="s">
        <v>137</v>
      </c>
      <c r="AK7" s="7" t="s">
        <v>136</v>
      </c>
      <c r="AL7" s="7" t="s">
        <v>135</v>
      </c>
      <c r="AM7" s="7" t="s">
        <v>134</v>
      </c>
      <c r="AN7" s="7" t="s">
        <v>133</v>
      </c>
      <c r="AO7" s="7" t="s">
        <v>132</v>
      </c>
      <c r="AP7" s="7" t="s">
        <v>131</v>
      </c>
      <c r="AQ7" s="7" t="s">
        <v>130</v>
      </c>
      <c r="AR7" s="7" t="s">
        <v>129</v>
      </c>
      <c r="AS7" s="7" t="s">
        <v>128</v>
      </c>
      <c r="AT7" s="7" t="s">
        <v>127</v>
      </c>
      <c r="AU7" s="7" t="s">
        <v>126</v>
      </c>
      <c r="AV7" s="7" t="s">
        <v>125</v>
      </c>
      <c r="AW7" s="7" t="s">
        <v>124</v>
      </c>
      <c r="AX7" s="7" t="s">
        <v>123</v>
      </c>
      <c r="AY7" s="7" t="s">
        <v>122</v>
      </c>
      <c r="AZ7" s="7" t="s">
        <v>121</v>
      </c>
      <c r="BA7" s="7" t="s">
        <v>120</v>
      </c>
      <c r="BB7" s="7" t="s">
        <v>119</v>
      </c>
      <c r="BC7" s="7" t="s">
        <v>118</v>
      </c>
      <c r="BD7" s="7" t="s">
        <v>117</v>
      </c>
      <c r="BE7" s="7" t="s">
        <v>116</v>
      </c>
      <c r="BF7" s="7" t="s">
        <v>115</v>
      </c>
      <c r="BG7" s="7" t="s">
        <v>114</v>
      </c>
    </row>
    <row r="8" spans="1:59" x14ac:dyDescent="0.25">
      <c r="A8" s="6" t="s">
        <v>6</v>
      </c>
      <c r="B8" s="1">
        <v>0</v>
      </c>
      <c r="C8" s="1">
        <v>2020</v>
      </c>
      <c r="D8" s="3">
        <f>ROUND('[2]Age Curve'!$B3/'[2]Age Curve'!$B$10*'WI SLCSP_2020'!D$15,2)</f>
        <v>314.88</v>
      </c>
      <c r="E8" s="3">
        <f>ROUND('[2]Age Curve'!$B3/'[2]Age Curve'!$B$10*'WI SLCSP_2020'!E$15,2)</f>
        <v>278.35000000000002</v>
      </c>
      <c r="F8" s="3">
        <f>ROUND('[2]Age Curve'!$B3/'[2]Age Curve'!$B$10*'WI SLCSP_2020'!F$15,2)</f>
        <v>355.1</v>
      </c>
      <c r="G8" s="3">
        <f>ROUND('[2]Age Curve'!$B3/'[2]Age Curve'!$B$10*'WI SLCSP_2020'!G$15,2)</f>
        <v>474.42</v>
      </c>
      <c r="H8" s="3">
        <f>ROUND('[2]Age Curve'!$B3/'[2]Age Curve'!$B$10*'WI SLCSP_2020'!H$15,2)</f>
        <v>442.23</v>
      </c>
      <c r="I8" s="3">
        <f>ROUND('[2]Age Curve'!$B3/'[2]Age Curve'!$B$10*'WI SLCSP_2020'!I$15,2)</f>
        <v>442.23</v>
      </c>
      <c r="J8" s="3">
        <f>ROUND('[2]Age Curve'!$B3/'[2]Age Curve'!$B$10*'WI SLCSP_2020'!J$15,2)</f>
        <v>395.95</v>
      </c>
      <c r="K8" s="3">
        <f>ROUND('[2]Age Curve'!$B3/'[2]Age Curve'!$B$10*'WI SLCSP_2020'!K$15,2)</f>
        <v>395.95</v>
      </c>
      <c r="L8" s="3">
        <f>ROUND('[2]Age Curve'!$B3/'[2]Age Curve'!$B$10*'WI SLCSP_2020'!L$15,2)</f>
        <v>442.23</v>
      </c>
      <c r="M8" s="3">
        <f>ROUND('[2]Age Curve'!$B3/'[2]Age Curve'!$B$10*'WI SLCSP_2020'!M$15,2)</f>
        <v>442.23</v>
      </c>
      <c r="N8" s="3">
        <f>ROUND('[2]Age Curve'!$B3/'[2]Age Curve'!$B$10*'WI SLCSP_2020'!N$15,2)</f>
        <v>357.16</v>
      </c>
      <c r="O8" s="3">
        <f>ROUND('[2]Age Curve'!$B3/'[2]Age Curve'!$B$10*'WI SLCSP_2020'!O$15,2)</f>
        <v>304.19</v>
      </c>
      <c r="P8" s="3">
        <f>ROUND('[2]Age Curve'!$B3/'[2]Age Curve'!$B$10*'WI SLCSP_2020'!P$15,2)</f>
        <v>474.42</v>
      </c>
      <c r="Q8" s="3">
        <f>ROUND('[2]Age Curve'!$B3/'[2]Age Curve'!$B$10*'WI SLCSP_2020'!Q$15,2)</f>
        <v>450.6</v>
      </c>
      <c r="R8" s="3">
        <f>ROUND('[2]Age Curve'!$B3/'[2]Age Curve'!$B$10*'WI SLCSP_2020'!R$15,2)</f>
        <v>450.6</v>
      </c>
      <c r="S8" s="3">
        <f>ROUND('[2]Age Curve'!$B3/'[2]Age Curve'!$B$10*'WI SLCSP_2020'!S$15,2)</f>
        <v>474.42</v>
      </c>
      <c r="T8" s="3">
        <f>ROUND('[2]Age Curve'!$B3/'[2]Age Curve'!$B$10*'WI SLCSP_2020'!T$15,2)</f>
        <v>450.6</v>
      </c>
      <c r="U8" s="3">
        <f>ROUND('[2]Age Curve'!$B3/'[2]Age Curve'!$B$10*'WI SLCSP_2020'!U$15,2)</f>
        <v>326.79000000000002</v>
      </c>
      <c r="V8" s="3">
        <f>ROUND('[2]Age Curve'!$B3/'[2]Age Curve'!$B$10*'WI SLCSP_2020'!V$15,2)</f>
        <v>314.97000000000003</v>
      </c>
      <c r="W8" s="3">
        <f>ROUND('[2]Age Curve'!$B3/'[2]Age Curve'!$B$10*'WI SLCSP_2020'!W$15,2)</f>
        <v>314.97000000000003</v>
      </c>
      <c r="X8" s="3">
        <f>ROUND('[2]Age Curve'!$B3/'[2]Age Curve'!$B$10*'WI SLCSP_2020'!X$15,2)</f>
        <v>314.97000000000003</v>
      </c>
      <c r="Y8" s="3">
        <f>ROUND('[2]Age Curve'!$B3/'[2]Age Curve'!$B$10*'WI SLCSP_2020'!Y$15,2)</f>
        <v>412.93</v>
      </c>
      <c r="Z8" s="3">
        <f>ROUND('[2]Age Curve'!$B3/'[2]Age Curve'!$B$10*'WI SLCSP_2020'!Z$15,2)</f>
        <v>302.93</v>
      </c>
      <c r="AA8" s="3">
        <f>ROUND('[2]Age Curve'!$B3/'[2]Age Curve'!$B$10*'WI SLCSP_2020'!AA$15,2)</f>
        <v>311.66000000000003</v>
      </c>
      <c r="AB8" s="3">
        <f>ROUND('[2]Age Curve'!$B3/'[2]Age Curve'!$B$10*'WI SLCSP_2020'!AB$15,2)</f>
        <v>302.93</v>
      </c>
      <c r="AC8" s="3">
        <f>ROUND('[2]Age Curve'!$B3/'[2]Age Curve'!$B$10*'WI SLCSP_2020'!AC$15,2)</f>
        <v>302.93</v>
      </c>
      <c r="AD8" s="3">
        <f>ROUND('[2]Age Curve'!$B3/'[2]Age Curve'!$B$10*'WI SLCSP_2020'!AD$15,2)</f>
        <v>302.93</v>
      </c>
      <c r="AE8" s="3">
        <f>ROUND('[2]Age Curve'!$B3/'[2]Age Curve'!$B$10*'WI SLCSP_2020'!AE$15,2)</f>
        <v>302.93</v>
      </c>
      <c r="AF8" s="3">
        <f>ROUND('[2]Age Curve'!$B3/'[2]Age Curve'!$B$10*'WI SLCSP_2020'!AF$15,2)</f>
        <v>302.93</v>
      </c>
      <c r="AG8" s="3">
        <f>ROUND('[2]Age Curve'!$B3/'[2]Age Curve'!$B$10*'WI SLCSP_2020'!AG$15,2)</f>
        <v>302.93</v>
      </c>
      <c r="AH8" s="3">
        <f>ROUND('[2]Age Curve'!$B3/'[2]Age Curve'!$B$10*'WI SLCSP_2020'!AH$15,2)</f>
        <v>343.51</v>
      </c>
      <c r="AI8" s="3">
        <f>ROUND('[2]Age Curve'!$B3/'[2]Age Curve'!$B$10*'WI SLCSP_2020'!AI$15,2)</f>
        <v>437.72</v>
      </c>
      <c r="AJ8" s="3">
        <f>ROUND('[2]Age Curve'!$B3/'[2]Age Curve'!$B$10*'WI SLCSP_2020'!AJ$15,2)</f>
        <v>437.72</v>
      </c>
      <c r="AK8" s="3">
        <f>ROUND('[2]Age Curve'!$B3/'[2]Age Curve'!$B$10*'WI SLCSP_2020'!AK$15,2)</f>
        <v>437.72</v>
      </c>
      <c r="AL8" s="3">
        <f>ROUND('[2]Age Curve'!$B3/'[2]Age Curve'!$B$10*'WI SLCSP_2020'!AL$15,2)</f>
        <v>318.29000000000002</v>
      </c>
      <c r="AM8" s="3">
        <f>ROUND('[2]Age Curve'!$B3/'[2]Age Curve'!$B$10*'WI SLCSP_2020'!AM$15,2)</f>
        <v>318.29000000000002</v>
      </c>
      <c r="AN8" s="3">
        <f>ROUND('[2]Age Curve'!$B3/'[2]Age Curve'!$B$10*'WI SLCSP_2020'!AN$15,2)</f>
        <v>437.72</v>
      </c>
      <c r="AO8" s="3">
        <f>ROUND('[2]Age Curve'!$B3/'[2]Age Curve'!$B$10*'WI SLCSP_2020'!AO$15,2)</f>
        <v>316.19</v>
      </c>
      <c r="AP8" s="3">
        <f>ROUND('[2]Age Curve'!$B3/'[2]Age Curve'!$B$10*'WI SLCSP_2020'!AP$15,2)</f>
        <v>299.23</v>
      </c>
      <c r="AQ8" s="3">
        <f>ROUND('[2]Age Curve'!$B3/'[2]Age Curve'!$B$10*'WI SLCSP_2020'!AQ$15,2)</f>
        <v>316.19</v>
      </c>
      <c r="AR8" s="3">
        <f>ROUND('[2]Age Curve'!$B3/'[2]Age Curve'!$B$10*'WI SLCSP_2020'!AR$15,2)</f>
        <v>277.33999999999997</v>
      </c>
      <c r="AS8" s="3">
        <f>ROUND('[2]Age Curve'!$B3/'[2]Age Curve'!$B$10*'WI SLCSP_2020'!AS$15,2)</f>
        <v>277.33999999999997</v>
      </c>
      <c r="AT8" s="3">
        <f>ROUND('[2]Age Curve'!$B3/'[2]Age Curve'!$B$10*'WI SLCSP_2020'!AT$15,2)</f>
        <v>305.16000000000003</v>
      </c>
      <c r="AU8" s="3">
        <f>ROUND('[2]Age Curve'!$B3/'[2]Age Curve'!$B$10*'WI SLCSP_2020'!AU$15,2)</f>
        <v>302.02999999999997</v>
      </c>
      <c r="AV8" s="3">
        <f>ROUND('[2]Age Curve'!$B3/'[2]Age Curve'!$B$10*'WI SLCSP_2020'!AV$15,2)</f>
        <v>305.16000000000003</v>
      </c>
      <c r="AW8" s="3">
        <f>ROUND('[2]Age Curve'!$B3/'[2]Age Curve'!$B$10*'WI SLCSP_2020'!AW$15,2)</f>
        <v>305.16000000000003</v>
      </c>
      <c r="AX8" s="3">
        <f>ROUND('[2]Age Curve'!$B3/'[2]Age Curve'!$B$10*'WI SLCSP_2020'!AX$15,2)</f>
        <v>305.16000000000003</v>
      </c>
      <c r="AY8" s="3">
        <f>ROUND('[2]Age Curve'!$B3/'[2]Age Curve'!$B$10*'WI SLCSP_2020'!AY$15,2)</f>
        <v>295.79000000000002</v>
      </c>
      <c r="AZ8" s="3">
        <f>ROUND('[2]Age Curve'!$B3/'[2]Age Curve'!$B$10*'WI SLCSP_2020'!AZ$15,2)</f>
        <v>298.7</v>
      </c>
      <c r="BA8" s="3">
        <f>ROUND('[2]Age Curve'!$B3/'[2]Age Curve'!$B$10*'WI SLCSP_2020'!BA$15,2)</f>
        <v>298.7</v>
      </c>
      <c r="BB8" s="3">
        <f>ROUND('[2]Age Curve'!$B3/'[2]Age Curve'!$B$10*'WI SLCSP_2020'!BB$15,2)</f>
        <v>298.7</v>
      </c>
      <c r="BC8" s="3">
        <f>ROUND('[2]Age Curve'!$B3/'[2]Age Curve'!$B$10*'WI SLCSP_2020'!BC$15,2)</f>
        <v>298.7</v>
      </c>
      <c r="BD8" s="3">
        <f>ROUND('[2]Age Curve'!$B3/'[2]Age Curve'!$B$10*'WI SLCSP_2020'!BD$15,2)</f>
        <v>298.82</v>
      </c>
      <c r="BE8" s="3">
        <f>ROUND('[2]Age Curve'!$B3/'[2]Age Curve'!$B$10*'WI SLCSP_2020'!BE$15,2)</f>
        <v>442.79</v>
      </c>
      <c r="BF8" s="3">
        <f>ROUND('[2]Age Curve'!$B3/'[2]Age Curve'!$B$10*'WI SLCSP_2020'!BF$15,2)</f>
        <v>298.7</v>
      </c>
      <c r="BG8" s="3">
        <f>ROUND('[2]Age Curve'!$B3/'[2]Age Curve'!$B$10*'WI SLCSP_2020'!BG$15,2)</f>
        <v>298.82</v>
      </c>
    </row>
    <row r="9" spans="1:59" x14ac:dyDescent="0.25">
      <c r="A9" s="1">
        <v>15</v>
      </c>
      <c r="B9" s="1">
        <v>0</v>
      </c>
      <c r="C9" s="1">
        <v>2020</v>
      </c>
      <c r="D9" s="3">
        <f>ROUND('[2]Age Curve'!$B4/'[2]Age Curve'!$B$10*'WI SLCSP_2020'!D$15,2)</f>
        <v>342.87</v>
      </c>
      <c r="E9" s="3">
        <f>ROUND('[2]Age Curve'!$B4/'[2]Age Curve'!$B$10*'WI SLCSP_2020'!E$15,2)</f>
        <v>303.08999999999997</v>
      </c>
      <c r="F9" s="3">
        <f>ROUND('[2]Age Curve'!$B4/'[2]Age Curve'!$B$10*'WI SLCSP_2020'!F$15,2)</f>
        <v>386.67</v>
      </c>
      <c r="G9" s="3">
        <f>ROUND('[2]Age Curve'!$B4/'[2]Age Curve'!$B$10*'WI SLCSP_2020'!G$15,2)</f>
        <v>516.59</v>
      </c>
      <c r="H9" s="3">
        <f>ROUND('[2]Age Curve'!$B4/'[2]Age Curve'!$B$10*'WI SLCSP_2020'!H$15,2)</f>
        <v>481.54</v>
      </c>
      <c r="I9" s="3">
        <f>ROUND('[2]Age Curve'!$B4/'[2]Age Curve'!$B$10*'WI SLCSP_2020'!I$15,2)</f>
        <v>481.54</v>
      </c>
      <c r="J9" s="3">
        <f>ROUND('[2]Age Curve'!$B4/'[2]Age Curve'!$B$10*'WI SLCSP_2020'!J$15,2)</f>
        <v>431.14</v>
      </c>
      <c r="K9" s="3">
        <f>ROUND('[2]Age Curve'!$B4/'[2]Age Curve'!$B$10*'WI SLCSP_2020'!K$15,2)</f>
        <v>431.14</v>
      </c>
      <c r="L9" s="3">
        <f>ROUND('[2]Age Curve'!$B4/'[2]Age Curve'!$B$10*'WI SLCSP_2020'!L$15,2)</f>
        <v>481.54</v>
      </c>
      <c r="M9" s="3">
        <f>ROUND('[2]Age Curve'!$B4/'[2]Age Curve'!$B$10*'WI SLCSP_2020'!M$15,2)</f>
        <v>481.54</v>
      </c>
      <c r="N9" s="3">
        <f>ROUND('[2]Age Curve'!$B4/'[2]Age Curve'!$B$10*'WI SLCSP_2020'!N$15,2)</f>
        <v>388.91</v>
      </c>
      <c r="O9" s="3">
        <f>ROUND('[2]Age Curve'!$B4/'[2]Age Curve'!$B$10*'WI SLCSP_2020'!O$15,2)</f>
        <v>331.23</v>
      </c>
      <c r="P9" s="3">
        <f>ROUND('[2]Age Curve'!$B4/'[2]Age Curve'!$B$10*'WI SLCSP_2020'!P$15,2)</f>
        <v>516.59</v>
      </c>
      <c r="Q9" s="3">
        <f>ROUND('[2]Age Curve'!$B4/'[2]Age Curve'!$B$10*'WI SLCSP_2020'!Q$15,2)</f>
        <v>490.65</v>
      </c>
      <c r="R9" s="3">
        <f>ROUND('[2]Age Curve'!$B4/'[2]Age Curve'!$B$10*'WI SLCSP_2020'!R$15,2)</f>
        <v>490.65</v>
      </c>
      <c r="S9" s="3">
        <f>ROUND('[2]Age Curve'!$B4/'[2]Age Curve'!$B$10*'WI SLCSP_2020'!S$15,2)</f>
        <v>516.59</v>
      </c>
      <c r="T9" s="3">
        <f>ROUND('[2]Age Curve'!$B4/'[2]Age Curve'!$B$10*'WI SLCSP_2020'!T$15,2)</f>
        <v>490.65</v>
      </c>
      <c r="U9" s="3">
        <f>ROUND('[2]Age Curve'!$B4/'[2]Age Curve'!$B$10*'WI SLCSP_2020'!U$15,2)</f>
        <v>355.84</v>
      </c>
      <c r="V9" s="3">
        <f>ROUND('[2]Age Curve'!$B4/'[2]Age Curve'!$B$10*'WI SLCSP_2020'!V$15,2)</f>
        <v>342.97</v>
      </c>
      <c r="W9" s="3">
        <f>ROUND('[2]Age Curve'!$B4/'[2]Age Curve'!$B$10*'WI SLCSP_2020'!W$15,2)</f>
        <v>342.97</v>
      </c>
      <c r="X9" s="3">
        <f>ROUND('[2]Age Curve'!$B4/'[2]Age Curve'!$B$10*'WI SLCSP_2020'!X$15,2)</f>
        <v>342.97</v>
      </c>
      <c r="Y9" s="3">
        <f>ROUND('[2]Age Curve'!$B4/'[2]Age Curve'!$B$10*'WI SLCSP_2020'!Y$15,2)</f>
        <v>449.64</v>
      </c>
      <c r="Z9" s="3">
        <f>ROUND('[2]Age Curve'!$B4/'[2]Age Curve'!$B$10*'WI SLCSP_2020'!Z$15,2)</f>
        <v>329.86</v>
      </c>
      <c r="AA9" s="3">
        <f>ROUND('[2]Age Curve'!$B4/'[2]Age Curve'!$B$10*'WI SLCSP_2020'!AA$15,2)</f>
        <v>339.36</v>
      </c>
      <c r="AB9" s="3">
        <f>ROUND('[2]Age Curve'!$B4/'[2]Age Curve'!$B$10*'WI SLCSP_2020'!AB$15,2)</f>
        <v>329.86</v>
      </c>
      <c r="AC9" s="3">
        <f>ROUND('[2]Age Curve'!$B4/'[2]Age Curve'!$B$10*'WI SLCSP_2020'!AC$15,2)</f>
        <v>329.86</v>
      </c>
      <c r="AD9" s="3">
        <f>ROUND('[2]Age Curve'!$B4/'[2]Age Curve'!$B$10*'WI SLCSP_2020'!AD$15,2)</f>
        <v>329.86</v>
      </c>
      <c r="AE9" s="3">
        <f>ROUND('[2]Age Curve'!$B4/'[2]Age Curve'!$B$10*'WI SLCSP_2020'!AE$15,2)</f>
        <v>329.86</v>
      </c>
      <c r="AF9" s="3">
        <f>ROUND('[2]Age Curve'!$B4/'[2]Age Curve'!$B$10*'WI SLCSP_2020'!AF$15,2)</f>
        <v>329.86</v>
      </c>
      <c r="AG9" s="3">
        <f>ROUND('[2]Age Curve'!$B4/'[2]Age Curve'!$B$10*'WI SLCSP_2020'!AG$15,2)</f>
        <v>329.86</v>
      </c>
      <c r="AH9" s="3">
        <f>ROUND('[2]Age Curve'!$B4/'[2]Age Curve'!$B$10*'WI SLCSP_2020'!AH$15,2)</f>
        <v>374.05</v>
      </c>
      <c r="AI9" s="3">
        <f>ROUND('[2]Age Curve'!$B4/'[2]Age Curve'!$B$10*'WI SLCSP_2020'!AI$15,2)</f>
        <v>476.63</v>
      </c>
      <c r="AJ9" s="3">
        <f>ROUND('[2]Age Curve'!$B4/'[2]Age Curve'!$B$10*'WI SLCSP_2020'!AJ$15,2)</f>
        <v>476.63</v>
      </c>
      <c r="AK9" s="3">
        <f>ROUND('[2]Age Curve'!$B4/'[2]Age Curve'!$B$10*'WI SLCSP_2020'!AK$15,2)</f>
        <v>476.63</v>
      </c>
      <c r="AL9" s="3">
        <f>ROUND('[2]Age Curve'!$B4/'[2]Age Curve'!$B$10*'WI SLCSP_2020'!AL$15,2)</f>
        <v>346.58</v>
      </c>
      <c r="AM9" s="3">
        <f>ROUND('[2]Age Curve'!$B4/'[2]Age Curve'!$B$10*'WI SLCSP_2020'!AM$15,2)</f>
        <v>346.58</v>
      </c>
      <c r="AN9" s="3">
        <f>ROUND('[2]Age Curve'!$B4/'[2]Age Curve'!$B$10*'WI SLCSP_2020'!AN$15,2)</f>
        <v>476.63</v>
      </c>
      <c r="AO9" s="3">
        <f>ROUND('[2]Age Curve'!$B4/'[2]Age Curve'!$B$10*'WI SLCSP_2020'!AO$15,2)</f>
        <v>344.3</v>
      </c>
      <c r="AP9" s="3">
        <f>ROUND('[2]Age Curve'!$B4/'[2]Age Curve'!$B$10*'WI SLCSP_2020'!AP$15,2)</f>
        <v>325.83</v>
      </c>
      <c r="AQ9" s="3">
        <f>ROUND('[2]Age Curve'!$B4/'[2]Age Curve'!$B$10*'WI SLCSP_2020'!AQ$15,2)</f>
        <v>344.3</v>
      </c>
      <c r="AR9" s="3">
        <f>ROUND('[2]Age Curve'!$B4/'[2]Age Curve'!$B$10*'WI SLCSP_2020'!AR$15,2)</f>
        <v>302</v>
      </c>
      <c r="AS9" s="3">
        <f>ROUND('[2]Age Curve'!$B4/'[2]Age Curve'!$B$10*'WI SLCSP_2020'!AS$15,2)</f>
        <v>302</v>
      </c>
      <c r="AT9" s="3">
        <f>ROUND('[2]Age Curve'!$B4/'[2]Age Curve'!$B$10*'WI SLCSP_2020'!AT$15,2)</f>
        <v>332.29</v>
      </c>
      <c r="AU9" s="3">
        <f>ROUND('[2]Age Curve'!$B4/'[2]Age Curve'!$B$10*'WI SLCSP_2020'!AU$15,2)</f>
        <v>328.87</v>
      </c>
      <c r="AV9" s="3">
        <f>ROUND('[2]Age Curve'!$B4/'[2]Age Curve'!$B$10*'WI SLCSP_2020'!AV$15,2)</f>
        <v>332.29</v>
      </c>
      <c r="AW9" s="3">
        <f>ROUND('[2]Age Curve'!$B4/'[2]Age Curve'!$B$10*'WI SLCSP_2020'!AW$15,2)</f>
        <v>332.29</v>
      </c>
      <c r="AX9" s="3">
        <f>ROUND('[2]Age Curve'!$B4/'[2]Age Curve'!$B$10*'WI SLCSP_2020'!AX$15,2)</f>
        <v>332.29</v>
      </c>
      <c r="AY9" s="3">
        <f>ROUND('[2]Age Curve'!$B4/'[2]Age Curve'!$B$10*'WI SLCSP_2020'!AY$15,2)</f>
        <v>322.08</v>
      </c>
      <c r="AZ9" s="3">
        <f>ROUND('[2]Age Curve'!$B4/'[2]Age Curve'!$B$10*'WI SLCSP_2020'!AZ$15,2)</f>
        <v>325.25</v>
      </c>
      <c r="BA9" s="3">
        <f>ROUND('[2]Age Curve'!$B4/'[2]Age Curve'!$B$10*'WI SLCSP_2020'!BA$15,2)</f>
        <v>325.25</v>
      </c>
      <c r="BB9" s="3">
        <f>ROUND('[2]Age Curve'!$B4/'[2]Age Curve'!$B$10*'WI SLCSP_2020'!BB$15,2)</f>
        <v>325.25</v>
      </c>
      <c r="BC9" s="3">
        <f>ROUND('[2]Age Curve'!$B4/'[2]Age Curve'!$B$10*'WI SLCSP_2020'!BC$15,2)</f>
        <v>325.25</v>
      </c>
      <c r="BD9" s="3">
        <f>ROUND('[2]Age Curve'!$B4/'[2]Age Curve'!$B$10*'WI SLCSP_2020'!BD$15,2)</f>
        <v>325.38</v>
      </c>
      <c r="BE9" s="3">
        <f>ROUND('[2]Age Curve'!$B4/'[2]Age Curve'!$B$10*'WI SLCSP_2020'!BE$15,2)</f>
        <v>482.15</v>
      </c>
      <c r="BF9" s="3">
        <f>ROUND('[2]Age Curve'!$B4/'[2]Age Curve'!$B$10*'WI SLCSP_2020'!BF$15,2)</f>
        <v>325.25</v>
      </c>
      <c r="BG9" s="3">
        <f>ROUND('[2]Age Curve'!$B4/'[2]Age Curve'!$B$10*'WI SLCSP_2020'!BG$15,2)</f>
        <v>325.38</v>
      </c>
    </row>
    <row r="10" spans="1:59" x14ac:dyDescent="0.25">
      <c r="A10" s="1">
        <v>16</v>
      </c>
      <c r="B10" s="1">
        <v>0</v>
      </c>
      <c r="C10" s="1">
        <v>2020</v>
      </c>
      <c r="D10" s="3">
        <f>ROUND('[2]Age Curve'!$B5/'[2]Age Curve'!$B$10*'WI SLCSP_2020'!D$15,2)</f>
        <v>353.57</v>
      </c>
      <c r="E10" s="3">
        <f>ROUND('[2]Age Curve'!$B5/'[2]Age Curve'!$B$10*'WI SLCSP_2020'!E$15,2)</f>
        <v>312.56</v>
      </c>
      <c r="F10" s="3">
        <f>ROUND('[2]Age Curve'!$B5/'[2]Age Curve'!$B$10*'WI SLCSP_2020'!F$15,2)</f>
        <v>398.74</v>
      </c>
      <c r="G10" s="3">
        <f>ROUND('[2]Age Curve'!$B5/'[2]Age Curve'!$B$10*'WI SLCSP_2020'!G$15,2)</f>
        <v>532.72</v>
      </c>
      <c r="H10" s="3">
        <f>ROUND('[2]Age Curve'!$B5/'[2]Age Curve'!$B$10*'WI SLCSP_2020'!H$15,2)</f>
        <v>496.57</v>
      </c>
      <c r="I10" s="3">
        <f>ROUND('[2]Age Curve'!$B5/'[2]Age Curve'!$B$10*'WI SLCSP_2020'!I$15,2)</f>
        <v>496.57</v>
      </c>
      <c r="J10" s="3">
        <f>ROUND('[2]Age Curve'!$B5/'[2]Age Curve'!$B$10*'WI SLCSP_2020'!J$15,2)</f>
        <v>444.6</v>
      </c>
      <c r="K10" s="3">
        <f>ROUND('[2]Age Curve'!$B5/'[2]Age Curve'!$B$10*'WI SLCSP_2020'!K$15,2)</f>
        <v>444.6</v>
      </c>
      <c r="L10" s="3">
        <f>ROUND('[2]Age Curve'!$B5/'[2]Age Curve'!$B$10*'WI SLCSP_2020'!L$15,2)</f>
        <v>496.57</v>
      </c>
      <c r="M10" s="3">
        <f>ROUND('[2]Age Curve'!$B5/'[2]Age Curve'!$B$10*'WI SLCSP_2020'!M$15,2)</f>
        <v>496.57</v>
      </c>
      <c r="N10" s="3">
        <f>ROUND('[2]Age Curve'!$B5/'[2]Age Curve'!$B$10*'WI SLCSP_2020'!N$15,2)</f>
        <v>401.05</v>
      </c>
      <c r="O10" s="3">
        <f>ROUND('[2]Age Curve'!$B5/'[2]Age Curve'!$B$10*'WI SLCSP_2020'!O$15,2)</f>
        <v>341.57</v>
      </c>
      <c r="P10" s="3">
        <f>ROUND('[2]Age Curve'!$B5/'[2]Age Curve'!$B$10*'WI SLCSP_2020'!P$15,2)</f>
        <v>532.72</v>
      </c>
      <c r="Q10" s="3">
        <f>ROUND('[2]Age Curve'!$B5/'[2]Age Curve'!$B$10*'WI SLCSP_2020'!Q$15,2)</f>
        <v>505.96</v>
      </c>
      <c r="R10" s="3">
        <f>ROUND('[2]Age Curve'!$B5/'[2]Age Curve'!$B$10*'WI SLCSP_2020'!R$15,2)</f>
        <v>505.96</v>
      </c>
      <c r="S10" s="3">
        <f>ROUND('[2]Age Curve'!$B5/'[2]Age Curve'!$B$10*'WI SLCSP_2020'!S$15,2)</f>
        <v>532.72</v>
      </c>
      <c r="T10" s="3">
        <f>ROUND('[2]Age Curve'!$B5/'[2]Age Curve'!$B$10*'WI SLCSP_2020'!T$15,2)</f>
        <v>505.96</v>
      </c>
      <c r="U10" s="3">
        <f>ROUND('[2]Age Curve'!$B5/'[2]Age Curve'!$B$10*'WI SLCSP_2020'!U$15,2)</f>
        <v>366.94</v>
      </c>
      <c r="V10" s="3">
        <f>ROUND('[2]Age Curve'!$B5/'[2]Age Curve'!$B$10*'WI SLCSP_2020'!V$15,2)</f>
        <v>353.68</v>
      </c>
      <c r="W10" s="3">
        <f>ROUND('[2]Age Curve'!$B5/'[2]Age Curve'!$B$10*'WI SLCSP_2020'!W$15,2)</f>
        <v>353.68</v>
      </c>
      <c r="X10" s="3">
        <f>ROUND('[2]Age Curve'!$B5/'[2]Age Curve'!$B$10*'WI SLCSP_2020'!X$15,2)</f>
        <v>353.68</v>
      </c>
      <c r="Y10" s="3">
        <f>ROUND('[2]Age Curve'!$B5/'[2]Age Curve'!$B$10*'WI SLCSP_2020'!Y$15,2)</f>
        <v>463.67</v>
      </c>
      <c r="Z10" s="3">
        <f>ROUND('[2]Age Curve'!$B5/'[2]Age Curve'!$B$10*'WI SLCSP_2020'!Z$15,2)</f>
        <v>340.16</v>
      </c>
      <c r="AA10" s="3">
        <f>ROUND('[2]Age Curve'!$B5/'[2]Age Curve'!$B$10*'WI SLCSP_2020'!AA$15,2)</f>
        <v>349.96</v>
      </c>
      <c r="AB10" s="3">
        <f>ROUND('[2]Age Curve'!$B5/'[2]Age Curve'!$B$10*'WI SLCSP_2020'!AB$15,2)</f>
        <v>340.16</v>
      </c>
      <c r="AC10" s="3">
        <f>ROUND('[2]Age Curve'!$B5/'[2]Age Curve'!$B$10*'WI SLCSP_2020'!AC$15,2)</f>
        <v>340.16</v>
      </c>
      <c r="AD10" s="3">
        <f>ROUND('[2]Age Curve'!$B5/'[2]Age Curve'!$B$10*'WI SLCSP_2020'!AD$15,2)</f>
        <v>340.16</v>
      </c>
      <c r="AE10" s="3">
        <f>ROUND('[2]Age Curve'!$B5/'[2]Age Curve'!$B$10*'WI SLCSP_2020'!AE$15,2)</f>
        <v>340.16</v>
      </c>
      <c r="AF10" s="3">
        <f>ROUND('[2]Age Curve'!$B5/'[2]Age Curve'!$B$10*'WI SLCSP_2020'!AF$15,2)</f>
        <v>340.16</v>
      </c>
      <c r="AG10" s="3">
        <f>ROUND('[2]Age Curve'!$B5/'[2]Age Curve'!$B$10*'WI SLCSP_2020'!AG$15,2)</f>
        <v>340.16</v>
      </c>
      <c r="AH10" s="3">
        <f>ROUND('[2]Age Curve'!$B5/'[2]Age Curve'!$B$10*'WI SLCSP_2020'!AH$15,2)</f>
        <v>385.72</v>
      </c>
      <c r="AI10" s="3">
        <f>ROUND('[2]Age Curve'!$B5/'[2]Age Curve'!$B$10*'WI SLCSP_2020'!AI$15,2)</f>
        <v>491.5</v>
      </c>
      <c r="AJ10" s="3">
        <f>ROUND('[2]Age Curve'!$B5/'[2]Age Curve'!$B$10*'WI SLCSP_2020'!AJ$15,2)</f>
        <v>491.5</v>
      </c>
      <c r="AK10" s="3">
        <f>ROUND('[2]Age Curve'!$B5/'[2]Age Curve'!$B$10*'WI SLCSP_2020'!AK$15,2)</f>
        <v>491.5</v>
      </c>
      <c r="AL10" s="3">
        <f>ROUND('[2]Age Curve'!$B5/'[2]Age Curve'!$B$10*'WI SLCSP_2020'!AL$15,2)</f>
        <v>357.4</v>
      </c>
      <c r="AM10" s="3">
        <f>ROUND('[2]Age Curve'!$B5/'[2]Age Curve'!$B$10*'WI SLCSP_2020'!AM$15,2)</f>
        <v>357.4</v>
      </c>
      <c r="AN10" s="3">
        <f>ROUND('[2]Age Curve'!$B5/'[2]Age Curve'!$B$10*'WI SLCSP_2020'!AN$15,2)</f>
        <v>491.5</v>
      </c>
      <c r="AO10" s="3">
        <f>ROUND('[2]Age Curve'!$B5/'[2]Age Curve'!$B$10*'WI SLCSP_2020'!AO$15,2)</f>
        <v>355.04</v>
      </c>
      <c r="AP10" s="3">
        <f>ROUND('[2]Age Curve'!$B5/'[2]Age Curve'!$B$10*'WI SLCSP_2020'!AP$15,2)</f>
        <v>336</v>
      </c>
      <c r="AQ10" s="3">
        <f>ROUND('[2]Age Curve'!$B5/'[2]Age Curve'!$B$10*'WI SLCSP_2020'!AQ$15,2)</f>
        <v>355.04</v>
      </c>
      <c r="AR10" s="3">
        <f>ROUND('[2]Age Curve'!$B5/'[2]Age Curve'!$B$10*'WI SLCSP_2020'!AR$15,2)</f>
        <v>311.42</v>
      </c>
      <c r="AS10" s="3">
        <f>ROUND('[2]Age Curve'!$B5/'[2]Age Curve'!$B$10*'WI SLCSP_2020'!AS$15,2)</f>
        <v>311.42</v>
      </c>
      <c r="AT10" s="3">
        <f>ROUND('[2]Age Curve'!$B5/'[2]Age Curve'!$B$10*'WI SLCSP_2020'!AT$15,2)</f>
        <v>342.66</v>
      </c>
      <c r="AU10" s="3">
        <f>ROUND('[2]Age Curve'!$B5/'[2]Age Curve'!$B$10*'WI SLCSP_2020'!AU$15,2)</f>
        <v>339.14</v>
      </c>
      <c r="AV10" s="3">
        <f>ROUND('[2]Age Curve'!$B5/'[2]Age Curve'!$B$10*'WI SLCSP_2020'!AV$15,2)</f>
        <v>342.66</v>
      </c>
      <c r="AW10" s="3">
        <f>ROUND('[2]Age Curve'!$B5/'[2]Age Curve'!$B$10*'WI SLCSP_2020'!AW$15,2)</f>
        <v>342.66</v>
      </c>
      <c r="AX10" s="3">
        <f>ROUND('[2]Age Curve'!$B5/'[2]Age Curve'!$B$10*'WI SLCSP_2020'!AX$15,2)</f>
        <v>342.66</v>
      </c>
      <c r="AY10" s="3">
        <f>ROUND('[2]Age Curve'!$B5/'[2]Age Curve'!$B$10*'WI SLCSP_2020'!AY$15,2)</f>
        <v>332.13</v>
      </c>
      <c r="AZ10" s="3">
        <f>ROUND('[2]Age Curve'!$B5/'[2]Age Curve'!$B$10*'WI SLCSP_2020'!AZ$15,2)</f>
        <v>335.4</v>
      </c>
      <c r="BA10" s="3">
        <f>ROUND('[2]Age Curve'!$B5/'[2]Age Curve'!$B$10*'WI SLCSP_2020'!BA$15,2)</f>
        <v>335.4</v>
      </c>
      <c r="BB10" s="3">
        <f>ROUND('[2]Age Curve'!$B5/'[2]Age Curve'!$B$10*'WI SLCSP_2020'!BB$15,2)</f>
        <v>335.4</v>
      </c>
      <c r="BC10" s="3">
        <f>ROUND('[2]Age Curve'!$B5/'[2]Age Curve'!$B$10*'WI SLCSP_2020'!BC$15,2)</f>
        <v>335.4</v>
      </c>
      <c r="BD10" s="3">
        <f>ROUND('[2]Age Curve'!$B5/'[2]Age Curve'!$B$10*'WI SLCSP_2020'!BD$15,2)</f>
        <v>335.53</v>
      </c>
      <c r="BE10" s="3">
        <f>ROUND('[2]Age Curve'!$B5/'[2]Age Curve'!$B$10*'WI SLCSP_2020'!BE$15,2)</f>
        <v>497.2</v>
      </c>
      <c r="BF10" s="3">
        <f>ROUND('[2]Age Curve'!$B5/'[2]Age Curve'!$B$10*'WI SLCSP_2020'!BF$15,2)</f>
        <v>335.4</v>
      </c>
      <c r="BG10" s="3">
        <f>ROUND('[2]Age Curve'!$B5/'[2]Age Curve'!$B$10*'WI SLCSP_2020'!BG$15,2)</f>
        <v>335.53</v>
      </c>
    </row>
    <row r="11" spans="1:59" x14ac:dyDescent="0.25">
      <c r="A11" s="1">
        <v>17</v>
      </c>
      <c r="B11" s="1">
        <v>0</v>
      </c>
      <c r="C11" s="1">
        <v>2020</v>
      </c>
      <c r="D11" s="3">
        <f>ROUND('[2]Age Curve'!$B6/'[2]Age Curve'!$B$10*'WI SLCSP_2020'!D$15,2)</f>
        <v>364.27</v>
      </c>
      <c r="E11" s="3">
        <f>ROUND('[2]Age Curve'!$B6/'[2]Age Curve'!$B$10*'WI SLCSP_2020'!E$15,2)</f>
        <v>322.02</v>
      </c>
      <c r="F11" s="3">
        <f>ROUND('[2]Age Curve'!$B6/'[2]Age Curve'!$B$10*'WI SLCSP_2020'!F$15,2)</f>
        <v>410.81</v>
      </c>
      <c r="G11" s="3">
        <f>ROUND('[2]Age Curve'!$B6/'[2]Age Curve'!$B$10*'WI SLCSP_2020'!G$15,2)</f>
        <v>548.84</v>
      </c>
      <c r="H11" s="3">
        <f>ROUND('[2]Age Curve'!$B6/'[2]Age Curve'!$B$10*'WI SLCSP_2020'!H$15,2)</f>
        <v>511.6</v>
      </c>
      <c r="I11" s="3">
        <f>ROUND('[2]Age Curve'!$B6/'[2]Age Curve'!$B$10*'WI SLCSP_2020'!I$15,2)</f>
        <v>511.6</v>
      </c>
      <c r="J11" s="3">
        <f>ROUND('[2]Age Curve'!$B6/'[2]Age Curve'!$B$10*'WI SLCSP_2020'!J$15,2)</f>
        <v>458.05</v>
      </c>
      <c r="K11" s="3">
        <f>ROUND('[2]Age Curve'!$B6/'[2]Age Curve'!$B$10*'WI SLCSP_2020'!K$15,2)</f>
        <v>458.05</v>
      </c>
      <c r="L11" s="3">
        <f>ROUND('[2]Age Curve'!$B6/'[2]Age Curve'!$B$10*'WI SLCSP_2020'!L$15,2)</f>
        <v>511.6</v>
      </c>
      <c r="M11" s="3">
        <f>ROUND('[2]Age Curve'!$B6/'[2]Age Curve'!$B$10*'WI SLCSP_2020'!M$15,2)</f>
        <v>511.6</v>
      </c>
      <c r="N11" s="3">
        <f>ROUND('[2]Age Curve'!$B6/'[2]Age Curve'!$B$10*'WI SLCSP_2020'!N$15,2)</f>
        <v>413.19</v>
      </c>
      <c r="O11" s="3">
        <f>ROUND('[2]Age Curve'!$B6/'[2]Age Curve'!$B$10*'WI SLCSP_2020'!O$15,2)</f>
        <v>351.91</v>
      </c>
      <c r="P11" s="3">
        <f>ROUND('[2]Age Curve'!$B6/'[2]Age Curve'!$B$10*'WI SLCSP_2020'!P$15,2)</f>
        <v>548.84</v>
      </c>
      <c r="Q11" s="3">
        <f>ROUND('[2]Age Curve'!$B6/'[2]Age Curve'!$B$10*'WI SLCSP_2020'!Q$15,2)</f>
        <v>521.28</v>
      </c>
      <c r="R11" s="3">
        <f>ROUND('[2]Age Curve'!$B6/'[2]Age Curve'!$B$10*'WI SLCSP_2020'!R$15,2)</f>
        <v>521.28</v>
      </c>
      <c r="S11" s="3">
        <f>ROUND('[2]Age Curve'!$B6/'[2]Age Curve'!$B$10*'WI SLCSP_2020'!S$15,2)</f>
        <v>548.84</v>
      </c>
      <c r="T11" s="3">
        <f>ROUND('[2]Age Curve'!$B6/'[2]Age Curve'!$B$10*'WI SLCSP_2020'!T$15,2)</f>
        <v>521.28</v>
      </c>
      <c r="U11" s="3">
        <f>ROUND('[2]Age Curve'!$B6/'[2]Age Curve'!$B$10*'WI SLCSP_2020'!U$15,2)</f>
        <v>378.05</v>
      </c>
      <c r="V11" s="3">
        <f>ROUND('[2]Age Curve'!$B6/'[2]Age Curve'!$B$10*'WI SLCSP_2020'!V$15,2)</f>
        <v>364.38</v>
      </c>
      <c r="W11" s="3">
        <f>ROUND('[2]Age Curve'!$B6/'[2]Age Curve'!$B$10*'WI SLCSP_2020'!W$15,2)</f>
        <v>364.38</v>
      </c>
      <c r="X11" s="3">
        <f>ROUND('[2]Age Curve'!$B6/'[2]Age Curve'!$B$10*'WI SLCSP_2020'!X$15,2)</f>
        <v>364.38</v>
      </c>
      <c r="Y11" s="3">
        <f>ROUND('[2]Age Curve'!$B6/'[2]Age Curve'!$B$10*'WI SLCSP_2020'!Y$15,2)</f>
        <v>477.71</v>
      </c>
      <c r="Z11" s="3">
        <f>ROUND('[2]Age Curve'!$B6/'[2]Age Curve'!$B$10*'WI SLCSP_2020'!Z$15,2)</f>
        <v>350.45</v>
      </c>
      <c r="AA11" s="3">
        <f>ROUND('[2]Age Curve'!$B6/'[2]Age Curve'!$B$10*'WI SLCSP_2020'!AA$15,2)</f>
        <v>360.55</v>
      </c>
      <c r="AB11" s="3">
        <f>ROUND('[2]Age Curve'!$B6/'[2]Age Curve'!$B$10*'WI SLCSP_2020'!AB$15,2)</f>
        <v>350.45</v>
      </c>
      <c r="AC11" s="3">
        <f>ROUND('[2]Age Curve'!$B6/'[2]Age Curve'!$B$10*'WI SLCSP_2020'!AC$15,2)</f>
        <v>350.45</v>
      </c>
      <c r="AD11" s="3">
        <f>ROUND('[2]Age Curve'!$B6/'[2]Age Curve'!$B$10*'WI SLCSP_2020'!AD$15,2)</f>
        <v>350.45</v>
      </c>
      <c r="AE11" s="3">
        <f>ROUND('[2]Age Curve'!$B6/'[2]Age Curve'!$B$10*'WI SLCSP_2020'!AE$15,2)</f>
        <v>350.45</v>
      </c>
      <c r="AF11" s="3">
        <f>ROUND('[2]Age Curve'!$B6/'[2]Age Curve'!$B$10*'WI SLCSP_2020'!AF$15,2)</f>
        <v>350.45</v>
      </c>
      <c r="AG11" s="3">
        <f>ROUND('[2]Age Curve'!$B6/'[2]Age Curve'!$B$10*'WI SLCSP_2020'!AG$15,2)</f>
        <v>350.45</v>
      </c>
      <c r="AH11" s="3">
        <f>ROUND('[2]Age Curve'!$B6/'[2]Age Curve'!$B$10*'WI SLCSP_2020'!AH$15,2)</f>
        <v>397.4</v>
      </c>
      <c r="AI11" s="3">
        <f>ROUND('[2]Age Curve'!$B6/'[2]Age Curve'!$B$10*'WI SLCSP_2020'!AI$15,2)</f>
        <v>506.38</v>
      </c>
      <c r="AJ11" s="3">
        <f>ROUND('[2]Age Curve'!$B6/'[2]Age Curve'!$B$10*'WI SLCSP_2020'!AJ$15,2)</f>
        <v>506.38</v>
      </c>
      <c r="AK11" s="3">
        <f>ROUND('[2]Age Curve'!$B6/'[2]Age Curve'!$B$10*'WI SLCSP_2020'!AK$15,2)</f>
        <v>506.38</v>
      </c>
      <c r="AL11" s="3">
        <f>ROUND('[2]Age Curve'!$B6/'[2]Age Curve'!$B$10*'WI SLCSP_2020'!AL$15,2)</f>
        <v>368.22</v>
      </c>
      <c r="AM11" s="3">
        <f>ROUND('[2]Age Curve'!$B6/'[2]Age Curve'!$B$10*'WI SLCSP_2020'!AM$15,2)</f>
        <v>368.22</v>
      </c>
      <c r="AN11" s="3">
        <f>ROUND('[2]Age Curve'!$B6/'[2]Age Curve'!$B$10*'WI SLCSP_2020'!AN$15,2)</f>
        <v>506.38</v>
      </c>
      <c r="AO11" s="3">
        <f>ROUND('[2]Age Curve'!$B6/'[2]Age Curve'!$B$10*'WI SLCSP_2020'!AO$15,2)</f>
        <v>365.79</v>
      </c>
      <c r="AP11" s="3">
        <f>ROUND('[2]Age Curve'!$B6/'[2]Age Curve'!$B$10*'WI SLCSP_2020'!AP$15,2)</f>
        <v>346.17</v>
      </c>
      <c r="AQ11" s="3">
        <f>ROUND('[2]Age Curve'!$B6/'[2]Age Curve'!$B$10*'WI SLCSP_2020'!AQ$15,2)</f>
        <v>365.79</v>
      </c>
      <c r="AR11" s="3">
        <f>ROUND('[2]Age Curve'!$B6/'[2]Age Curve'!$B$10*'WI SLCSP_2020'!AR$15,2)</f>
        <v>320.85000000000002</v>
      </c>
      <c r="AS11" s="3">
        <f>ROUND('[2]Age Curve'!$B6/'[2]Age Curve'!$B$10*'WI SLCSP_2020'!AS$15,2)</f>
        <v>320.85000000000002</v>
      </c>
      <c r="AT11" s="3">
        <f>ROUND('[2]Age Curve'!$B6/'[2]Age Curve'!$B$10*'WI SLCSP_2020'!AT$15,2)</f>
        <v>353.03</v>
      </c>
      <c r="AU11" s="3">
        <f>ROUND('[2]Age Curve'!$B6/'[2]Age Curve'!$B$10*'WI SLCSP_2020'!AU$15,2)</f>
        <v>349.4</v>
      </c>
      <c r="AV11" s="3">
        <f>ROUND('[2]Age Curve'!$B6/'[2]Age Curve'!$B$10*'WI SLCSP_2020'!AV$15,2)</f>
        <v>353.03</v>
      </c>
      <c r="AW11" s="3">
        <f>ROUND('[2]Age Curve'!$B6/'[2]Age Curve'!$B$10*'WI SLCSP_2020'!AW$15,2)</f>
        <v>353.03</v>
      </c>
      <c r="AX11" s="3">
        <f>ROUND('[2]Age Curve'!$B6/'[2]Age Curve'!$B$10*'WI SLCSP_2020'!AX$15,2)</f>
        <v>353.03</v>
      </c>
      <c r="AY11" s="3">
        <f>ROUND('[2]Age Curve'!$B6/'[2]Age Curve'!$B$10*'WI SLCSP_2020'!AY$15,2)</f>
        <v>342.19</v>
      </c>
      <c r="AZ11" s="3">
        <f>ROUND('[2]Age Curve'!$B6/'[2]Age Curve'!$B$10*'WI SLCSP_2020'!AZ$15,2)</f>
        <v>345.56</v>
      </c>
      <c r="BA11" s="3">
        <f>ROUND('[2]Age Curve'!$B6/'[2]Age Curve'!$B$10*'WI SLCSP_2020'!BA$15,2)</f>
        <v>345.56</v>
      </c>
      <c r="BB11" s="3">
        <f>ROUND('[2]Age Curve'!$B6/'[2]Age Curve'!$B$10*'WI SLCSP_2020'!BB$15,2)</f>
        <v>345.56</v>
      </c>
      <c r="BC11" s="3">
        <f>ROUND('[2]Age Curve'!$B6/'[2]Age Curve'!$B$10*'WI SLCSP_2020'!BC$15,2)</f>
        <v>345.56</v>
      </c>
      <c r="BD11" s="3">
        <f>ROUND('[2]Age Curve'!$B6/'[2]Age Curve'!$B$10*'WI SLCSP_2020'!BD$15,2)</f>
        <v>345.69</v>
      </c>
      <c r="BE11" s="3">
        <f>ROUND('[2]Age Curve'!$B6/'[2]Age Curve'!$B$10*'WI SLCSP_2020'!BE$15,2)</f>
        <v>512.25</v>
      </c>
      <c r="BF11" s="3">
        <f>ROUND('[2]Age Curve'!$B6/'[2]Age Curve'!$B$10*'WI SLCSP_2020'!BF$15,2)</f>
        <v>345.56</v>
      </c>
      <c r="BG11" s="3">
        <f>ROUND('[2]Age Curve'!$B6/'[2]Age Curve'!$B$10*'WI SLCSP_2020'!BG$15,2)</f>
        <v>345.69</v>
      </c>
    </row>
    <row r="12" spans="1:59" x14ac:dyDescent="0.25">
      <c r="A12" s="1">
        <v>18</v>
      </c>
      <c r="B12" s="1">
        <v>0</v>
      </c>
      <c r="C12" s="1">
        <v>2020</v>
      </c>
      <c r="D12" s="3">
        <f>ROUND('[2]Age Curve'!$B7/'[2]Age Curve'!$B$10*'WI SLCSP_2020'!D$15,2)</f>
        <v>375.8</v>
      </c>
      <c r="E12" s="3">
        <f>ROUND('[2]Age Curve'!$B7/'[2]Age Curve'!$B$10*'WI SLCSP_2020'!E$15,2)</f>
        <v>332.2</v>
      </c>
      <c r="F12" s="3">
        <f>ROUND('[2]Age Curve'!$B7/'[2]Age Curve'!$B$10*'WI SLCSP_2020'!F$15,2)</f>
        <v>423.8</v>
      </c>
      <c r="G12" s="3">
        <f>ROUND('[2]Age Curve'!$B7/'[2]Age Curve'!$B$10*'WI SLCSP_2020'!G$15,2)</f>
        <v>566.20000000000005</v>
      </c>
      <c r="H12" s="3">
        <f>ROUND('[2]Age Curve'!$B7/'[2]Age Curve'!$B$10*'WI SLCSP_2020'!H$15,2)</f>
        <v>527.78</v>
      </c>
      <c r="I12" s="3">
        <f>ROUND('[2]Age Curve'!$B7/'[2]Age Curve'!$B$10*'WI SLCSP_2020'!I$15,2)</f>
        <v>527.78</v>
      </c>
      <c r="J12" s="3">
        <f>ROUND('[2]Age Curve'!$B7/'[2]Age Curve'!$B$10*'WI SLCSP_2020'!J$15,2)</f>
        <v>472.55</v>
      </c>
      <c r="K12" s="3">
        <f>ROUND('[2]Age Curve'!$B7/'[2]Age Curve'!$B$10*'WI SLCSP_2020'!K$15,2)</f>
        <v>472.55</v>
      </c>
      <c r="L12" s="3">
        <f>ROUND('[2]Age Curve'!$B7/'[2]Age Curve'!$B$10*'WI SLCSP_2020'!L$15,2)</f>
        <v>527.78</v>
      </c>
      <c r="M12" s="3">
        <f>ROUND('[2]Age Curve'!$B7/'[2]Age Curve'!$B$10*'WI SLCSP_2020'!M$15,2)</f>
        <v>527.78</v>
      </c>
      <c r="N12" s="3">
        <f>ROUND('[2]Age Curve'!$B7/'[2]Age Curve'!$B$10*'WI SLCSP_2020'!N$15,2)</f>
        <v>426.26</v>
      </c>
      <c r="O12" s="3">
        <f>ROUND('[2]Age Curve'!$B7/'[2]Age Curve'!$B$10*'WI SLCSP_2020'!O$15,2)</f>
        <v>363.04</v>
      </c>
      <c r="P12" s="3">
        <f>ROUND('[2]Age Curve'!$B7/'[2]Age Curve'!$B$10*'WI SLCSP_2020'!P$15,2)</f>
        <v>566.20000000000005</v>
      </c>
      <c r="Q12" s="3">
        <f>ROUND('[2]Age Curve'!$B7/'[2]Age Curve'!$B$10*'WI SLCSP_2020'!Q$15,2)</f>
        <v>537.77</v>
      </c>
      <c r="R12" s="3">
        <f>ROUND('[2]Age Curve'!$B7/'[2]Age Curve'!$B$10*'WI SLCSP_2020'!R$15,2)</f>
        <v>537.77</v>
      </c>
      <c r="S12" s="3">
        <f>ROUND('[2]Age Curve'!$B7/'[2]Age Curve'!$B$10*'WI SLCSP_2020'!S$15,2)</f>
        <v>566.20000000000005</v>
      </c>
      <c r="T12" s="3">
        <f>ROUND('[2]Age Curve'!$B7/'[2]Age Curve'!$B$10*'WI SLCSP_2020'!T$15,2)</f>
        <v>537.77</v>
      </c>
      <c r="U12" s="3">
        <f>ROUND('[2]Age Curve'!$B7/'[2]Age Curve'!$B$10*'WI SLCSP_2020'!U$15,2)</f>
        <v>390.01</v>
      </c>
      <c r="V12" s="3">
        <f>ROUND('[2]Age Curve'!$B7/'[2]Age Curve'!$B$10*'WI SLCSP_2020'!V$15,2)</f>
        <v>375.91</v>
      </c>
      <c r="W12" s="3">
        <f>ROUND('[2]Age Curve'!$B7/'[2]Age Curve'!$B$10*'WI SLCSP_2020'!W$15,2)</f>
        <v>375.91</v>
      </c>
      <c r="X12" s="3">
        <f>ROUND('[2]Age Curve'!$B7/'[2]Age Curve'!$B$10*'WI SLCSP_2020'!X$15,2)</f>
        <v>375.91</v>
      </c>
      <c r="Y12" s="3">
        <f>ROUND('[2]Age Curve'!$B7/'[2]Age Curve'!$B$10*'WI SLCSP_2020'!Y$15,2)</f>
        <v>492.82</v>
      </c>
      <c r="Z12" s="3">
        <f>ROUND('[2]Age Curve'!$B7/'[2]Age Curve'!$B$10*'WI SLCSP_2020'!Z$15,2)</f>
        <v>361.54</v>
      </c>
      <c r="AA12" s="3">
        <f>ROUND('[2]Age Curve'!$B7/'[2]Age Curve'!$B$10*'WI SLCSP_2020'!AA$15,2)</f>
        <v>371.96</v>
      </c>
      <c r="AB12" s="3">
        <f>ROUND('[2]Age Curve'!$B7/'[2]Age Curve'!$B$10*'WI SLCSP_2020'!AB$15,2)</f>
        <v>361.54</v>
      </c>
      <c r="AC12" s="3">
        <f>ROUND('[2]Age Curve'!$B7/'[2]Age Curve'!$B$10*'WI SLCSP_2020'!AC$15,2)</f>
        <v>361.54</v>
      </c>
      <c r="AD12" s="3">
        <f>ROUND('[2]Age Curve'!$B7/'[2]Age Curve'!$B$10*'WI SLCSP_2020'!AD$15,2)</f>
        <v>361.54</v>
      </c>
      <c r="AE12" s="3">
        <f>ROUND('[2]Age Curve'!$B7/'[2]Age Curve'!$B$10*'WI SLCSP_2020'!AE$15,2)</f>
        <v>361.54</v>
      </c>
      <c r="AF12" s="3">
        <f>ROUND('[2]Age Curve'!$B7/'[2]Age Curve'!$B$10*'WI SLCSP_2020'!AF$15,2)</f>
        <v>361.54</v>
      </c>
      <c r="AG12" s="3">
        <f>ROUND('[2]Age Curve'!$B7/'[2]Age Curve'!$B$10*'WI SLCSP_2020'!AG$15,2)</f>
        <v>361.54</v>
      </c>
      <c r="AH12" s="3">
        <f>ROUND('[2]Age Curve'!$B7/'[2]Age Curve'!$B$10*'WI SLCSP_2020'!AH$15,2)</f>
        <v>409.97</v>
      </c>
      <c r="AI12" s="3">
        <f>ROUND('[2]Age Curve'!$B7/'[2]Age Curve'!$B$10*'WI SLCSP_2020'!AI$15,2)</f>
        <v>522.4</v>
      </c>
      <c r="AJ12" s="3">
        <f>ROUND('[2]Age Curve'!$B7/'[2]Age Curve'!$B$10*'WI SLCSP_2020'!AJ$15,2)</f>
        <v>522.4</v>
      </c>
      <c r="AK12" s="3">
        <f>ROUND('[2]Age Curve'!$B7/'[2]Age Curve'!$B$10*'WI SLCSP_2020'!AK$15,2)</f>
        <v>522.4</v>
      </c>
      <c r="AL12" s="3">
        <f>ROUND('[2]Age Curve'!$B7/'[2]Age Curve'!$B$10*'WI SLCSP_2020'!AL$15,2)</f>
        <v>379.87</v>
      </c>
      <c r="AM12" s="3">
        <f>ROUND('[2]Age Curve'!$B7/'[2]Age Curve'!$B$10*'WI SLCSP_2020'!AM$15,2)</f>
        <v>379.87</v>
      </c>
      <c r="AN12" s="3">
        <f>ROUND('[2]Age Curve'!$B7/'[2]Age Curve'!$B$10*'WI SLCSP_2020'!AN$15,2)</f>
        <v>522.4</v>
      </c>
      <c r="AO12" s="3">
        <f>ROUND('[2]Age Curve'!$B7/'[2]Age Curve'!$B$10*'WI SLCSP_2020'!AO$15,2)</f>
        <v>377.36</v>
      </c>
      <c r="AP12" s="3">
        <f>ROUND('[2]Age Curve'!$B7/'[2]Age Curve'!$B$10*'WI SLCSP_2020'!AP$15,2)</f>
        <v>357.13</v>
      </c>
      <c r="AQ12" s="3">
        <f>ROUND('[2]Age Curve'!$B7/'[2]Age Curve'!$B$10*'WI SLCSP_2020'!AQ$15,2)</f>
        <v>377.36</v>
      </c>
      <c r="AR12" s="3">
        <f>ROUND('[2]Age Curve'!$B7/'[2]Age Curve'!$B$10*'WI SLCSP_2020'!AR$15,2)</f>
        <v>331</v>
      </c>
      <c r="AS12" s="3">
        <f>ROUND('[2]Age Curve'!$B7/'[2]Age Curve'!$B$10*'WI SLCSP_2020'!AS$15,2)</f>
        <v>331</v>
      </c>
      <c r="AT12" s="3">
        <f>ROUND('[2]Age Curve'!$B7/'[2]Age Curve'!$B$10*'WI SLCSP_2020'!AT$15,2)</f>
        <v>364.2</v>
      </c>
      <c r="AU12" s="3">
        <f>ROUND('[2]Age Curve'!$B7/'[2]Age Curve'!$B$10*'WI SLCSP_2020'!AU$15,2)</f>
        <v>360.46</v>
      </c>
      <c r="AV12" s="3">
        <f>ROUND('[2]Age Curve'!$B7/'[2]Age Curve'!$B$10*'WI SLCSP_2020'!AV$15,2)</f>
        <v>364.2</v>
      </c>
      <c r="AW12" s="3">
        <f>ROUND('[2]Age Curve'!$B7/'[2]Age Curve'!$B$10*'WI SLCSP_2020'!AW$15,2)</f>
        <v>364.2</v>
      </c>
      <c r="AX12" s="3">
        <f>ROUND('[2]Age Curve'!$B7/'[2]Age Curve'!$B$10*'WI SLCSP_2020'!AX$15,2)</f>
        <v>364.2</v>
      </c>
      <c r="AY12" s="3">
        <f>ROUND('[2]Age Curve'!$B7/'[2]Age Curve'!$B$10*'WI SLCSP_2020'!AY$15,2)</f>
        <v>353.01</v>
      </c>
      <c r="AZ12" s="3">
        <f>ROUND('[2]Age Curve'!$B7/'[2]Age Curve'!$B$10*'WI SLCSP_2020'!AZ$15,2)</f>
        <v>356.49</v>
      </c>
      <c r="BA12" s="3">
        <f>ROUND('[2]Age Curve'!$B7/'[2]Age Curve'!$B$10*'WI SLCSP_2020'!BA$15,2)</f>
        <v>356.49</v>
      </c>
      <c r="BB12" s="3">
        <f>ROUND('[2]Age Curve'!$B7/'[2]Age Curve'!$B$10*'WI SLCSP_2020'!BB$15,2)</f>
        <v>356.49</v>
      </c>
      <c r="BC12" s="3">
        <f>ROUND('[2]Age Curve'!$B7/'[2]Age Curve'!$B$10*'WI SLCSP_2020'!BC$15,2)</f>
        <v>356.49</v>
      </c>
      <c r="BD12" s="3">
        <f>ROUND('[2]Age Curve'!$B7/'[2]Age Curve'!$B$10*'WI SLCSP_2020'!BD$15,2)</f>
        <v>356.63</v>
      </c>
      <c r="BE12" s="3">
        <f>ROUND('[2]Age Curve'!$B7/'[2]Age Curve'!$B$10*'WI SLCSP_2020'!BE$15,2)</f>
        <v>528.45000000000005</v>
      </c>
      <c r="BF12" s="3">
        <f>ROUND('[2]Age Curve'!$B7/'[2]Age Curve'!$B$10*'WI SLCSP_2020'!BF$15,2)</f>
        <v>356.49</v>
      </c>
      <c r="BG12" s="3">
        <f>ROUND('[2]Age Curve'!$B7/'[2]Age Curve'!$B$10*'WI SLCSP_2020'!BG$15,2)</f>
        <v>356.63</v>
      </c>
    </row>
    <row r="13" spans="1:59" x14ac:dyDescent="0.25">
      <c r="A13" s="1">
        <v>19</v>
      </c>
      <c r="B13" s="1">
        <v>0</v>
      </c>
      <c r="C13" s="1">
        <v>2020</v>
      </c>
      <c r="D13" s="3">
        <f>ROUND('[2]Age Curve'!$B8/'[2]Age Curve'!$B$10*'WI SLCSP_2020'!D$15,2)</f>
        <v>387.32</v>
      </c>
      <c r="E13" s="3">
        <f>ROUND('[2]Age Curve'!$B8/'[2]Age Curve'!$B$10*'WI SLCSP_2020'!E$15,2)</f>
        <v>342.39</v>
      </c>
      <c r="F13" s="3">
        <f>ROUND('[2]Age Curve'!$B8/'[2]Age Curve'!$B$10*'WI SLCSP_2020'!F$15,2)</f>
        <v>436.8</v>
      </c>
      <c r="G13" s="3">
        <f>ROUND('[2]Age Curve'!$B8/'[2]Age Curve'!$B$10*'WI SLCSP_2020'!G$15,2)</f>
        <v>583.57000000000005</v>
      </c>
      <c r="H13" s="3">
        <f>ROUND('[2]Age Curve'!$B8/'[2]Age Curve'!$B$10*'WI SLCSP_2020'!H$15,2)</f>
        <v>543.97</v>
      </c>
      <c r="I13" s="3">
        <f>ROUND('[2]Age Curve'!$B8/'[2]Age Curve'!$B$10*'WI SLCSP_2020'!I$15,2)</f>
        <v>543.97</v>
      </c>
      <c r="J13" s="3">
        <f>ROUND('[2]Age Curve'!$B8/'[2]Age Curve'!$B$10*'WI SLCSP_2020'!J$15,2)</f>
        <v>487.04</v>
      </c>
      <c r="K13" s="3">
        <f>ROUND('[2]Age Curve'!$B8/'[2]Age Curve'!$B$10*'WI SLCSP_2020'!K$15,2)</f>
        <v>487.04</v>
      </c>
      <c r="L13" s="3">
        <f>ROUND('[2]Age Curve'!$B8/'[2]Age Curve'!$B$10*'WI SLCSP_2020'!L$15,2)</f>
        <v>543.97</v>
      </c>
      <c r="M13" s="3">
        <f>ROUND('[2]Age Curve'!$B8/'[2]Age Curve'!$B$10*'WI SLCSP_2020'!M$15,2)</f>
        <v>543.97</v>
      </c>
      <c r="N13" s="3">
        <f>ROUND('[2]Age Curve'!$B8/'[2]Age Curve'!$B$10*'WI SLCSP_2020'!N$15,2)</f>
        <v>439.34</v>
      </c>
      <c r="O13" s="3">
        <f>ROUND('[2]Age Curve'!$B8/'[2]Age Curve'!$B$10*'WI SLCSP_2020'!O$15,2)</f>
        <v>374.18</v>
      </c>
      <c r="P13" s="3">
        <f>ROUND('[2]Age Curve'!$B8/'[2]Age Curve'!$B$10*'WI SLCSP_2020'!P$15,2)</f>
        <v>583.57000000000005</v>
      </c>
      <c r="Q13" s="3">
        <f>ROUND('[2]Age Curve'!$B8/'[2]Age Curve'!$B$10*'WI SLCSP_2020'!Q$15,2)</f>
        <v>554.26</v>
      </c>
      <c r="R13" s="3">
        <f>ROUND('[2]Age Curve'!$B8/'[2]Age Curve'!$B$10*'WI SLCSP_2020'!R$15,2)</f>
        <v>554.26</v>
      </c>
      <c r="S13" s="3">
        <f>ROUND('[2]Age Curve'!$B8/'[2]Age Curve'!$B$10*'WI SLCSP_2020'!S$15,2)</f>
        <v>583.57000000000005</v>
      </c>
      <c r="T13" s="3">
        <f>ROUND('[2]Age Curve'!$B8/'[2]Age Curve'!$B$10*'WI SLCSP_2020'!T$15,2)</f>
        <v>554.26</v>
      </c>
      <c r="U13" s="3">
        <f>ROUND('[2]Age Curve'!$B8/'[2]Age Curve'!$B$10*'WI SLCSP_2020'!U$15,2)</f>
        <v>401.97</v>
      </c>
      <c r="V13" s="3">
        <f>ROUND('[2]Age Curve'!$B8/'[2]Age Curve'!$B$10*'WI SLCSP_2020'!V$15,2)</f>
        <v>387.44</v>
      </c>
      <c r="W13" s="3">
        <f>ROUND('[2]Age Curve'!$B8/'[2]Age Curve'!$B$10*'WI SLCSP_2020'!W$15,2)</f>
        <v>387.44</v>
      </c>
      <c r="X13" s="3">
        <f>ROUND('[2]Age Curve'!$B8/'[2]Age Curve'!$B$10*'WI SLCSP_2020'!X$15,2)</f>
        <v>387.44</v>
      </c>
      <c r="Y13" s="3">
        <f>ROUND('[2]Age Curve'!$B8/'[2]Age Curve'!$B$10*'WI SLCSP_2020'!Y$15,2)</f>
        <v>507.94</v>
      </c>
      <c r="Z13" s="3">
        <f>ROUND('[2]Age Curve'!$B8/'[2]Age Curve'!$B$10*'WI SLCSP_2020'!Z$15,2)</f>
        <v>372.63</v>
      </c>
      <c r="AA13" s="3">
        <f>ROUND('[2]Age Curve'!$B8/'[2]Age Curve'!$B$10*'WI SLCSP_2020'!AA$15,2)</f>
        <v>383.36</v>
      </c>
      <c r="AB13" s="3">
        <f>ROUND('[2]Age Curve'!$B8/'[2]Age Curve'!$B$10*'WI SLCSP_2020'!AB$15,2)</f>
        <v>372.63</v>
      </c>
      <c r="AC13" s="3">
        <f>ROUND('[2]Age Curve'!$B8/'[2]Age Curve'!$B$10*'WI SLCSP_2020'!AC$15,2)</f>
        <v>372.63</v>
      </c>
      <c r="AD13" s="3">
        <f>ROUND('[2]Age Curve'!$B8/'[2]Age Curve'!$B$10*'WI SLCSP_2020'!AD$15,2)</f>
        <v>372.63</v>
      </c>
      <c r="AE13" s="3">
        <f>ROUND('[2]Age Curve'!$B8/'[2]Age Curve'!$B$10*'WI SLCSP_2020'!AE$15,2)</f>
        <v>372.63</v>
      </c>
      <c r="AF13" s="3">
        <f>ROUND('[2]Age Curve'!$B8/'[2]Age Curve'!$B$10*'WI SLCSP_2020'!AF$15,2)</f>
        <v>372.63</v>
      </c>
      <c r="AG13" s="3">
        <f>ROUND('[2]Age Curve'!$B8/'[2]Age Curve'!$B$10*'WI SLCSP_2020'!AG$15,2)</f>
        <v>372.63</v>
      </c>
      <c r="AH13" s="3">
        <f>ROUND('[2]Age Curve'!$B8/'[2]Age Curve'!$B$10*'WI SLCSP_2020'!AH$15,2)</f>
        <v>422.54</v>
      </c>
      <c r="AI13" s="3">
        <f>ROUND('[2]Age Curve'!$B8/'[2]Age Curve'!$B$10*'WI SLCSP_2020'!AI$15,2)</f>
        <v>538.41999999999996</v>
      </c>
      <c r="AJ13" s="3">
        <f>ROUND('[2]Age Curve'!$B8/'[2]Age Curve'!$B$10*'WI SLCSP_2020'!AJ$15,2)</f>
        <v>538.41999999999996</v>
      </c>
      <c r="AK13" s="3">
        <f>ROUND('[2]Age Curve'!$B8/'[2]Age Curve'!$B$10*'WI SLCSP_2020'!AK$15,2)</f>
        <v>538.41999999999996</v>
      </c>
      <c r="AL13" s="3">
        <f>ROUND('[2]Age Curve'!$B8/'[2]Age Curve'!$B$10*'WI SLCSP_2020'!AL$15,2)</f>
        <v>391.52</v>
      </c>
      <c r="AM13" s="3">
        <f>ROUND('[2]Age Curve'!$B8/'[2]Age Curve'!$B$10*'WI SLCSP_2020'!AM$15,2)</f>
        <v>391.52</v>
      </c>
      <c r="AN13" s="3">
        <f>ROUND('[2]Age Curve'!$B8/'[2]Age Curve'!$B$10*'WI SLCSP_2020'!AN$15,2)</f>
        <v>538.41999999999996</v>
      </c>
      <c r="AO13" s="3">
        <f>ROUND('[2]Age Curve'!$B8/'[2]Age Curve'!$B$10*'WI SLCSP_2020'!AO$15,2)</f>
        <v>388.94</v>
      </c>
      <c r="AP13" s="3">
        <f>ROUND('[2]Age Curve'!$B8/'[2]Age Curve'!$B$10*'WI SLCSP_2020'!AP$15,2)</f>
        <v>368.08</v>
      </c>
      <c r="AQ13" s="3">
        <f>ROUND('[2]Age Curve'!$B8/'[2]Age Curve'!$B$10*'WI SLCSP_2020'!AQ$15,2)</f>
        <v>388.94</v>
      </c>
      <c r="AR13" s="3">
        <f>ROUND('[2]Age Curve'!$B8/'[2]Age Curve'!$B$10*'WI SLCSP_2020'!AR$15,2)</f>
        <v>341.15</v>
      </c>
      <c r="AS13" s="3">
        <f>ROUND('[2]Age Curve'!$B8/'[2]Age Curve'!$B$10*'WI SLCSP_2020'!AS$15,2)</f>
        <v>341.15</v>
      </c>
      <c r="AT13" s="3">
        <f>ROUND('[2]Age Curve'!$B8/'[2]Age Curve'!$B$10*'WI SLCSP_2020'!AT$15,2)</f>
        <v>375.37</v>
      </c>
      <c r="AU13" s="3">
        <f>ROUND('[2]Age Curve'!$B8/'[2]Age Curve'!$B$10*'WI SLCSP_2020'!AU$15,2)</f>
        <v>371.51</v>
      </c>
      <c r="AV13" s="3">
        <f>ROUND('[2]Age Curve'!$B8/'[2]Age Curve'!$B$10*'WI SLCSP_2020'!AV$15,2)</f>
        <v>375.37</v>
      </c>
      <c r="AW13" s="3">
        <f>ROUND('[2]Age Curve'!$B8/'[2]Age Curve'!$B$10*'WI SLCSP_2020'!AW$15,2)</f>
        <v>375.37</v>
      </c>
      <c r="AX13" s="3">
        <f>ROUND('[2]Age Curve'!$B8/'[2]Age Curve'!$B$10*'WI SLCSP_2020'!AX$15,2)</f>
        <v>375.37</v>
      </c>
      <c r="AY13" s="3">
        <f>ROUND('[2]Age Curve'!$B8/'[2]Age Curve'!$B$10*'WI SLCSP_2020'!AY$15,2)</f>
        <v>363.84</v>
      </c>
      <c r="AZ13" s="3">
        <f>ROUND('[2]Age Curve'!$B8/'[2]Age Curve'!$B$10*'WI SLCSP_2020'!AZ$15,2)</f>
        <v>367.42</v>
      </c>
      <c r="BA13" s="3">
        <f>ROUND('[2]Age Curve'!$B8/'[2]Age Curve'!$B$10*'WI SLCSP_2020'!BA$15,2)</f>
        <v>367.42</v>
      </c>
      <c r="BB13" s="3">
        <f>ROUND('[2]Age Curve'!$B8/'[2]Age Curve'!$B$10*'WI SLCSP_2020'!BB$15,2)</f>
        <v>367.42</v>
      </c>
      <c r="BC13" s="3">
        <f>ROUND('[2]Age Curve'!$B8/'[2]Age Curve'!$B$10*'WI SLCSP_2020'!BC$15,2)</f>
        <v>367.42</v>
      </c>
      <c r="BD13" s="3">
        <f>ROUND('[2]Age Curve'!$B8/'[2]Age Curve'!$B$10*'WI SLCSP_2020'!BD$15,2)</f>
        <v>367.56</v>
      </c>
      <c r="BE13" s="3">
        <f>ROUND('[2]Age Curve'!$B8/'[2]Age Curve'!$B$10*'WI SLCSP_2020'!BE$15,2)</f>
        <v>544.66</v>
      </c>
      <c r="BF13" s="3">
        <f>ROUND('[2]Age Curve'!$B8/'[2]Age Curve'!$B$10*'WI SLCSP_2020'!BF$15,2)</f>
        <v>367.42</v>
      </c>
      <c r="BG13" s="3">
        <f>ROUND('[2]Age Curve'!$B8/'[2]Age Curve'!$B$10*'WI SLCSP_2020'!BG$15,2)</f>
        <v>367.56</v>
      </c>
    </row>
    <row r="14" spans="1:59" x14ac:dyDescent="0.25">
      <c r="A14" s="1">
        <v>20</v>
      </c>
      <c r="B14" s="1">
        <v>0</v>
      </c>
      <c r="C14" s="1">
        <v>2020</v>
      </c>
      <c r="D14" s="3">
        <f>ROUND('[2]Age Curve'!$B9/'[2]Age Curve'!$B$10*'WI SLCSP_2020'!D$15,2)</f>
        <v>399.26</v>
      </c>
      <c r="E14" s="3">
        <f>ROUND('[2]Age Curve'!$B9/'[2]Age Curve'!$B$10*'WI SLCSP_2020'!E$15,2)</f>
        <v>352.94</v>
      </c>
      <c r="F14" s="3">
        <f>ROUND('[2]Age Curve'!$B9/'[2]Age Curve'!$B$10*'WI SLCSP_2020'!F$15,2)</f>
        <v>450.26</v>
      </c>
      <c r="G14" s="3">
        <f>ROUND('[2]Age Curve'!$B9/'[2]Age Curve'!$B$10*'WI SLCSP_2020'!G$15,2)</f>
        <v>601.54999999999995</v>
      </c>
      <c r="H14" s="3">
        <f>ROUND('[2]Age Curve'!$B9/'[2]Age Curve'!$B$10*'WI SLCSP_2020'!H$15,2)</f>
        <v>560.73</v>
      </c>
      <c r="I14" s="3">
        <f>ROUND('[2]Age Curve'!$B9/'[2]Age Curve'!$B$10*'WI SLCSP_2020'!I$15,2)</f>
        <v>560.73</v>
      </c>
      <c r="J14" s="3">
        <f>ROUND('[2]Age Curve'!$B9/'[2]Age Curve'!$B$10*'WI SLCSP_2020'!J$15,2)</f>
        <v>502.05</v>
      </c>
      <c r="K14" s="3">
        <f>ROUND('[2]Age Curve'!$B9/'[2]Age Curve'!$B$10*'WI SLCSP_2020'!K$15,2)</f>
        <v>502.05</v>
      </c>
      <c r="L14" s="3">
        <f>ROUND('[2]Age Curve'!$B9/'[2]Age Curve'!$B$10*'WI SLCSP_2020'!L$15,2)</f>
        <v>560.73</v>
      </c>
      <c r="M14" s="3">
        <f>ROUND('[2]Age Curve'!$B9/'[2]Age Curve'!$B$10*'WI SLCSP_2020'!M$15,2)</f>
        <v>560.73</v>
      </c>
      <c r="N14" s="3">
        <f>ROUND('[2]Age Curve'!$B9/'[2]Age Curve'!$B$10*'WI SLCSP_2020'!N$15,2)</f>
        <v>452.88</v>
      </c>
      <c r="O14" s="3">
        <f>ROUND('[2]Age Curve'!$B9/'[2]Age Curve'!$B$10*'WI SLCSP_2020'!O$15,2)</f>
        <v>385.71</v>
      </c>
      <c r="P14" s="3">
        <f>ROUND('[2]Age Curve'!$B9/'[2]Age Curve'!$B$10*'WI SLCSP_2020'!P$15,2)</f>
        <v>601.54999999999995</v>
      </c>
      <c r="Q14" s="3">
        <f>ROUND('[2]Age Curve'!$B9/'[2]Age Curve'!$B$10*'WI SLCSP_2020'!Q$15,2)</f>
        <v>571.35</v>
      </c>
      <c r="R14" s="3">
        <f>ROUND('[2]Age Curve'!$B9/'[2]Age Curve'!$B$10*'WI SLCSP_2020'!R$15,2)</f>
        <v>571.35</v>
      </c>
      <c r="S14" s="3">
        <f>ROUND('[2]Age Curve'!$B9/'[2]Age Curve'!$B$10*'WI SLCSP_2020'!S$15,2)</f>
        <v>601.54999999999995</v>
      </c>
      <c r="T14" s="3">
        <f>ROUND('[2]Age Curve'!$B9/'[2]Age Curve'!$B$10*'WI SLCSP_2020'!T$15,2)</f>
        <v>571.35</v>
      </c>
      <c r="U14" s="3">
        <f>ROUND('[2]Age Curve'!$B9/'[2]Age Curve'!$B$10*'WI SLCSP_2020'!U$15,2)</f>
        <v>414.36</v>
      </c>
      <c r="V14" s="3">
        <f>ROUND('[2]Age Curve'!$B9/'[2]Age Curve'!$B$10*'WI SLCSP_2020'!V$15,2)</f>
        <v>399.38</v>
      </c>
      <c r="W14" s="3">
        <f>ROUND('[2]Age Curve'!$B9/'[2]Age Curve'!$B$10*'WI SLCSP_2020'!W$15,2)</f>
        <v>399.38</v>
      </c>
      <c r="X14" s="3">
        <f>ROUND('[2]Age Curve'!$B9/'[2]Age Curve'!$B$10*'WI SLCSP_2020'!X$15,2)</f>
        <v>399.38</v>
      </c>
      <c r="Y14" s="3">
        <f>ROUND('[2]Age Curve'!$B9/'[2]Age Curve'!$B$10*'WI SLCSP_2020'!Y$15,2)</f>
        <v>523.59</v>
      </c>
      <c r="Z14" s="3">
        <f>ROUND('[2]Age Curve'!$B9/'[2]Age Curve'!$B$10*'WI SLCSP_2020'!Z$15,2)</f>
        <v>384.11</v>
      </c>
      <c r="AA14" s="3">
        <f>ROUND('[2]Age Curve'!$B9/'[2]Age Curve'!$B$10*'WI SLCSP_2020'!AA$15,2)</f>
        <v>395.18</v>
      </c>
      <c r="AB14" s="3">
        <f>ROUND('[2]Age Curve'!$B9/'[2]Age Curve'!$B$10*'WI SLCSP_2020'!AB$15,2)</f>
        <v>384.11</v>
      </c>
      <c r="AC14" s="3">
        <f>ROUND('[2]Age Curve'!$B9/'[2]Age Curve'!$B$10*'WI SLCSP_2020'!AC$15,2)</f>
        <v>384.11</v>
      </c>
      <c r="AD14" s="3">
        <f>ROUND('[2]Age Curve'!$B9/'[2]Age Curve'!$B$10*'WI SLCSP_2020'!AD$15,2)</f>
        <v>384.11</v>
      </c>
      <c r="AE14" s="3">
        <f>ROUND('[2]Age Curve'!$B9/'[2]Age Curve'!$B$10*'WI SLCSP_2020'!AE$15,2)</f>
        <v>384.11</v>
      </c>
      <c r="AF14" s="3">
        <f>ROUND('[2]Age Curve'!$B9/'[2]Age Curve'!$B$10*'WI SLCSP_2020'!AF$15,2)</f>
        <v>384.11</v>
      </c>
      <c r="AG14" s="3">
        <f>ROUND('[2]Age Curve'!$B9/'[2]Age Curve'!$B$10*'WI SLCSP_2020'!AG$15,2)</f>
        <v>384.11</v>
      </c>
      <c r="AH14" s="3">
        <f>ROUND('[2]Age Curve'!$B9/'[2]Age Curve'!$B$10*'WI SLCSP_2020'!AH$15,2)</f>
        <v>435.56</v>
      </c>
      <c r="AI14" s="3">
        <f>ROUND('[2]Age Curve'!$B9/'[2]Age Curve'!$B$10*'WI SLCSP_2020'!AI$15,2)</f>
        <v>555.01</v>
      </c>
      <c r="AJ14" s="3">
        <f>ROUND('[2]Age Curve'!$B9/'[2]Age Curve'!$B$10*'WI SLCSP_2020'!AJ$15,2)</f>
        <v>555.01</v>
      </c>
      <c r="AK14" s="3">
        <f>ROUND('[2]Age Curve'!$B9/'[2]Age Curve'!$B$10*'WI SLCSP_2020'!AK$15,2)</f>
        <v>555.01</v>
      </c>
      <c r="AL14" s="3">
        <f>ROUND('[2]Age Curve'!$B9/'[2]Age Curve'!$B$10*'WI SLCSP_2020'!AL$15,2)</f>
        <v>403.58</v>
      </c>
      <c r="AM14" s="3">
        <f>ROUND('[2]Age Curve'!$B9/'[2]Age Curve'!$B$10*'WI SLCSP_2020'!AM$15,2)</f>
        <v>403.58</v>
      </c>
      <c r="AN14" s="3">
        <f>ROUND('[2]Age Curve'!$B9/'[2]Age Curve'!$B$10*'WI SLCSP_2020'!AN$15,2)</f>
        <v>555.01</v>
      </c>
      <c r="AO14" s="3">
        <f>ROUND('[2]Age Curve'!$B9/'[2]Age Curve'!$B$10*'WI SLCSP_2020'!AO$15,2)</f>
        <v>400.92</v>
      </c>
      <c r="AP14" s="3">
        <f>ROUND('[2]Age Curve'!$B9/'[2]Age Curve'!$B$10*'WI SLCSP_2020'!AP$15,2)</f>
        <v>379.42</v>
      </c>
      <c r="AQ14" s="3">
        <f>ROUND('[2]Age Curve'!$B9/'[2]Age Curve'!$B$10*'WI SLCSP_2020'!AQ$15,2)</f>
        <v>400.92</v>
      </c>
      <c r="AR14" s="3">
        <f>ROUND('[2]Age Curve'!$B9/'[2]Age Curve'!$B$10*'WI SLCSP_2020'!AR$15,2)</f>
        <v>351.66</v>
      </c>
      <c r="AS14" s="3">
        <f>ROUND('[2]Age Curve'!$B9/'[2]Age Curve'!$B$10*'WI SLCSP_2020'!AS$15,2)</f>
        <v>351.66</v>
      </c>
      <c r="AT14" s="3">
        <f>ROUND('[2]Age Curve'!$B9/'[2]Age Curve'!$B$10*'WI SLCSP_2020'!AT$15,2)</f>
        <v>386.94</v>
      </c>
      <c r="AU14" s="3">
        <f>ROUND('[2]Age Curve'!$B9/'[2]Age Curve'!$B$10*'WI SLCSP_2020'!AU$15,2)</f>
        <v>382.96</v>
      </c>
      <c r="AV14" s="3">
        <f>ROUND('[2]Age Curve'!$B9/'[2]Age Curve'!$B$10*'WI SLCSP_2020'!AV$15,2)</f>
        <v>386.94</v>
      </c>
      <c r="AW14" s="3">
        <f>ROUND('[2]Age Curve'!$B9/'[2]Age Curve'!$B$10*'WI SLCSP_2020'!AW$15,2)</f>
        <v>386.94</v>
      </c>
      <c r="AX14" s="3">
        <f>ROUND('[2]Age Curve'!$B9/'[2]Age Curve'!$B$10*'WI SLCSP_2020'!AX$15,2)</f>
        <v>386.94</v>
      </c>
      <c r="AY14" s="3">
        <f>ROUND('[2]Age Curve'!$B9/'[2]Age Curve'!$B$10*'WI SLCSP_2020'!AY$15,2)</f>
        <v>375.05</v>
      </c>
      <c r="AZ14" s="3">
        <f>ROUND('[2]Age Curve'!$B9/'[2]Age Curve'!$B$10*'WI SLCSP_2020'!AZ$15,2)</f>
        <v>378.75</v>
      </c>
      <c r="BA14" s="3">
        <f>ROUND('[2]Age Curve'!$B9/'[2]Age Curve'!$B$10*'WI SLCSP_2020'!BA$15,2)</f>
        <v>378.75</v>
      </c>
      <c r="BB14" s="3">
        <f>ROUND('[2]Age Curve'!$B9/'[2]Age Curve'!$B$10*'WI SLCSP_2020'!BB$15,2)</f>
        <v>378.75</v>
      </c>
      <c r="BC14" s="3">
        <f>ROUND('[2]Age Curve'!$B9/'[2]Age Curve'!$B$10*'WI SLCSP_2020'!BC$15,2)</f>
        <v>378.75</v>
      </c>
      <c r="BD14" s="3">
        <f>ROUND('[2]Age Curve'!$B9/'[2]Age Curve'!$B$10*'WI SLCSP_2020'!BD$15,2)</f>
        <v>378.89</v>
      </c>
      <c r="BE14" s="3">
        <f>ROUND('[2]Age Curve'!$B9/'[2]Age Curve'!$B$10*'WI SLCSP_2020'!BE$15,2)</f>
        <v>561.45000000000005</v>
      </c>
      <c r="BF14" s="3">
        <f>ROUND('[2]Age Curve'!$B9/'[2]Age Curve'!$B$10*'WI SLCSP_2020'!BF$15,2)</f>
        <v>378.75</v>
      </c>
      <c r="BG14" s="3">
        <f>ROUND('[2]Age Curve'!$B9/'[2]Age Curve'!$B$10*'WI SLCSP_2020'!BG$15,2)</f>
        <v>378.89</v>
      </c>
    </row>
    <row r="15" spans="1:59" x14ac:dyDescent="0.25">
      <c r="A15" s="1" t="s">
        <v>75</v>
      </c>
      <c r="B15" s="1">
        <v>0</v>
      </c>
      <c r="C15" s="1">
        <v>2020</v>
      </c>
      <c r="D15" s="3">
        <f>[6]For_CMS!$C$4</f>
        <v>411.6084589800443</v>
      </c>
      <c r="E15" s="3">
        <f>[6]For_CMS!$C$5</f>
        <v>363.85917205692107</v>
      </c>
      <c r="F15" s="54">
        <f>[6]For_CMS!$C$6</f>
        <v>464.18922261484101</v>
      </c>
      <c r="G15" s="54">
        <f>[6]For_CMS!$C$9</f>
        <v>620.15857866080819</v>
      </c>
      <c r="H15" s="54">
        <f>[6]For_CMS!$C$13</f>
        <v>578.07602636354954</v>
      </c>
      <c r="I15" s="54">
        <f>H15</f>
        <v>578.07602636354954</v>
      </c>
      <c r="J15" s="54">
        <f>[6]For_CMS!$C$15</f>
        <v>517.57575088339229</v>
      </c>
      <c r="K15" s="54">
        <f>J15</f>
        <v>517.57575088339229</v>
      </c>
      <c r="L15" s="54">
        <f>I15</f>
        <v>578.07602636354954</v>
      </c>
      <c r="M15" s="54">
        <f>L15</f>
        <v>578.07602636354954</v>
      </c>
      <c r="N15" s="54">
        <f>[6]For_CMS!$C$19</f>
        <v>466.88227300364809</v>
      </c>
      <c r="O15" s="54">
        <f>[6]For_CMS!$C$24</f>
        <v>397.63851228978001</v>
      </c>
      <c r="P15" s="54">
        <f>[6]For_CMS!$C$29</f>
        <v>620.15857866080819</v>
      </c>
      <c r="Q15" s="54">
        <f>[6]For_CMS!$C$30</f>
        <v>589.01617881322181</v>
      </c>
      <c r="R15" s="54">
        <f>Q15</f>
        <v>589.01617881322181</v>
      </c>
      <c r="S15" s="54">
        <f>P15</f>
        <v>620.15857866080819</v>
      </c>
      <c r="T15" s="54">
        <f>R15</f>
        <v>589.01617881322181</v>
      </c>
      <c r="U15" s="54">
        <f>[6]For_CMS!$C$34</f>
        <v>427.17573350981695</v>
      </c>
      <c r="V15" s="54">
        <f>[6]For_CMS!$C$36</f>
        <v>411.73126385809309</v>
      </c>
      <c r="W15" s="54">
        <f>V15</f>
        <v>411.73126385809309</v>
      </c>
      <c r="X15" s="54">
        <f>W15</f>
        <v>411.73126385809309</v>
      </c>
      <c r="Y15" s="54">
        <f>[6]For_CMS!$C$39</f>
        <v>539.78255675029868</v>
      </c>
      <c r="Z15" s="54">
        <f>[6]For_CMS!$C$40</f>
        <v>395.99060225016547</v>
      </c>
      <c r="AA15" s="54">
        <f>[6]For_CMS!$C$41</f>
        <v>407.39960088691794</v>
      </c>
      <c r="AB15" s="54">
        <f>[6]For_CMS!$C$42</f>
        <v>395.99060225016547</v>
      </c>
      <c r="AC15" s="54">
        <f>[6]For_CMS!$C$43</f>
        <v>395.99060225016547</v>
      </c>
      <c r="AD15" s="54">
        <f>[6]For_CMS!$C$44</f>
        <v>395.99060225016547</v>
      </c>
      <c r="AE15" s="54">
        <f>[6]For_CMS!$C$45</f>
        <v>395.99060225016547</v>
      </c>
      <c r="AF15" s="54">
        <f>[6]For_CMS!$C$46</f>
        <v>395.99060225016547</v>
      </c>
      <c r="AG15" s="54">
        <f>[6]For_CMS!$C$47</f>
        <v>395.99060225016547</v>
      </c>
      <c r="AH15" s="54">
        <f>[6]For_CMS!$C$48</f>
        <v>449.03596491228058</v>
      </c>
      <c r="AI15" s="54">
        <f>[6]For_CMS!$C$51</f>
        <v>572.1804030948515</v>
      </c>
      <c r="AJ15" s="54">
        <f>AI15</f>
        <v>572.1804030948515</v>
      </c>
      <c r="AK15" s="54">
        <f>AJ15</f>
        <v>572.1804030948515</v>
      </c>
      <c r="AL15" s="54">
        <f>[6]For_CMS!$C$54</f>
        <v>416.06292682926824</v>
      </c>
      <c r="AM15" s="54">
        <f>AL15</f>
        <v>416.06292682926824</v>
      </c>
      <c r="AN15" s="54">
        <f>AK15</f>
        <v>572.1804030948515</v>
      </c>
      <c r="AO15" s="54">
        <f>[6]For_CMS!$C$57</f>
        <v>413.32103871098502</v>
      </c>
      <c r="AP15" s="54">
        <f>[6]For_CMS!$C$58</f>
        <v>391.15595084087971</v>
      </c>
      <c r="AQ15" s="54">
        <f>[6]For_CMS!$C$59</f>
        <v>413.32103871098502</v>
      </c>
      <c r="AR15" s="54">
        <f>[6]For_CMS!$C$60</f>
        <v>362.54105960264894</v>
      </c>
      <c r="AS15" s="54">
        <f>[6]For_CMS!$C$61</f>
        <v>362.54105960264894</v>
      </c>
      <c r="AT15" s="54">
        <f>[6]For_CMS!$C$62</f>
        <v>398.90340232858989</v>
      </c>
      <c r="AU15" s="54">
        <f>[6]For_CMS!$C$63</f>
        <v>394.8065188470066</v>
      </c>
      <c r="AV15" s="54">
        <f>[6]For_CMS!$C$64</f>
        <v>398.90340232858989</v>
      </c>
      <c r="AW15" s="54">
        <f>[6]For_CMS!$C$65</f>
        <v>398.90340232858989</v>
      </c>
      <c r="AX15" s="54">
        <f>[6]For_CMS!$C$66</f>
        <v>398.90340232858989</v>
      </c>
      <c r="AY15" s="54">
        <f>[6]For_CMS!$C$67</f>
        <v>386.64978007761965</v>
      </c>
      <c r="AZ15" s="54">
        <f>[6]For_CMS!$C$68</f>
        <v>390.45978380763296</v>
      </c>
      <c r="BA15" s="54">
        <f>[6]For_CMS!$C$69</f>
        <v>390.45978380763296</v>
      </c>
      <c r="BB15" s="54">
        <f>[6]For_CMS!$C$70</f>
        <v>390.45978380763296</v>
      </c>
      <c r="BC15" s="54">
        <f>[6]For_CMS!$C$71</f>
        <v>390.45978380763296</v>
      </c>
      <c r="BD15" s="54">
        <f>[6]For_CMS!$C$72</f>
        <v>390.60882483370284</v>
      </c>
      <c r="BE15" s="54">
        <f>[6]For_CMS!$C$73</f>
        <v>578.81015569777446</v>
      </c>
      <c r="BF15" s="54">
        <f>[6]For_CMS!$C$74</f>
        <v>390.45978380763296</v>
      </c>
      <c r="BG15" s="54">
        <f>[6]For_CMS!$C$75</f>
        <v>390.60882483370284</v>
      </c>
    </row>
    <row r="16" spans="1:59" x14ac:dyDescent="0.25">
      <c r="A16" s="6">
        <v>22</v>
      </c>
      <c r="B16" s="1">
        <v>0</v>
      </c>
      <c r="C16" s="1">
        <v>2020</v>
      </c>
      <c r="D16" s="3">
        <f>ROUND('[2]Age Curve'!$B11/'[2]Age Curve'!$B$10*'WI SLCSP_2020'!D$15,2)</f>
        <v>411.61</v>
      </c>
      <c r="E16" s="3">
        <f>ROUND('[2]Age Curve'!$B11/'[2]Age Curve'!$B$10*'WI SLCSP_2020'!E$15,2)</f>
        <v>363.86</v>
      </c>
      <c r="F16" s="3">
        <f>ROUND('[2]Age Curve'!$B11/'[2]Age Curve'!$B$10*'WI SLCSP_2020'!F$15,2)</f>
        <v>464.19</v>
      </c>
      <c r="G16" s="3">
        <f>ROUND('[2]Age Curve'!$B11/'[2]Age Curve'!$B$10*'WI SLCSP_2020'!G$15,2)</f>
        <v>620.16</v>
      </c>
      <c r="H16" s="3">
        <f>ROUND('[2]Age Curve'!$B11/'[2]Age Curve'!$B$10*'WI SLCSP_2020'!H$15,2)</f>
        <v>578.08000000000004</v>
      </c>
      <c r="I16" s="3">
        <f>ROUND('[2]Age Curve'!$B11/'[2]Age Curve'!$B$10*'WI SLCSP_2020'!I$15,2)</f>
        <v>578.08000000000004</v>
      </c>
      <c r="J16" s="3">
        <f>ROUND('[2]Age Curve'!$B11/'[2]Age Curve'!$B$10*'WI SLCSP_2020'!J$15,2)</f>
        <v>517.58000000000004</v>
      </c>
      <c r="K16" s="3">
        <f>ROUND('[2]Age Curve'!$B11/'[2]Age Curve'!$B$10*'WI SLCSP_2020'!K$15,2)</f>
        <v>517.58000000000004</v>
      </c>
      <c r="L16" s="3">
        <f>ROUND('[2]Age Curve'!$B11/'[2]Age Curve'!$B$10*'WI SLCSP_2020'!L$15,2)</f>
        <v>578.08000000000004</v>
      </c>
      <c r="M16" s="3">
        <f>ROUND('[2]Age Curve'!$B11/'[2]Age Curve'!$B$10*'WI SLCSP_2020'!M$15,2)</f>
        <v>578.08000000000004</v>
      </c>
      <c r="N16" s="3">
        <f>ROUND('[2]Age Curve'!$B11/'[2]Age Curve'!$B$10*'WI SLCSP_2020'!N$15,2)</f>
        <v>466.88</v>
      </c>
      <c r="O16" s="3">
        <f>ROUND('[2]Age Curve'!$B11/'[2]Age Curve'!$B$10*'WI SLCSP_2020'!O$15,2)</f>
        <v>397.64</v>
      </c>
      <c r="P16" s="3">
        <f>ROUND('[2]Age Curve'!$B11/'[2]Age Curve'!$B$10*'WI SLCSP_2020'!P$15,2)</f>
        <v>620.16</v>
      </c>
      <c r="Q16" s="3">
        <f>ROUND('[2]Age Curve'!$B11/'[2]Age Curve'!$B$10*'WI SLCSP_2020'!Q$15,2)</f>
        <v>589.02</v>
      </c>
      <c r="R16" s="3">
        <f>ROUND('[2]Age Curve'!$B11/'[2]Age Curve'!$B$10*'WI SLCSP_2020'!R$15,2)</f>
        <v>589.02</v>
      </c>
      <c r="S16" s="3">
        <f>ROUND('[2]Age Curve'!$B11/'[2]Age Curve'!$B$10*'WI SLCSP_2020'!S$15,2)</f>
        <v>620.16</v>
      </c>
      <c r="T16" s="3">
        <f>ROUND('[2]Age Curve'!$B11/'[2]Age Curve'!$B$10*'WI SLCSP_2020'!T$15,2)</f>
        <v>589.02</v>
      </c>
      <c r="U16" s="3">
        <f>ROUND('[2]Age Curve'!$B11/'[2]Age Curve'!$B$10*'WI SLCSP_2020'!U$15,2)</f>
        <v>427.18</v>
      </c>
      <c r="V16" s="3">
        <f>ROUND('[2]Age Curve'!$B11/'[2]Age Curve'!$B$10*'WI SLCSP_2020'!V$15,2)</f>
        <v>411.73</v>
      </c>
      <c r="W16" s="3">
        <f>ROUND('[2]Age Curve'!$B11/'[2]Age Curve'!$B$10*'WI SLCSP_2020'!W$15,2)</f>
        <v>411.73</v>
      </c>
      <c r="X16" s="3">
        <f>ROUND('[2]Age Curve'!$B11/'[2]Age Curve'!$B$10*'WI SLCSP_2020'!X$15,2)</f>
        <v>411.73</v>
      </c>
      <c r="Y16" s="3">
        <f>ROUND('[2]Age Curve'!$B11/'[2]Age Curve'!$B$10*'WI SLCSP_2020'!Y$15,2)</f>
        <v>539.78</v>
      </c>
      <c r="Z16" s="3">
        <f>ROUND('[2]Age Curve'!$B11/'[2]Age Curve'!$B$10*'WI SLCSP_2020'!Z$15,2)</f>
        <v>395.99</v>
      </c>
      <c r="AA16" s="3">
        <f>ROUND('[2]Age Curve'!$B11/'[2]Age Curve'!$B$10*'WI SLCSP_2020'!AA$15,2)</f>
        <v>407.4</v>
      </c>
      <c r="AB16" s="3">
        <f>ROUND('[2]Age Curve'!$B11/'[2]Age Curve'!$B$10*'WI SLCSP_2020'!AB$15,2)</f>
        <v>395.99</v>
      </c>
      <c r="AC16" s="3">
        <f>ROUND('[2]Age Curve'!$B11/'[2]Age Curve'!$B$10*'WI SLCSP_2020'!AC$15,2)</f>
        <v>395.99</v>
      </c>
      <c r="AD16" s="3">
        <f>ROUND('[2]Age Curve'!$B11/'[2]Age Curve'!$B$10*'WI SLCSP_2020'!AD$15,2)</f>
        <v>395.99</v>
      </c>
      <c r="AE16" s="3">
        <f>ROUND('[2]Age Curve'!$B11/'[2]Age Curve'!$B$10*'WI SLCSP_2020'!AE$15,2)</f>
        <v>395.99</v>
      </c>
      <c r="AF16" s="3">
        <f>ROUND('[2]Age Curve'!$B11/'[2]Age Curve'!$B$10*'WI SLCSP_2020'!AF$15,2)</f>
        <v>395.99</v>
      </c>
      <c r="AG16" s="3">
        <f>ROUND('[2]Age Curve'!$B11/'[2]Age Curve'!$B$10*'WI SLCSP_2020'!AG$15,2)</f>
        <v>395.99</v>
      </c>
      <c r="AH16" s="3">
        <f>ROUND('[2]Age Curve'!$B11/'[2]Age Curve'!$B$10*'WI SLCSP_2020'!AH$15,2)</f>
        <v>449.04</v>
      </c>
      <c r="AI16" s="3">
        <f>ROUND('[2]Age Curve'!$B11/'[2]Age Curve'!$B$10*'WI SLCSP_2020'!AI$15,2)</f>
        <v>572.17999999999995</v>
      </c>
      <c r="AJ16" s="3">
        <f>ROUND('[2]Age Curve'!$B11/'[2]Age Curve'!$B$10*'WI SLCSP_2020'!AJ$15,2)</f>
        <v>572.17999999999995</v>
      </c>
      <c r="AK16" s="3">
        <f>ROUND('[2]Age Curve'!$B11/'[2]Age Curve'!$B$10*'WI SLCSP_2020'!AK$15,2)</f>
        <v>572.17999999999995</v>
      </c>
      <c r="AL16" s="3">
        <f>ROUND('[2]Age Curve'!$B11/'[2]Age Curve'!$B$10*'WI SLCSP_2020'!AL$15,2)</f>
        <v>416.06</v>
      </c>
      <c r="AM16" s="3">
        <f>ROUND('[2]Age Curve'!$B11/'[2]Age Curve'!$B$10*'WI SLCSP_2020'!AM$15,2)</f>
        <v>416.06</v>
      </c>
      <c r="AN16" s="3">
        <f>ROUND('[2]Age Curve'!$B11/'[2]Age Curve'!$B$10*'WI SLCSP_2020'!AN$15,2)</f>
        <v>572.17999999999995</v>
      </c>
      <c r="AO16" s="3">
        <f>ROUND('[2]Age Curve'!$B11/'[2]Age Curve'!$B$10*'WI SLCSP_2020'!AO$15,2)</f>
        <v>413.32</v>
      </c>
      <c r="AP16" s="3">
        <f>ROUND('[2]Age Curve'!$B11/'[2]Age Curve'!$B$10*'WI SLCSP_2020'!AP$15,2)</f>
        <v>391.16</v>
      </c>
      <c r="AQ16" s="3">
        <f>ROUND('[2]Age Curve'!$B11/'[2]Age Curve'!$B$10*'WI SLCSP_2020'!AQ$15,2)</f>
        <v>413.32</v>
      </c>
      <c r="AR16" s="3">
        <f>ROUND('[2]Age Curve'!$B11/'[2]Age Curve'!$B$10*'WI SLCSP_2020'!AR$15,2)</f>
        <v>362.54</v>
      </c>
      <c r="AS16" s="3">
        <f>ROUND('[2]Age Curve'!$B11/'[2]Age Curve'!$B$10*'WI SLCSP_2020'!AS$15,2)</f>
        <v>362.54</v>
      </c>
      <c r="AT16" s="3">
        <f>ROUND('[2]Age Curve'!$B11/'[2]Age Curve'!$B$10*'WI SLCSP_2020'!AT$15,2)</f>
        <v>398.9</v>
      </c>
      <c r="AU16" s="3">
        <f>ROUND('[2]Age Curve'!$B11/'[2]Age Curve'!$B$10*'WI SLCSP_2020'!AU$15,2)</f>
        <v>394.81</v>
      </c>
      <c r="AV16" s="3">
        <f>ROUND('[2]Age Curve'!$B11/'[2]Age Curve'!$B$10*'WI SLCSP_2020'!AV$15,2)</f>
        <v>398.9</v>
      </c>
      <c r="AW16" s="3">
        <f>ROUND('[2]Age Curve'!$B11/'[2]Age Curve'!$B$10*'WI SLCSP_2020'!AW$15,2)</f>
        <v>398.9</v>
      </c>
      <c r="AX16" s="3">
        <f>ROUND('[2]Age Curve'!$B11/'[2]Age Curve'!$B$10*'WI SLCSP_2020'!AX$15,2)</f>
        <v>398.9</v>
      </c>
      <c r="AY16" s="3">
        <f>ROUND('[2]Age Curve'!$B11/'[2]Age Curve'!$B$10*'WI SLCSP_2020'!AY$15,2)</f>
        <v>386.65</v>
      </c>
      <c r="AZ16" s="3">
        <f>ROUND('[2]Age Curve'!$B11/'[2]Age Curve'!$B$10*'WI SLCSP_2020'!AZ$15,2)</f>
        <v>390.46</v>
      </c>
      <c r="BA16" s="3">
        <f>ROUND('[2]Age Curve'!$B11/'[2]Age Curve'!$B$10*'WI SLCSP_2020'!BA$15,2)</f>
        <v>390.46</v>
      </c>
      <c r="BB16" s="3">
        <f>ROUND('[2]Age Curve'!$B11/'[2]Age Curve'!$B$10*'WI SLCSP_2020'!BB$15,2)</f>
        <v>390.46</v>
      </c>
      <c r="BC16" s="3">
        <f>ROUND('[2]Age Curve'!$B11/'[2]Age Curve'!$B$10*'WI SLCSP_2020'!BC$15,2)</f>
        <v>390.46</v>
      </c>
      <c r="BD16" s="3">
        <f>ROUND('[2]Age Curve'!$B11/'[2]Age Curve'!$B$10*'WI SLCSP_2020'!BD$15,2)</f>
        <v>390.61</v>
      </c>
      <c r="BE16" s="3">
        <f>ROUND('[2]Age Curve'!$B11/'[2]Age Curve'!$B$10*'WI SLCSP_2020'!BE$15,2)</f>
        <v>578.80999999999995</v>
      </c>
      <c r="BF16" s="3">
        <f>ROUND('[2]Age Curve'!$B11/'[2]Age Curve'!$B$10*'WI SLCSP_2020'!BF$15,2)</f>
        <v>390.46</v>
      </c>
      <c r="BG16" s="3">
        <f>ROUND('[2]Age Curve'!$B11/'[2]Age Curve'!$B$10*'WI SLCSP_2020'!BG$15,2)</f>
        <v>390.61</v>
      </c>
    </row>
    <row r="17" spans="1:59" x14ac:dyDescent="0.25">
      <c r="A17" s="6">
        <v>23</v>
      </c>
      <c r="B17" s="1">
        <v>0</v>
      </c>
      <c r="C17" s="1">
        <v>2020</v>
      </c>
      <c r="D17" s="3">
        <f>ROUND('[2]Age Curve'!$B12/'[2]Age Curve'!$B$10*'WI SLCSP_2020'!D$15,2)</f>
        <v>411.61</v>
      </c>
      <c r="E17" s="3">
        <f>ROUND('[2]Age Curve'!$B12/'[2]Age Curve'!$B$10*'WI SLCSP_2020'!E$15,2)</f>
        <v>363.86</v>
      </c>
      <c r="F17" s="3">
        <f>ROUND('[2]Age Curve'!$B12/'[2]Age Curve'!$B$10*'WI SLCSP_2020'!F$15,2)</f>
        <v>464.19</v>
      </c>
      <c r="G17" s="3">
        <f>ROUND('[2]Age Curve'!$B12/'[2]Age Curve'!$B$10*'WI SLCSP_2020'!G$15,2)</f>
        <v>620.16</v>
      </c>
      <c r="H17" s="3">
        <f>ROUND('[2]Age Curve'!$B12/'[2]Age Curve'!$B$10*'WI SLCSP_2020'!H$15,2)</f>
        <v>578.08000000000004</v>
      </c>
      <c r="I17" s="3">
        <f>ROUND('[2]Age Curve'!$B12/'[2]Age Curve'!$B$10*'WI SLCSP_2020'!I$15,2)</f>
        <v>578.08000000000004</v>
      </c>
      <c r="J17" s="3">
        <f>ROUND('[2]Age Curve'!$B12/'[2]Age Curve'!$B$10*'WI SLCSP_2020'!J$15,2)</f>
        <v>517.58000000000004</v>
      </c>
      <c r="K17" s="3">
        <f>ROUND('[2]Age Curve'!$B12/'[2]Age Curve'!$B$10*'WI SLCSP_2020'!K$15,2)</f>
        <v>517.58000000000004</v>
      </c>
      <c r="L17" s="3">
        <f>ROUND('[2]Age Curve'!$B12/'[2]Age Curve'!$B$10*'WI SLCSP_2020'!L$15,2)</f>
        <v>578.08000000000004</v>
      </c>
      <c r="M17" s="3">
        <f>ROUND('[2]Age Curve'!$B12/'[2]Age Curve'!$B$10*'WI SLCSP_2020'!M$15,2)</f>
        <v>578.08000000000004</v>
      </c>
      <c r="N17" s="3">
        <f>ROUND('[2]Age Curve'!$B12/'[2]Age Curve'!$B$10*'WI SLCSP_2020'!N$15,2)</f>
        <v>466.88</v>
      </c>
      <c r="O17" s="3">
        <f>ROUND('[2]Age Curve'!$B12/'[2]Age Curve'!$B$10*'WI SLCSP_2020'!O$15,2)</f>
        <v>397.64</v>
      </c>
      <c r="P17" s="3">
        <f>ROUND('[2]Age Curve'!$B12/'[2]Age Curve'!$B$10*'WI SLCSP_2020'!P$15,2)</f>
        <v>620.16</v>
      </c>
      <c r="Q17" s="3">
        <f>ROUND('[2]Age Curve'!$B12/'[2]Age Curve'!$B$10*'WI SLCSP_2020'!Q$15,2)</f>
        <v>589.02</v>
      </c>
      <c r="R17" s="3">
        <f>ROUND('[2]Age Curve'!$B12/'[2]Age Curve'!$B$10*'WI SLCSP_2020'!R$15,2)</f>
        <v>589.02</v>
      </c>
      <c r="S17" s="3">
        <f>ROUND('[2]Age Curve'!$B12/'[2]Age Curve'!$B$10*'WI SLCSP_2020'!S$15,2)</f>
        <v>620.16</v>
      </c>
      <c r="T17" s="3">
        <f>ROUND('[2]Age Curve'!$B12/'[2]Age Curve'!$B$10*'WI SLCSP_2020'!T$15,2)</f>
        <v>589.02</v>
      </c>
      <c r="U17" s="3">
        <f>ROUND('[2]Age Curve'!$B12/'[2]Age Curve'!$B$10*'WI SLCSP_2020'!U$15,2)</f>
        <v>427.18</v>
      </c>
      <c r="V17" s="3">
        <f>ROUND('[2]Age Curve'!$B12/'[2]Age Curve'!$B$10*'WI SLCSP_2020'!V$15,2)</f>
        <v>411.73</v>
      </c>
      <c r="W17" s="3">
        <f>ROUND('[2]Age Curve'!$B12/'[2]Age Curve'!$B$10*'WI SLCSP_2020'!W$15,2)</f>
        <v>411.73</v>
      </c>
      <c r="X17" s="3">
        <f>ROUND('[2]Age Curve'!$B12/'[2]Age Curve'!$B$10*'WI SLCSP_2020'!X$15,2)</f>
        <v>411.73</v>
      </c>
      <c r="Y17" s="3">
        <f>ROUND('[2]Age Curve'!$B12/'[2]Age Curve'!$B$10*'WI SLCSP_2020'!Y$15,2)</f>
        <v>539.78</v>
      </c>
      <c r="Z17" s="3">
        <f>ROUND('[2]Age Curve'!$B12/'[2]Age Curve'!$B$10*'WI SLCSP_2020'!Z$15,2)</f>
        <v>395.99</v>
      </c>
      <c r="AA17" s="3">
        <f>ROUND('[2]Age Curve'!$B12/'[2]Age Curve'!$B$10*'WI SLCSP_2020'!AA$15,2)</f>
        <v>407.4</v>
      </c>
      <c r="AB17" s="3">
        <f>ROUND('[2]Age Curve'!$B12/'[2]Age Curve'!$B$10*'WI SLCSP_2020'!AB$15,2)</f>
        <v>395.99</v>
      </c>
      <c r="AC17" s="3">
        <f>ROUND('[2]Age Curve'!$B12/'[2]Age Curve'!$B$10*'WI SLCSP_2020'!AC$15,2)</f>
        <v>395.99</v>
      </c>
      <c r="AD17" s="3">
        <f>ROUND('[2]Age Curve'!$B12/'[2]Age Curve'!$B$10*'WI SLCSP_2020'!AD$15,2)</f>
        <v>395.99</v>
      </c>
      <c r="AE17" s="3">
        <f>ROUND('[2]Age Curve'!$B12/'[2]Age Curve'!$B$10*'WI SLCSP_2020'!AE$15,2)</f>
        <v>395.99</v>
      </c>
      <c r="AF17" s="3">
        <f>ROUND('[2]Age Curve'!$B12/'[2]Age Curve'!$B$10*'WI SLCSP_2020'!AF$15,2)</f>
        <v>395.99</v>
      </c>
      <c r="AG17" s="3">
        <f>ROUND('[2]Age Curve'!$B12/'[2]Age Curve'!$B$10*'WI SLCSP_2020'!AG$15,2)</f>
        <v>395.99</v>
      </c>
      <c r="AH17" s="3">
        <f>ROUND('[2]Age Curve'!$B12/'[2]Age Curve'!$B$10*'WI SLCSP_2020'!AH$15,2)</f>
        <v>449.04</v>
      </c>
      <c r="AI17" s="3">
        <f>ROUND('[2]Age Curve'!$B12/'[2]Age Curve'!$B$10*'WI SLCSP_2020'!AI$15,2)</f>
        <v>572.17999999999995</v>
      </c>
      <c r="AJ17" s="3">
        <f>ROUND('[2]Age Curve'!$B12/'[2]Age Curve'!$B$10*'WI SLCSP_2020'!AJ$15,2)</f>
        <v>572.17999999999995</v>
      </c>
      <c r="AK17" s="3">
        <f>ROUND('[2]Age Curve'!$B12/'[2]Age Curve'!$B$10*'WI SLCSP_2020'!AK$15,2)</f>
        <v>572.17999999999995</v>
      </c>
      <c r="AL17" s="3">
        <f>ROUND('[2]Age Curve'!$B12/'[2]Age Curve'!$B$10*'WI SLCSP_2020'!AL$15,2)</f>
        <v>416.06</v>
      </c>
      <c r="AM17" s="3">
        <f>ROUND('[2]Age Curve'!$B12/'[2]Age Curve'!$B$10*'WI SLCSP_2020'!AM$15,2)</f>
        <v>416.06</v>
      </c>
      <c r="AN17" s="3">
        <f>ROUND('[2]Age Curve'!$B12/'[2]Age Curve'!$B$10*'WI SLCSP_2020'!AN$15,2)</f>
        <v>572.17999999999995</v>
      </c>
      <c r="AO17" s="3">
        <f>ROUND('[2]Age Curve'!$B12/'[2]Age Curve'!$B$10*'WI SLCSP_2020'!AO$15,2)</f>
        <v>413.32</v>
      </c>
      <c r="AP17" s="3">
        <f>ROUND('[2]Age Curve'!$B12/'[2]Age Curve'!$B$10*'WI SLCSP_2020'!AP$15,2)</f>
        <v>391.16</v>
      </c>
      <c r="AQ17" s="3">
        <f>ROUND('[2]Age Curve'!$B12/'[2]Age Curve'!$B$10*'WI SLCSP_2020'!AQ$15,2)</f>
        <v>413.32</v>
      </c>
      <c r="AR17" s="3">
        <f>ROUND('[2]Age Curve'!$B12/'[2]Age Curve'!$B$10*'WI SLCSP_2020'!AR$15,2)</f>
        <v>362.54</v>
      </c>
      <c r="AS17" s="3">
        <f>ROUND('[2]Age Curve'!$B12/'[2]Age Curve'!$B$10*'WI SLCSP_2020'!AS$15,2)</f>
        <v>362.54</v>
      </c>
      <c r="AT17" s="3">
        <f>ROUND('[2]Age Curve'!$B12/'[2]Age Curve'!$B$10*'WI SLCSP_2020'!AT$15,2)</f>
        <v>398.9</v>
      </c>
      <c r="AU17" s="3">
        <f>ROUND('[2]Age Curve'!$B12/'[2]Age Curve'!$B$10*'WI SLCSP_2020'!AU$15,2)</f>
        <v>394.81</v>
      </c>
      <c r="AV17" s="3">
        <f>ROUND('[2]Age Curve'!$B12/'[2]Age Curve'!$B$10*'WI SLCSP_2020'!AV$15,2)</f>
        <v>398.9</v>
      </c>
      <c r="AW17" s="3">
        <f>ROUND('[2]Age Curve'!$B12/'[2]Age Curve'!$B$10*'WI SLCSP_2020'!AW$15,2)</f>
        <v>398.9</v>
      </c>
      <c r="AX17" s="3">
        <f>ROUND('[2]Age Curve'!$B12/'[2]Age Curve'!$B$10*'WI SLCSP_2020'!AX$15,2)</f>
        <v>398.9</v>
      </c>
      <c r="AY17" s="3">
        <f>ROUND('[2]Age Curve'!$B12/'[2]Age Curve'!$B$10*'WI SLCSP_2020'!AY$15,2)</f>
        <v>386.65</v>
      </c>
      <c r="AZ17" s="3">
        <f>ROUND('[2]Age Curve'!$B12/'[2]Age Curve'!$B$10*'WI SLCSP_2020'!AZ$15,2)</f>
        <v>390.46</v>
      </c>
      <c r="BA17" s="3">
        <f>ROUND('[2]Age Curve'!$B12/'[2]Age Curve'!$B$10*'WI SLCSP_2020'!BA$15,2)</f>
        <v>390.46</v>
      </c>
      <c r="BB17" s="3">
        <f>ROUND('[2]Age Curve'!$B12/'[2]Age Curve'!$B$10*'WI SLCSP_2020'!BB$15,2)</f>
        <v>390.46</v>
      </c>
      <c r="BC17" s="3">
        <f>ROUND('[2]Age Curve'!$B12/'[2]Age Curve'!$B$10*'WI SLCSP_2020'!BC$15,2)</f>
        <v>390.46</v>
      </c>
      <c r="BD17" s="3">
        <f>ROUND('[2]Age Curve'!$B12/'[2]Age Curve'!$B$10*'WI SLCSP_2020'!BD$15,2)</f>
        <v>390.61</v>
      </c>
      <c r="BE17" s="3">
        <f>ROUND('[2]Age Curve'!$B12/'[2]Age Curve'!$B$10*'WI SLCSP_2020'!BE$15,2)</f>
        <v>578.80999999999995</v>
      </c>
      <c r="BF17" s="3">
        <f>ROUND('[2]Age Curve'!$B12/'[2]Age Curve'!$B$10*'WI SLCSP_2020'!BF$15,2)</f>
        <v>390.46</v>
      </c>
      <c r="BG17" s="3">
        <f>ROUND('[2]Age Curve'!$B12/'[2]Age Curve'!$B$10*'WI SLCSP_2020'!BG$15,2)</f>
        <v>390.61</v>
      </c>
    </row>
    <row r="18" spans="1:59" x14ac:dyDescent="0.25">
      <c r="A18" s="6">
        <v>24</v>
      </c>
      <c r="B18" s="1">
        <v>0</v>
      </c>
      <c r="C18" s="1">
        <v>2020</v>
      </c>
      <c r="D18" s="3">
        <f>ROUND('[2]Age Curve'!$B13/'[2]Age Curve'!$B$10*'WI SLCSP_2020'!D$15,2)</f>
        <v>411.61</v>
      </c>
      <c r="E18" s="3">
        <f>ROUND('[2]Age Curve'!$B13/'[2]Age Curve'!$B$10*'WI SLCSP_2020'!E$15,2)</f>
        <v>363.86</v>
      </c>
      <c r="F18" s="3">
        <f>ROUND('[2]Age Curve'!$B13/'[2]Age Curve'!$B$10*'WI SLCSP_2020'!F$15,2)</f>
        <v>464.19</v>
      </c>
      <c r="G18" s="3">
        <f>ROUND('[2]Age Curve'!$B13/'[2]Age Curve'!$B$10*'WI SLCSP_2020'!G$15,2)</f>
        <v>620.16</v>
      </c>
      <c r="H18" s="3">
        <f>ROUND('[2]Age Curve'!$B13/'[2]Age Curve'!$B$10*'WI SLCSP_2020'!H$15,2)</f>
        <v>578.08000000000004</v>
      </c>
      <c r="I18" s="3">
        <f>ROUND('[2]Age Curve'!$B13/'[2]Age Curve'!$B$10*'WI SLCSP_2020'!I$15,2)</f>
        <v>578.08000000000004</v>
      </c>
      <c r="J18" s="3">
        <f>ROUND('[2]Age Curve'!$B13/'[2]Age Curve'!$B$10*'WI SLCSP_2020'!J$15,2)</f>
        <v>517.58000000000004</v>
      </c>
      <c r="K18" s="3">
        <f>ROUND('[2]Age Curve'!$B13/'[2]Age Curve'!$B$10*'WI SLCSP_2020'!K$15,2)</f>
        <v>517.58000000000004</v>
      </c>
      <c r="L18" s="3">
        <f>ROUND('[2]Age Curve'!$B13/'[2]Age Curve'!$B$10*'WI SLCSP_2020'!L$15,2)</f>
        <v>578.08000000000004</v>
      </c>
      <c r="M18" s="3">
        <f>ROUND('[2]Age Curve'!$B13/'[2]Age Curve'!$B$10*'WI SLCSP_2020'!M$15,2)</f>
        <v>578.08000000000004</v>
      </c>
      <c r="N18" s="3">
        <f>ROUND('[2]Age Curve'!$B13/'[2]Age Curve'!$B$10*'WI SLCSP_2020'!N$15,2)</f>
        <v>466.88</v>
      </c>
      <c r="O18" s="3">
        <f>ROUND('[2]Age Curve'!$B13/'[2]Age Curve'!$B$10*'WI SLCSP_2020'!O$15,2)</f>
        <v>397.64</v>
      </c>
      <c r="P18" s="3">
        <f>ROUND('[2]Age Curve'!$B13/'[2]Age Curve'!$B$10*'WI SLCSP_2020'!P$15,2)</f>
        <v>620.16</v>
      </c>
      <c r="Q18" s="3">
        <f>ROUND('[2]Age Curve'!$B13/'[2]Age Curve'!$B$10*'WI SLCSP_2020'!Q$15,2)</f>
        <v>589.02</v>
      </c>
      <c r="R18" s="3">
        <f>ROUND('[2]Age Curve'!$B13/'[2]Age Curve'!$B$10*'WI SLCSP_2020'!R$15,2)</f>
        <v>589.02</v>
      </c>
      <c r="S18" s="3">
        <f>ROUND('[2]Age Curve'!$B13/'[2]Age Curve'!$B$10*'WI SLCSP_2020'!S$15,2)</f>
        <v>620.16</v>
      </c>
      <c r="T18" s="3">
        <f>ROUND('[2]Age Curve'!$B13/'[2]Age Curve'!$B$10*'WI SLCSP_2020'!T$15,2)</f>
        <v>589.02</v>
      </c>
      <c r="U18" s="3">
        <f>ROUND('[2]Age Curve'!$B13/'[2]Age Curve'!$B$10*'WI SLCSP_2020'!U$15,2)</f>
        <v>427.18</v>
      </c>
      <c r="V18" s="3">
        <f>ROUND('[2]Age Curve'!$B13/'[2]Age Curve'!$B$10*'WI SLCSP_2020'!V$15,2)</f>
        <v>411.73</v>
      </c>
      <c r="W18" s="3">
        <f>ROUND('[2]Age Curve'!$B13/'[2]Age Curve'!$B$10*'WI SLCSP_2020'!W$15,2)</f>
        <v>411.73</v>
      </c>
      <c r="X18" s="3">
        <f>ROUND('[2]Age Curve'!$B13/'[2]Age Curve'!$B$10*'WI SLCSP_2020'!X$15,2)</f>
        <v>411.73</v>
      </c>
      <c r="Y18" s="3">
        <f>ROUND('[2]Age Curve'!$B13/'[2]Age Curve'!$B$10*'WI SLCSP_2020'!Y$15,2)</f>
        <v>539.78</v>
      </c>
      <c r="Z18" s="3">
        <f>ROUND('[2]Age Curve'!$B13/'[2]Age Curve'!$B$10*'WI SLCSP_2020'!Z$15,2)</f>
        <v>395.99</v>
      </c>
      <c r="AA18" s="3">
        <f>ROUND('[2]Age Curve'!$B13/'[2]Age Curve'!$B$10*'WI SLCSP_2020'!AA$15,2)</f>
        <v>407.4</v>
      </c>
      <c r="AB18" s="3">
        <f>ROUND('[2]Age Curve'!$B13/'[2]Age Curve'!$B$10*'WI SLCSP_2020'!AB$15,2)</f>
        <v>395.99</v>
      </c>
      <c r="AC18" s="3">
        <f>ROUND('[2]Age Curve'!$B13/'[2]Age Curve'!$B$10*'WI SLCSP_2020'!AC$15,2)</f>
        <v>395.99</v>
      </c>
      <c r="AD18" s="3">
        <f>ROUND('[2]Age Curve'!$B13/'[2]Age Curve'!$B$10*'WI SLCSP_2020'!AD$15,2)</f>
        <v>395.99</v>
      </c>
      <c r="AE18" s="3">
        <f>ROUND('[2]Age Curve'!$B13/'[2]Age Curve'!$B$10*'WI SLCSP_2020'!AE$15,2)</f>
        <v>395.99</v>
      </c>
      <c r="AF18" s="3">
        <f>ROUND('[2]Age Curve'!$B13/'[2]Age Curve'!$B$10*'WI SLCSP_2020'!AF$15,2)</f>
        <v>395.99</v>
      </c>
      <c r="AG18" s="3">
        <f>ROUND('[2]Age Curve'!$B13/'[2]Age Curve'!$B$10*'WI SLCSP_2020'!AG$15,2)</f>
        <v>395.99</v>
      </c>
      <c r="AH18" s="3">
        <f>ROUND('[2]Age Curve'!$B13/'[2]Age Curve'!$B$10*'WI SLCSP_2020'!AH$15,2)</f>
        <v>449.04</v>
      </c>
      <c r="AI18" s="3">
        <f>ROUND('[2]Age Curve'!$B13/'[2]Age Curve'!$B$10*'WI SLCSP_2020'!AI$15,2)</f>
        <v>572.17999999999995</v>
      </c>
      <c r="AJ18" s="3">
        <f>ROUND('[2]Age Curve'!$B13/'[2]Age Curve'!$B$10*'WI SLCSP_2020'!AJ$15,2)</f>
        <v>572.17999999999995</v>
      </c>
      <c r="AK18" s="3">
        <f>ROUND('[2]Age Curve'!$B13/'[2]Age Curve'!$B$10*'WI SLCSP_2020'!AK$15,2)</f>
        <v>572.17999999999995</v>
      </c>
      <c r="AL18" s="3">
        <f>ROUND('[2]Age Curve'!$B13/'[2]Age Curve'!$B$10*'WI SLCSP_2020'!AL$15,2)</f>
        <v>416.06</v>
      </c>
      <c r="AM18" s="3">
        <f>ROUND('[2]Age Curve'!$B13/'[2]Age Curve'!$B$10*'WI SLCSP_2020'!AM$15,2)</f>
        <v>416.06</v>
      </c>
      <c r="AN18" s="3">
        <f>ROUND('[2]Age Curve'!$B13/'[2]Age Curve'!$B$10*'WI SLCSP_2020'!AN$15,2)</f>
        <v>572.17999999999995</v>
      </c>
      <c r="AO18" s="3">
        <f>ROUND('[2]Age Curve'!$B13/'[2]Age Curve'!$B$10*'WI SLCSP_2020'!AO$15,2)</f>
        <v>413.32</v>
      </c>
      <c r="AP18" s="3">
        <f>ROUND('[2]Age Curve'!$B13/'[2]Age Curve'!$B$10*'WI SLCSP_2020'!AP$15,2)</f>
        <v>391.16</v>
      </c>
      <c r="AQ18" s="3">
        <f>ROUND('[2]Age Curve'!$B13/'[2]Age Curve'!$B$10*'WI SLCSP_2020'!AQ$15,2)</f>
        <v>413.32</v>
      </c>
      <c r="AR18" s="3">
        <f>ROUND('[2]Age Curve'!$B13/'[2]Age Curve'!$B$10*'WI SLCSP_2020'!AR$15,2)</f>
        <v>362.54</v>
      </c>
      <c r="AS18" s="3">
        <f>ROUND('[2]Age Curve'!$B13/'[2]Age Curve'!$B$10*'WI SLCSP_2020'!AS$15,2)</f>
        <v>362.54</v>
      </c>
      <c r="AT18" s="3">
        <f>ROUND('[2]Age Curve'!$B13/'[2]Age Curve'!$B$10*'WI SLCSP_2020'!AT$15,2)</f>
        <v>398.9</v>
      </c>
      <c r="AU18" s="3">
        <f>ROUND('[2]Age Curve'!$B13/'[2]Age Curve'!$B$10*'WI SLCSP_2020'!AU$15,2)</f>
        <v>394.81</v>
      </c>
      <c r="AV18" s="3">
        <f>ROUND('[2]Age Curve'!$B13/'[2]Age Curve'!$B$10*'WI SLCSP_2020'!AV$15,2)</f>
        <v>398.9</v>
      </c>
      <c r="AW18" s="3">
        <f>ROUND('[2]Age Curve'!$B13/'[2]Age Curve'!$B$10*'WI SLCSP_2020'!AW$15,2)</f>
        <v>398.9</v>
      </c>
      <c r="AX18" s="3">
        <f>ROUND('[2]Age Curve'!$B13/'[2]Age Curve'!$B$10*'WI SLCSP_2020'!AX$15,2)</f>
        <v>398.9</v>
      </c>
      <c r="AY18" s="3">
        <f>ROUND('[2]Age Curve'!$B13/'[2]Age Curve'!$B$10*'WI SLCSP_2020'!AY$15,2)</f>
        <v>386.65</v>
      </c>
      <c r="AZ18" s="3">
        <f>ROUND('[2]Age Curve'!$B13/'[2]Age Curve'!$B$10*'WI SLCSP_2020'!AZ$15,2)</f>
        <v>390.46</v>
      </c>
      <c r="BA18" s="3">
        <f>ROUND('[2]Age Curve'!$B13/'[2]Age Curve'!$B$10*'WI SLCSP_2020'!BA$15,2)</f>
        <v>390.46</v>
      </c>
      <c r="BB18" s="3">
        <f>ROUND('[2]Age Curve'!$B13/'[2]Age Curve'!$B$10*'WI SLCSP_2020'!BB$15,2)</f>
        <v>390.46</v>
      </c>
      <c r="BC18" s="3">
        <f>ROUND('[2]Age Curve'!$B13/'[2]Age Curve'!$B$10*'WI SLCSP_2020'!BC$15,2)</f>
        <v>390.46</v>
      </c>
      <c r="BD18" s="3">
        <f>ROUND('[2]Age Curve'!$B13/'[2]Age Curve'!$B$10*'WI SLCSP_2020'!BD$15,2)</f>
        <v>390.61</v>
      </c>
      <c r="BE18" s="3">
        <f>ROUND('[2]Age Curve'!$B13/'[2]Age Curve'!$B$10*'WI SLCSP_2020'!BE$15,2)</f>
        <v>578.80999999999995</v>
      </c>
      <c r="BF18" s="3">
        <f>ROUND('[2]Age Curve'!$B13/'[2]Age Curve'!$B$10*'WI SLCSP_2020'!BF$15,2)</f>
        <v>390.46</v>
      </c>
      <c r="BG18" s="3">
        <f>ROUND('[2]Age Curve'!$B13/'[2]Age Curve'!$B$10*'WI SLCSP_2020'!BG$15,2)</f>
        <v>390.61</v>
      </c>
    </row>
    <row r="19" spans="1:59" x14ac:dyDescent="0.25">
      <c r="A19" s="6">
        <v>25</v>
      </c>
      <c r="B19" s="1">
        <v>0</v>
      </c>
      <c r="C19" s="1">
        <v>2020</v>
      </c>
      <c r="D19" s="3">
        <f>ROUND('[2]Age Curve'!$B14/'[2]Age Curve'!$B$10*'WI SLCSP_2020'!D$15,2)</f>
        <v>413.25</v>
      </c>
      <c r="E19" s="3">
        <f>ROUND('[2]Age Curve'!$B14/'[2]Age Curve'!$B$10*'WI SLCSP_2020'!E$15,2)</f>
        <v>365.31</v>
      </c>
      <c r="F19" s="3">
        <f>ROUND('[2]Age Curve'!$B14/'[2]Age Curve'!$B$10*'WI SLCSP_2020'!F$15,2)</f>
        <v>466.05</v>
      </c>
      <c r="G19" s="3">
        <f>ROUND('[2]Age Curve'!$B14/'[2]Age Curve'!$B$10*'WI SLCSP_2020'!G$15,2)</f>
        <v>622.64</v>
      </c>
      <c r="H19" s="3">
        <f>ROUND('[2]Age Curve'!$B14/'[2]Age Curve'!$B$10*'WI SLCSP_2020'!H$15,2)</f>
        <v>580.39</v>
      </c>
      <c r="I19" s="3">
        <f>ROUND('[2]Age Curve'!$B14/'[2]Age Curve'!$B$10*'WI SLCSP_2020'!I$15,2)</f>
        <v>580.39</v>
      </c>
      <c r="J19" s="3">
        <f>ROUND('[2]Age Curve'!$B14/'[2]Age Curve'!$B$10*'WI SLCSP_2020'!J$15,2)</f>
        <v>519.65</v>
      </c>
      <c r="K19" s="3">
        <f>ROUND('[2]Age Curve'!$B14/'[2]Age Curve'!$B$10*'WI SLCSP_2020'!K$15,2)</f>
        <v>519.65</v>
      </c>
      <c r="L19" s="3">
        <f>ROUND('[2]Age Curve'!$B14/'[2]Age Curve'!$B$10*'WI SLCSP_2020'!L$15,2)</f>
        <v>580.39</v>
      </c>
      <c r="M19" s="3">
        <f>ROUND('[2]Age Curve'!$B14/'[2]Age Curve'!$B$10*'WI SLCSP_2020'!M$15,2)</f>
        <v>580.39</v>
      </c>
      <c r="N19" s="3">
        <f>ROUND('[2]Age Curve'!$B14/'[2]Age Curve'!$B$10*'WI SLCSP_2020'!N$15,2)</f>
        <v>468.75</v>
      </c>
      <c r="O19" s="3">
        <f>ROUND('[2]Age Curve'!$B14/'[2]Age Curve'!$B$10*'WI SLCSP_2020'!O$15,2)</f>
        <v>399.23</v>
      </c>
      <c r="P19" s="3">
        <f>ROUND('[2]Age Curve'!$B14/'[2]Age Curve'!$B$10*'WI SLCSP_2020'!P$15,2)</f>
        <v>622.64</v>
      </c>
      <c r="Q19" s="3">
        <f>ROUND('[2]Age Curve'!$B14/'[2]Age Curve'!$B$10*'WI SLCSP_2020'!Q$15,2)</f>
        <v>591.37</v>
      </c>
      <c r="R19" s="3">
        <f>ROUND('[2]Age Curve'!$B14/'[2]Age Curve'!$B$10*'WI SLCSP_2020'!R$15,2)</f>
        <v>591.37</v>
      </c>
      <c r="S19" s="3">
        <f>ROUND('[2]Age Curve'!$B14/'[2]Age Curve'!$B$10*'WI SLCSP_2020'!S$15,2)</f>
        <v>622.64</v>
      </c>
      <c r="T19" s="3">
        <f>ROUND('[2]Age Curve'!$B14/'[2]Age Curve'!$B$10*'WI SLCSP_2020'!T$15,2)</f>
        <v>591.37</v>
      </c>
      <c r="U19" s="3">
        <f>ROUND('[2]Age Curve'!$B14/'[2]Age Curve'!$B$10*'WI SLCSP_2020'!U$15,2)</f>
        <v>428.88</v>
      </c>
      <c r="V19" s="3">
        <f>ROUND('[2]Age Curve'!$B14/'[2]Age Curve'!$B$10*'WI SLCSP_2020'!V$15,2)</f>
        <v>413.38</v>
      </c>
      <c r="W19" s="3">
        <f>ROUND('[2]Age Curve'!$B14/'[2]Age Curve'!$B$10*'WI SLCSP_2020'!W$15,2)</f>
        <v>413.38</v>
      </c>
      <c r="X19" s="3">
        <f>ROUND('[2]Age Curve'!$B14/'[2]Age Curve'!$B$10*'WI SLCSP_2020'!X$15,2)</f>
        <v>413.38</v>
      </c>
      <c r="Y19" s="3">
        <f>ROUND('[2]Age Curve'!$B14/'[2]Age Curve'!$B$10*'WI SLCSP_2020'!Y$15,2)</f>
        <v>541.94000000000005</v>
      </c>
      <c r="Z19" s="3">
        <f>ROUND('[2]Age Curve'!$B14/'[2]Age Curve'!$B$10*'WI SLCSP_2020'!Z$15,2)</f>
        <v>397.57</v>
      </c>
      <c r="AA19" s="3">
        <f>ROUND('[2]Age Curve'!$B14/'[2]Age Curve'!$B$10*'WI SLCSP_2020'!AA$15,2)</f>
        <v>409.03</v>
      </c>
      <c r="AB19" s="3">
        <f>ROUND('[2]Age Curve'!$B14/'[2]Age Curve'!$B$10*'WI SLCSP_2020'!AB$15,2)</f>
        <v>397.57</v>
      </c>
      <c r="AC19" s="3">
        <f>ROUND('[2]Age Curve'!$B14/'[2]Age Curve'!$B$10*'WI SLCSP_2020'!AC$15,2)</f>
        <v>397.57</v>
      </c>
      <c r="AD19" s="3">
        <f>ROUND('[2]Age Curve'!$B14/'[2]Age Curve'!$B$10*'WI SLCSP_2020'!AD$15,2)</f>
        <v>397.57</v>
      </c>
      <c r="AE19" s="3">
        <f>ROUND('[2]Age Curve'!$B14/'[2]Age Curve'!$B$10*'WI SLCSP_2020'!AE$15,2)</f>
        <v>397.57</v>
      </c>
      <c r="AF19" s="3">
        <f>ROUND('[2]Age Curve'!$B14/'[2]Age Curve'!$B$10*'WI SLCSP_2020'!AF$15,2)</f>
        <v>397.57</v>
      </c>
      <c r="AG19" s="3">
        <f>ROUND('[2]Age Curve'!$B14/'[2]Age Curve'!$B$10*'WI SLCSP_2020'!AG$15,2)</f>
        <v>397.57</v>
      </c>
      <c r="AH19" s="3">
        <f>ROUND('[2]Age Curve'!$B14/'[2]Age Curve'!$B$10*'WI SLCSP_2020'!AH$15,2)</f>
        <v>450.83</v>
      </c>
      <c r="AI19" s="3">
        <f>ROUND('[2]Age Curve'!$B14/'[2]Age Curve'!$B$10*'WI SLCSP_2020'!AI$15,2)</f>
        <v>574.47</v>
      </c>
      <c r="AJ19" s="3">
        <f>ROUND('[2]Age Curve'!$B14/'[2]Age Curve'!$B$10*'WI SLCSP_2020'!AJ$15,2)</f>
        <v>574.47</v>
      </c>
      <c r="AK19" s="3">
        <f>ROUND('[2]Age Curve'!$B14/'[2]Age Curve'!$B$10*'WI SLCSP_2020'!AK$15,2)</f>
        <v>574.47</v>
      </c>
      <c r="AL19" s="3">
        <f>ROUND('[2]Age Curve'!$B14/'[2]Age Curve'!$B$10*'WI SLCSP_2020'!AL$15,2)</f>
        <v>417.73</v>
      </c>
      <c r="AM19" s="3">
        <f>ROUND('[2]Age Curve'!$B14/'[2]Age Curve'!$B$10*'WI SLCSP_2020'!AM$15,2)</f>
        <v>417.73</v>
      </c>
      <c r="AN19" s="3">
        <f>ROUND('[2]Age Curve'!$B14/'[2]Age Curve'!$B$10*'WI SLCSP_2020'!AN$15,2)</f>
        <v>574.47</v>
      </c>
      <c r="AO19" s="3">
        <f>ROUND('[2]Age Curve'!$B14/'[2]Age Curve'!$B$10*'WI SLCSP_2020'!AO$15,2)</f>
        <v>414.97</v>
      </c>
      <c r="AP19" s="3">
        <f>ROUND('[2]Age Curve'!$B14/'[2]Age Curve'!$B$10*'WI SLCSP_2020'!AP$15,2)</f>
        <v>392.72</v>
      </c>
      <c r="AQ19" s="3">
        <f>ROUND('[2]Age Curve'!$B14/'[2]Age Curve'!$B$10*'WI SLCSP_2020'!AQ$15,2)</f>
        <v>414.97</v>
      </c>
      <c r="AR19" s="3">
        <f>ROUND('[2]Age Curve'!$B14/'[2]Age Curve'!$B$10*'WI SLCSP_2020'!AR$15,2)</f>
        <v>363.99</v>
      </c>
      <c r="AS19" s="3">
        <f>ROUND('[2]Age Curve'!$B14/'[2]Age Curve'!$B$10*'WI SLCSP_2020'!AS$15,2)</f>
        <v>363.99</v>
      </c>
      <c r="AT19" s="3">
        <f>ROUND('[2]Age Curve'!$B14/'[2]Age Curve'!$B$10*'WI SLCSP_2020'!AT$15,2)</f>
        <v>400.5</v>
      </c>
      <c r="AU19" s="3">
        <f>ROUND('[2]Age Curve'!$B14/'[2]Age Curve'!$B$10*'WI SLCSP_2020'!AU$15,2)</f>
        <v>396.39</v>
      </c>
      <c r="AV19" s="3">
        <f>ROUND('[2]Age Curve'!$B14/'[2]Age Curve'!$B$10*'WI SLCSP_2020'!AV$15,2)</f>
        <v>400.5</v>
      </c>
      <c r="AW19" s="3">
        <f>ROUND('[2]Age Curve'!$B14/'[2]Age Curve'!$B$10*'WI SLCSP_2020'!AW$15,2)</f>
        <v>400.5</v>
      </c>
      <c r="AX19" s="3">
        <f>ROUND('[2]Age Curve'!$B14/'[2]Age Curve'!$B$10*'WI SLCSP_2020'!AX$15,2)</f>
        <v>400.5</v>
      </c>
      <c r="AY19" s="3">
        <f>ROUND('[2]Age Curve'!$B14/'[2]Age Curve'!$B$10*'WI SLCSP_2020'!AY$15,2)</f>
        <v>388.2</v>
      </c>
      <c r="AZ19" s="3">
        <f>ROUND('[2]Age Curve'!$B14/'[2]Age Curve'!$B$10*'WI SLCSP_2020'!AZ$15,2)</f>
        <v>392.02</v>
      </c>
      <c r="BA19" s="3">
        <f>ROUND('[2]Age Curve'!$B14/'[2]Age Curve'!$B$10*'WI SLCSP_2020'!BA$15,2)</f>
        <v>392.02</v>
      </c>
      <c r="BB19" s="3">
        <f>ROUND('[2]Age Curve'!$B14/'[2]Age Curve'!$B$10*'WI SLCSP_2020'!BB$15,2)</f>
        <v>392.02</v>
      </c>
      <c r="BC19" s="3">
        <f>ROUND('[2]Age Curve'!$B14/'[2]Age Curve'!$B$10*'WI SLCSP_2020'!BC$15,2)</f>
        <v>392.02</v>
      </c>
      <c r="BD19" s="3">
        <f>ROUND('[2]Age Curve'!$B14/'[2]Age Curve'!$B$10*'WI SLCSP_2020'!BD$15,2)</f>
        <v>392.17</v>
      </c>
      <c r="BE19" s="3">
        <f>ROUND('[2]Age Curve'!$B14/'[2]Age Curve'!$B$10*'WI SLCSP_2020'!BE$15,2)</f>
        <v>581.13</v>
      </c>
      <c r="BF19" s="3">
        <f>ROUND('[2]Age Curve'!$B14/'[2]Age Curve'!$B$10*'WI SLCSP_2020'!BF$15,2)</f>
        <v>392.02</v>
      </c>
      <c r="BG19" s="3">
        <f>ROUND('[2]Age Curve'!$B14/'[2]Age Curve'!$B$10*'WI SLCSP_2020'!BG$15,2)</f>
        <v>392.17</v>
      </c>
    </row>
    <row r="20" spans="1:59" x14ac:dyDescent="0.25">
      <c r="A20" s="6">
        <v>26</v>
      </c>
      <c r="B20" s="1">
        <v>0</v>
      </c>
      <c r="C20" s="1">
        <v>2020</v>
      </c>
      <c r="D20" s="3">
        <f>ROUND('[2]Age Curve'!$B15/'[2]Age Curve'!$B$10*'WI SLCSP_2020'!D$15,2)</f>
        <v>421.49</v>
      </c>
      <c r="E20" s="3">
        <f>ROUND('[2]Age Curve'!$B15/'[2]Age Curve'!$B$10*'WI SLCSP_2020'!E$15,2)</f>
        <v>372.59</v>
      </c>
      <c r="F20" s="3">
        <f>ROUND('[2]Age Curve'!$B15/'[2]Age Curve'!$B$10*'WI SLCSP_2020'!F$15,2)</f>
        <v>475.33</v>
      </c>
      <c r="G20" s="3">
        <f>ROUND('[2]Age Curve'!$B15/'[2]Age Curve'!$B$10*'WI SLCSP_2020'!G$15,2)</f>
        <v>635.04</v>
      </c>
      <c r="H20" s="3">
        <f>ROUND('[2]Age Curve'!$B15/'[2]Age Curve'!$B$10*'WI SLCSP_2020'!H$15,2)</f>
        <v>591.95000000000005</v>
      </c>
      <c r="I20" s="3">
        <f>ROUND('[2]Age Curve'!$B15/'[2]Age Curve'!$B$10*'WI SLCSP_2020'!I$15,2)</f>
        <v>591.95000000000005</v>
      </c>
      <c r="J20" s="3">
        <f>ROUND('[2]Age Curve'!$B15/'[2]Age Curve'!$B$10*'WI SLCSP_2020'!J$15,2)</f>
        <v>530</v>
      </c>
      <c r="K20" s="3">
        <f>ROUND('[2]Age Curve'!$B15/'[2]Age Curve'!$B$10*'WI SLCSP_2020'!K$15,2)</f>
        <v>530</v>
      </c>
      <c r="L20" s="3">
        <f>ROUND('[2]Age Curve'!$B15/'[2]Age Curve'!$B$10*'WI SLCSP_2020'!L$15,2)</f>
        <v>591.95000000000005</v>
      </c>
      <c r="M20" s="3">
        <f>ROUND('[2]Age Curve'!$B15/'[2]Age Curve'!$B$10*'WI SLCSP_2020'!M$15,2)</f>
        <v>591.95000000000005</v>
      </c>
      <c r="N20" s="3">
        <f>ROUND('[2]Age Curve'!$B15/'[2]Age Curve'!$B$10*'WI SLCSP_2020'!N$15,2)</f>
        <v>478.09</v>
      </c>
      <c r="O20" s="3">
        <f>ROUND('[2]Age Curve'!$B15/'[2]Age Curve'!$B$10*'WI SLCSP_2020'!O$15,2)</f>
        <v>407.18</v>
      </c>
      <c r="P20" s="3">
        <f>ROUND('[2]Age Curve'!$B15/'[2]Age Curve'!$B$10*'WI SLCSP_2020'!P$15,2)</f>
        <v>635.04</v>
      </c>
      <c r="Q20" s="3">
        <f>ROUND('[2]Age Curve'!$B15/'[2]Age Curve'!$B$10*'WI SLCSP_2020'!Q$15,2)</f>
        <v>603.15</v>
      </c>
      <c r="R20" s="3">
        <f>ROUND('[2]Age Curve'!$B15/'[2]Age Curve'!$B$10*'WI SLCSP_2020'!R$15,2)</f>
        <v>603.15</v>
      </c>
      <c r="S20" s="3">
        <f>ROUND('[2]Age Curve'!$B15/'[2]Age Curve'!$B$10*'WI SLCSP_2020'!S$15,2)</f>
        <v>635.04</v>
      </c>
      <c r="T20" s="3">
        <f>ROUND('[2]Age Curve'!$B15/'[2]Age Curve'!$B$10*'WI SLCSP_2020'!T$15,2)</f>
        <v>603.15</v>
      </c>
      <c r="U20" s="3">
        <f>ROUND('[2]Age Curve'!$B15/'[2]Age Curve'!$B$10*'WI SLCSP_2020'!U$15,2)</f>
        <v>437.43</v>
      </c>
      <c r="V20" s="3">
        <f>ROUND('[2]Age Curve'!$B15/'[2]Age Curve'!$B$10*'WI SLCSP_2020'!V$15,2)</f>
        <v>421.61</v>
      </c>
      <c r="W20" s="3">
        <f>ROUND('[2]Age Curve'!$B15/'[2]Age Curve'!$B$10*'WI SLCSP_2020'!W$15,2)</f>
        <v>421.61</v>
      </c>
      <c r="X20" s="3">
        <f>ROUND('[2]Age Curve'!$B15/'[2]Age Curve'!$B$10*'WI SLCSP_2020'!X$15,2)</f>
        <v>421.61</v>
      </c>
      <c r="Y20" s="3">
        <f>ROUND('[2]Age Curve'!$B15/'[2]Age Curve'!$B$10*'WI SLCSP_2020'!Y$15,2)</f>
        <v>552.74</v>
      </c>
      <c r="Z20" s="3">
        <f>ROUND('[2]Age Curve'!$B15/'[2]Age Curve'!$B$10*'WI SLCSP_2020'!Z$15,2)</f>
        <v>405.49</v>
      </c>
      <c r="AA20" s="3">
        <f>ROUND('[2]Age Curve'!$B15/'[2]Age Curve'!$B$10*'WI SLCSP_2020'!AA$15,2)</f>
        <v>417.18</v>
      </c>
      <c r="AB20" s="3">
        <f>ROUND('[2]Age Curve'!$B15/'[2]Age Curve'!$B$10*'WI SLCSP_2020'!AB$15,2)</f>
        <v>405.49</v>
      </c>
      <c r="AC20" s="3">
        <f>ROUND('[2]Age Curve'!$B15/'[2]Age Curve'!$B$10*'WI SLCSP_2020'!AC$15,2)</f>
        <v>405.49</v>
      </c>
      <c r="AD20" s="3">
        <f>ROUND('[2]Age Curve'!$B15/'[2]Age Curve'!$B$10*'WI SLCSP_2020'!AD$15,2)</f>
        <v>405.49</v>
      </c>
      <c r="AE20" s="3">
        <f>ROUND('[2]Age Curve'!$B15/'[2]Age Curve'!$B$10*'WI SLCSP_2020'!AE$15,2)</f>
        <v>405.49</v>
      </c>
      <c r="AF20" s="3">
        <f>ROUND('[2]Age Curve'!$B15/'[2]Age Curve'!$B$10*'WI SLCSP_2020'!AF$15,2)</f>
        <v>405.49</v>
      </c>
      <c r="AG20" s="3">
        <f>ROUND('[2]Age Curve'!$B15/'[2]Age Curve'!$B$10*'WI SLCSP_2020'!AG$15,2)</f>
        <v>405.49</v>
      </c>
      <c r="AH20" s="3">
        <f>ROUND('[2]Age Curve'!$B15/'[2]Age Curve'!$B$10*'WI SLCSP_2020'!AH$15,2)</f>
        <v>459.81</v>
      </c>
      <c r="AI20" s="3">
        <f>ROUND('[2]Age Curve'!$B15/'[2]Age Curve'!$B$10*'WI SLCSP_2020'!AI$15,2)</f>
        <v>585.91</v>
      </c>
      <c r="AJ20" s="3">
        <f>ROUND('[2]Age Curve'!$B15/'[2]Age Curve'!$B$10*'WI SLCSP_2020'!AJ$15,2)</f>
        <v>585.91</v>
      </c>
      <c r="AK20" s="3">
        <f>ROUND('[2]Age Curve'!$B15/'[2]Age Curve'!$B$10*'WI SLCSP_2020'!AK$15,2)</f>
        <v>585.91</v>
      </c>
      <c r="AL20" s="3">
        <f>ROUND('[2]Age Curve'!$B15/'[2]Age Curve'!$B$10*'WI SLCSP_2020'!AL$15,2)</f>
        <v>426.05</v>
      </c>
      <c r="AM20" s="3">
        <f>ROUND('[2]Age Curve'!$B15/'[2]Age Curve'!$B$10*'WI SLCSP_2020'!AM$15,2)</f>
        <v>426.05</v>
      </c>
      <c r="AN20" s="3">
        <f>ROUND('[2]Age Curve'!$B15/'[2]Age Curve'!$B$10*'WI SLCSP_2020'!AN$15,2)</f>
        <v>585.91</v>
      </c>
      <c r="AO20" s="3">
        <f>ROUND('[2]Age Curve'!$B15/'[2]Age Curve'!$B$10*'WI SLCSP_2020'!AO$15,2)</f>
        <v>423.24</v>
      </c>
      <c r="AP20" s="3">
        <f>ROUND('[2]Age Curve'!$B15/'[2]Age Curve'!$B$10*'WI SLCSP_2020'!AP$15,2)</f>
        <v>400.54</v>
      </c>
      <c r="AQ20" s="3">
        <f>ROUND('[2]Age Curve'!$B15/'[2]Age Curve'!$B$10*'WI SLCSP_2020'!AQ$15,2)</f>
        <v>423.24</v>
      </c>
      <c r="AR20" s="3">
        <f>ROUND('[2]Age Curve'!$B15/'[2]Age Curve'!$B$10*'WI SLCSP_2020'!AR$15,2)</f>
        <v>371.24</v>
      </c>
      <c r="AS20" s="3">
        <f>ROUND('[2]Age Curve'!$B15/'[2]Age Curve'!$B$10*'WI SLCSP_2020'!AS$15,2)</f>
        <v>371.24</v>
      </c>
      <c r="AT20" s="3">
        <f>ROUND('[2]Age Curve'!$B15/'[2]Age Curve'!$B$10*'WI SLCSP_2020'!AT$15,2)</f>
        <v>408.48</v>
      </c>
      <c r="AU20" s="3">
        <f>ROUND('[2]Age Curve'!$B15/'[2]Age Curve'!$B$10*'WI SLCSP_2020'!AU$15,2)</f>
        <v>404.28</v>
      </c>
      <c r="AV20" s="3">
        <f>ROUND('[2]Age Curve'!$B15/'[2]Age Curve'!$B$10*'WI SLCSP_2020'!AV$15,2)</f>
        <v>408.48</v>
      </c>
      <c r="AW20" s="3">
        <f>ROUND('[2]Age Curve'!$B15/'[2]Age Curve'!$B$10*'WI SLCSP_2020'!AW$15,2)</f>
        <v>408.48</v>
      </c>
      <c r="AX20" s="3">
        <f>ROUND('[2]Age Curve'!$B15/'[2]Age Curve'!$B$10*'WI SLCSP_2020'!AX$15,2)</f>
        <v>408.48</v>
      </c>
      <c r="AY20" s="3">
        <f>ROUND('[2]Age Curve'!$B15/'[2]Age Curve'!$B$10*'WI SLCSP_2020'!AY$15,2)</f>
        <v>395.93</v>
      </c>
      <c r="AZ20" s="3">
        <f>ROUND('[2]Age Curve'!$B15/'[2]Age Curve'!$B$10*'WI SLCSP_2020'!AZ$15,2)</f>
        <v>399.83</v>
      </c>
      <c r="BA20" s="3">
        <f>ROUND('[2]Age Curve'!$B15/'[2]Age Curve'!$B$10*'WI SLCSP_2020'!BA$15,2)</f>
        <v>399.83</v>
      </c>
      <c r="BB20" s="3">
        <f>ROUND('[2]Age Curve'!$B15/'[2]Age Curve'!$B$10*'WI SLCSP_2020'!BB$15,2)</f>
        <v>399.83</v>
      </c>
      <c r="BC20" s="3">
        <f>ROUND('[2]Age Curve'!$B15/'[2]Age Curve'!$B$10*'WI SLCSP_2020'!BC$15,2)</f>
        <v>399.83</v>
      </c>
      <c r="BD20" s="3">
        <f>ROUND('[2]Age Curve'!$B15/'[2]Age Curve'!$B$10*'WI SLCSP_2020'!BD$15,2)</f>
        <v>399.98</v>
      </c>
      <c r="BE20" s="3">
        <f>ROUND('[2]Age Curve'!$B15/'[2]Age Curve'!$B$10*'WI SLCSP_2020'!BE$15,2)</f>
        <v>592.70000000000005</v>
      </c>
      <c r="BF20" s="3">
        <f>ROUND('[2]Age Curve'!$B15/'[2]Age Curve'!$B$10*'WI SLCSP_2020'!BF$15,2)</f>
        <v>399.83</v>
      </c>
      <c r="BG20" s="3">
        <f>ROUND('[2]Age Curve'!$B15/'[2]Age Curve'!$B$10*'WI SLCSP_2020'!BG$15,2)</f>
        <v>399.98</v>
      </c>
    </row>
    <row r="21" spans="1:59" x14ac:dyDescent="0.25">
      <c r="A21" s="6">
        <v>27</v>
      </c>
      <c r="B21" s="1">
        <v>0</v>
      </c>
      <c r="C21" s="1">
        <v>2020</v>
      </c>
      <c r="D21" s="3">
        <f>ROUND('[2]Age Curve'!$B16/'[2]Age Curve'!$B$10*'WI SLCSP_2020'!D$15,2)</f>
        <v>431.37</v>
      </c>
      <c r="E21" s="3">
        <f>ROUND('[2]Age Curve'!$B16/'[2]Age Curve'!$B$10*'WI SLCSP_2020'!E$15,2)</f>
        <v>381.32</v>
      </c>
      <c r="F21" s="3">
        <f>ROUND('[2]Age Curve'!$B16/'[2]Age Curve'!$B$10*'WI SLCSP_2020'!F$15,2)</f>
        <v>486.47</v>
      </c>
      <c r="G21" s="3">
        <f>ROUND('[2]Age Curve'!$B16/'[2]Age Curve'!$B$10*'WI SLCSP_2020'!G$15,2)</f>
        <v>649.92999999999995</v>
      </c>
      <c r="H21" s="3">
        <f>ROUND('[2]Age Curve'!$B16/'[2]Age Curve'!$B$10*'WI SLCSP_2020'!H$15,2)</f>
        <v>605.82000000000005</v>
      </c>
      <c r="I21" s="3">
        <f>ROUND('[2]Age Curve'!$B16/'[2]Age Curve'!$B$10*'WI SLCSP_2020'!I$15,2)</f>
        <v>605.82000000000005</v>
      </c>
      <c r="J21" s="3">
        <f>ROUND('[2]Age Curve'!$B16/'[2]Age Curve'!$B$10*'WI SLCSP_2020'!J$15,2)</f>
        <v>542.41999999999996</v>
      </c>
      <c r="K21" s="3">
        <f>ROUND('[2]Age Curve'!$B16/'[2]Age Curve'!$B$10*'WI SLCSP_2020'!K$15,2)</f>
        <v>542.41999999999996</v>
      </c>
      <c r="L21" s="3">
        <f>ROUND('[2]Age Curve'!$B16/'[2]Age Curve'!$B$10*'WI SLCSP_2020'!L$15,2)</f>
        <v>605.82000000000005</v>
      </c>
      <c r="M21" s="3">
        <f>ROUND('[2]Age Curve'!$B16/'[2]Age Curve'!$B$10*'WI SLCSP_2020'!M$15,2)</f>
        <v>605.82000000000005</v>
      </c>
      <c r="N21" s="3">
        <f>ROUND('[2]Age Curve'!$B16/'[2]Age Curve'!$B$10*'WI SLCSP_2020'!N$15,2)</f>
        <v>489.29</v>
      </c>
      <c r="O21" s="3">
        <f>ROUND('[2]Age Curve'!$B16/'[2]Age Curve'!$B$10*'WI SLCSP_2020'!O$15,2)</f>
        <v>416.73</v>
      </c>
      <c r="P21" s="3">
        <f>ROUND('[2]Age Curve'!$B16/'[2]Age Curve'!$B$10*'WI SLCSP_2020'!P$15,2)</f>
        <v>649.92999999999995</v>
      </c>
      <c r="Q21" s="3">
        <f>ROUND('[2]Age Curve'!$B16/'[2]Age Curve'!$B$10*'WI SLCSP_2020'!Q$15,2)</f>
        <v>617.29</v>
      </c>
      <c r="R21" s="3">
        <f>ROUND('[2]Age Curve'!$B16/'[2]Age Curve'!$B$10*'WI SLCSP_2020'!R$15,2)</f>
        <v>617.29</v>
      </c>
      <c r="S21" s="3">
        <f>ROUND('[2]Age Curve'!$B16/'[2]Age Curve'!$B$10*'WI SLCSP_2020'!S$15,2)</f>
        <v>649.92999999999995</v>
      </c>
      <c r="T21" s="3">
        <f>ROUND('[2]Age Curve'!$B16/'[2]Age Curve'!$B$10*'WI SLCSP_2020'!T$15,2)</f>
        <v>617.29</v>
      </c>
      <c r="U21" s="3">
        <f>ROUND('[2]Age Curve'!$B16/'[2]Age Curve'!$B$10*'WI SLCSP_2020'!U$15,2)</f>
        <v>447.68</v>
      </c>
      <c r="V21" s="3">
        <f>ROUND('[2]Age Curve'!$B16/'[2]Age Curve'!$B$10*'WI SLCSP_2020'!V$15,2)</f>
        <v>431.49</v>
      </c>
      <c r="W21" s="3">
        <f>ROUND('[2]Age Curve'!$B16/'[2]Age Curve'!$B$10*'WI SLCSP_2020'!W$15,2)</f>
        <v>431.49</v>
      </c>
      <c r="X21" s="3">
        <f>ROUND('[2]Age Curve'!$B16/'[2]Age Curve'!$B$10*'WI SLCSP_2020'!X$15,2)</f>
        <v>431.49</v>
      </c>
      <c r="Y21" s="3">
        <f>ROUND('[2]Age Curve'!$B16/'[2]Age Curve'!$B$10*'WI SLCSP_2020'!Y$15,2)</f>
        <v>565.69000000000005</v>
      </c>
      <c r="Z21" s="3">
        <f>ROUND('[2]Age Curve'!$B16/'[2]Age Curve'!$B$10*'WI SLCSP_2020'!Z$15,2)</f>
        <v>415</v>
      </c>
      <c r="AA21" s="3">
        <f>ROUND('[2]Age Curve'!$B16/'[2]Age Curve'!$B$10*'WI SLCSP_2020'!AA$15,2)</f>
        <v>426.95</v>
      </c>
      <c r="AB21" s="3">
        <f>ROUND('[2]Age Curve'!$B16/'[2]Age Curve'!$B$10*'WI SLCSP_2020'!AB$15,2)</f>
        <v>415</v>
      </c>
      <c r="AC21" s="3">
        <f>ROUND('[2]Age Curve'!$B16/'[2]Age Curve'!$B$10*'WI SLCSP_2020'!AC$15,2)</f>
        <v>415</v>
      </c>
      <c r="AD21" s="3">
        <f>ROUND('[2]Age Curve'!$B16/'[2]Age Curve'!$B$10*'WI SLCSP_2020'!AD$15,2)</f>
        <v>415</v>
      </c>
      <c r="AE21" s="3">
        <f>ROUND('[2]Age Curve'!$B16/'[2]Age Curve'!$B$10*'WI SLCSP_2020'!AE$15,2)</f>
        <v>415</v>
      </c>
      <c r="AF21" s="3">
        <f>ROUND('[2]Age Curve'!$B16/'[2]Age Curve'!$B$10*'WI SLCSP_2020'!AF$15,2)</f>
        <v>415</v>
      </c>
      <c r="AG21" s="3">
        <f>ROUND('[2]Age Curve'!$B16/'[2]Age Curve'!$B$10*'WI SLCSP_2020'!AG$15,2)</f>
        <v>415</v>
      </c>
      <c r="AH21" s="3">
        <f>ROUND('[2]Age Curve'!$B16/'[2]Age Curve'!$B$10*'WI SLCSP_2020'!AH$15,2)</f>
        <v>470.59</v>
      </c>
      <c r="AI21" s="3">
        <f>ROUND('[2]Age Curve'!$B16/'[2]Age Curve'!$B$10*'WI SLCSP_2020'!AI$15,2)</f>
        <v>599.65</v>
      </c>
      <c r="AJ21" s="3">
        <f>ROUND('[2]Age Curve'!$B16/'[2]Age Curve'!$B$10*'WI SLCSP_2020'!AJ$15,2)</f>
        <v>599.65</v>
      </c>
      <c r="AK21" s="3">
        <f>ROUND('[2]Age Curve'!$B16/'[2]Age Curve'!$B$10*'WI SLCSP_2020'!AK$15,2)</f>
        <v>599.65</v>
      </c>
      <c r="AL21" s="3">
        <f>ROUND('[2]Age Curve'!$B16/'[2]Age Curve'!$B$10*'WI SLCSP_2020'!AL$15,2)</f>
        <v>436.03</v>
      </c>
      <c r="AM21" s="3">
        <f>ROUND('[2]Age Curve'!$B16/'[2]Age Curve'!$B$10*'WI SLCSP_2020'!AM$15,2)</f>
        <v>436.03</v>
      </c>
      <c r="AN21" s="3">
        <f>ROUND('[2]Age Curve'!$B16/'[2]Age Curve'!$B$10*'WI SLCSP_2020'!AN$15,2)</f>
        <v>599.65</v>
      </c>
      <c r="AO21" s="3">
        <f>ROUND('[2]Age Curve'!$B16/'[2]Age Curve'!$B$10*'WI SLCSP_2020'!AO$15,2)</f>
        <v>433.16</v>
      </c>
      <c r="AP21" s="3">
        <f>ROUND('[2]Age Curve'!$B16/'[2]Age Curve'!$B$10*'WI SLCSP_2020'!AP$15,2)</f>
        <v>409.93</v>
      </c>
      <c r="AQ21" s="3">
        <f>ROUND('[2]Age Curve'!$B16/'[2]Age Curve'!$B$10*'WI SLCSP_2020'!AQ$15,2)</f>
        <v>433.16</v>
      </c>
      <c r="AR21" s="3">
        <f>ROUND('[2]Age Curve'!$B16/'[2]Age Curve'!$B$10*'WI SLCSP_2020'!AR$15,2)</f>
        <v>379.94</v>
      </c>
      <c r="AS21" s="3">
        <f>ROUND('[2]Age Curve'!$B16/'[2]Age Curve'!$B$10*'WI SLCSP_2020'!AS$15,2)</f>
        <v>379.94</v>
      </c>
      <c r="AT21" s="3">
        <f>ROUND('[2]Age Curve'!$B16/'[2]Age Curve'!$B$10*'WI SLCSP_2020'!AT$15,2)</f>
        <v>418.05</v>
      </c>
      <c r="AU21" s="3">
        <f>ROUND('[2]Age Curve'!$B16/'[2]Age Curve'!$B$10*'WI SLCSP_2020'!AU$15,2)</f>
        <v>413.76</v>
      </c>
      <c r="AV21" s="3">
        <f>ROUND('[2]Age Curve'!$B16/'[2]Age Curve'!$B$10*'WI SLCSP_2020'!AV$15,2)</f>
        <v>418.05</v>
      </c>
      <c r="AW21" s="3">
        <f>ROUND('[2]Age Curve'!$B16/'[2]Age Curve'!$B$10*'WI SLCSP_2020'!AW$15,2)</f>
        <v>418.05</v>
      </c>
      <c r="AX21" s="3">
        <f>ROUND('[2]Age Curve'!$B16/'[2]Age Curve'!$B$10*'WI SLCSP_2020'!AX$15,2)</f>
        <v>418.05</v>
      </c>
      <c r="AY21" s="3">
        <f>ROUND('[2]Age Curve'!$B16/'[2]Age Curve'!$B$10*'WI SLCSP_2020'!AY$15,2)</f>
        <v>405.21</v>
      </c>
      <c r="AZ21" s="3">
        <f>ROUND('[2]Age Curve'!$B16/'[2]Age Curve'!$B$10*'WI SLCSP_2020'!AZ$15,2)</f>
        <v>409.2</v>
      </c>
      <c r="BA21" s="3">
        <f>ROUND('[2]Age Curve'!$B16/'[2]Age Curve'!$B$10*'WI SLCSP_2020'!BA$15,2)</f>
        <v>409.2</v>
      </c>
      <c r="BB21" s="3">
        <f>ROUND('[2]Age Curve'!$B16/'[2]Age Curve'!$B$10*'WI SLCSP_2020'!BB$15,2)</f>
        <v>409.2</v>
      </c>
      <c r="BC21" s="3">
        <f>ROUND('[2]Age Curve'!$B16/'[2]Age Curve'!$B$10*'WI SLCSP_2020'!BC$15,2)</f>
        <v>409.2</v>
      </c>
      <c r="BD21" s="3">
        <f>ROUND('[2]Age Curve'!$B16/'[2]Age Curve'!$B$10*'WI SLCSP_2020'!BD$15,2)</f>
        <v>409.36</v>
      </c>
      <c r="BE21" s="3">
        <f>ROUND('[2]Age Curve'!$B16/'[2]Age Curve'!$B$10*'WI SLCSP_2020'!BE$15,2)</f>
        <v>606.59</v>
      </c>
      <c r="BF21" s="3">
        <f>ROUND('[2]Age Curve'!$B16/'[2]Age Curve'!$B$10*'WI SLCSP_2020'!BF$15,2)</f>
        <v>409.2</v>
      </c>
      <c r="BG21" s="3">
        <f>ROUND('[2]Age Curve'!$B16/'[2]Age Curve'!$B$10*'WI SLCSP_2020'!BG$15,2)</f>
        <v>409.36</v>
      </c>
    </row>
    <row r="22" spans="1:59" x14ac:dyDescent="0.25">
      <c r="A22" s="6">
        <v>28</v>
      </c>
      <c r="B22" s="1">
        <v>0</v>
      </c>
      <c r="C22" s="1">
        <v>2020</v>
      </c>
      <c r="D22" s="3">
        <f>ROUND('[2]Age Curve'!$B17/'[2]Age Curve'!$B$10*'WI SLCSP_2020'!D$15,2)</f>
        <v>447.42</v>
      </c>
      <c r="E22" s="3">
        <f>ROUND('[2]Age Curve'!$B17/'[2]Age Curve'!$B$10*'WI SLCSP_2020'!E$15,2)</f>
        <v>395.51</v>
      </c>
      <c r="F22" s="3">
        <f>ROUND('[2]Age Curve'!$B17/'[2]Age Curve'!$B$10*'WI SLCSP_2020'!F$15,2)</f>
        <v>504.57</v>
      </c>
      <c r="G22" s="3">
        <f>ROUND('[2]Age Curve'!$B17/'[2]Age Curve'!$B$10*'WI SLCSP_2020'!G$15,2)</f>
        <v>674.11</v>
      </c>
      <c r="H22" s="3">
        <f>ROUND('[2]Age Curve'!$B17/'[2]Age Curve'!$B$10*'WI SLCSP_2020'!H$15,2)</f>
        <v>628.37</v>
      </c>
      <c r="I22" s="3">
        <f>ROUND('[2]Age Curve'!$B17/'[2]Age Curve'!$B$10*'WI SLCSP_2020'!I$15,2)</f>
        <v>628.37</v>
      </c>
      <c r="J22" s="3">
        <f>ROUND('[2]Age Curve'!$B17/'[2]Age Curve'!$B$10*'WI SLCSP_2020'!J$15,2)</f>
        <v>562.6</v>
      </c>
      <c r="K22" s="3">
        <f>ROUND('[2]Age Curve'!$B17/'[2]Age Curve'!$B$10*'WI SLCSP_2020'!K$15,2)</f>
        <v>562.6</v>
      </c>
      <c r="L22" s="3">
        <f>ROUND('[2]Age Curve'!$B17/'[2]Age Curve'!$B$10*'WI SLCSP_2020'!L$15,2)</f>
        <v>628.37</v>
      </c>
      <c r="M22" s="3">
        <f>ROUND('[2]Age Curve'!$B17/'[2]Age Curve'!$B$10*'WI SLCSP_2020'!M$15,2)</f>
        <v>628.37</v>
      </c>
      <c r="N22" s="3">
        <f>ROUND('[2]Age Curve'!$B17/'[2]Age Curve'!$B$10*'WI SLCSP_2020'!N$15,2)</f>
        <v>507.5</v>
      </c>
      <c r="O22" s="3">
        <f>ROUND('[2]Age Curve'!$B17/'[2]Age Curve'!$B$10*'WI SLCSP_2020'!O$15,2)</f>
        <v>432.23</v>
      </c>
      <c r="P22" s="3">
        <f>ROUND('[2]Age Curve'!$B17/'[2]Age Curve'!$B$10*'WI SLCSP_2020'!P$15,2)</f>
        <v>674.11</v>
      </c>
      <c r="Q22" s="3">
        <f>ROUND('[2]Age Curve'!$B17/'[2]Age Curve'!$B$10*'WI SLCSP_2020'!Q$15,2)</f>
        <v>640.26</v>
      </c>
      <c r="R22" s="3">
        <f>ROUND('[2]Age Curve'!$B17/'[2]Age Curve'!$B$10*'WI SLCSP_2020'!R$15,2)</f>
        <v>640.26</v>
      </c>
      <c r="S22" s="3">
        <f>ROUND('[2]Age Curve'!$B17/'[2]Age Curve'!$B$10*'WI SLCSP_2020'!S$15,2)</f>
        <v>674.11</v>
      </c>
      <c r="T22" s="3">
        <f>ROUND('[2]Age Curve'!$B17/'[2]Age Curve'!$B$10*'WI SLCSP_2020'!T$15,2)</f>
        <v>640.26</v>
      </c>
      <c r="U22" s="3">
        <f>ROUND('[2]Age Curve'!$B17/'[2]Age Curve'!$B$10*'WI SLCSP_2020'!U$15,2)</f>
        <v>464.34</v>
      </c>
      <c r="V22" s="3">
        <f>ROUND('[2]Age Curve'!$B17/'[2]Age Curve'!$B$10*'WI SLCSP_2020'!V$15,2)</f>
        <v>447.55</v>
      </c>
      <c r="W22" s="3">
        <f>ROUND('[2]Age Curve'!$B17/'[2]Age Curve'!$B$10*'WI SLCSP_2020'!W$15,2)</f>
        <v>447.55</v>
      </c>
      <c r="X22" s="3">
        <f>ROUND('[2]Age Curve'!$B17/'[2]Age Curve'!$B$10*'WI SLCSP_2020'!X$15,2)</f>
        <v>447.55</v>
      </c>
      <c r="Y22" s="3">
        <f>ROUND('[2]Age Curve'!$B17/'[2]Age Curve'!$B$10*'WI SLCSP_2020'!Y$15,2)</f>
        <v>586.74</v>
      </c>
      <c r="Z22" s="3">
        <f>ROUND('[2]Age Curve'!$B17/'[2]Age Curve'!$B$10*'WI SLCSP_2020'!Z$15,2)</f>
        <v>430.44</v>
      </c>
      <c r="AA22" s="3">
        <f>ROUND('[2]Age Curve'!$B17/'[2]Age Curve'!$B$10*'WI SLCSP_2020'!AA$15,2)</f>
        <v>442.84</v>
      </c>
      <c r="AB22" s="3">
        <f>ROUND('[2]Age Curve'!$B17/'[2]Age Curve'!$B$10*'WI SLCSP_2020'!AB$15,2)</f>
        <v>430.44</v>
      </c>
      <c r="AC22" s="3">
        <f>ROUND('[2]Age Curve'!$B17/'[2]Age Curve'!$B$10*'WI SLCSP_2020'!AC$15,2)</f>
        <v>430.44</v>
      </c>
      <c r="AD22" s="3">
        <f>ROUND('[2]Age Curve'!$B17/'[2]Age Curve'!$B$10*'WI SLCSP_2020'!AD$15,2)</f>
        <v>430.44</v>
      </c>
      <c r="AE22" s="3">
        <f>ROUND('[2]Age Curve'!$B17/'[2]Age Curve'!$B$10*'WI SLCSP_2020'!AE$15,2)</f>
        <v>430.44</v>
      </c>
      <c r="AF22" s="3">
        <f>ROUND('[2]Age Curve'!$B17/'[2]Age Curve'!$B$10*'WI SLCSP_2020'!AF$15,2)</f>
        <v>430.44</v>
      </c>
      <c r="AG22" s="3">
        <f>ROUND('[2]Age Curve'!$B17/'[2]Age Curve'!$B$10*'WI SLCSP_2020'!AG$15,2)</f>
        <v>430.44</v>
      </c>
      <c r="AH22" s="3">
        <f>ROUND('[2]Age Curve'!$B17/'[2]Age Curve'!$B$10*'WI SLCSP_2020'!AH$15,2)</f>
        <v>488.1</v>
      </c>
      <c r="AI22" s="3">
        <f>ROUND('[2]Age Curve'!$B17/'[2]Age Curve'!$B$10*'WI SLCSP_2020'!AI$15,2)</f>
        <v>621.96</v>
      </c>
      <c r="AJ22" s="3">
        <f>ROUND('[2]Age Curve'!$B17/'[2]Age Curve'!$B$10*'WI SLCSP_2020'!AJ$15,2)</f>
        <v>621.96</v>
      </c>
      <c r="AK22" s="3">
        <f>ROUND('[2]Age Curve'!$B17/'[2]Age Curve'!$B$10*'WI SLCSP_2020'!AK$15,2)</f>
        <v>621.96</v>
      </c>
      <c r="AL22" s="3">
        <f>ROUND('[2]Age Curve'!$B17/'[2]Age Curve'!$B$10*'WI SLCSP_2020'!AL$15,2)</f>
        <v>452.26</v>
      </c>
      <c r="AM22" s="3">
        <f>ROUND('[2]Age Curve'!$B17/'[2]Age Curve'!$B$10*'WI SLCSP_2020'!AM$15,2)</f>
        <v>452.26</v>
      </c>
      <c r="AN22" s="3">
        <f>ROUND('[2]Age Curve'!$B17/'[2]Age Curve'!$B$10*'WI SLCSP_2020'!AN$15,2)</f>
        <v>621.96</v>
      </c>
      <c r="AO22" s="3">
        <f>ROUND('[2]Age Curve'!$B17/'[2]Age Curve'!$B$10*'WI SLCSP_2020'!AO$15,2)</f>
        <v>449.28</v>
      </c>
      <c r="AP22" s="3">
        <f>ROUND('[2]Age Curve'!$B17/'[2]Age Curve'!$B$10*'WI SLCSP_2020'!AP$15,2)</f>
        <v>425.19</v>
      </c>
      <c r="AQ22" s="3">
        <f>ROUND('[2]Age Curve'!$B17/'[2]Age Curve'!$B$10*'WI SLCSP_2020'!AQ$15,2)</f>
        <v>449.28</v>
      </c>
      <c r="AR22" s="3">
        <f>ROUND('[2]Age Curve'!$B17/'[2]Age Curve'!$B$10*'WI SLCSP_2020'!AR$15,2)</f>
        <v>394.08</v>
      </c>
      <c r="AS22" s="3">
        <f>ROUND('[2]Age Curve'!$B17/'[2]Age Curve'!$B$10*'WI SLCSP_2020'!AS$15,2)</f>
        <v>394.08</v>
      </c>
      <c r="AT22" s="3">
        <f>ROUND('[2]Age Curve'!$B17/'[2]Age Curve'!$B$10*'WI SLCSP_2020'!AT$15,2)</f>
        <v>433.61</v>
      </c>
      <c r="AU22" s="3">
        <f>ROUND('[2]Age Curve'!$B17/'[2]Age Curve'!$B$10*'WI SLCSP_2020'!AU$15,2)</f>
        <v>429.15</v>
      </c>
      <c r="AV22" s="3">
        <f>ROUND('[2]Age Curve'!$B17/'[2]Age Curve'!$B$10*'WI SLCSP_2020'!AV$15,2)</f>
        <v>433.61</v>
      </c>
      <c r="AW22" s="3">
        <f>ROUND('[2]Age Curve'!$B17/'[2]Age Curve'!$B$10*'WI SLCSP_2020'!AW$15,2)</f>
        <v>433.61</v>
      </c>
      <c r="AX22" s="3">
        <f>ROUND('[2]Age Curve'!$B17/'[2]Age Curve'!$B$10*'WI SLCSP_2020'!AX$15,2)</f>
        <v>433.61</v>
      </c>
      <c r="AY22" s="3">
        <f>ROUND('[2]Age Curve'!$B17/'[2]Age Curve'!$B$10*'WI SLCSP_2020'!AY$15,2)</f>
        <v>420.29</v>
      </c>
      <c r="AZ22" s="3">
        <f>ROUND('[2]Age Curve'!$B17/'[2]Age Curve'!$B$10*'WI SLCSP_2020'!AZ$15,2)</f>
        <v>424.43</v>
      </c>
      <c r="BA22" s="3">
        <f>ROUND('[2]Age Curve'!$B17/'[2]Age Curve'!$B$10*'WI SLCSP_2020'!BA$15,2)</f>
        <v>424.43</v>
      </c>
      <c r="BB22" s="3">
        <f>ROUND('[2]Age Curve'!$B17/'[2]Age Curve'!$B$10*'WI SLCSP_2020'!BB$15,2)</f>
        <v>424.43</v>
      </c>
      <c r="BC22" s="3">
        <f>ROUND('[2]Age Curve'!$B17/'[2]Age Curve'!$B$10*'WI SLCSP_2020'!BC$15,2)</f>
        <v>424.43</v>
      </c>
      <c r="BD22" s="3">
        <f>ROUND('[2]Age Curve'!$B17/'[2]Age Curve'!$B$10*'WI SLCSP_2020'!BD$15,2)</f>
        <v>424.59</v>
      </c>
      <c r="BE22" s="3">
        <f>ROUND('[2]Age Curve'!$B17/'[2]Age Curve'!$B$10*'WI SLCSP_2020'!BE$15,2)</f>
        <v>629.16999999999996</v>
      </c>
      <c r="BF22" s="3">
        <f>ROUND('[2]Age Curve'!$B17/'[2]Age Curve'!$B$10*'WI SLCSP_2020'!BF$15,2)</f>
        <v>424.43</v>
      </c>
      <c r="BG22" s="3">
        <f>ROUND('[2]Age Curve'!$B17/'[2]Age Curve'!$B$10*'WI SLCSP_2020'!BG$15,2)</f>
        <v>424.59</v>
      </c>
    </row>
    <row r="23" spans="1:59" x14ac:dyDescent="0.25">
      <c r="A23" s="6">
        <v>29</v>
      </c>
      <c r="B23" s="1">
        <v>0</v>
      </c>
      <c r="C23" s="1">
        <v>2020</v>
      </c>
      <c r="D23" s="3">
        <f>ROUND('[2]Age Curve'!$B18/'[2]Age Curve'!$B$10*'WI SLCSP_2020'!D$15,2)</f>
        <v>460.59</v>
      </c>
      <c r="E23" s="3">
        <f>ROUND('[2]Age Curve'!$B18/'[2]Age Curve'!$B$10*'WI SLCSP_2020'!E$15,2)</f>
        <v>407.16</v>
      </c>
      <c r="F23" s="3">
        <f>ROUND('[2]Age Curve'!$B18/'[2]Age Curve'!$B$10*'WI SLCSP_2020'!F$15,2)</f>
        <v>519.42999999999995</v>
      </c>
      <c r="G23" s="3">
        <f>ROUND('[2]Age Curve'!$B18/'[2]Age Curve'!$B$10*'WI SLCSP_2020'!G$15,2)</f>
        <v>693.96</v>
      </c>
      <c r="H23" s="3">
        <f>ROUND('[2]Age Curve'!$B18/'[2]Age Curve'!$B$10*'WI SLCSP_2020'!H$15,2)</f>
        <v>646.87</v>
      </c>
      <c r="I23" s="3">
        <f>ROUND('[2]Age Curve'!$B18/'[2]Age Curve'!$B$10*'WI SLCSP_2020'!I$15,2)</f>
        <v>646.87</v>
      </c>
      <c r="J23" s="3">
        <f>ROUND('[2]Age Curve'!$B18/'[2]Age Curve'!$B$10*'WI SLCSP_2020'!J$15,2)</f>
        <v>579.16999999999996</v>
      </c>
      <c r="K23" s="3">
        <f>ROUND('[2]Age Curve'!$B18/'[2]Age Curve'!$B$10*'WI SLCSP_2020'!K$15,2)</f>
        <v>579.16999999999996</v>
      </c>
      <c r="L23" s="3">
        <f>ROUND('[2]Age Curve'!$B18/'[2]Age Curve'!$B$10*'WI SLCSP_2020'!L$15,2)</f>
        <v>646.87</v>
      </c>
      <c r="M23" s="3">
        <f>ROUND('[2]Age Curve'!$B18/'[2]Age Curve'!$B$10*'WI SLCSP_2020'!M$15,2)</f>
        <v>646.87</v>
      </c>
      <c r="N23" s="3">
        <f>ROUND('[2]Age Curve'!$B18/'[2]Age Curve'!$B$10*'WI SLCSP_2020'!N$15,2)</f>
        <v>522.44000000000005</v>
      </c>
      <c r="O23" s="3">
        <f>ROUND('[2]Age Curve'!$B18/'[2]Age Curve'!$B$10*'WI SLCSP_2020'!O$15,2)</f>
        <v>444.96</v>
      </c>
      <c r="P23" s="3">
        <f>ROUND('[2]Age Curve'!$B18/'[2]Age Curve'!$B$10*'WI SLCSP_2020'!P$15,2)</f>
        <v>693.96</v>
      </c>
      <c r="Q23" s="3">
        <f>ROUND('[2]Age Curve'!$B18/'[2]Age Curve'!$B$10*'WI SLCSP_2020'!Q$15,2)</f>
        <v>659.11</v>
      </c>
      <c r="R23" s="3">
        <f>ROUND('[2]Age Curve'!$B18/'[2]Age Curve'!$B$10*'WI SLCSP_2020'!R$15,2)</f>
        <v>659.11</v>
      </c>
      <c r="S23" s="3">
        <f>ROUND('[2]Age Curve'!$B18/'[2]Age Curve'!$B$10*'WI SLCSP_2020'!S$15,2)</f>
        <v>693.96</v>
      </c>
      <c r="T23" s="3">
        <f>ROUND('[2]Age Curve'!$B18/'[2]Age Curve'!$B$10*'WI SLCSP_2020'!T$15,2)</f>
        <v>659.11</v>
      </c>
      <c r="U23" s="3">
        <f>ROUND('[2]Age Curve'!$B18/'[2]Age Curve'!$B$10*'WI SLCSP_2020'!U$15,2)</f>
        <v>478.01</v>
      </c>
      <c r="V23" s="3">
        <f>ROUND('[2]Age Curve'!$B18/'[2]Age Curve'!$B$10*'WI SLCSP_2020'!V$15,2)</f>
        <v>460.73</v>
      </c>
      <c r="W23" s="3">
        <f>ROUND('[2]Age Curve'!$B18/'[2]Age Curve'!$B$10*'WI SLCSP_2020'!W$15,2)</f>
        <v>460.73</v>
      </c>
      <c r="X23" s="3">
        <f>ROUND('[2]Age Curve'!$B18/'[2]Age Curve'!$B$10*'WI SLCSP_2020'!X$15,2)</f>
        <v>460.73</v>
      </c>
      <c r="Y23" s="3">
        <f>ROUND('[2]Age Curve'!$B18/'[2]Age Curve'!$B$10*'WI SLCSP_2020'!Y$15,2)</f>
        <v>604.02</v>
      </c>
      <c r="Z23" s="3">
        <f>ROUND('[2]Age Curve'!$B18/'[2]Age Curve'!$B$10*'WI SLCSP_2020'!Z$15,2)</f>
        <v>443.11</v>
      </c>
      <c r="AA23" s="3">
        <f>ROUND('[2]Age Curve'!$B18/'[2]Age Curve'!$B$10*'WI SLCSP_2020'!AA$15,2)</f>
        <v>455.88</v>
      </c>
      <c r="AB23" s="3">
        <f>ROUND('[2]Age Curve'!$B18/'[2]Age Curve'!$B$10*'WI SLCSP_2020'!AB$15,2)</f>
        <v>443.11</v>
      </c>
      <c r="AC23" s="3">
        <f>ROUND('[2]Age Curve'!$B18/'[2]Age Curve'!$B$10*'WI SLCSP_2020'!AC$15,2)</f>
        <v>443.11</v>
      </c>
      <c r="AD23" s="3">
        <f>ROUND('[2]Age Curve'!$B18/'[2]Age Curve'!$B$10*'WI SLCSP_2020'!AD$15,2)</f>
        <v>443.11</v>
      </c>
      <c r="AE23" s="3">
        <f>ROUND('[2]Age Curve'!$B18/'[2]Age Curve'!$B$10*'WI SLCSP_2020'!AE$15,2)</f>
        <v>443.11</v>
      </c>
      <c r="AF23" s="3">
        <f>ROUND('[2]Age Curve'!$B18/'[2]Age Curve'!$B$10*'WI SLCSP_2020'!AF$15,2)</f>
        <v>443.11</v>
      </c>
      <c r="AG23" s="3">
        <f>ROUND('[2]Age Curve'!$B18/'[2]Age Curve'!$B$10*'WI SLCSP_2020'!AG$15,2)</f>
        <v>443.11</v>
      </c>
      <c r="AH23" s="3">
        <f>ROUND('[2]Age Curve'!$B18/'[2]Age Curve'!$B$10*'WI SLCSP_2020'!AH$15,2)</f>
        <v>502.47</v>
      </c>
      <c r="AI23" s="3">
        <f>ROUND('[2]Age Curve'!$B18/'[2]Age Curve'!$B$10*'WI SLCSP_2020'!AI$15,2)</f>
        <v>640.27</v>
      </c>
      <c r="AJ23" s="3">
        <f>ROUND('[2]Age Curve'!$B18/'[2]Age Curve'!$B$10*'WI SLCSP_2020'!AJ$15,2)</f>
        <v>640.27</v>
      </c>
      <c r="AK23" s="3">
        <f>ROUND('[2]Age Curve'!$B18/'[2]Age Curve'!$B$10*'WI SLCSP_2020'!AK$15,2)</f>
        <v>640.27</v>
      </c>
      <c r="AL23" s="3">
        <f>ROUND('[2]Age Curve'!$B18/'[2]Age Curve'!$B$10*'WI SLCSP_2020'!AL$15,2)</f>
        <v>465.57</v>
      </c>
      <c r="AM23" s="3">
        <f>ROUND('[2]Age Curve'!$B18/'[2]Age Curve'!$B$10*'WI SLCSP_2020'!AM$15,2)</f>
        <v>465.57</v>
      </c>
      <c r="AN23" s="3">
        <f>ROUND('[2]Age Curve'!$B18/'[2]Age Curve'!$B$10*'WI SLCSP_2020'!AN$15,2)</f>
        <v>640.27</v>
      </c>
      <c r="AO23" s="3">
        <f>ROUND('[2]Age Curve'!$B18/'[2]Age Curve'!$B$10*'WI SLCSP_2020'!AO$15,2)</f>
        <v>462.51</v>
      </c>
      <c r="AP23" s="3">
        <f>ROUND('[2]Age Curve'!$B18/'[2]Age Curve'!$B$10*'WI SLCSP_2020'!AP$15,2)</f>
        <v>437.7</v>
      </c>
      <c r="AQ23" s="3">
        <f>ROUND('[2]Age Curve'!$B18/'[2]Age Curve'!$B$10*'WI SLCSP_2020'!AQ$15,2)</f>
        <v>462.51</v>
      </c>
      <c r="AR23" s="3">
        <f>ROUND('[2]Age Curve'!$B18/'[2]Age Curve'!$B$10*'WI SLCSP_2020'!AR$15,2)</f>
        <v>405.68</v>
      </c>
      <c r="AS23" s="3">
        <f>ROUND('[2]Age Curve'!$B18/'[2]Age Curve'!$B$10*'WI SLCSP_2020'!AS$15,2)</f>
        <v>405.68</v>
      </c>
      <c r="AT23" s="3">
        <f>ROUND('[2]Age Curve'!$B18/'[2]Age Curve'!$B$10*'WI SLCSP_2020'!AT$15,2)</f>
        <v>446.37</v>
      </c>
      <c r="AU23" s="3">
        <f>ROUND('[2]Age Curve'!$B18/'[2]Age Curve'!$B$10*'WI SLCSP_2020'!AU$15,2)</f>
        <v>441.79</v>
      </c>
      <c r="AV23" s="3">
        <f>ROUND('[2]Age Curve'!$B18/'[2]Age Curve'!$B$10*'WI SLCSP_2020'!AV$15,2)</f>
        <v>446.37</v>
      </c>
      <c r="AW23" s="3">
        <f>ROUND('[2]Age Curve'!$B18/'[2]Age Curve'!$B$10*'WI SLCSP_2020'!AW$15,2)</f>
        <v>446.37</v>
      </c>
      <c r="AX23" s="3">
        <f>ROUND('[2]Age Curve'!$B18/'[2]Age Curve'!$B$10*'WI SLCSP_2020'!AX$15,2)</f>
        <v>446.37</v>
      </c>
      <c r="AY23" s="3">
        <f>ROUND('[2]Age Curve'!$B18/'[2]Age Curve'!$B$10*'WI SLCSP_2020'!AY$15,2)</f>
        <v>432.66</v>
      </c>
      <c r="AZ23" s="3">
        <f>ROUND('[2]Age Curve'!$B18/'[2]Age Curve'!$B$10*'WI SLCSP_2020'!AZ$15,2)</f>
        <v>436.92</v>
      </c>
      <c r="BA23" s="3">
        <f>ROUND('[2]Age Curve'!$B18/'[2]Age Curve'!$B$10*'WI SLCSP_2020'!BA$15,2)</f>
        <v>436.92</v>
      </c>
      <c r="BB23" s="3">
        <f>ROUND('[2]Age Curve'!$B18/'[2]Age Curve'!$B$10*'WI SLCSP_2020'!BB$15,2)</f>
        <v>436.92</v>
      </c>
      <c r="BC23" s="3">
        <f>ROUND('[2]Age Curve'!$B18/'[2]Age Curve'!$B$10*'WI SLCSP_2020'!BC$15,2)</f>
        <v>436.92</v>
      </c>
      <c r="BD23" s="3">
        <f>ROUND('[2]Age Curve'!$B18/'[2]Age Curve'!$B$10*'WI SLCSP_2020'!BD$15,2)</f>
        <v>437.09</v>
      </c>
      <c r="BE23" s="3">
        <f>ROUND('[2]Age Curve'!$B18/'[2]Age Curve'!$B$10*'WI SLCSP_2020'!BE$15,2)</f>
        <v>647.69000000000005</v>
      </c>
      <c r="BF23" s="3">
        <f>ROUND('[2]Age Curve'!$B18/'[2]Age Curve'!$B$10*'WI SLCSP_2020'!BF$15,2)</f>
        <v>436.92</v>
      </c>
      <c r="BG23" s="3">
        <f>ROUND('[2]Age Curve'!$B18/'[2]Age Curve'!$B$10*'WI SLCSP_2020'!BG$15,2)</f>
        <v>437.09</v>
      </c>
    </row>
    <row r="24" spans="1:59" x14ac:dyDescent="0.25">
      <c r="A24" s="6">
        <v>30</v>
      </c>
      <c r="B24" s="1">
        <v>0</v>
      </c>
      <c r="C24" s="1">
        <v>2020</v>
      </c>
      <c r="D24" s="3">
        <f>ROUND('[2]Age Curve'!$B19/'[2]Age Curve'!$B$10*'WI SLCSP_2020'!D$15,2)</f>
        <v>467.18</v>
      </c>
      <c r="E24" s="3">
        <f>ROUND('[2]Age Curve'!$B19/'[2]Age Curve'!$B$10*'WI SLCSP_2020'!E$15,2)</f>
        <v>412.98</v>
      </c>
      <c r="F24" s="3">
        <f>ROUND('[2]Age Curve'!$B19/'[2]Age Curve'!$B$10*'WI SLCSP_2020'!F$15,2)</f>
        <v>526.85</v>
      </c>
      <c r="G24" s="3">
        <f>ROUND('[2]Age Curve'!$B19/'[2]Age Curve'!$B$10*'WI SLCSP_2020'!G$15,2)</f>
        <v>703.88</v>
      </c>
      <c r="H24" s="3">
        <f>ROUND('[2]Age Curve'!$B19/'[2]Age Curve'!$B$10*'WI SLCSP_2020'!H$15,2)</f>
        <v>656.12</v>
      </c>
      <c r="I24" s="3">
        <f>ROUND('[2]Age Curve'!$B19/'[2]Age Curve'!$B$10*'WI SLCSP_2020'!I$15,2)</f>
        <v>656.12</v>
      </c>
      <c r="J24" s="3">
        <f>ROUND('[2]Age Curve'!$B19/'[2]Age Curve'!$B$10*'WI SLCSP_2020'!J$15,2)</f>
        <v>587.45000000000005</v>
      </c>
      <c r="K24" s="3">
        <f>ROUND('[2]Age Curve'!$B19/'[2]Age Curve'!$B$10*'WI SLCSP_2020'!K$15,2)</f>
        <v>587.45000000000005</v>
      </c>
      <c r="L24" s="3">
        <f>ROUND('[2]Age Curve'!$B19/'[2]Age Curve'!$B$10*'WI SLCSP_2020'!L$15,2)</f>
        <v>656.12</v>
      </c>
      <c r="M24" s="3">
        <f>ROUND('[2]Age Curve'!$B19/'[2]Age Curve'!$B$10*'WI SLCSP_2020'!M$15,2)</f>
        <v>656.12</v>
      </c>
      <c r="N24" s="3">
        <f>ROUND('[2]Age Curve'!$B19/'[2]Age Curve'!$B$10*'WI SLCSP_2020'!N$15,2)</f>
        <v>529.91</v>
      </c>
      <c r="O24" s="3">
        <f>ROUND('[2]Age Curve'!$B19/'[2]Age Curve'!$B$10*'WI SLCSP_2020'!O$15,2)</f>
        <v>451.32</v>
      </c>
      <c r="P24" s="3">
        <f>ROUND('[2]Age Curve'!$B19/'[2]Age Curve'!$B$10*'WI SLCSP_2020'!P$15,2)</f>
        <v>703.88</v>
      </c>
      <c r="Q24" s="3">
        <f>ROUND('[2]Age Curve'!$B19/'[2]Age Curve'!$B$10*'WI SLCSP_2020'!Q$15,2)</f>
        <v>668.53</v>
      </c>
      <c r="R24" s="3">
        <f>ROUND('[2]Age Curve'!$B19/'[2]Age Curve'!$B$10*'WI SLCSP_2020'!R$15,2)</f>
        <v>668.53</v>
      </c>
      <c r="S24" s="3">
        <f>ROUND('[2]Age Curve'!$B19/'[2]Age Curve'!$B$10*'WI SLCSP_2020'!S$15,2)</f>
        <v>703.88</v>
      </c>
      <c r="T24" s="3">
        <f>ROUND('[2]Age Curve'!$B19/'[2]Age Curve'!$B$10*'WI SLCSP_2020'!T$15,2)</f>
        <v>668.53</v>
      </c>
      <c r="U24" s="3">
        <f>ROUND('[2]Age Curve'!$B19/'[2]Age Curve'!$B$10*'WI SLCSP_2020'!U$15,2)</f>
        <v>484.84</v>
      </c>
      <c r="V24" s="3">
        <f>ROUND('[2]Age Curve'!$B19/'[2]Age Curve'!$B$10*'WI SLCSP_2020'!V$15,2)</f>
        <v>467.31</v>
      </c>
      <c r="W24" s="3">
        <f>ROUND('[2]Age Curve'!$B19/'[2]Age Curve'!$B$10*'WI SLCSP_2020'!W$15,2)</f>
        <v>467.31</v>
      </c>
      <c r="X24" s="3">
        <f>ROUND('[2]Age Curve'!$B19/'[2]Age Curve'!$B$10*'WI SLCSP_2020'!X$15,2)</f>
        <v>467.31</v>
      </c>
      <c r="Y24" s="3">
        <f>ROUND('[2]Age Curve'!$B19/'[2]Age Curve'!$B$10*'WI SLCSP_2020'!Y$15,2)</f>
        <v>612.65</v>
      </c>
      <c r="Z24" s="3">
        <f>ROUND('[2]Age Curve'!$B19/'[2]Age Curve'!$B$10*'WI SLCSP_2020'!Z$15,2)</f>
        <v>449.45</v>
      </c>
      <c r="AA24" s="3">
        <f>ROUND('[2]Age Curve'!$B19/'[2]Age Curve'!$B$10*'WI SLCSP_2020'!AA$15,2)</f>
        <v>462.4</v>
      </c>
      <c r="AB24" s="3">
        <f>ROUND('[2]Age Curve'!$B19/'[2]Age Curve'!$B$10*'WI SLCSP_2020'!AB$15,2)</f>
        <v>449.45</v>
      </c>
      <c r="AC24" s="3">
        <f>ROUND('[2]Age Curve'!$B19/'[2]Age Curve'!$B$10*'WI SLCSP_2020'!AC$15,2)</f>
        <v>449.45</v>
      </c>
      <c r="AD24" s="3">
        <f>ROUND('[2]Age Curve'!$B19/'[2]Age Curve'!$B$10*'WI SLCSP_2020'!AD$15,2)</f>
        <v>449.45</v>
      </c>
      <c r="AE24" s="3">
        <f>ROUND('[2]Age Curve'!$B19/'[2]Age Curve'!$B$10*'WI SLCSP_2020'!AE$15,2)</f>
        <v>449.45</v>
      </c>
      <c r="AF24" s="3">
        <f>ROUND('[2]Age Curve'!$B19/'[2]Age Curve'!$B$10*'WI SLCSP_2020'!AF$15,2)</f>
        <v>449.45</v>
      </c>
      <c r="AG24" s="3">
        <f>ROUND('[2]Age Curve'!$B19/'[2]Age Curve'!$B$10*'WI SLCSP_2020'!AG$15,2)</f>
        <v>449.45</v>
      </c>
      <c r="AH24" s="3">
        <f>ROUND('[2]Age Curve'!$B19/'[2]Age Curve'!$B$10*'WI SLCSP_2020'!AH$15,2)</f>
        <v>509.66</v>
      </c>
      <c r="AI24" s="3">
        <f>ROUND('[2]Age Curve'!$B19/'[2]Age Curve'!$B$10*'WI SLCSP_2020'!AI$15,2)</f>
        <v>649.41999999999996</v>
      </c>
      <c r="AJ24" s="3">
        <f>ROUND('[2]Age Curve'!$B19/'[2]Age Curve'!$B$10*'WI SLCSP_2020'!AJ$15,2)</f>
        <v>649.41999999999996</v>
      </c>
      <c r="AK24" s="3">
        <f>ROUND('[2]Age Curve'!$B19/'[2]Age Curve'!$B$10*'WI SLCSP_2020'!AK$15,2)</f>
        <v>649.41999999999996</v>
      </c>
      <c r="AL24" s="3">
        <f>ROUND('[2]Age Curve'!$B19/'[2]Age Curve'!$B$10*'WI SLCSP_2020'!AL$15,2)</f>
        <v>472.23</v>
      </c>
      <c r="AM24" s="3">
        <f>ROUND('[2]Age Curve'!$B19/'[2]Age Curve'!$B$10*'WI SLCSP_2020'!AM$15,2)</f>
        <v>472.23</v>
      </c>
      <c r="AN24" s="3">
        <f>ROUND('[2]Age Curve'!$B19/'[2]Age Curve'!$B$10*'WI SLCSP_2020'!AN$15,2)</f>
        <v>649.41999999999996</v>
      </c>
      <c r="AO24" s="3">
        <f>ROUND('[2]Age Curve'!$B19/'[2]Age Curve'!$B$10*'WI SLCSP_2020'!AO$15,2)</f>
        <v>469.12</v>
      </c>
      <c r="AP24" s="3">
        <f>ROUND('[2]Age Curve'!$B19/'[2]Age Curve'!$B$10*'WI SLCSP_2020'!AP$15,2)</f>
        <v>443.96</v>
      </c>
      <c r="AQ24" s="3">
        <f>ROUND('[2]Age Curve'!$B19/'[2]Age Curve'!$B$10*'WI SLCSP_2020'!AQ$15,2)</f>
        <v>469.12</v>
      </c>
      <c r="AR24" s="3">
        <f>ROUND('[2]Age Curve'!$B19/'[2]Age Curve'!$B$10*'WI SLCSP_2020'!AR$15,2)</f>
        <v>411.48</v>
      </c>
      <c r="AS24" s="3">
        <f>ROUND('[2]Age Curve'!$B19/'[2]Age Curve'!$B$10*'WI SLCSP_2020'!AS$15,2)</f>
        <v>411.48</v>
      </c>
      <c r="AT24" s="3">
        <f>ROUND('[2]Age Curve'!$B19/'[2]Age Curve'!$B$10*'WI SLCSP_2020'!AT$15,2)</f>
        <v>452.76</v>
      </c>
      <c r="AU24" s="3">
        <f>ROUND('[2]Age Curve'!$B19/'[2]Age Curve'!$B$10*'WI SLCSP_2020'!AU$15,2)</f>
        <v>448.11</v>
      </c>
      <c r="AV24" s="3">
        <f>ROUND('[2]Age Curve'!$B19/'[2]Age Curve'!$B$10*'WI SLCSP_2020'!AV$15,2)</f>
        <v>452.76</v>
      </c>
      <c r="AW24" s="3">
        <f>ROUND('[2]Age Curve'!$B19/'[2]Age Curve'!$B$10*'WI SLCSP_2020'!AW$15,2)</f>
        <v>452.76</v>
      </c>
      <c r="AX24" s="3">
        <f>ROUND('[2]Age Curve'!$B19/'[2]Age Curve'!$B$10*'WI SLCSP_2020'!AX$15,2)</f>
        <v>452.76</v>
      </c>
      <c r="AY24" s="3">
        <f>ROUND('[2]Age Curve'!$B19/'[2]Age Curve'!$B$10*'WI SLCSP_2020'!AY$15,2)</f>
        <v>438.85</v>
      </c>
      <c r="AZ24" s="3">
        <f>ROUND('[2]Age Curve'!$B19/'[2]Age Curve'!$B$10*'WI SLCSP_2020'!AZ$15,2)</f>
        <v>443.17</v>
      </c>
      <c r="BA24" s="3">
        <f>ROUND('[2]Age Curve'!$B19/'[2]Age Curve'!$B$10*'WI SLCSP_2020'!BA$15,2)</f>
        <v>443.17</v>
      </c>
      <c r="BB24" s="3">
        <f>ROUND('[2]Age Curve'!$B19/'[2]Age Curve'!$B$10*'WI SLCSP_2020'!BB$15,2)</f>
        <v>443.17</v>
      </c>
      <c r="BC24" s="3">
        <f>ROUND('[2]Age Curve'!$B19/'[2]Age Curve'!$B$10*'WI SLCSP_2020'!BC$15,2)</f>
        <v>443.17</v>
      </c>
      <c r="BD24" s="3">
        <f>ROUND('[2]Age Curve'!$B19/'[2]Age Curve'!$B$10*'WI SLCSP_2020'!BD$15,2)</f>
        <v>443.34</v>
      </c>
      <c r="BE24" s="3">
        <f>ROUND('[2]Age Curve'!$B19/'[2]Age Curve'!$B$10*'WI SLCSP_2020'!BE$15,2)</f>
        <v>656.95</v>
      </c>
      <c r="BF24" s="3">
        <f>ROUND('[2]Age Curve'!$B19/'[2]Age Curve'!$B$10*'WI SLCSP_2020'!BF$15,2)</f>
        <v>443.17</v>
      </c>
      <c r="BG24" s="3">
        <f>ROUND('[2]Age Curve'!$B19/'[2]Age Curve'!$B$10*'WI SLCSP_2020'!BG$15,2)</f>
        <v>443.34</v>
      </c>
    </row>
    <row r="25" spans="1:59" x14ac:dyDescent="0.25">
      <c r="A25" s="6">
        <v>31</v>
      </c>
      <c r="B25" s="1">
        <v>0</v>
      </c>
      <c r="C25" s="1">
        <v>2020</v>
      </c>
      <c r="D25" s="3">
        <f>ROUND('[2]Age Curve'!$B20/'[2]Age Curve'!$B$10*'WI SLCSP_2020'!D$15,2)</f>
        <v>477.05</v>
      </c>
      <c r="E25" s="3">
        <f>ROUND('[2]Age Curve'!$B20/'[2]Age Curve'!$B$10*'WI SLCSP_2020'!E$15,2)</f>
        <v>421.71</v>
      </c>
      <c r="F25" s="3">
        <f>ROUND('[2]Age Curve'!$B20/'[2]Age Curve'!$B$10*'WI SLCSP_2020'!F$15,2)</f>
        <v>538</v>
      </c>
      <c r="G25" s="3">
        <f>ROUND('[2]Age Curve'!$B20/'[2]Age Curve'!$B$10*'WI SLCSP_2020'!G$15,2)</f>
        <v>718.76</v>
      </c>
      <c r="H25" s="3">
        <f>ROUND('[2]Age Curve'!$B20/'[2]Age Curve'!$B$10*'WI SLCSP_2020'!H$15,2)</f>
        <v>669.99</v>
      </c>
      <c r="I25" s="3">
        <f>ROUND('[2]Age Curve'!$B20/'[2]Age Curve'!$B$10*'WI SLCSP_2020'!I$15,2)</f>
        <v>669.99</v>
      </c>
      <c r="J25" s="3">
        <f>ROUND('[2]Age Curve'!$B20/'[2]Age Curve'!$B$10*'WI SLCSP_2020'!J$15,2)</f>
        <v>599.87</v>
      </c>
      <c r="K25" s="3">
        <f>ROUND('[2]Age Curve'!$B20/'[2]Age Curve'!$B$10*'WI SLCSP_2020'!K$15,2)</f>
        <v>599.87</v>
      </c>
      <c r="L25" s="3">
        <f>ROUND('[2]Age Curve'!$B20/'[2]Age Curve'!$B$10*'WI SLCSP_2020'!L$15,2)</f>
        <v>669.99</v>
      </c>
      <c r="M25" s="3">
        <f>ROUND('[2]Age Curve'!$B20/'[2]Age Curve'!$B$10*'WI SLCSP_2020'!M$15,2)</f>
        <v>669.99</v>
      </c>
      <c r="N25" s="3">
        <f>ROUND('[2]Age Curve'!$B20/'[2]Age Curve'!$B$10*'WI SLCSP_2020'!N$15,2)</f>
        <v>541.12</v>
      </c>
      <c r="O25" s="3">
        <f>ROUND('[2]Age Curve'!$B20/'[2]Age Curve'!$B$10*'WI SLCSP_2020'!O$15,2)</f>
        <v>460.86</v>
      </c>
      <c r="P25" s="3">
        <f>ROUND('[2]Age Curve'!$B20/'[2]Age Curve'!$B$10*'WI SLCSP_2020'!P$15,2)</f>
        <v>718.76</v>
      </c>
      <c r="Q25" s="3">
        <f>ROUND('[2]Age Curve'!$B20/'[2]Age Curve'!$B$10*'WI SLCSP_2020'!Q$15,2)</f>
        <v>682.67</v>
      </c>
      <c r="R25" s="3">
        <f>ROUND('[2]Age Curve'!$B20/'[2]Age Curve'!$B$10*'WI SLCSP_2020'!R$15,2)</f>
        <v>682.67</v>
      </c>
      <c r="S25" s="3">
        <f>ROUND('[2]Age Curve'!$B20/'[2]Age Curve'!$B$10*'WI SLCSP_2020'!S$15,2)</f>
        <v>718.76</v>
      </c>
      <c r="T25" s="3">
        <f>ROUND('[2]Age Curve'!$B20/'[2]Age Curve'!$B$10*'WI SLCSP_2020'!T$15,2)</f>
        <v>682.67</v>
      </c>
      <c r="U25" s="3">
        <f>ROUND('[2]Age Curve'!$B20/'[2]Age Curve'!$B$10*'WI SLCSP_2020'!U$15,2)</f>
        <v>495.1</v>
      </c>
      <c r="V25" s="3">
        <f>ROUND('[2]Age Curve'!$B20/'[2]Age Curve'!$B$10*'WI SLCSP_2020'!V$15,2)</f>
        <v>477.2</v>
      </c>
      <c r="W25" s="3">
        <f>ROUND('[2]Age Curve'!$B20/'[2]Age Curve'!$B$10*'WI SLCSP_2020'!W$15,2)</f>
        <v>477.2</v>
      </c>
      <c r="X25" s="3">
        <f>ROUND('[2]Age Curve'!$B20/'[2]Age Curve'!$B$10*'WI SLCSP_2020'!X$15,2)</f>
        <v>477.2</v>
      </c>
      <c r="Y25" s="3">
        <f>ROUND('[2]Age Curve'!$B20/'[2]Age Curve'!$B$10*'WI SLCSP_2020'!Y$15,2)</f>
        <v>625.61</v>
      </c>
      <c r="Z25" s="3">
        <f>ROUND('[2]Age Curve'!$B20/'[2]Age Curve'!$B$10*'WI SLCSP_2020'!Z$15,2)</f>
        <v>458.95</v>
      </c>
      <c r="AA25" s="3">
        <f>ROUND('[2]Age Curve'!$B20/'[2]Age Curve'!$B$10*'WI SLCSP_2020'!AA$15,2)</f>
        <v>472.18</v>
      </c>
      <c r="AB25" s="3">
        <f>ROUND('[2]Age Curve'!$B20/'[2]Age Curve'!$B$10*'WI SLCSP_2020'!AB$15,2)</f>
        <v>458.95</v>
      </c>
      <c r="AC25" s="3">
        <f>ROUND('[2]Age Curve'!$B20/'[2]Age Curve'!$B$10*'WI SLCSP_2020'!AC$15,2)</f>
        <v>458.95</v>
      </c>
      <c r="AD25" s="3">
        <f>ROUND('[2]Age Curve'!$B20/'[2]Age Curve'!$B$10*'WI SLCSP_2020'!AD$15,2)</f>
        <v>458.95</v>
      </c>
      <c r="AE25" s="3">
        <f>ROUND('[2]Age Curve'!$B20/'[2]Age Curve'!$B$10*'WI SLCSP_2020'!AE$15,2)</f>
        <v>458.95</v>
      </c>
      <c r="AF25" s="3">
        <f>ROUND('[2]Age Curve'!$B20/'[2]Age Curve'!$B$10*'WI SLCSP_2020'!AF$15,2)</f>
        <v>458.95</v>
      </c>
      <c r="AG25" s="3">
        <f>ROUND('[2]Age Curve'!$B20/'[2]Age Curve'!$B$10*'WI SLCSP_2020'!AG$15,2)</f>
        <v>458.95</v>
      </c>
      <c r="AH25" s="3">
        <f>ROUND('[2]Age Curve'!$B20/'[2]Age Curve'!$B$10*'WI SLCSP_2020'!AH$15,2)</f>
        <v>520.42999999999995</v>
      </c>
      <c r="AI25" s="3">
        <f>ROUND('[2]Age Curve'!$B20/'[2]Age Curve'!$B$10*'WI SLCSP_2020'!AI$15,2)</f>
        <v>663.16</v>
      </c>
      <c r="AJ25" s="3">
        <f>ROUND('[2]Age Curve'!$B20/'[2]Age Curve'!$B$10*'WI SLCSP_2020'!AJ$15,2)</f>
        <v>663.16</v>
      </c>
      <c r="AK25" s="3">
        <f>ROUND('[2]Age Curve'!$B20/'[2]Age Curve'!$B$10*'WI SLCSP_2020'!AK$15,2)</f>
        <v>663.16</v>
      </c>
      <c r="AL25" s="3">
        <f>ROUND('[2]Age Curve'!$B20/'[2]Age Curve'!$B$10*'WI SLCSP_2020'!AL$15,2)</f>
        <v>482.22</v>
      </c>
      <c r="AM25" s="3">
        <f>ROUND('[2]Age Curve'!$B20/'[2]Age Curve'!$B$10*'WI SLCSP_2020'!AM$15,2)</f>
        <v>482.22</v>
      </c>
      <c r="AN25" s="3">
        <f>ROUND('[2]Age Curve'!$B20/'[2]Age Curve'!$B$10*'WI SLCSP_2020'!AN$15,2)</f>
        <v>663.16</v>
      </c>
      <c r="AO25" s="3">
        <f>ROUND('[2]Age Curve'!$B20/'[2]Age Curve'!$B$10*'WI SLCSP_2020'!AO$15,2)</f>
        <v>479.04</v>
      </c>
      <c r="AP25" s="3">
        <f>ROUND('[2]Age Curve'!$B20/'[2]Age Curve'!$B$10*'WI SLCSP_2020'!AP$15,2)</f>
        <v>453.35</v>
      </c>
      <c r="AQ25" s="3">
        <f>ROUND('[2]Age Curve'!$B20/'[2]Age Curve'!$B$10*'WI SLCSP_2020'!AQ$15,2)</f>
        <v>479.04</v>
      </c>
      <c r="AR25" s="3">
        <f>ROUND('[2]Age Curve'!$B20/'[2]Age Curve'!$B$10*'WI SLCSP_2020'!AR$15,2)</f>
        <v>420.19</v>
      </c>
      <c r="AS25" s="3">
        <f>ROUND('[2]Age Curve'!$B20/'[2]Age Curve'!$B$10*'WI SLCSP_2020'!AS$15,2)</f>
        <v>420.19</v>
      </c>
      <c r="AT25" s="3">
        <f>ROUND('[2]Age Curve'!$B20/'[2]Age Curve'!$B$10*'WI SLCSP_2020'!AT$15,2)</f>
        <v>462.33</v>
      </c>
      <c r="AU25" s="3">
        <f>ROUND('[2]Age Curve'!$B20/'[2]Age Curve'!$B$10*'WI SLCSP_2020'!AU$15,2)</f>
        <v>457.58</v>
      </c>
      <c r="AV25" s="3">
        <f>ROUND('[2]Age Curve'!$B20/'[2]Age Curve'!$B$10*'WI SLCSP_2020'!AV$15,2)</f>
        <v>462.33</v>
      </c>
      <c r="AW25" s="3">
        <f>ROUND('[2]Age Curve'!$B20/'[2]Age Curve'!$B$10*'WI SLCSP_2020'!AW$15,2)</f>
        <v>462.33</v>
      </c>
      <c r="AX25" s="3">
        <f>ROUND('[2]Age Curve'!$B20/'[2]Age Curve'!$B$10*'WI SLCSP_2020'!AX$15,2)</f>
        <v>462.33</v>
      </c>
      <c r="AY25" s="3">
        <f>ROUND('[2]Age Curve'!$B20/'[2]Age Curve'!$B$10*'WI SLCSP_2020'!AY$15,2)</f>
        <v>448.13</v>
      </c>
      <c r="AZ25" s="3">
        <f>ROUND('[2]Age Curve'!$B20/'[2]Age Curve'!$B$10*'WI SLCSP_2020'!AZ$15,2)</f>
        <v>452.54</v>
      </c>
      <c r="BA25" s="3">
        <f>ROUND('[2]Age Curve'!$B20/'[2]Age Curve'!$B$10*'WI SLCSP_2020'!BA$15,2)</f>
        <v>452.54</v>
      </c>
      <c r="BB25" s="3">
        <f>ROUND('[2]Age Curve'!$B20/'[2]Age Curve'!$B$10*'WI SLCSP_2020'!BB$15,2)</f>
        <v>452.54</v>
      </c>
      <c r="BC25" s="3">
        <f>ROUND('[2]Age Curve'!$B20/'[2]Age Curve'!$B$10*'WI SLCSP_2020'!BC$15,2)</f>
        <v>452.54</v>
      </c>
      <c r="BD25" s="3">
        <f>ROUND('[2]Age Curve'!$B20/'[2]Age Curve'!$B$10*'WI SLCSP_2020'!BD$15,2)</f>
        <v>452.72</v>
      </c>
      <c r="BE25" s="3">
        <f>ROUND('[2]Age Curve'!$B20/'[2]Age Curve'!$B$10*'WI SLCSP_2020'!BE$15,2)</f>
        <v>670.84</v>
      </c>
      <c r="BF25" s="3">
        <f>ROUND('[2]Age Curve'!$B20/'[2]Age Curve'!$B$10*'WI SLCSP_2020'!BF$15,2)</f>
        <v>452.54</v>
      </c>
      <c r="BG25" s="3">
        <f>ROUND('[2]Age Curve'!$B20/'[2]Age Curve'!$B$10*'WI SLCSP_2020'!BG$15,2)</f>
        <v>452.72</v>
      </c>
    </row>
    <row r="26" spans="1:59" x14ac:dyDescent="0.25">
      <c r="A26" s="6">
        <v>32</v>
      </c>
      <c r="B26" s="1">
        <v>0</v>
      </c>
      <c r="C26" s="1">
        <v>2020</v>
      </c>
      <c r="D26" s="3">
        <f>ROUND('[2]Age Curve'!$B21/'[2]Age Curve'!$B$10*'WI SLCSP_2020'!D$15,2)</f>
        <v>486.93</v>
      </c>
      <c r="E26" s="3">
        <f>ROUND('[2]Age Curve'!$B21/'[2]Age Curve'!$B$10*'WI SLCSP_2020'!E$15,2)</f>
        <v>430.45</v>
      </c>
      <c r="F26" s="3">
        <f>ROUND('[2]Age Curve'!$B21/'[2]Age Curve'!$B$10*'WI SLCSP_2020'!F$15,2)</f>
        <v>549.14</v>
      </c>
      <c r="G26" s="3">
        <f>ROUND('[2]Age Curve'!$B21/'[2]Age Curve'!$B$10*'WI SLCSP_2020'!G$15,2)</f>
        <v>733.65</v>
      </c>
      <c r="H26" s="3">
        <f>ROUND('[2]Age Curve'!$B21/'[2]Age Curve'!$B$10*'WI SLCSP_2020'!H$15,2)</f>
        <v>683.86</v>
      </c>
      <c r="I26" s="3">
        <f>ROUND('[2]Age Curve'!$B21/'[2]Age Curve'!$B$10*'WI SLCSP_2020'!I$15,2)</f>
        <v>683.86</v>
      </c>
      <c r="J26" s="3">
        <f>ROUND('[2]Age Curve'!$B21/'[2]Age Curve'!$B$10*'WI SLCSP_2020'!J$15,2)</f>
        <v>612.29</v>
      </c>
      <c r="K26" s="3">
        <f>ROUND('[2]Age Curve'!$B21/'[2]Age Curve'!$B$10*'WI SLCSP_2020'!K$15,2)</f>
        <v>612.29</v>
      </c>
      <c r="L26" s="3">
        <f>ROUND('[2]Age Curve'!$B21/'[2]Age Curve'!$B$10*'WI SLCSP_2020'!L$15,2)</f>
        <v>683.86</v>
      </c>
      <c r="M26" s="3">
        <f>ROUND('[2]Age Curve'!$B21/'[2]Age Curve'!$B$10*'WI SLCSP_2020'!M$15,2)</f>
        <v>683.86</v>
      </c>
      <c r="N26" s="3">
        <f>ROUND('[2]Age Curve'!$B21/'[2]Age Curve'!$B$10*'WI SLCSP_2020'!N$15,2)</f>
        <v>552.32000000000005</v>
      </c>
      <c r="O26" s="3">
        <f>ROUND('[2]Age Curve'!$B21/'[2]Age Curve'!$B$10*'WI SLCSP_2020'!O$15,2)</f>
        <v>470.41</v>
      </c>
      <c r="P26" s="3">
        <f>ROUND('[2]Age Curve'!$B21/'[2]Age Curve'!$B$10*'WI SLCSP_2020'!P$15,2)</f>
        <v>733.65</v>
      </c>
      <c r="Q26" s="3">
        <f>ROUND('[2]Age Curve'!$B21/'[2]Age Curve'!$B$10*'WI SLCSP_2020'!Q$15,2)</f>
        <v>696.81</v>
      </c>
      <c r="R26" s="3">
        <f>ROUND('[2]Age Curve'!$B21/'[2]Age Curve'!$B$10*'WI SLCSP_2020'!R$15,2)</f>
        <v>696.81</v>
      </c>
      <c r="S26" s="3">
        <f>ROUND('[2]Age Curve'!$B21/'[2]Age Curve'!$B$10*'WI SLCSP_2020'!S$15,2)</f>
        <v>733.65</v>
      </c>
      <c r="T26" s="3">
        <f>ROUND('[2]Age Curve'!$B21/'[2]Age Curve'!$B$10*'WI SLCSP_2020'!T$15,2)</f>
        <v>696.81</v>
      </c>
      <c r="U26" s="3">
        <f>ROUND('[2]Age Curve'!$B21/'[2]Age Curve'!$B$10*'WI SLCSP_2020'!U$15,2)</f>
        <v>505.35</v>
      </c>
      <c r="V26" s="3">
        <f>ROUND('[2]Age Curve'!$B21/'[2]Age Curve'!$B$10*'WI SLCSP_2020'!V$15,2)</f>
        <v>487.08</v>
      </c>
      <c r="W26" s="3">
        <f>ROUND('[2]Age Curve'!$B21/'[2]Age Curve'!$B$10*'WI SLCSP_2020'!W$15,2)</f>
        <v>487.08</v>
      </c>
      <c r="X26" s="3">
        <f>ROUND('[2]Age Curve'!$B21/'[2]Age Curve'!$B$10*'WI SLCSP_2020'!X$15,2)</f>
        <v>487.08</v>
      </c>
      <c r="Y26" s="3">
        <f>ROUND('[2]Age Curve'!$B21/'[2]Age Curve'!$B$10*'WI SLCSP_2020'!Y$15,2)</f>
        <v>638.55999999999995</v>
      </c>
      <c r="Z26" s="3">
        <f>ROUND('[2]Age Curve'!$B21/'[2]Age Curve'!$B$10*'WI SLCSP_2020'!Z$15,2)</f>
        <v>468.46</v>
      </c>
      <c r="AA26" s="3">
        <f>ROUND('[2]Age Curve'!$B21/'[2]Age Curve'!$B$10*'WI SLCSP_2020'!AA$15,2)</f>
        <v>481.95</v>
      </c>
      <c r="AB26" s="3">
        <f>ROUND('[2]Age Curve'!$B21/'[2]Age Curve'!$B$10*'WI SLCSP_2020'!AB$15,2)</f>
        <v>468.46</v>
      </c>
      <c r="AC26" s="3">
        <f>ROUND('[2]Age Curve'!$B21/'[2]Age Curve'!$B$10*'WI SLCSP_2020'!AC$15,2)</f>
        <v>468.46</v>
      </c>
      <c r="AD26" s="3">
        <f>ROUND('[2]Age Curve'!$B21/'[2]Age Curve'!$B$10*'WI SLCSP_2020'!AD$15,2)</f>
        <v>468.46</v>
      </c>
      <c r="AE26" s="3">
        <f>ROUND('[2]Age Curve'!$B21/'[2]Age Curve'!$B$10*'WI SLCSP_2020'!AE$15,2)</f>
        <v>468.46</v>
      </c>
      <c r="AF26" s="3">
        <f>ROUND('[2]Age Curve'!$B21/'[2]Age Curve'!$B$10*'WI SLCSP_2020'!AF$15,2)</f>
        <v>468.46</v>
      </c>
      <c r="AG26" s="3">
        <f>ROUND('[2]Age Curve'!$B21/'[2]Age Curve'!$B$10*'WI SLCSP_2020'!AG$15,2)</f>
        <v>468.46</v>
      </c>
      <c r="AH26" s="3">
        <f>ROUND('[2]Age Curve'!$B21/'[2]Age Curve'!$B$10*'WI SLCSP_2020'!AH$15,2)</f>
        <v>531.21</v>
      </c>
      <c r="AI26" s="3">
        <f>ROUND('[2]Age Curve'!$B21/'[2]Age Curve'!$B$10*'WI SLCSP_2020'!AI$15,2)</f>
        <v>676.89</v>
      </c>
      <c r="AJ26" s="3">
        <f>ROUND('[2]Age Curve'!$B21/'[2]Age Curve'!$B$10*'WI SLCSP_2020'!AJ$15,2)</f>
        <v>676.89</v>
      </c>
      <c r="AK26" s="3">
        <f>ROUND('[2]Age Curve'!$B21/'[2]Age Curve'!$B$10*'WI SLCSP_2020'!AK$15,2)</f>
        <v>676.89</v>
      </c>
      <c r="AL26" s="3">
        <f>ROUND('[2]Age Curve'!$B21/'[2]Age Curve'!$B$10*'WI SLCSP_2020'!AL$15,2)</f>
        <v>492.2</v>
      </c>
      <c r="AM26" s="3">
        <f>ROUND('[2]Age Curve'!$B21/'[2]Age Curve'!$B$10*'WI SLCSP_2020'!AM$15,2)</f>
        <v>492.2</v>
      </c>
      <c r="AN26" s="3">
        <f>ROUND('[2]Age Curve'!$B21/'[2]Age Curve'!$B$10*'WI SLCSP_2020'!AN$15,2)</f>
        <v>676.89</v>
      </c>
      <c r="AO26" s="3">
        <f>ROUND('[2]Age Curve'!$B21/'[2]Age Curve'!$B$10*'WI SLCSP_2020'!AO$15,2)</f>
        <v>488.96</v>
      </c>
      <c r="AP26" s="3">
        <f>ROUND('[2]Age Curve'!$B21/'[2]Age Curve'!$B$10*'WI SLCSP_2020'!AP$15,2)</f>
        <v>462.74</v>
      </c>
      <c r="AQ26" s="3">
        <f>ROUND('[2]Age Curve'!$B21/'[2]Age Curve'!$B$10*'WI SLCSP_2020'!AQ$15,2)</f>
        <v>488.96</v>
      </c>
      <c r="AR26" s="3">
        <f>ROUND('[2]Age Curve'!$B21/'[2]Age Curve'!$B$10*'WI SLCSP_2020'!AR$15,2)</f>
        <v>428.89</v>
      </c>
      <c r="AS26" s="3">
        <f>ROUND('[2]Age Curve'!$B21/'[2]Age Curve'!$B$10*'WI SLCSP_2020'!AS$15,2)</f>
        <v>428.89</v>
      </c>
      <c r="AT26" s="3">
        <f>ROUND('[2]Age Curve'!$B21/'[2]Age Curve'!$B$10*'WI SLCSP_2020'!AT$15,2)</f>
        <v>471.9</v>
      </c>
      <c r="AU26" s="3">
        <f>ROUND('[2]Age Curve'!$B21/'[2]Age Curve'!$B$10*'WI SLCSP_2020'!AU$15,2)</f>
        <v>467.06</v>
      </c>
      <c r="AV26" s="3">
        <f>ROUND('[2]Age Curve'!$B21/'[2]Age Curve'!$B$10*'WI SLCSP_2020'!AV$15,2)</f>
        <v>471.9</v>
      </c>
      <c r="AW26" s="3">
        <f>ROUND('[2]Age Curve'!$B21/'[2]Age Curve'!$B$10*'WI SLCSP_2020'!AW$15,2)</f>
        <v>471.9</v>
      </c>
      <c r="AX26" s="3">
        <f>ROUND('[2]Age Curve'!$B21/'[2]Age Curve'!$B$10*'WI SLCSP_2020'!AX$15,2)</f>
        <v>471.9</v>
      </c>
      <c r="AY26" s="3">
        <f>ROUND('[2]Age Curve'!$B21/'[2]Age Curve'!$B$10*'WI SLCSP_2020'!AY$15,2)</f>
        <v>457.41</v>
      </c>
      <c r="AZ26" s="3">
        <f>ROUND('[2]Age Curve'!$B21/'[2]Age Curve'!$B$10*'WI SLCSP_2020'!AZ$15,2)</f>
        <v>461.91</v>
      </c>
      <c r="BA26" s="3">
        <f>ROUND('[2]Age Curve'!$B21/'[2]Age Curve'!$B$10*'WI SLCSP_2020'!BA$15,2)</f>
        <v>461.91</v>
      </c>
      <c r="BB26" s="3">
        <f>ROUND('[2]Age Curve'!$B21/'[2]Age Curve'!$B$10*'WI SLCSP_2020'!BB$15,2)</f>
        <v>461.91</v>
      </c>
      <c r="BC26" s="3">
        <f>ROUND('[2]Age Curve'!$B21/'[2]Age Curve'!$B$10*'WI SLCSP_2020'!BC$15,2)</f>
        <v>461.91</v>
      </c>
      <c r="BD26" s="3">
        <f>ROUND('[2]Age Curve'!$B21/'[2]Age Curve'!$B$10*'WI SLCSP_2020'!BD$15,2)</f>
        <v>462.09</v>
      </c>
      <c r="BE26" s="3">
        <f>ROUND('[2]Age Curve'!$B21/'[2]Age Curve'!$B$10*'WI SLCSP_2020'!BE$15,2)</f>
        <v>684.73</v>
      </c>
      <c r="BF26" s="3">
        <f>ROUND('[2]Age Curve'!$B21/'[2]Age Curve'!$B$10*'WI SLCSP_2020'!BF$15,2)</f>
        <v>461.91</v>
      </c>
      <c r="BG26" s="3">
        <f>ROUND('[2]Age Curve'!$B21/'[2]Age Curve'!$B$10*'WI SLCSP_2020'!BG$15,2)</f>
        <v>462.09</v>
      </c>
    </row>
    <row r="27" spans="1:59" x14ac:dyDescent="0.25">
      <c r="A27" s="6">
        <v>33</v>
      </c>
      <c r="B27" s="1">
        <v>0</v>
      </c>
      <c r="C27" s="1">
        <v>2020</v>
      </c>
      <c r="D27" s="3">
        <f>ROUND('[2]Age Curve'!$B22/'[2]Age Curve'!$B$10*'WI SLCSP_2020'!D$15,2)</f>
        <v>493.11</v>
      </c>
      <c r="E27" s="3">
        <f>ROUND('[2]Age Curve'!$B22/'[2]Age Curve'!$B$10*'WI SLCSP_2020'!E$15,2)</f>
        <v>435.9</v>
      </c>
      <c r="F27" s="3">
        <f>ROUND('[2]Age Curve'!$B22/'[2]Age Curve'!$B$10*'WI SLCSP_2020'!F$15,2)</f>
        <v>556.1</v>
      </c>
      <c r="G27" s="3">
        <f>ROUND('[2]Age Curve'!$B22/'[2]Age Curve'!$B$10*'WI SLCSP_2020'!G$15,2)</f>
        <v>742.95</v>
      </c>
      <c r="H27" s="3">
        <f>ROUND('[2]Age Curve'!$B22/'[2]Age Curve'!$B$10*'WI SLCSP_2020'!H$15,2)</f>
        <v>692.54</v>
      </c>
      <c r="I27" s="3">
        <f>ROUND('[2]Age Curve'!$B22/'[2]Age Curve'!$B$10*'WI SLCSP_2020'!I$15,2)</f>
        <v>692.54</v>
      </c>
      <c r="J27" s="3">
        <f>ROUND('[2]Age Curve'!$B22/'[2]Age Curve'!$B$10*'WI SLCSP_2020'!J$15,2)</f>
        <v>620.05999999999995</v>
      </c>
      <c r="K27" s="3">
        <f>ROUND('[2]Age Curve'!$B22/'[2]Age Curve'!$B$10*'WI SLCSP_2020'!K$15,2)</f>
        <v>620.05999999999995</v>
      </c>
      <c r="L27" s="3">
        <f>ROUND('[2]Age Curve'!$B22/'[2]Age Curve'!$B$10*'WI SLCSP_2020'!L$15,2)</f>
        <v>692.54</v>
      </c>
      <c r="M27" s="3">
        <f>ROUND('[2]Age Curve'!$B22/'[2]Age Curve'!$B$10*'WI SLCSP_2020'!M$15,2)</f>
        <v>692.54</v>
      </c>
      <c r="N27" s="3">
        <f>ROUND('[2]Age Curve'!$B22/'[2]Age Curve'!$B$10*'WI SLCSP_2020'!N$15,2)</f>
        <v>559.32000000000005</v>
      </c>
      <c r="O27" s="3">
        <f>ROUND('[2]Age Curve'!$B22/'[2]Age Curve'!$B$10*'WI SLCSP_2020'!O$15,2)</f>
        <v>476.37</v>
      </c>
      <c r="P27" s="3">
        <f>ROUND('[2]Age Curve'!$B22/'[2]Age Curve'!$B$10*'WI SLCSP_2020'!P$15,2)</f>
        <v>742.95</v>
      </c>
      <c r="Q27" s="3">
        <f>ROUND('[2]Age Curve'!$B22/'[2]Age Curve'!$B$10*'WI SLCSP_2020'!Q$15,2)</f>
        <v>705.64</v>
      </c>
      <c r="R27" s="3">
        <f>ROUND('[2]Age Curve'!$B22/'[2]Age Curve'!$B$10*'WI SLCSP_2020'!R$15,2)</f>
        <v>705.64</v>
      </c>
      <c r="S27" s="3">
        <f>ROUND('[2]Age Curve'!$B22/'[2]Age Curve'!$B$10*'WI SLCSP_2020'!S$15,2)</f>
        <v>742.95</v>
      </c>
      <c r="T27" s="3">
        <f>ROUND('[2]Age Curve'!$B22/'[2]Age Curve'!$B$10*'WI SLCSP_2020'!T$15,2)</f>
        <v>705.64</v>
      </c>
      <c r="U27" s="3">
        <f>ROUND('[2]Age Curve'!$B22/'[2]Age Curve'!$B$10*'WI SLCSP_2020'!U$15,2)</f>
        <v>511.76</v>
      </c>
      <c r="V27" s="3">
        <f>ROUND('[2]Age Curve'!$B22/'[2]Age Curve'!$B$10*'WI SLCSP_2020'!V$15,2)</f>
        <v>493.25</v>
      </c>
      <c r="W27" s="3">
        <f>ROUND('[2]Age Curve'!$B22/'[2]Age Curve'!$B$10*'WI SLCSP_2020'!W$15,2)</f>
        <v>493.25</v>
      </c>
      <c r="X27" s="3">
        <f>ROUND('[2]Age Curve'!$B22/'[2]Age Curve'!$B$10*'WI SLCSP_2020'!X$15,2)</f>
        <v>493.25</v>
      </c>
      <c r="Y27" s="3">
        <f>ROUND('[2]Age Curve'!$B22/'[2]Age Curve'!$B$10*'WI SLCSP_2020'!Y$15,2)</f>
        <v>646.66</v>
      </c>
      <c r="Z27" s="3">
        <f>ROUND('[2]Age Curve'!$B22/'[2]Age Curve'!$B$10*'WI SLCSP_2020'!Z$15,2)</f>
        <v>474.4</v>
      </c>
      <c r="AA27" s="3">
        <f>ROUND('[2]Age Curve'!$B22/'[2]Age Curve'!$B$10*'WI SLCSP_2020'!AA$15,2)</f>
        <v>488.06</v>
      </c>
      <c r="AB27" s="3">
        <f>ROUND('[2]Age Curve'!$B22/'[2]Age Curve'!$B$10*'WI SLCSP_2020'!AB$15,2)</f>
        <v>474.4</v>
      </c>
      <c r="AC27" s="3">
        <f>ROUND('[2]Age Curve'!$B22/'[2]Age Curve'!$B$10*'WI SLCSP_2020'!AC$15,2)</f>
        <v>474.4</v>
      </c>
      <c r="AD27" s="3">
        <f>ROUND('[2]Age Curve'!$B22/'[2]Age Curve'!$B$10*'WI SLCSP_2020'!AD$15,2)</f>
        <v>474.4</v>
      </c>
      <c r="AE27" s="3">
        <f>ROUND('[2]Age Curve'!$B22/'[2]Age Curve'!$B$10*'WI SLCSP_2020'!AE$15,2)</f>
        <v>474.4</v>
      </c>
      <c r="AF27" s="3">
        <f>ROUND('[2]Age Curve'!$B22/'[2]Age Curve'!$B$10*'WI SLCSP_2020'!AF$15,2)</f>
        <v>474.4</v>
      </c>
      <c r="AG27" s="3">
        <f>ROUND('[2]Age Curve'!$B22/'[2]Age Curve'!$B$10*'WI SLCSP_2020'!AG$15,2)</f>
        <v>474.4</v>
      </c>
      <c r="AH27" s="3">
        <f>ROUND('[2]Age Curve'!$B22/'[2]Age Curve'!$B$10*'WI SLCSP_2020'!AH$15,2)</f>
        <v>537.95000000000005</v>
      </c>
      <c r="AI27" s="3">
        <f>ROUND('[2]Age Curve'!$B22/'[2]Age Curve'!$B$10*'WI SLCSP_2020'!AI$15,2)</f>
        <v>685.47</v>
      </c>
      <c r="AJ27" s="3">
        <f>ROUND('[2]Age Curve'!$B22/'[2]Age Curve'!$B$10*'WI SLCSP_2020'!AJ$15,2)</f>
        <v>685.47</v>
      </c>
      <c r="AK27" s="3">
        <f>ROUND('[2]Age Curve'!$B22/'[2]Age Curve'!$B$10*'WI SLCSP_2020'!AK$15,2)</f>
        <v>685.47</v>
      </c>
      <c r="AL27" s="3">
        <f>ROUND('[2]Age Curve'!$B22/'[2]Age Curve'!$B$10*'WI SLCSP_2020'!AL$15,2)</f>
        <v>498.44</v>
      </c>
      <c r="AM27" s="3">
        <f>ROUND('[2]Age Curve'!$B22/'[2]Age Curve'!$B$10*'WI SLCSP_2020'!AM$15,2)</f>
        <v>498.44</v>
      </c>
      <c r="AN27" s="3">
        <f>ROUND('[2]Age Curve'!$B22/'[2]Age Curve'!$B$10*'WI SLCSP_2020'!AN$15,2)</f>
        <v>685.47</v>
      </c>
      <c r="AO27" s="3">
        <f>ROUND('[2]Age Curve'!$B22/'[2]Age Curve'!$B$10*'WI SLCSP_2020'!AO$15,2)</f>
        <v>495.16</v>
      </c>
      <c r="AP27" s="3">
        <f>ROUND('[2]Age Curve'!$B22/'[2]Age Curve'!$B$10*'WI SLCSP_2020'!AP$15,2)</f>
        <v>468.6</v>
      </c>
      <c r="AQ27" s="3">
        <f>ROUND('[2]Age Curve'!$B22/'[2]Age Curve'!$B$10*'WI SLCSP_2020'!AQ$15,2)</f>
        <v>495.16</v>
      </c>
      <c r="AR27" s="3">
        <f>ROUND('[2]Age Curve'!$B22/'[2]Age Curve'!$B$10*'WI SLCSP_2020'!AR$15,2)</f>
        <v>434.32</v>
      </c>
      <c r="AS27" s="3">
        <f>ROUND('[2]Age Curve'!$B22/'[2]Age Curve'!$B$10*'WI SLCSP_2020'!AS$15,2)</f>
        <v>434.32</v>
      </c>
      <c r="AT27" s="3">
        <f>ROUND('[2]Age Curve'!$B22/'[2]Age Curve'!$B$10*'WI SLCSP_2020'!AT$15,2)</f>
        <v>477.89</v>
      </c>
      <c r="AU27" s="3">
        <f>ROUND('[2]Age Curve'!$B22/'[2]Age Curve'!$B$10*'WI SLCSP_2020'!AU$15,2)</f>
        <v>472.98</v>
      </c>
      <c r="AV27" s="3">
        <f>ROUND('[2]Age Curve'!$B22/'[2]Age Curve'!$B$10*'WI SLCSP_2020'!AV$15,2)</f>
        <v>477.89</v>
      </c>
      <c r="AW27" s="3">
        <f>ROUND('[2]Age Curve'!$B22/'[2]Age Curve'!$B$10*'WI SLCSP_2020'!AW$15,2)</f>
        <v>477.89</v>
      </c>
      <c r="AX27" s="3">
        <f>ROUND('[2]Age Curve'!$B22/'[2]Age Curve'!$B$10*'WI SLCSP_2020'!AX$15,2)</f>
        <v>477.89</v>
      </c>
      <c r="AY27" s="3">
        <f>ROUND('[2]Age Curve'!$B22/'[2]Age Curve'!$B$10*'WI SLCSP_2020'!AY$15,2)</f>
        <v>463.21</v>
      </c>
      <c r="AZ27" s="3">
        <f>ROUND('[2]Age Curve'!$B22/'[2]Age Curve'!$B$10*'WI SLCSP_2020'!AZ$15,2)</f>
        <v>467.77</v>
      </c>
      <c r="BA27" s="3">
        <f>ROUND('[2]Age Curve'!$B22/'[2]Age Curve'!$B$10*'WI SLCSP_2020'!BA$15,2)</f>
        <v>467.77</v>
      </c>
      <c r="BB27" s="3">
        <f>ROUND('[2]Age Curve'!$B22/'[2]Age Curve'!$B$10*'WI SLCSP_2020'!BB$15,2)</f>
        <v>467.77</v>
      </c>
      <c r="BC27" s="3">
        <f>ROUND('[2]Age Curve'!$B22/'[2]Age Curve'!$B$10*'WI SLCSP_2020'!BC$15,2)</f>
        <v>467.77</v>
      </c>
      <c r="BD27" s="3">
        <f>ROUND('[2]Age Curve'!$B22/'[2]Age Curve'!$B$10*'WI SLCSP_2020'!BD$15,2)</f>
        <v>467.95</v>
      </c>
      <c r="BE27" s="3">
        <f>ROUND('[2]Age Curve'!$B22/'[2]Age Curve'!$B$10*'WI SLCSP_2020'!BE$15,2)</f>
        <v>693.41</v>
      </c>
      <c r="BF27" s="3">
        <f>ROUND('[2]Age Curve'!$B22/'[2]Age Curve'!$B$10*'WI SLCSP_2020'!BF$15,2)</f>
        <v>467.77</v>
      </c>
      <c r="BG27" s="3">
        <f>ROUND('[2]Age Curve'!$B22/'[2]Age Curve'!$B$10*'WI SLCSP_2020'!BG$15,2)</f>
        <v>467.95</v>
      </c>
    </row>
    <row r="28" spans="1:59" x14ac:dyDescent="0.25">
      <c r="A28" s="6">
        <v>34</v>
      </c>
      <c r="B28" s="1">
        <v>0</v>
      </c>
      <c r="C28" s="1">
        <v>2020</v>
      </c>
      <c r="D28" s="3">
        <f>ROUND('[2]Age Curve'!$B23/'[2]Age Curve'!$B$10*'WI SLCSP_2020'!D$15,2)</f>
        <v>499.69</v>
      </c>
      <c r="E28" s="3">
        <f>ROUND('[2]Age Curve'!$B23/'[2]Age Curve'!$B$10*'WI SLCSP_2020'!E$15,2)</f>
        <v>441.73</v>
      </c>
      <c r="F28" s="3">
        <f>ROUND('[2]Age Curve'!$B23/'[2]Age Curve'!$B$10*'WI SLCSP_2020'!F$15,2)</f>
        <v>563.53</v>
      </c>
      <c r="G28" s="3">
        <f>ROUND('[2]Age Curve'!$B23/'[2]Age Curve'!$B$10*'WI SLCSP_2020'!G$15,2)</f>
        <v>752.87</v>
      </c>
      <c r="H28" s="3">
        <f>ROUND('[2]Age Curve'!$B23/'[2]Age Curve'!$B$10*'WI SLCSP_2020'!H$15,2)</f>
        <v>701.78</v>
      </c>
      <c r="I28" s="3">
        <f>ROUND('[2]Age Curve'!$B23/'[2]Age Curve'!$B$10*'WI SLCSP_2020'!I$15,2)</f>
        <v>701.78</v>
      </c>
      <c r="J28" s="3">
        <f>ROUND('[2]Age Curve'!$B23/'[2]Age Curve'!$B$10*'WI SLCSP_2020'!J$15,2)</f>
        <v>628.34</v>
      </c>
      <c r="K28" s="3">
        <f>ROUND('[2]Age Curve'!$B23/'[2]Age Curve'!$B$10*'WI SLCSP_2020'!K$15,2)</f>
        <v>628.34</v>
      </c>
      <c r="L28" s="3">
        <f>ROUND('[2]Age Curve'!$B23/'[2]Age Curve'!$B$10*'WI SLCSP_2020'!L$15,2)</f>
        <v>701.78</v>
      </c>
      <c r="M28" s="3">
        <f>ROUND('[2]Age Curve'!$B23/'[2]Age Curve'!$B$10*'WI SLCSP_2020'!M$15,2)</f>
        <v>701.78</v>
      </c>
      <c r="N28" s="3">
        <f>ROUND('[2]Age Curve'!$B23/'[2]Age Curve'!$B$10*'WI SLCSP_2020'!N$15,2)</f>
        <v>566.79999999999995</v>
      </c>
      <c r="O28" s="3">
        <f>ROUND('[2]Age Curve'!$B23/'[2]Age Curve'!$B$10*'WI SLCSP_2020'!O$15,2)</f>
        <v>482.73</v>
      </c>
      <c r="P28" s="3">
        <f>ROUND('[2]Age Curve'!$B23/'[2]Age Curve'!$B$10*'WI SLCSP_2020'!P$15,2)</f>
        <v>752.87</v>
      </c>
      <c r="Q28" s="3">
        <f>ROUND('[2]Age Curve'!$B23/'[2]Age Curve'!$B$10*'WI SLCSP_2020'!Q$15,2)</f>
        <v>715.07</v>
      </c>
      <c r="R28" s="3">
        <f>ROUND('[2]Age Curve'!$B23/'[2]Age Curve'!$B$10*'WI SLCSP_2020'!R$15,2)</f>
        <v>715.07</v>
      </c>
      <c r="S28" s="3">
        <f>ROUND('[2]Age Curve'!$B23/'[2]Age Curve'!$B$10*'WI SLCSP_2020'!S$15,2)</f>
        <v>752.87</v>
      </c>
      <c r="T28" s="3">
        <f>ROUND('[2]Age Curve'!$B23/'[2]Age Curve'!$B$10*'WI SLCSP_2020'!T$15,2)</f>
        <v>715.07</v>
      </c>
      <c r="U28" s="3">
        <f>ROUND('[2]Age Curve'!$B23/'[2]Age Curve'!$B$10*'WI SLCSP_2020'!U$15,2)</f>
        <v>518.59</v>
      </c>
      <c r="V28" s="3">
        <f>ROUND('[2]Age Curve'!$B23/'[2]Age Curve'!$B$10*'WI SLCSP_2020'!V$15,2)</f>
        <v>499.84</v>
      </c>
      <c r="W28" s="3">
        <f>ROUND('[2]Age Curve'!$B23/'[2]Age Curve'!$B$10*'WI SLCSP_2020'!W$15,2)</f>
        <v>499.84</v>
      </c>
      <c r="X28" s="3">
        <f>ROUND('[2]Age Curve'!$B23/'[2]Age Curve'!$B$10*'WI SLCSP_2020'!X$15,2)</f>
        <v>499.84</v>
      </c>
      <c r="Y28" s="3">
        <f>ROUND('[2]Age Curve'!$B23/'[2]Age Curve'!$B$10*'WI SLCSP_2020'!Y$15,2)</f>
        <v>655.29999999999995</v>
      </c>
      <c r="Z28" s="3">
        <f>ROUND('[2]Age Curve'!$B23/'[2]Age Curve'!$B$10*'WI SLCSP_2020'!Z$15,2)</f>
        <v>480.73</v>
      </c>
      <c r="AA28" s="3">
        <f>ROUND('[2]Age Curve'!$B23/'[2]Age Curve'!$B$10*'WI SLCSP_2020'!AA$15,2)</f>
        <v>494.58</v>
      </c>
      <c r="AB28" s="3">
        <f>ROUND('[2]Age Curve'!$B23/'[2]Age Curve'!$B$10*'WI SLCSP_2020'!AB$15,2)</f>
        <v>480.73</v>
      </c>
      <c r="AC28" s="3">
        <f>ROUND('[2]Age Curve'!$B23/'[2]Age Curve'!$B$10*'WI SLCSP_2020'!AC$15,2)</f>
        <v>480.73</v>
      </c>
      <c r="AD28" s="3">
        <f>ROUND('[2]Age Curve'!$B23/'[2]Age Curve'!$B$10*'WI SLCSP_2020'!AD$15,2)</f>
        <v>480.73</v>
      </c>
      <c r="AE28" s="3">
        <f>ROUND('[2]Age Curve'!$B23/'[2]Age Curve'!$B$10*'WI SLCSP_2020'!AE$15,2)</f>
        <v>480.73</v>
      </c>
      <c r="AF28" s="3">
        <f>ROUND('[2]Age Curve'!$B23/'[2]Age Curve'!$B$10*'WI SLCSP_2020'!AF$15,2)</f>
        <v>480.73</v>
      </c>
      <c r="AG28" s="3">
        <f>ROUND('[2]Age Curve'!$B23/'[2]Age Curve'!$B$10*'WI SLCSP_2020'!AG$15,2)</f>
        <v>480.73</v>
      </c>
      <c r="AH28" s="3">
        <f>ROUND('[2]Age Curve'!$B23/'[2]Age Curve'!$B$10*'WI SLCSP_2020'!AH$15,2)</f>
        <v>545.13</v>
      </c>
      <c r="AI28" s="3">
        <f>ROUND('[2]Age Curve'!$B23/'[2]Age Curve'!$B$10*'WI SLCSP_2020'!AI$15,2)</f>
        <v>694.63</v>
      </c>
      <c r="AJ28" s="3">
        <f>ROUND('[2]Age Curve'!$B23/'[2]Age Curve'!$B$10*'WI SLCSP_2020'!AJ$15,2)</f>
        <v>694.63</v>
      </c>
      <c r="AK28" s="3">
        <f>ROUND('[2]Age Curve'!$B23/'[2]Age Curve'!$B$10*'WI SLCSP_2020'!AK$15,2)</f>
        <v>694.63</v>
      </c>
      <c r="AL28" s="3">
        <f>ROUND('[2]Age Curve'!$B23/'[2]Age Curve'!$B$10*'WI SLCSP_2020'!AL$15,2)</f>
        <v>505.1</v>
      </c>
      <c r="AM28" s="3">
        <f>ROUND('[2]Age Curve'!$B23/'[2]Age Curve'!$B$10*'WI SLCSP_2020'!AM$15,2)</f>
        <v>505.1</v>
      </c>
      <c r="AN28" s="3">
        <f>ROUND('[2]Age Curve'!$B23/'[2]Age Curve'!$B$10*'WI SLCSP_2020'!AN$15,2)</f>
        <v>694.63</v>
      </c>
      <c r="AO28" s="3">
        <f>ROUND('[2]Age Curve'!$B23/'[2]Age Curve'!$B$10*'WI SLCSP_2020'!AO$15,2)</f>
        <v>501.77</v>
      </c>
      <c r="AP28" s="3">
        <f>ROUND('[2]Age Curve'!$B23/'[2]Age Curve'!$B$10*'WI SLCSP_2020'!AP$15,2)</f>
        <v>474.86</v>
      </c>
      <c r="AQ28" s="3">
        <f>ROUND('[2]Age Curve'!$B23/'[2]Age Curve'!$B$10*'WI SLCSP_2020'!AQ$15,2)</f>
        <v>501.77</v>
      </c>
      <c r="AR28" s="3">
        <f>ROUND('[2]Age Curve'!$B23/'[2]Age Curve'!$B$10*'WI SLCSP_2020'!AR$15,2)</f>
        <v>440.12</v>
      </c>
      <c r="AS28" s="3">
        <f>ROUND('[2]Age Curve'!$B23/'[2]Age Curve'!$B$10*'WI SLCSP_2020'!AS$15,2)</f>
        <v>440.12</v>
      </c>
      <c r="AT28" s="3">
        <f>ROUND('[2]Age Curve'!$B23/'[2]Age Curve'!$B$10*'WI SLCSP_2020'!AT$15,2)</f>
        <v>484.27</v>
      </c>
      <c r="AU28" s="3">
        <f>ROUND('[2]Age Curve'!$B23/'[2]Age Curve'!$B$10*'WI SLCSP_2020'!AU$15,2)</f>
        <v>479.3</v>
      </c>
      <c r="AV28" s="3">
        <f>ROUND('[2]Age Curve'!$B23/'[2]Age Curve'!$B$10*'WI SLCSP_2020'!AV$15,2)</f>
        <v>484.27</v>
      </c>
      <c r="AW28" s="3">
        <f>ROUND('[2]Age Curve'!$B23/'[2]Age Curve'!$B$10*'WI SLCSP_2020'!AW$15,2)</f>
        <v>484.27</v>
      </c>
      <c r="AX28" s="3">
        <f>ROUND('[2]Age Curve'!$B23/'[2]Age Curve'!$B$10*'WI SLCSP_2020'!AX$15,2)</f>
        <v>484.27</v>
      </c>
      <c r="AY28" s="3">
        <f>ROUND('[2]Age Curve'!$B23/'[2]Age Curve'!$B$10*'WI SLCSP_2020'!AY$15,2)</f>
        <v>469.39</v>
      </c>
      <c r="AZ28" s="3">
        <f>ROUND('[2]Age Curve'!$B23/'[2]Age Curve'!$B$10*'WI SLCSP_2020'!AZ$15,2)</f>
        <v>474.02</v>
      </c>
      <c r="BA28" s="3">
        <f>ROUND('[2]Age Curve'!$B23/'[2]Age Curve'!$B$10*'WI SLCSP_2020'!BA$15,2)</f>
        <v>474.02</v>
      </c>
      <c r="BB28" s="3">
        <f>ROUND('[2]Age Curve'!$B23/'[2]Age Curve'!$B$10*'WI SLCSP_2020'!BB$15,2)</f>
        <v>474.02</v>
      </c>
      <c r="BC28" s="3">
        <f>ROUND('[2]Age Curve'!$B23/'[2]Age Curve'!$B$10*'WI SLCSP_2020'!BC$15,2)</f>
        <v>474.02</v>
      </c>
      <c r="BD28" s="3">
        <f>ROUND('[2]Age Curve'!$B23/'[2]Age Curve'!$B$10*'WI SLCSP_2020'!BD$15,2)</f>
        <v>474.2</v>
      </c>
      <c r="BE28" s="3">
        <f>ROUND('[2]Age Curve'!$B23/'[2]Age Curve'!$B$10*'WI SLCSP_2020'!BE$15,2)</f>
        <v>702.68</v>
      </c>
      <c r="BF28" s="3">
        <f>ROUND('[2]Age Curve'!$B23/'[2]Age Curve'!$B$10*'WI SLCSP_2020'!BF$15,2)</f>
        <v>474.02</v>
      </c>
      <c r="BG28" s="3">
        <f>ROUND('[2]Age Curve'!$B23/'[2]Age Curve'!$B$10*'WI SLCSP_2020'!BG$15,2)</f>
        <v>474.2</v>
      </c>
    </row>
    <row r="29" spans="1:59" x14ac:dyDescent="0.25">
      <c r="A29" s="6">
        <v>35</v>
      </c>
      <c r="B29" s="1">
        <v>0</v>
      </c>
      <c r="C29" s="1">
        <v>2020</v>
      </c>
      <c r="D29" s="3">
        <f>ROUND('[2]Age Curve'!$B24/'[2]Age Curve'!$B$10*'WI SLCSP_2020'!D$15,2)</f>
        <v>502.99</v>
      </c>
      <c r="E29" s="3">
        <f>ROUND('[2]Age Curve'!$B24/'[2]Age Curve'!$B$10*'WI SLCSP_2020'!E$15,2)</f>
        <v>444.64</v>
      </c>
      <c r="F29" s="3">
        <f>ROUND('[2]Age Curve'!$B24/'[2]Age Curve'!$B$10*'WI SLCSP_2020'!F$15,2)</f>
        <v>567.24</v>
      </c>
      <c r="G29" s="3">
        <f>ROUND('[2]Age Curve'!$B24/'[2]Age Curve'!$B$10*'WI SLCSP_2020'!G$15,2)</f>
        <v>757.83</v>
      </c>
      <c r="H29" s="3">
        <f>ROUND('[2]Age Curve'!$B24/'[2]Age Curve'!$B$10*'WI SLCSP_2020'!H$15,2)</f>
        <v>706.41</v>
      </c>
      <c r="I29" s="3">
        <f>ROUND('[2]Age Curve'!$B24/'[2]Age Curve'!$B$10*'WI SLCSP_2020'!I$15,2)</f>
        <v>706.41</v>
      </c>
      <c r="J29" s="3">
        <f>ROUND('[2]Age Curve'!$B24/'[2]Age Curve'!$B$10*'WI SLCSP_2020'!J$15,2)</f>
        <v>632.48</v>
      </c>
      <c r="K29" s="3">
        <f>ROUND('[2]Age Curve'!$B24/'[2]Age Curve'!$B$10*'WI SLCSP_2020'!K$15,2)</f>
        <v>632.48</v>
      </c>
      <c r="L29" s="3">
        <f>ROUND('[2]Age Curve'!$B24/'[2]Age Curve'!$B$10*'WI SLCSP_2020'!L$15,2)</f>
        <v>706.41</v>
      </c>
      <c r="M29" s="3">
        <f>ROUND('[2]Age Curve'!$B24/'[2]Age Curve'!$B$10*'WI SLCSP_2020'!M$15,2)</f>
        <v>706.41</v>
      </c>
      <c r="N29" s="3">
        <f>ROUND('[2]Age Curve'!$B24/'[2]Age Curve'!$B$10*'WI SLCSP_2020'!N$15,2)</f>
        <v>570.53</v>
      </c>
      <c r="O29" s="3">
        <f>ROUND('[2]Age Curve'!$B24/'[2]Age Curve'!$B$10*'WI SLCSP_2020'!O$15,2)</f>
        <v>485.91</v>
      </c>
      <c r="P29" s="3">
        <f>ROUND('[2]Age Curve'!$B24/'[2]Age Curve'!$B$10*'WI SLCSP_2020'!P$15,2)</f>
        <v>757.83</v>
      </c>
      <c r="Q29" s="3">
        <f>ROUND('[2]Age Curve'!$B24/'[2]Age Curve'!$B$10*'WI SLCSP_2020'!Q$15,2)</f>
        <v>719.78</v>
      </c>
      <c r="R29" s="3">
        <f>ROUND('[2]Age Curve'!$B24/'[2]Age Curve'!$B$10*'WI SLCSP_2020'!R$15,2)</f>
        <v>719.78</v>
      </c>
      <c r="S29" s="3">
        <f>ROUND('[2]Age Curve'!$B24/'[2]Age Curve'!$B$10*'WI SLCSP_2020'!S$15,2)</f>
        <v>757.83</v>
      </c>
      <c r="T29" s="3">
        <f>ROUND('[2]Age Curve'!$B24/'[2]Age Curve'!$B$10*'WI SLCSP_2020'!T$15,2)</f>
        <v>719.78</v>
      </c>
      <c r="U29" s="3">
        <f>ROUND('[2]Age Curve'!$B24/'[2]Age Curve'!$B$10*'WI SLCSP_2020'!U$15,2)</f>
        <v>522.01</v>
      </c>
      <c r="V29" s="3">
        <f>ROUND('[2]Age Curve'!$B24/'[2]Age Curve'!$B$10*'WI SLCSP_2020'!V$15,2)</f>
        <v>503.14</v>
      </c>
      <c r="W29" s="3">
        <f>ROUND('[2]Age Curve'!$B24/'[2]Age Curve'!$B$10*'WI SLCSP_2020'!W$15,2)</f>
        <v>503.14</v>
      </c>
      <c r="X29" s="3">
        <f>ROUND('[2]Age Curve'!$B24/'[2]Age Curve'!$B$10*'WI SLCSP_2020'!X$15,2)</f>
        <v>503.14</v>
      </c>
      <c r="Y29" s="3">
        <f>ROUND('[2]Age Curve'!$B24/'[2]Age Curve'!$B$10*'WI SLCSP_2020'!Y$15,2)</f>
        <v>659.61</v>
      </c>
      <c r="Z29" s="3">
        <f>ROUND('[2]Age Curve'!$B24/'[2]Age Curve'!$B$10*'WI SLCSP_2020'!Z$15,2)</f>
        <v>483.9</v>
      </c>
      <c r="AA29" s="3">
        <f>ROUND('[2]Age Curve'!$B24/'[2]Age Curve'!$B$10*'WI SLCSP_2020'!AA$15,2)</f>
        <v>497.84</v>
      </c>
      <c r="AB29" s="3">
        <f>ROUND('[2]Age Curve'!$B24/'[2]Age Curve'!$B$10*'WI SLCSP_2020'!AB$15,2)</f>
        <v>483.9</v>
      </c>
      <c r="AC29" s="3">
        <f>ROUND('[2]Age Curve'!$B24/'[2]Age Curve'!$B$10*'WI SLCSP_2020'!AC$15,2)</f>
        <v>483.9</v>
      </c>
      <c r="AD29" s="3">
        <f>ROUND('[2]Age Curve'!$B24/'[2]Age Curve'!$B$10*'WI SLCSP_2020'!AD$15,2)</f>
        <v>483.9</v>
      </c>
      <c r="AE29" s="3">
        <f>ROUND('[2]Age Curve'!$B24/'[2]Age Curve'!$B$10*'WI SLCSP_2020'!AE$15,2)</f>
        <v>483.9</v>
      </c>
      <c r="AF29" s="3">
        <f>ROUND('[2]Age Curve'!$B24/'[2]Age Curve'!$B$10*'WI SLCSP_2020'!AF$15,2)</f>
        <v>483.9</v>
      </c>
      <c r="AG29" s="3">
        <f>ROUND('[2]Age Curve'!$B24/'[2]Age Curve'!$B$10*'WI SLCSP_2020'!AG$15,2)</f>
        <v>483.9</v>
      </c>
      <c r="AH29" s="3">
        <f>ROUND('[2]Age Curve'!$B24/'[2]Age Curve'!$B$10*'WI SLCSP_2020'!AH$15,2)</f>
        <v>548.72</v>
      </c>
      <c r="AI29" s="3">
        <f>ROUND('[2]Age Curve'!$B24/'[2]Age Curve'!$B$10*'WI SLCSP_2020'!AI$15,2)</f>
        <v>699.2</v>
      </c>
      <c r="AJ29" s="3">
        <f>ROUND('[2]Age Curve'!$B24/'[2]Age Curve'!$B$10*'WI SLCSP_2020'!AJ$15,2)</f>
        <v>699.2</v>
      </c>
      <c r="AK29" s="3">
        <f>ROUND('[2]Age Curve'!$B24/'[2]Age Curve'!$B$10*'WI SLCSP_2020'!AK$15,2)</f>
        <v>699.2</v>
      </c>
      <c r="AL29" s="3">
        <f>ROUND('[2]Age Curve'!$B24/'[2]Age Curve'!$B$10*'WI SLCSP_2020'!AL$15,2)</f>
        <v>508.43</v>
      </c>
      <c r="AM29" s="3">
        <f>ROUND('[2]Age Curve'!$B24/'[2]Age Curve'!$B$10*'WI SLCSP_2020'!AM$15,2)</f>
        <v>508.43</v>
      </c>
      <c r="AN29" s="3">
        <f>ROUND('[2]Age Curve'!$B24/'[2]Age Curve'!$B$10*'WI SLCSP_2020'!AN$15,2)</f>
        <v>699.2</v>
      </c>
      <c r="AO29" s="3">
        <f>ROUND('[2]Age Curve'!$B24/'[2]Age Curve'!$B$10*'WI SLCSP_2020'!AO$15,2)</f>
        <v>505.08</v>
      </c>
      <c r="AP29" s="3">
        <f>ROUND('[2]Age Curve'!$B24/'[2]Age Curve'!$B$10*'WI SLCSP_2020'!AP$15,2)</f>
        <v>477.99</v>
      </c>
      <c r="AQ29" s="3">
        <f>ROUND('[2]Age Curve'!$B24/'[2]Age Curve'!$B$10*'WI SLCSP_2020'!AQ$15,2)</f>
        <v>505.08</v>
      </c>
      <c r="AR29" s="3">
        <f>ROUND('[2]Age Curve'!$B24/'[2]Age Curve'!$B$10*'WI SLCSP_2020'!AR$15,2)</f>
        <v>443.03</v>
      </c>
      <c r="AS29" s="3">
        <f>ROUND('[2]Age Curve'!$B24/'[2]Age Curve'!$B$10*'WI SLCSP_2020'!AS$15,2)</f>
        <v>443.03</v>
      </c>
      <c r="AT29" s="3">
        <f>ROUND('[2]Age Curve'!$B24/'[2]Age Curve'!$B$10*'WI SLCSP_2020'!AT$15,2)</f>
        <v>487.46</v>
      </c>
      <c r="AU29" s="3">
        <f>ROUND('[2]Age Curve'!$B24/'[2]Age Curve'!$B$10*'WI SLCSP_2020'!AU$15,2)</f>
        <v>482.45</v>
      </c>
      <c r="AV29" s="3">
        <f>ROUND('[2]Age Curve'!$B24/'[2]Age Curve'!$B$10*'WI SLCSP_2020'!AV$15,2)</f>
        <v>487.46</v>
      </c>
      <c r="AW29" s="3">
        <f>ROUND('[2]Age Curve'!$B24/'[2]Age Curve'!$B$10*'WI SLCSP_2020'!AW$15,2)</f>
        <v>487.46</v>
      </c>
      <c r="AX29" s="3">
        <f>ROUND('[2]Age Curve'!$B24/'[2]Age Curve'!$B$10*'WI SLCSP_2020'!AX$15,2)</f>
        <v>487.46</v>
      </c>
      <c r="AY29" s="3">
        <f>ROUND('[2]Age Curve'!$B24/'[2]Age Curve'!$B$10*'WI SLCSP_2020'!AY$15,2)</f>
        <v>472.49</v>
      </c>
      <c r="AZ29" s="3">
        <f>ROUND('[2]Age Curve'!$B24/'[2]Age Curve'!$B$10*'WI SLCSP_2020'!AZ$15,2)</f>
        <v>477.14</v>
      </c>
      <c r="BA29" s="3">
        <f>ROUND('[2]Age Curve'!$B24/'[2]Age Curve'!$B$10*'WI SLCSP_2020'!BA$15,2)</f>
        <v>477.14</v>
      </c>
      <c r="BB29" s="3">
        <f>ROUND('[2]Age Curve'!$B24/'[2]Age Curve'!$B$10*'WI SLCSP_2020'!BB$15,2)</f>
        <v>477.14</v>
      </c>
      <c r="BC29" s="3">
        <f>ROUND('[2]Age Curve'!$B24/'[2]Age Curve'!$B$10*'WI SLCSP_2020'!BC$15,2)</f>
        <v>477.14</v>
      </c>
      <c r="BD29" s="3">
        <f>ROUND('[2]Age Curve'!$B24/'[2]Age Curve'!$B$10*'WI SLCSP_2020'!BD$15,2)</f>
        <v>477.32</v>
      </c>
      <c r="BE29" s="3">
        <f>ROUND('[2]Age Curve'!$B24/'[2]Age Curve'!$B$10*'WI SLCSP_2020'!BE$15,2)</f>
        <v>707.31</v>
      </c>
      <c r="BF29" s="3">
        <f>ROUND('[2]Age Curve'!$B24/'[2]Age Curve'!$B$10*'WI SLCSP_2020'!BF$15,2)</f>
        <v>477.14</v>
      </c>
      <c r="BG29" s="3">
        <f>ROUND('[2]Age Curve'!$B24/'[2]Age Curve'!$B$10*'WI SLCSP_2020'!BG$15,2)</f>
        <v>477.32</v>
      </c>
    </row>
    <row r="30" spans="1:59" x14ac:dyDescent="0.25">
      <c r="A30" s="6">
        <v>36</v>
      </c>
      <c r="B30" s="1">
        <v>0</v>
      </c>
      <c r="C30" s="1">
        <v>2020</v>
      </c>
      <c r="D30" s="3">
        <f>ROUND('[2]Age Curve'!$B25/'[2]Age Curve'!$B$10*'WI SLCSP_2020'!D$15,2)</f>
        <v>506.28</v>
      </c>
      <c r="E30" s="3">
        <f>ROUND('[2]Age Curve'!$B25/'[2]Age Curve'!$B$10*'WI SLCSP_2020'!E$15,2)</f>
        <v>447.55</v>
      </c>
      <c r="F30" s="3">
        <f>ROUND('[2]Age Curve'!$B25/'[2]Age Curve'!$B$10*'WI SLCSP_2020'!F$15,2)</f>
        <v>570.95000000000005</v>
      </c>
      <c r="G30" s="3">
        <f>ROUND('[2]Age Curve'!$B25/'[2]Age Curve'!$B$10*'WI SLCSP_2020'!G$15,2)</f>
        <v>762.8</v>
      </c>
      <c r="H30" s="3">
        <f>ROUND('[2]Age Curve'!$B25/'[2]Age Curve'!$B$10*'WI SLCSP_2020'!H$15,2)</f>
        <v>711.03</v>
      </c>
      <c r="I30" s="3">
        <f>ROUND('[2]Age Curve'!$B25/'[2]Age Curve'!$B$10*'WI SLCSP_2020'!I$15,2)</f>
        <v>711.03</v>
      </c>
      <c r="J30" s="3">
        <f>ROUND('[2]Age Curve'!$B25/'[2]Age Curve'!$B$10*'WI SLCSP_2020'!J$15,2)</f>
        <v>636.62</v>
      </c>
      <c r="K30" s="3">
        <f>ROUND('[2]Age Curve'!$B25/'[2]Age Curve'!$B$10*'WI SLCSP_2020'!K$15,2)</f>
        <v>636.62</v>
      </c>
      <c r="L30" s="3">
        <f>ROUND('[2]Age Curve'!$B25/'[2]Age Curve'!$B$10*'WI SLCSP_2020'!L$15,2)</f>
        <v>711.03</v>
      </c>
      <c r="M30" s="3">
        <f>ROUND('[2]Age Curve'!$B25/'[2]Age Curve'!$B$10*'WI SLCSP_2020'!M$15,2)</f>
        <v>711.03</v>
      </c>
      <c r="N30" s="3">
        <f>ROUND('[2]Age Curve'!$B25/'[2]Age Curve'!$B$10*'WI SLCSP_2020'!N$15,2)</f>
        <v>574.27</v>
      </c>
      <c r="O30" s="3">
        <f>ROUND('[2]Age Curve'!$B25/'[2]Age Curve'!$B$10*'WI SLCSP_2020'!O$15,2)</f>
        <v>489.1</v>
      </c>
      <c r="P30" s="3">
        <f>ROUND('[2]Age Curve'!$B25/'[2]Age Curve'!$B$10*'WI SLCSP_2020'!P$15,2)</f>
        <v>762.8</v>
      </c>
      <c r="Q30" s="3">
        <f>ROUND('[2]Age Curve'!$B25/'[2]Age Curve'!$B$10*'WI SLCSP_2020'!Q$15,2)</f>
        <v>724.49</v>
      </c>
      <c r="R30" s="3">
        <f>ROUND('[2]Age Curve'!$B25/'[2]Age Curve'!$B$10*'WI SLCSP_2020'!R$15,2)</f>
        <v>724.49</v>
      </c>
      <c r="S30" s="3">
        <f>ROUND('[2]Age Curve'!$B25/'[2]Age Curve'!$B$10*'WI SLCSP_2020'!S$15,2)</f>
        <v>762.8</v>
      </c>
      <c r="T30" s="3">
        <f>ROUND('[2]Age Curve'!$B25/'[2]Age Curve'!$B$10*'WI SLCSP_2020'!T$15,2)</f>
        <v>724.49</v>
      </c>
      <c r="U30" s="3">
        <f>ROUND('[2]Age Curve'!$B25/'[2]Age Curve'!$B$10*'WI SLCSP_2020'!U$15,2)</f>
        <v>525.42999999999995</v>
      </c>
      <c r="V30" s="3">
        <f>ROUND('[2]Age Curve'!$B25/'[2]Age Curve'!$B$10*'WI SLCSP_2020'!V$15,2)</f>
        <v>506.43</v>
      </c>
      <c r="W30" s="3">
        <f>ROUND('[2]Age Curve'!$B25/'[2]Age Curve'!$B$10*'WI SLCSP_2020'!W$15,2)</f>
        <v>506.43</v>
      </c>
      <c r="X30" s="3">
        <f>ROUND('[2]Age Curve'!$B25/'[2]Age Curve'!$B$10*'WI SLCSP_2020'!X$15,2)</f>
        <v>506.43</v>
      </c>
      <c r="Y30" s="3">
        <f>ROUND('[2]Age Curve'!$B25/'[2]Age Curve'!$B$10*'WI SLCSP_2020'!Y$15,2)</f>
        <v>663.93</v>
      </c>
      <c r="Z30" s="3">
        <f>ROUND('[2]Age Curve'!$B25/'[2]Age Curve'!$B$10*'WI SLCSP_2020'!Z$15,2)</f>
        <v>487.07</v>
      </c>
      <c r="AA30" s="3">
        <f>ROUND('[2]Age Curve'!$B25/'[2]Age Curve'!$B$10*'WI SLCSP_2020'!AA$15,2)</f>
        <v>501.1</v>
      </c>
      <c r="AB30" s="3">
        <f>ROUND('[2]Age Curve'!$B25/'[2]Age Curve'!$B$10*'WI SLCSP_2020'!AB$15,2)</f>
        <v>487.07</v>
      </c>
      <c r="AC30" s="3">
        <f>ROUND('[2]Age Curve'!$B25/'[2]Age Curve'!$B$10*'WI SLCSP_2020'!AC$15,2)</f>
        <v>487.07</v>
      </c>
      <c r="AD30" s="3">
        <f>ROUND('[2]Age Curve'!$B25/'[2]Age Curve'!$B$10*'WI SLCSP_2020'!AD$15,2)</f>
        <v>487.07</v>
      </c>
      <c r="AE30" s="3">
        <f>ROUND('[2]Age Curve'!$B25/'[2]Age Curve'!$B$10*'WI SLCSP_2020'!AE$15,2)</f>
        <v>487.07</v>
      </c>
      <c r="AF30" s="3">
        <f>ROUND('[2]Age Curve'!$B25/'[2]Age Curve'!$B$10*'WI SLCSP_2020'!AF$15,2)</f>
        <v>487.07</v>
      </c>
      <c r="AG30" s="3">
        <f>ROUND('[2]Age Curve'!$B25/'[2]Age Curve'!$B$10*'WI SLCSP_2020'!AG$15,2)</f>
        <v>487.07</v>
      </c>
      <c r="AH30" s="3">
        <f>ROUND('[2]Age Curve'!$B25/'[2]Age Curve'!$B$10*'WI SLCSP_2020'!AH$15,2)</f>
        <v>552.30999999999995</v>
      </c>
      <c r="AI30" s="3">
        <f>ROUND('[2]Age Curve'!$B25/'[2]Age Curve'!$B$10*'WI SLCSP_2020'!AI$15,2)</f>
        <v>703.78</v>
      </c>
      <c r="AJ30" s="3">
        <f>ROUND('[2]Age Curve'!$B25/'[2]Age Curve'!$B$10*'WI SLCSP_2020'!AJ$15,2)</f>
        <v>703.78</v>
      </c>
      <c r="AK30" s="3">
        <f>ROUND('[2]Age Curve'!$B25/'[2]Age Curve'!$B$10*'WI SLCSP_2020'!AK$15,2)</f>
        <v>703.78</v>
      </c>
      <c r="AL30" s="3">
        <f>ROUND('[2]Age Curve'!$B25/'[2]Age Curve'!$B$10*'WI SLCSP_2020'!AL$15,2)</f>
        <v>511.76</v>
      </c>
      <c r="AM30" s="3">
        <f>ROUND('[2]Age Curve'!$B25/'[2]Age Curve'!$B$10*'WI SLCSP_2020'!AM$15,2)</f>
        <v>511.76</v>
      </c>
      <c r="AN30" s="3">
        <f>ROUND('[2]Age Curve'!$B25/'[2]Age Curve'!$B$10*'WI SLCSP_2020'!AN$15,2)</f>
        <v>703.78</v>
      </c>
      <c r="AO30" s="3">
        <f>ROUND('[2]Age Curve'!$B25/'[2]Age Curve'!$B$10*'WI SLCSP_2020'!AO$15,2)</f>
        <v>508.38</v>
      </c>
      <c r="AP30" s="3">
        <f>ROUND('[2]Age Curve'!$B25/'[2]Age Curve'!$B$10*'WI SLCSP_2020'!AP$15,2)</f>
        <v>481.12</v>
      </c>
      <c r="AQ30" s="3">
        <f>ROUND('[2]Age Curve'!$B25/'[2]Age Curve'!$B$10*'WI SLCSP_2020'!AQ$15,2)</f>
        <v>508.38</v>
      </c>
      <c r="AR30" s="3">
        <f>ROUND('[2]Age Curve'!$B25/'[2]Age Curve'!$B$10*'WI SLCSP_2020'!AR$15,2)</f>
        <v>445.93</v>
      </c>
      <c r="AS30" s="3">
        <f>ROUND('[2]Age Curve'!$B25/'[2]Age Curve'!$B$10*'WI SLCSP_2020'!AS$15,2)</f>
        <v>445.93</v>
      </c>
      <c r="AT30" s="3">
        <f>ROUND('[2]Age Curve'!$B25/'[2]Age Curve'!$B$10*'WI SLCSP_2020'!AT$15,2)</f>
        <v>490.65</v>
      </c>
      <c r="AU30" s="3">
        <f>ROUND('[2]Age Curve'!$B25/'[2]Age Curve'!$B$10*'WI SLCSP_2020'!AU$15,2)</f>
        <v>485.61</v>
      </c>
      <c r="AV30" s="3">
        <f>ROUND('[2]Age Curve'!$B25/'[2]Age Curve'!$B$10*'WI SLCSP_2020'!AV$15,2)</f>
        <v>490.65</v>
      </c>
      <c r="AW30" s="3">
        <f>ROUND('[2]Age Curve'!$B25/'[2]Age Curve'!$B$10*'WI SLCSP_2020'!AW$15,2)</f>
        <v>490.65</v>
      </c>
      <c r="AX30" s="3">
        <f>ROUND('[2]Age Curve'!$B25/'[2]Age Curve'!$B$10*'WI SLCSP_2020'!AX$15,2)</f>
        <v>490.65</v>
      </c>
      <c r="AY30" s="3">
        <f>ROUND('[2]Age Curve'!$B25/'[2]Age Curve'!$B$10*'WI SLCSP_2020'!AY$15,2)</f>
        <v>475.58</v>
      </c>
      <c r="AZ30" s="3">
        <f>ROUND('[2]Age Curve'!$B25/'[2]Age Curve'!$B$10*'WI SLCSP_2020'!AZ$15,2)</f>
        <v>480.27</v>
      </c>
      <c r="BA30" s="3">
        <f>ROUND('[2]Age Curve'!$B25/'[2]Age Curve'!$B$10*'WI SLCSP_2020'!BA$15,2)</f>
        <v>480.27</v>
      </c>
      <c r="BB30" s="3">
        <f>ROUND('[2]Age Curve'!$B25/'[2]Age Curve'!$B$10*'WI SLCSP_2020'!BB$15,2)</f>
        <v>480.27</v>
      </c>
      <c r="BC30" s="3">
        <f>ROUND('[2]Age Curve'!$B25/'[2]Age Curve'!$B$10*'WI SLCSP_2020'!BC$15,2)</f>
        <v>480.27</v>
      </c>
      <c r="BD30" s="3">
        <f>ROUND('[2]Age Curve'!$B25/'[2]Age Curve'!$B$10*'WI SLCSP_2020'!BD$15,2)</f>
        <v>480.45</v>
      </c>
      <c r="BE30" s="3">
        <f>ROUND('[2]Age Curve'!$B25/'[2]Age Curve'!$B$10*'WI SLCSP_2020'!BE$15,2)</f>
        <v>711.94</v>
      </c>
      <c r="BF30" s="3">
        <f>ROUND('[2]Age Curve'!$B25/'[2]Age Curve'!$B$10*'WI SLCSP_2020'!BF$15,2)</f>
        <v>480.27</v>
      </c>
      <c r="BG30" s="3">
        <f>ROUND('[2]Age Curve'!$B25/'[2]Age Curve'!$B$10*'WI SLCSP_2020'!BG$15,2)</f>
        <v>480.45</v>
      </c>
    </row>
    <row r="31" spans="1:59" x14ac:dyDescent="0.25">
      <c r="A31" s="6">
        <v>37</v>
      </c>
      <c r="B31" s="1">
        <v>0</v>
      </c>
      <c r="C31" s="1">
        <v>2020</v>
      </c>
      <c r="D31" s="3">
        <f>ROUND('[2]Age Curve'!$B26/'[2]Age Curve'!$B$10*'WI SLCSP_2020'!D$15,2)</f>
        <v>509.57</v>
      </c>
      <c r="E31" s="3">
        <f>ROUND('[2]Age Curve'!$B26/'[2]Age Curve'!$B$10*'WI SLCSP_2020'!E$15,2)</f>
        <v>450.46</v>
      </c>
      <c r="F31" s="3">
        <f>ROUND('[2]Age Curve'!$B26/'[2]Age Curve'!$B$10*'WI SLCSP_2020'!F$15,2)</f>
        <v>574.66999999999996</v>
      </c>
      <c r="G31" s="3">
        <f>ROUND('[2]Age Curve'!$B26/'[2]Age Curve'!$B$10*'WI SLCSP_2020'!G$15,2)</f>
        <v>767.76</v>
      </c>
      <c r="H31" s="3">
        <f>ROUND('[2]Age Curve'!$B26/'[2]Age Curve'!$B$10*'WI SLCSP_2020'!H$15,2)</f>
        <v>715.66</v>
      </c>
      <c r="I31" s="3">
        <f>ROUND('[2]Age Curve'!$B26/'[2]Age Curve'!$B$10*'WI SLCSP_2020'!I$15,2)</f>
        <v>715.66</v>
      </c>
      <c r="J31" s="3">
        <f>ROUND('[2]Age Curve'!$B26/'[2]Age Curve'!$B$10*'WI SLCSP_2020'!J$15,2)</f>
        <v>640.76</v>
      </c>
      <c r="K31" s="3">
        <f>ROUND('[2]Age Curve'!$B26/'[2]Age Curve'!$B$10*'WI SLCSP_2020'!K$15,2)</f>
        <v>640.76</v>
      </c>
      <c r="L31" s="3">
        <f>ROUND('[2]Age Curve'!$B26/'[2]Age Curve'!$B$10*'WI SLCSP_2020'!L$15,2)</f>
        <v>715.66</v>
      </c>
      <c r="M31" s="3">
        <f>ROUND('[2]Age Curve'!$B26/'[2]Age Curve'!$B$10*'WI SLCSP_2020'!M$15,2)</f>
        <v>715.66</v>
      </c>
      <c r="N31" s="3">
        <f>ROUND('[2]Age Curve'!$B26/'[2]Age Curve'!$B$10*'WI SLCSP_2020'!N$15,2)</f>
        <v>578</v>
      </c>
      <c r="O31" s="3">
        <f>ROUND('[2]Age Curve'!$B26/'[2]Age Curve'!$B$10*'WI SLCSP_2020'!O$15,2)</f>
        <v>492.28</v>
      </c>
      <c r="P31" s="3">
        <f>ROUND('[2]Age Curve'!$B26/'[2]Age Curve'!$B$10*'WI SLCSP_2020'!P$15,2)</f>
        <v>767.76</v>
      </c>
      <c r="Q31" s="3">
        <f>ROUND('[2]Age Curve'!$B26/'[2]Age Curve'!$B$10*'WI SLCSP_2020'!Q$15,2)</f>
        <v>729.2</v>
      </c>
      <c r="R31" s="3">
        <f>ROUND('[2]Age Curve'!$B26/'[2]Age Curve'!$B$10*'WI SLCSP_2020'!R$15,2)</f>
        <v>729.2</v>
      </c>
      <c r="S31" s="3">
        <f>ROUND('[2]Age Curve'!$B26/'[2]Age Curve'!$B$10*'WI SLCSP_2020'!S$15,2)</f>
        <v>767.76</v>
      </c>
      <c r="T31" s="3">
        <f>ROUND('[2]Age Curve'!$B26/'[2]Age Curve'!$B$10*'WI SLCSP_2020'!T$15,2)</f>
        <v>729.2</v>
      </c>
      <c r="U31" s="3">
        <f>ROUND('[2]Age Curve'!$B26/'[2]Age Curve'!$B$10*'WI SLCSP_2020'!U$15,2)</f>
        <v>528.84</v>
      </c>
      <c r="V31" s="3">
        <f>ROUND('[2]Age Curve'!$B26/'[2]Age Curve'!$B$10*'WI SLCSP_2020'!V$15,2)</f>
        <v>509.72</v>
      </c>
      <c r="W31" s="3">
        <f>ROUND('[2]Age Curve'!$B26/'[2]Age Curve'!$B$10*'WI SLCSP_2020'!W$15,2)</f>
        <v>509.72</v>
      </c>
      <c r="X31" s="3">
        <f>ROUND('[2]Age Curve'!$B26/'[2]Age Curve'!$B$10*'WI SLCSP_2020'!X$15,2)</f>
        <v>509.72</v>
      </c>
      <c r="Y31" s="3">
        <f>ROUND('[2]Age Curve'!$B26/'[2]Age Curve'!$B$10*'WI SLCSP_2020'!Y$15,2)</f>
        <v>668.25</v>
      </c>
      <c r="Z31" s="3">
        <f>ROUND('[2]Age Curve'!$B26/'[2]Age Curve'!$B$10*'WI SLCSP_2020'!Z$15,2)</f>
        <v>490.24</v>
      </c>
      <c r="AA31" s="3">
        <f>ROUND('[2]Age Curve'!$B26/'[2]Age Curve'!$B$10*'WI SLCSP_2020'!AA$15,2)</f>
        <v>504.36</v>
      </c>
      <c r="AB31" s="3">
        <f>ROUND('[2]Age Curve'!$B26/'[2]Age Curve'!$B$10*'WI SLCSP_2020'!AB$15,2)</f>
        <v>490.24</v>
      </c>
      <c r="AC31" s="3">
        <f>ROUND('[2]Age Curve'!$B26/'[2]Age Curve'!$B$10*'WI SLCSP_2020'!AC$15,2)</f>
        <v>490.24</v>
      </c>
      <c r="AD31" s="3">
        <f>ROUND('[2]Age Curve'!$B26/'[2]Age Curve'!$B$10*'WI SLCSP_2020'!AD$15,2)</f>
        <v>490.24</v>
      </c>
      <c r="AE31" s="3">
        <f>ROUND('[2]Age Curve'!$B26/'[2]Age Curve'!$B$10*'WI SLCSP_2020'!AE$15,2)</f>
        <v>490.24</v>
      </c>
      <c r="AF31" s="3">
        <f>ROUND('[2]Age Curve'!$B26/'[2]Age Curve'!$B$10*'WI SLCSP_2020'!AF$15,2)</f>
        <v>490.24</v>
      </c>
      <c r="AG31" s="3">
        <f>ROUND('[2]Age Curve'!$B26/'[2]Age Curve'!$B$10*'WI SLCSP_2020'!AG$15,2)</f>
        <v>490.24</v>
      </c>
      <c r="AH31" s="3">
        <f>ROUND('[2]Age Curve'!$B26/'[2]Age Curve'!$B$10*'WI SLCSP_2020'!AH$15,2)</f>
        <v>555.91</v>
      </c>
      <c r="AI31" s="3">
        <f>ROUND('[2]Age Curve'!$B26/'[2]Age Curve'!$B$10*'WI SLCSP_2020'!AI$15,2)</f>
        <v>708.36</v>
      </c>
      <c r="AJ31" s="3">
        <f>ROUND('[2]Age Curve'!$B26/'[2]Age Curve'!$B$10*'WI SLCSP_2020'!AJ$15,2)</f>
        <v>708.36</v>
      </c>
      <c r="AK31" s="3">
        <f>ROUND('[2]Age Curve'!$B26/'[2]Age Curve'!$B$10*'WI SLCSP_2020'!AK$15,2)</f>
        <v>708.36</v>
      </c>
      <c r="AL31" s="3">
        <f>ROUND('[2]Age Curve'!$B26/'[2]Age Curve'!$B$10*'WI SLCSP_2020'!AL$15,2)</f>
        <v>515.09</v>
      </c>
      <c r="AM31" s="3">
        <f>ROUND('[2]Age Curve'!$B26/'[2]Age Curve'!$B$10*'WI SLCSP_2020'!AM$15,2)</f>
        <v>515.09</v>
      </c>
      <c r="AN31" s="3">
        <f>ROUND('[2]Age Curve'!$B26/'[2]Age Curve'!$B$10*'WI SLCSP_2020'!AN$15,2)</f>
        <v>708.36</v>
      </c>
      <c r="AO31" s="3">
        <f>ROUND('[2]Age Curve'!$B26/'[2]Age Curve'!$B$10*'WI SLCSP_2020'!AO$15,2)</f>
        <v>511.69</v>
      </c>
      <c r="AP31" s="3">
        <f>ROUND('[2]Age Curve'!$B26/'[2]Age Curve'!$B$10*'WI SLCSP_2020'!AP$15,2)</f>
        <v>484.25</v>
      </c>
      <c r="AQ31" s="3">
        <f>ROUND('[2]Age Curve'!$B26/'[2]Age Curve'!$B$10*'WI SLCSP_2020'!AQ$15,2)</f>
        <v>511.69</v>
      </c>
      <c r="AR31" s="3">
        <f>ROUND('[2]Age Curve'!$B26/'[2]Age Curve'!$B$10*'WI SLCSP_2020'!AR$15,2)</f>
        <v>448.83</v>
      </c>
      <c r="AS31" s="3">
        <f>ROUND('[2]Age Curve'!$B26/'[2]Age Curve'!$B$10*'WI SLCSP_2020'!AS$15,2)</f>
        <v>448.83</v>
      </c>
      <c r="AT31" s="3">
        <f>ROUND('[2]Age Curve'!$B26/'[2]Age Curve'!$B$10*'WI SLCSP_2020'!AT$15,2)</f>
        <v>493.84</v>
      </c>
      <c r="AU31" s="3">
        <f>ROUND('[2]Age Curve'!$B26/'[2]Age Curve'!$B$10*'WI SLCSP_2020'!AU$15,2)</f>
        <v>488.77</v>
      </c>
      <c r="AV31" s="3">
        <f>ROUND('[2]Age Curve'!$B26/'[2]Age Curve'!$B$10*'WI SLCSP_2020'!AV$15,2)</f>
        <v>493.84</v>
      </c>
      <c r="AW31" s="3">
        <f>ROUND('[2]Age Curve'!$B26/'[2]Age Curve'!$B$10*'WI SLCSP_2020'!AW$15,2)</f>
        <v>493.84</v>
      </c>
      <c r="AX31" s="3">
        <f>ROUND('[2]Age Curve'!$B26/'[2]Age Curve'!$B$10*'WI SLCSP_2020'!AX$15,2)</f>
        <v>493.84</v>
      </c>
      <c r="AY31" s="3">
        <f>ROUND('[2]Age Curve'!$B26/'[2]Age Curve'!$B$10*'WI SLCSP_2020'!AY$15,2)</f>
        <v>478.67</v>
      </c>
      <c r="AZ31" s="3">
        <f>ROUND('[2]Age Curve'!$B26/'[2]Age Curve'!$B$10*'WI SLCSP_2020'!AZ$15,2)</f>
        <v>483.39</v>
      </c>
      <c r="BA31" s="3">
        <f>ROUND('[2]Age Curve'!$B26/'[2]Age Curve'!$B$10*'WI SLCSP_2020'!BA$15,2)</f>
        <v>483.39</v>
      </c>
      <c r="BB31" s="3">
        <f>ROUND('[2]Age Curve'!$B26/'[2]Age Curve'!$B$10*'WI SLCSP_2020'!BB$15,2)</f>
        <v>483.39</v>
      </c>
      <c r="BC31" s="3">
        <f>ROUND('[2]Age Curve'!$B26/'[2]Age Curve'!$B$10*'WI SLCSP_2020'!BC$15,2)</f>
        <v>483.39</v>
      </c>
      <c r="BD31" s="3">
        <f>ROUND('[2]Age Curve'!$B26/'[2]Age Curve'!$B$10*'WI SLCSP_2020'!BD$15,2)</f>
        <v>483.57</v>
      </c>
      <c r="BE31" s="3">
        <f>ROUND('[2]Age Curve'!$B26/'[2]Age Curve'!$B$10*'WI SLCSP_2020'!BE$15,2)</f>
        <v>716.57</v>
      </c>
      <c r="BF31" s="3">
        <f>ROUND('[2]Age Curve'!$B26/'[2]Age Curve'!$B$10*'WI SLCSP_2020'!BF$15,2)</f>
        <v>483.39</v>
      </c>
      <c r="BG31" s="3">
        <f>ROUND('[2]Age Curve'!$B26/'[2]Age Curve'!$B$10*'WI SLCSP_2020'!BG$15,2)</f>
        <v>483.57</v>
      </c>
    </row>
    <row r="32" spans="1:59" x14ac:dyDescent="0.25">
      <c r="A32" s="6">
        <v>38</v>
      </c>
      <c r="B32" s="1">
        <v>0</v>
      </c>
      <c r="C32" s="1">
        <v>2020</v>
      </c>
      <c r="D32" s="3">
        <f>ROUND('[2]Age Curve'!$B27/'[2]Age Curve'!$B$10*'WI SLCSP_2020'!D$15,2)</f>
        <v>512.86</v>
      </c>
      <c r="E32" s="3">
        <f>ROUND('[2]Age Curve'!$B27/'[2]Age Curve'!$B$10*'WI SLCSP_2020'!E$15,2)</f>
        <v>453.37</v>
      </c>
      <c r="F32" s="3">
        <f>ROUND('[2]Age Curve'!$B27/'[2]Age Curve'!$B$10*'WI SLCSP_2020'!F$15,2)</f>
        <v>578.38</v>
      </c>
      <c r="G32" s="3">
        <f>ROUND('[2]Age Curve'!$B27/'[2]Age Curve'!$B$10*'WI SLCSP_2020'!G$15,2)</f>
        <v>772.72</v>
      </c>
      <c r="H32" s="3">
        <f>ROUND('[2]Age Curve'!$B27/'[2]Age Curve'!$B$10*'WI SLCSP_2020'!H$15,2)</f>
        <v>720.28</v>
      </c>
      <c r="I32" s="3">
        <f>ROUND('[2]Age Curve'!$B27/'[2]Age Curve'!$B$10*'WI SLCSP_2020'!I$15,2)</f>
        <v>720.28</v>
      </c>
      <c r="J32" s="3">
        <f>ROUND('[2]Age Curve'!$B27/'[2]Age Curve'!$B$10*'WI SLCSP_2020'!J$15,2)</f>
        <v>644.9</v>
      </c>
      <c r="K32" s="3">
        <f>ROUND('[2]Age Curve'!$B27/'[2]Age Curve'!$B$10*'WI SLCSP_2020'!K$15,2)</f>
        <v>644.9</v>
      </c>
      <c r="L32" s="3">
        <f>ROUND('[2]Age Curve'!$B27/'[2]Age Curve'!$B$10*'WI SLCSP_2020'!L$15,2)</f>
        <v>720.28</v>
      </c>
      <c r="M32" s="3">
        <f>ROUND('[2]Age Curve'!$B27/'[2]Age Curve'!$B$10*'WI SLCSP_2020'!M$15,2)</f>
        <v>720.28</v>
      </c>
      <c r="N32" s="3">
        <f>ROUND('[2]Age Curve'!$B27/'[2]Age Curve'!$B$10*'WI SLCSP_2020'!N$15,2)</f>
        <v>581.74</v>
      </c>
      <c r="O32" s="3">
        <f>ROUND('[2]Age Curve'!$B27/'[2]Age Curve'!$B$10*'WI SLCSP_2020'!O$15,2)</f>
        <v>495.46</v>
      </c>
      <c r="P32" s="3">
        <f>ROUND('[2]Age Curve'!$B27/'[2]Age Curve'!$B$10*'WI SLCSP_2020'!P$15,2)</f>
        <v>772.72</v>
      </c>
      <c r="Q32" s="3">
        <f>ROUND('[2]Age Curve'!$B27/'[2]Age Curve'!$B$10*'WI SLCSP_2020'!Q$15,2)</f>
        <v>733.91</v>
      </c>
      <c r="R32" s="3">
        <f>ROUND('[2]Age Curve'!$B27/'[2]Age Curve'!$B$10*'WI SLCSP_2020'!R$15,2)</f>
        <v>733.91</v>
      </c>
      <c r="S32" s="3">
        <f>ROUND('[2]Age Curve'!$B27/'[2]Age Curve'!$B$10*'WI SLCSP_2020'!S$15,2)</f>
        <v>772.72</v>
      </c>
      <c r="T32" s="3">
        <f>ROUND('[2]Age Curve'!$B27/'[2]Age Curve'!$B$10*'WI SLCSP_2020'!T$15,2)</f>
        <v>733.91</v>
      </c>
      <c r="U32" s="3">
        <f>ROUND('[2]Age Curve'!$B27/'[2]Age Curve'!$B$10*'WI SLCSP_2020'!U$15,2)</f>
        <v>532.26</v>
      </c>
      <c r="V32" s="3">
        <f>ROUND('[2]Age Curve'!$B27/'[2]Age Curve'!$B$10*'WI SLCSP_2020'!V$15,2)</f>
        <v>513.02</v>
      </c>
      <c r="W32" s="3">
        <f>ROUND('[2]Age Curve'!$B27/'[2]Age Curve'!$B$10*'WI SLCSP_2020'!W$15,2)</f>
        <v>513.02</v>
      </c>
      <c r="X32" s="3">
        <f>ROUND('[2]Age Curve'!$B27/'[2]Age Curve'!$B$10*'WI SLCSP_2020'!X$15,2)</f>
        <v>513.02</v>
      </c>
      <c r="Y32" s="3">
        <f>ROUND('[2]Age Curve'!$B27/'[2]Age Curve'!$B$10*'WI SLCSP_2020'!Y$15,2)</f>
        <v>672.57</v>
      </c>
      <c r="Z32" s="3">
        <f>ROUND('[2]Age Curve'!$B27/'[2]Age Curve'!$B$10*'WI SLCSP_2020'!Z$15,2)</f>
        <v>493.4</v>
      </c>
      <c r="AA32" s="3">
        <f>ROUND('[2]Age Curve'!$B27/'[2]Age Curve'!$B$10*'WI SLCSP_2020'!AA$15,2)</f>
        <v>507.62</v>
      </c>
      <c r="AB32" s="3">
        <f>ROUND('[2]Age Curve'!$B27/'[2]Age Curve'!$B$10*'WI SLCSP_2020'!AB$15,2)</f>
        <v>493.4</v>
      </c>
      <c r="AC32" s="3">
        <f>ROUND('[2]Age Curve'!$B27/'[2]Age Curve'!$B$10*'WI SLCSP_2020'!AC$15,2)</f>
        <v>493.4</v>
      </c>
      <c r="AD32" s="3">
        <f>ROUND('[2]Age Curve'!$B27/'[2]Age Curve'!$B$10*'WI SLCSP_2020'!AD$15,2)</f>
        <v>493.4</v>
      </c>
      <c r="AE32" s="3">
        <f>ROUND('[2]Age Curve'!$B27/'[2]Age Curve'!$B$10*'WI SLCSP_2020'!AE$15,2)</f>
        <v>493.4</v>
      </c>
      <c r="AF32" s="3">
        <f>ROUND('[2]Age Curve'!$B27/'[2]Age Curve'!$B$10*'WI SLCSP_2020'!AF$15,2)</f>
        <v>493.4</v>
      </c>
      <c r="AG32" s="3">
        <f>ROUND('[2]Age Curve'!$B27/'[2]Age Curve'!$B$10*'WI SLCSP_2020'!AG$15,2)</f>
        <v>493.4</v>
      </c>
      <c r="AH32" s="3">
        <f>ROUND('[2]Age Curve'!$B27/'[2]Age Curve'!$B$10*'WI SLCSP_2020'!AH$15,2)</f>
        <v>559.5</v>
      </c>
      <c r="AI32" s="3">
        <f>ROUND('[2]Age Curve'!$B27/'[2]Age Curve'!$B$10*'WI SLCSP_2020'!AI$15,2)</f>
        <v>712.94</v>
      </c>
      <c r="AJ32" s="3">
        <f>ROUND('[2]Age Curve'!$B27/'[2]Age Curve'!$B$10*'WI SLCSP_2020'!AJ$15,2)</f>
        <v>712.94</v>
      </c>
      <c r="AK32" s="3">
        <f>ROUND('[2]Age Curve'!$B27/'[2]Age Curve'!$B$10*'WI SLCSP_2020'!AK$15,2)</f>
        <v>712.94</v>
      </c>
      <c r="AL32" s="3">
        <f>ROUND('[2]Age Curve'!$B27/'[2]Age Curve'!$B$10*'WI SLCSP_2020'!AL$15,2)</f>
        <v>518.41</v>
      </c>
      <c r="AM32" s="3">
        <f>ROUND('[2]Age Curve'!$B27/'[2]Age Curve'!$B$10*'WI SLCSP_2020'!AM$15,2)</f>
        <v>518.41</v>
      </c>
      <c r="AN32" s="3">
        <f>ROUND('[2]Age Curve'!$B27/'[2]Age Curve'!$B$10*'WI SLCSP_2020'!AN$15,2)</f>
        <v>712.94</v>
      </c>
      <c r="AO32" s="3">
        <f>ROUND('[2]Age Curve'!$B27/'[2]Age Curve'!$B$10*'WI SLCSP_2020'!AO$15,2)</f>
        <v>515</v>
      </c>
      <c r="AP32" s="3">
        <f>ROUND('[2]Age Curve'!$B27/'[2]Age Curve'!$B$10*'WI SLCSP_2020'!AP$15,2)</f>
        <v>487.38</v>
      </c>
      <c r="AQ32" s="3">
        <f>ROUND('[2]Age Curve'!$B27/'[2]Age Curve'!$B$10*'WI SLCSP_2020'!AQ$15,2)</f>
        <v>515</v>
      </c>
      <c r="AR32" s="3">
        <f>ROUND('[2]Age Curve'!$B27/'[2]Age Curve'!$B$10*'WI SLCSP_2020'!AR$15,2)</f>
        <v>451.73</v>
      </c>
      <c r="AS32" s="3">
        <f>ROUND('[2]Age Curve'!$B27/'[2]Age Curve'!$B$10*'WI SLCSP_2020'!AS$15,2)</f>
        <v>451.73</v>
      </c>
      <c r="AT32" s="3">
        <f>ROUND('[2]Age Curve'!$B27/'[2]Age Curve'!$B$10*'WI SLCSP_2020'!AT$15,2)</f>
        <v>497.03</v>
      </c>
      <c r="AU32" s="3">
        <f>ROUND('[2]Age Curve'!$B27/'[2]Age Curve'!$B$10*'WI SLCSP_2020'!AU$15,2)</f>
        <v>491.93</v>
      </c>
      <c r="AV32" s="3">
        <f>ROUND('[2]Age Curve'!$B27/'[2]Age Curve'!$B$10*'WI SLCSP_2020'!AV$15,2)</f>
        <v>497.03</v>
      </c>
      <c r="AW32" s="3">
        <f>ROUND('[2]Age Curve'!$B27/'[2]Age Curve'!$B$10*'WI SLCSP_2020'!AW$15,2)</f>
        <v>497.03</v>
      </c>
      <c r="AX32" s="3">
        <f>ROUND('[2]Age Curve'!$B27/'[2]Age Curve'!$B$10*'WI SLCSP_2020'!AX$15,2)</f>
        <v>497.03</v>
      </c>
      <c r="AY32" s="3">
        <f>ROUND('[2]Age Curve'!$B27/'[2]Age Curve'!$B$10*'WI SLCSP_2020'!AY$15,2)</f>
        <v>481.77</v>
      </c>
      <c r="AZ32" s="3">
        <f>ROUND('[2]Age Curve'!$B27/'[2]Age Curve'!$B$10*'WI SLCSP_2020'!AZ$15,2)</f>
        <v>486.51</v>
      </c>
      <c r="BA32" s="3">
        <f>ROUND('[2]Age Curve'!$B27/'[2]Age Curve'!$B$10*'WI SLCSP_2020'!BA$15,2)</f>
        <v>486.51</v>
      </c>
      <c r="BB32" s="3">
        <f>ROUND('[2]Age Curve'!$B27/'[2]Age Curve'!$B$10*'WI SLCSP_2020'!BB$15,2)</f>
        <v>486.51</v>
      </c>
      <c r="BC32" s="3">
        <f>ROUND('[2]Age Curve'!$B27/'[2]Age Curve'!$B$10*'WI SLCSP_2020'!BC$15,2)</f>
        <v>486.51</v>
      </c>
      <c r="BD32" s="3">
        <f>ROUND('[2]Age Curve'!$B27/'[2]Age Curve'!$B$10*'WI SLCSP_2020'!BD$15,2)</f>
        <v>486.7</v>
      </c>
      <c r="BE32" s="3">
        <f>ROUND('[2]Age Curve'!$B27/'[2]Age Curve'!$B$10*'WI SLCSP_2020'!BE$15,2)</f>
        <v>721.2</v>
      </c>
      <c r="BF32" s="3">
        <f>ROUND('[2]Age Curve'!$B27/'[2]Age Curve'!$B$10*'WI SLCSP_2020'!BF$15,2)</f>
        <v>486.51</v>
      </c>
      <c r="BG32" s="3">
        <f>ROUND('[2]Age Curve'!$B27/'[2]Age Curve'!$B$10*'WI SLCSP_2020'!BG$15,2)</f>
        <v>486.7</v>
      </c>
    </row>
    <row r="33" spans="1:59" x14ac:dyDescent="0.25">
      <c r="A33" s="6">
        <v>39</v>
      </c>
      <c r="B33" s="1">
        <v>0</v>
      </c>
      <c r="C33" s="1">
        <v>2020</v>
      </c>
      <c r="D33" s="3">
        <f>ROUND('[2]Age Curve'!$B28/'[2]Age Curve'!$B$10*'WI SLCSP_2020'!D$15,2)</f>
        <v>519.45000000000005</v>
      </c>
      <c r="E33" s="3">
        <f>ROUND('[2]Age Curve'!$B28/'[2]Age Curve'!$B$10*'WI SLCSP_2020'!E$15,2)</f>
        <v>459.19</v>
      </c>
      <c r="F33" s="3">
        <f>ROUND('[2]Age Curve'!$B28/'[2]Age Curve'!$B$10*'WI SLCSP_2020'!F$15,2)</f>
        <v>585.80999999999995</v>
      </c>
      <c r="G33" s="3">
        <f>ROUND('[2]Age Curve'!$B28/'[2]Age Curve'!$B$10*'WI SLCSP_2020'!G$15,2)</f>
        <v>782.64</v>
      </c>
      <c r="H33" s="3">
        <f>ROUND('[2]Age Curve'!$B28/'[2]Age Curve'!$B$10*'WI SLCSP_2020'!H$15,2)</f>
        <v>729.53</v>
      </c>
      <c r="I33" s="3">
        <f>ROUND('[2]Age Curve'!$B28/'[2]Age Curve'!$B$10*'WI SLCSP_2020'!I$15,2)</f>
        <v>729.53</v>
      </c>
      <c r="J33" s="3">
        <f>ROUND('[2]Age Curve'!$B28/'[2]Age Curve'!$B$10*'WI SLCSP_2020'!J$15,2)</f>
        <v>653.17999999999995</v>
      </c>
      <c r="K33" s="3">
        <f>ROUND('[2]Age Curve'!$B28/'[2]Age Curve'!$B$10*'WI SLCSP_2020'!K$15,2)</f>
        <v>653.17999999999995</v>
      </c>
      <c r="L33" s="3">
        <f>ROUND('[2]Age Curve'!$B28/'[2]Age Curve'!$B$10*'WI SLCSP_2020'!L$15,2)</f>
        <v>729.53</v>
      </c>
      <c r="M33" s="3">
        <f>ROUND('[2]Age Curve'!$B28/'[2]Age Curve'!$B$10*'WI SLCSP_2020'!M$15,2)</f>
        <v>729.53</v>
      </c>
      <c r="N33" s="3">
        <f>ROUND('[2]Age Curve'!$B28/'[2]Age Curve'!$B$10*'WI SLCSP_2020'!N$15,2)</f>
        <v>589.21</v>
      </c>
      <c r="O33" s="3">
        <f>ROUND('[2]Age Curve'!$B28/'[2]Age Curve'!$B$10*'WI SLCSP_2020'!O$15,2)</f>
        <v>501.82</v>
      </c>
      <c r="P33" s="3">
        <f>ROUND('[2]Age Curve'!$B28/'[2]Age Curve'!$B$10*'WI SLCSP_2020'!P$15,2)</f>
        <v>782.64</v>
      </c>
      <c r="Q33" s="3">
        <f>ROUND('[2]Age Curve'!$B28/'[2]Age Curve'!$B$10*'WI SLCSP_2020'!Q$15,2)</f>
        <v>743.34</v>
      </c>
      <c r="R33" s="3">
        <f>ROUND('[2]Age Curve'!$B28/'[2]Age Curve'!$B$10*'WI SLCSP_2020'!R$15,2)</f>
        <v>743.34</v>
      </c>
      <c r="S33" s="3">
        <f>ROUND('[2]Age Curve'!$B28/'[2]Age Curve'!$B$10*'WI SLCSP_2020'!S$15,2)</f>
        <v>782.64</v>
      </c>
      <c r="T33" s="3">
        <f>ROUND('[2]Age Curve'!$B28/'[2]Age Curve'!$B$10*'WI SLCSP_2020'!T$15,2)</f>
        <v>743.34</v>
      </c>
      <c r="U33" s="3">
        <f>ROUND('[2]Age Curve'!$B28/'[2]Age Curve'!$B$10*'WI SLCSP_2020'!U$15,2)</f>
        <v>539.1</v>
      </c>
      <c r="V33" s="3">
        <f>ROUND('[2]Age Curve'!$B28/'[2]Age Curve'!$B$10*'WI SLCSP_2020'!V$15,2)</f>
        <v>519.6</v>
      </c>
      <c r="W33" s="3">
        <f>ROUND('[2]Age Curve'!$B28/'[2]Age Curve'!$B$10*'WI SLCSP_2020'!W$15,2)</f>
        <v>519.6</v>
      </c>
      <c r="X33" s="3">
        <f>ROUND('[2]Age Curve'!$B28/'[2]Age Curve'!$B$10*'WI SLCSP_2020'!X$15,2)</f>
        <v>519.6</v>
      </c>
      <c r="Y33" s="3">
        <f>ROUND('[2]Age Curve'!$B28/'[2]Age Curve'!$B$10*'WI SLCSP_2020'!Y$15,2)</f>
        <v>681.21</v>
      </c>
      <c r="Z33" s="3">
        <f>ROUND('[2]Age Curve'!$B28/'[2]Age Curve'!$B$10*'WI SLCSP_2020'!Z$15,2)</f>
        <v>499.74</v>
      </c>
      <c r="AA33" s="3">
        <f>ROUND('[2]Age Curve'!$B28/'[2]Age Curve'!$B$10*'WI SLCSP_2020'!AA$15,2)</f>
        <v>514.14</v>
      </c>
      <c r="AB33" s="3">
        <f>ROUND('[2]Age Curve'!$B28/'[2]Age Curve'!$B$10*'WI SLCSP_2020'!AB$15,2)</f>
        <v>499.74</v>
      </c>
      <c r="AC33" s="3">
        <f>ROUND('[2]Age Curve'!$B28/'[2]Age Curve'!$B$10*'WI SLCSP_2020'!AC$15,2)</f>
        <v>499.74</v>
      </c>
      <c r="AD33" s="3">
        <f>ROUND('[2]Age Curve'!$B28/'[2]Age Curve'!$B$10*'WI SLCSP_2020'!AD$15,2)</f>
        <v>499.74</v>
      </c>
      <c r="AE33" s="3">
        <f>ROUND('[2]Age Curve'!$B28/'[2]Age Curve'!$B$10*'WI SLCSP_2020'!AE$15,2)</f>
        <v>499.74</v>
      </c>
      <c r="AF33" s="3">
        <f>ROUND('[2]Age Curve'!$B28/'[2]Age Curve'!$B$10*'WI SLCSP_2020'!AF$15,2)</f>
        <v>499.74</v>
      </c>
      <c r="AG33" s="3">
        <f>ROUND('[2]Age Curve'!$B28/'[2]Age Curve'!$B$10*'WI SLCSP_2020'!AG$15,2)</f>
        <v>499.74</v>
      </c>
      <c r="AH33" s="3">
        <f>ROUND('[2]Age Curve'!$B28/'[2]Age Curve'!$B$10*'WI SLCSP_2020'!AH$15,2)</f>
        <v>566.67999999999995</v>
      </c>
      <c r="AI33" s="3">
        <f>ROUND('[2]Age Curve'!$B28/'[2]Age Curve'!$B$10*'WI SLCSP_2020'!AI$15,2)</f>
        <v>722.09</v>
      </c>
      <c r="AJ33" s="3">
        <f>ROUND('[2]Age Curve'!$B28/'[2]Age Curve'!$B$10*'WI SLCSP_2020'!AJ$15,2)</f>
        <v>722.09</v>
      </c>
      <c r="AK33" s="3">
        <f>ROUND('[2]Age Curve'!$B28/'[2]Age Curve'!$B$10*'WI SLCSP_2020'!AK$15,2)</f>
        <v>722.09</v>
      </c>
      <c r="AL33" s="3">
        <f>ROUND('[2]Age Curve'!$B28/'[2]Age Curve'!$B$10*'WI SLCSP_2020'!AL$15,2)</f>
        <v>525.07000000000005</v>
      </c>
      <c r="AM33" s="3">
        <f>ROUND('[2]Age Curve'!$B28/'[2]Age Curve'!$B$10*'WI SLCSP_2020'!AM$15,2)</f>
        <v>525.07000000000005</v>
      </c>
      <c r="AN33" s="3">
        <f>ROUND('[2]Age Curve'!$B28/'[2]Age Curve'!$B$10*'WI SLCSP_2020'!AN$15,2)</f>
        <v>722.09</v>
      </c>
      <c r="AO33" s="3">
        <f>ROUND('[2]Age Curve'!$B28/'[2]Age Curve'!$B$10*'WI SLCSP_2020'!AO$15,2)</f>
        <v>521.61</v>
      </c>
      <c r="AP33" s="3">
        <f>ROUND('[2]Age Curve'!$B28/'[2]Age Curve'!$B$10*'WI SLCSP_2020'!AP$15,2)</f>
        <v>493.64</v>
      </c>
      <c r="AQ33" s="3">
        <f>ROUND('[2]Age Curve'!$B28/'[2]Age Curve'!$B$10*'WI SLCSP_2020'!AQ$15,2)</f>
        <v>521.61</v>
      </c>
      <c r="AR33" s="3">
        <f>ROUND('[2]Age Curve'!$B28/'[2]Age Curve'!$B$10*'WI SLCSP_2020'!AR$15,2)</f>
        <v>457.53</v>
      </c>
      <c r="AS33" s="3">
        <f>ROUND('[2]Age Curve'!$B28/'[2]Age Curve'!$B$10*'WI SLCSP_2020'!AS$15,2)</f>
        <v>457.53</v>
      </c>
      <c r="AT33" s="3">
        <f>ROUND('[2]Age Curve'!$B28/'[2]Age Curve'!$B$10*'WI SLCSP_2020'!AT$15,2)</f>
        <v>503.42</v>
      </c>
      <c r="AU33" s="3">
        <f>ROUND('[2]Age Curve'!$B28/'[2]Age Curve'!$B$10*'WI SLCSP_2020'!AU$15,2)</f>
        <v>498.25</v>
      </c>
      <c r="AV33" s="3">
        <f>ROUND('[2]Age Curve'!$B28/'[2]Age Curve'!$B$10*'WI SLCSP_2020'!AV$15,2)</f>
        <v>503.42</v>
      </c>
      <c r="AW33" s="3">
        <f>ROUND('[2]Age Curve'!$B28/'[2]Age Curve'!$B$10*'WI SLCSP_2020'!AW$15,2)</f>
        <v>503.42</v>
      </c>
      <c r="AX33" s="3">
        <f>ROUND('[2]Age Curve'!$B28/'[2]Age Curve'!$B$10*'WI SLCSP_2020'!AX$15,2)</f>
        <v>503.42</v>
      </c>
      <c r="AY33" s="3">
        <f>ROUND('[2]Age Curve'!$B28/'[2]Age Curve'!$B$10*'WI SLCSP_2020'!AY$15,2)</f>
        <v>487.95</v>
      </c>
      <c r="AZ33" s="3">
        <f>ROUND('[2]Age Curve'!$B28/'[2]Age Curve'!$B$10*'WI SLCSP_2020'!AZ$15,2)</f>
        <v>492.76</v>
      </c>
      <c r="BA33" s="3">
        <f>ROUND('[2]Age Curve'!$B28/'[2]Age Curve'!$B$10*'WI SLCSP_2020'!BA$15,2)</f>
        <v>492.76</v>
      </c>
      <c r="BB33" s="3">
        <f>ROUND('[2]Age Curve'!$B28/'[2]Age Curve'!$B$10*'WI SLCSP_2020'!BB$15,2)</f>
        <v>492.76</v>
      </c>
      <c r="BC33" s="3">
        <f>ROUND('[2]Age Curve'!$B28/'[2]Age Curve'!$B$10*'WI SLCSP_2020'!BC$15,2)</f>
        <v>492.76</v>
      </c>
      <c r="BD33" s="3">
        <f>ROUND('[2]Age Curve'!$B28/'[2]Age Curve'!$B$10*'WI SLCSP_2020'!BD$15,2)</f>
        <v>492.95</v>
      </c>
      <c r="BE33" s="3">
        <f>ROUND('[2]Age Curve'!$B28/'[2]Age Curve'!$B$10*'WI SLCSP_2020'!BE$15,2)</f>
        <v>730.46</v>
      </c>
      <c r="BF33" s="3">
        <f>ROUND('[2]Age Curve'!$B28/'[2]Age Curve'!$B$10*'WI SLCSP_2020'!BF$15,2)</f>
        <v>492.76</v>
      </c>
      <c r="BG33" s="3">
        <f>ROUND('[2]Age Curve'!$B28/'[2]Age Curve'!$B$10*'WI SLCSP_2020'!BG$15,2)</f>
        <v>492.95</v>
      </c>
    </row>
    <row r="34" spans="1:59" x14ac:dyDescent="0.25">
      <c r="A34" s="6">
        <v>40</v>
      </c>
      <c r="B34" s="1">
        <v>0</v>
      </c>
      <c r="C34" s="1">
        <v>2020</v>
      </c>
      <c r="D34" s="3">
        <f>ROUND('[2]Age Curve'!$B29/'[2]Age Curve'!$B$10*'WI SLCSP_2020'!D$15,2)</f>
        <v>526.04</v>
      </c>
      <c r="E34" s="3">
        <f>ROUND('[2]Age Curve'!$B29/'[2]Age Curve'!$B$10*'WI SLCSP_2020'!E$15,2)</f>
        <v>465.01</v>
      </c>
      <c r="F34" s="3">
        <f>ROUND('[2]Age Curve'!$B29/'[2]Age Curve'!$B$10*'WI SLCSP_2020'!F$15,2)</f>
        <v>593.23</v>
      </c>
      <c r="G34" s="3">
        <f>ROUND('[2]Age Curve'!$B29/'[2]Age Curve'!$B$10*'WI SLCSP_2020'!G$15,2)</f>
        <v>792.56</v>
      </c>
      <c r="H34" s="3">
        <f>ROUND('[2]Age Curve'!$B29/'[2]Age Curve'!$B$10*'WI SLCSP_2020'!H$15,2)</f>
        <v>738.78</v>
      </c>
      <c r="I34" s="3">
        <f>ROUND('[2]Age Curve'!$B29/'[2]Age Curve'!$B$10*'WI SLCSP_2020'!I$15,2)</f>
        <v>738.78</v>
      </c>
      <c r="J34" s="3">
        <f>ROUND('[2]Age Curve'!$B29/'[2]Age Curve'!$B$10*'WI SLCSP_2020'!J$15,2)</f>
        <v>661.46</v>
      </c>
      <c r="K34" s="3">
        <f>ROUND('[2]Age Curve'!$B29/'[2]Age Curve'!$B$10*'WI SLCSP_2020'!K$15,2)</f>
        <v>661.46</v>
      </c>
      <c r="L34" s="3">
        <f>ROUND('[2]Age Curve'!$B29/'[2]Age Curve'!$B$10*'WI SLCSP_2020'!L$15,2)</f>
        <v>738.78</v>
      </c>
      <c r="M34" s="3">
        <f>ROUND('[2]Age Curve'!$B29/'[2]Age Curve'!$B$10*'WI SLCSP_2020'!M$15,2)</f>
        <v>738.78</v>
      </c>
      <c r="N34" s="3">
        <f>ROUND('[2]Age Curve'!$B29/'[2]Age Curve'!$B$10*'WI SLCSP_2020'!N$15,2)</f>
        <v>596.67999999999995</v>
      </c>
      <c r="O34" s="3">
        <f>ROUND('[2]Age Curve'!$B29/'[2]Age Curve'!$B$10*'WI SLCSP_2020'!O$15,2)</f>
        <v>508.18</v>
      </c>
      <c r="P34" s="3">
        <f>ROUND('[2]Age Curve'!$B29/'[2]Age Curve'!$B$10*'WI SLCSP_2020'!P$15,2)</f>
        <v>792.56</v>
      </c>
      <c r="Q34" s="3">
        <f>ROUND('[2]Age Curve'!$B29/'[2]Age Curve'!$B$10*'WI SLCSP_2020'!Q$15,2)</f>
        <v>752.76</v>
      </c>
      <c r="R34" s="3">
        <f>ROUND('[2]Age Curve'!$B29/'[2]Age Curve'!$B$10*'WI SLCSP_2020'!R$15,2)</f>
        <v>752.76</v>
      </c>
      <c r="S34" s="3">
        <f>ROUND('[2]Age Curve'!$B29/'[2]Age Curve'!$B$10*'WI SLCSP_2020'!S$15,2)</f>
        <v>792.56</v>
      </c>
      <c r="T34" s="3">
        <f>ROUND('[2]Age Curve'!$B29/'[2]Age Curve'!$B$10*'WI SLCSP_2020'!T$15,2)</f>
        <v>752.76</v>
      </c>
      <c r="U34" s="3">
        <f>ROUND('[2]Age Curve'!$B29/'[2]Age Curve'!$B$10*'WI SLCSP_2020'!U$15,2)</f>
        <v>545.92999999999995</v>
      </c>
      <c r="V34" s="3">
        <f>ROUND('[2]Age Curve'!$B29/'[2]Age Curve'!$B$10*'WI SLCSP_2020'!V$15,2)</f>
        <v>526.19000000000005</v>
      </c>
      <c r="W34" s="3">
        <f>ROUND('[2]Age Curve'!$B29/'[2]Age Curve'!$B$10*'WI SLCSP_2020'!W$15,2)</f>
        <v>526.19000000000005</v>
      </c>
      <c r="X34" s="3">
        <f>ROUND('[2]Age Curve'!$B29/'[2]Age Curve'!$B$10*'WI SLCSP_2020'!X$15,2)</f>
        <v>526.19000000000005</v>
      </c>
      <c r="Y34" s="3">
        <f>ROUND('[2]Age Curve'!$B29/'[2]Age Curve'!$B$10*'WI SLCSP_2020'!Y$15,2)</f>
        <v>689.84</v>
      </c>
      <c r="Z34" s="3">
        <f>ROUND('[2]Age Curve'!$B29/'[2]Age Curve'!$B$10*'WI SLCSP_2020'!Z$15,2)</f>
        <v>506.08</v>
      </c>
      <c r="AA34" s="3">
        <f>ROUND('[2]Age Curve'!$B29/'[2]Age Curve'!$B$10*'WI SLCSP_2020'!AA$15,2)</f>
        <v>520.66</v>
      </c>
      <c r="AB34" s="3">
        <f>ROUND('[2]Age Curve'!$B29/'[2]Age Curve'!$B$10*'WI SLCSP_2020'!AB$15,2)</f>
        <v>506.08</v>
      </c>
      <c r="AC34" s="3">
        <f>ROUND('[2]Age Curve'!$B29/'[2]Age Curve'!$B$10*'WI SLCSP_2020'!AC$15,2)</f>
        <v>506.08</v>
      </c>
      <c r="AD34" s="3">
        <f>ROUND('[2]Age Curve'!$B29/'[2]Age Curve'!$B$10*'WI SLCSP_2020'!AD$15,2)</f>
        <v>506.08</v>
      </c>
      <c r="AE34" s="3">
        <f>ROUND('[2]Age Curve'!$B29/'[2]Age Curve'!$B$10*'WI SLCSP_2020'!AE$15,2)</f>
        <v>506.08</v>
      </c>
      <c r="AF34" s="3">
        <f>ROUND('[2]Age Curve'!$B29/'[2]Age Curve'!$B$10*'WI SLCSP_2020'!AF$15,2)</f>
        <v>506.08</v>
      </c>
      <c r="AG34" s="3">
        <f>ROUND('[2]Age Curve'!$B29/'[2]Age Curve'!$B$10*'WI SLCSP_2020'!AG$15,2)</f>
        <v>506.08</v>
      </c>
      <c r="AH34" s="3">
        <f>ROUND('[2]Age Curve'!$B29/'[2]Age Curve'!$B$10*'WI SLCSP_2020'!AH$15,2)</f>
        <v>573.87</v>
      </c>
      <c r="AI34" s="3">
        <f>ROUND('[2]Age Curve'!$B29/'[2]Age Curve'!$B$10*'WI SLCSP_2020'!AI$15,2)</f>
        <v>731.25</v>
      </c>
      <c r="AJ34" s="3">
        <f>ROUND('[2]Age Curve'!$B29/'[2]Age Curve'!$B$10*'WI SLCSP_2020'!AJ$15,2)</f>
        <v>731.25</v>
      </c>
      <c r="AK34" s="3">
        <f>ROUND('[2]Age Curve'!$B29/'[2]Age Curve'!$B$10*'WI SLCSP_2020'!AK$15,2)</f>
        <v>731.25</v>
      </c>
      <c r="AL34" s="3">
        <f>ROUND('[2]Age Curve'!$B29/'[2]Age Curve'!$B$10*'WI SLCSP_2020'!AL$15,2)</f>
        <v>531.73</v>
      </c>
      <c r="AM34" s="3">
        <f>ROUND('[2]Age Curve'!$B29/'[2]Age Curve'!$B$10*'WI SLCSP_2020'!AM$15,2)</f>
        <v>531.73</v>
      </c>
      <c r="AN34" s="3">
        <f>ROUND('[2]Age Curve'!$B29/'[2]Age Curve'!$B$10*'WI SLCSP_2020'!AN$15,2)</f>
        <v>731.25</v>
      </c>
      <c r="AO34" s="3">
        <f>ROUND('[2]Age Curve'!$B29/'[2]Age Curve'!$B$10*'WI SLCSP_2020'!AO$15,2)</f>
        <v>528.22</v>
      </c>
      <c r="AP34" s="3">
        <f>ROUND('[2]Age Curve'!$B29/'[2]Age Curve'!$B$10*'WI SLCSP_2020'!AP$15,2)</f>
        <v>499.9</v>
      </c>
      <c r="AQ34" s="3">
        <f>ROUND('[2]Age Curve'!$B29/'[2]Age Curve'!$B$10*'WI SLCSP_2020'!AQ$15,2)</f>
        <v>528.22</v>
      </c>
      <c r="AR34" s="3">
        <f>ROUND('[2]Age Curve'!$B29/'[2]Age Curve'!$B$10*'WI SLCSP_2020'!AR$15,2)</f>
        <v>463.33</v>
      </c>
      <c r="AS34" s="3">
        <f>ROUND('[2]Age Curve'!$B29/'[2]Age Curve'!$B$10*'WI SLCSP_2020'!AS$15,2)</f>
        <v>463.33</v>
      </c>
      <c r="AT34" s="3">
        <f>ROUND('[2]Age Curve'!$B29/'[2]Age Curve'!$B$10*'WI SLCSP_2020'!AT$15,2)</f>
        <v>509.8</v>
      </c>
      <c r="AU34" s="3">
        <f>ROUND('[2]Age Curve'!$B29/'[2]Age Curve'!$B$10*'WI SLCSP_2020'!AU$15,2)</f>
        <v>504.56</v>
      </c>
      <c r="AV34" s="3">
        <f>ROUND('[2]Age Curve'!$B29/'[2]Age Curve'!$B$10*'WI SLCSP_2020'!AV$15,2)</f>
        <v>509.8</v>
      </c>
      <c r="AW34" s="3">
        <f>ROUND('[2]Age Curve'!$B29/'[2]Age Curve'!$B$10*'WI SLCSP_2020'!AW$15,2)</f>
        <v>509.8</v>
      </c>
      <c r="AX34" s="3">
        <f>ROUND('[2]Age Curve'!$B29/'[2]Age Curve'!$B$10*'WI SLCSP_2020'!AX$15,2)</f>
        <v>509.8</v>
      </c>
      <c r="AY34" s="3">
        <f>ROUND('[2]Age Curve'!$B29/'[2]Age Curve'!$B$10*'WI SLCSP_2020'!AY$15,2)</f>
        <v>494.14</v>
      </c>
      <c r="AZ34" s="3">
        <f>ROUND('[2]Age Curve'!$B29/'[2]Age Curve'!$B$10*'WI SLCSP_2020'!AZ$15,2)</f>
        <v>499.01</v>
      </c>
      <c r="BA34" s="3">
        <f>ROUND('[2]Age Curve'!$B29/'[2]Age Curve'!$B$10*'WI SLCSP_2020'!BA$15,2)</f>
        <v>499.01</v>
      </c>
      <c r="BB34" s="3">
        <f>ROUND('[2]Age Curve'!$B29/'[2]Age Curve'!$B$10*'WI SLCSP_2020'!BB$15,2)</f>
        <v>499.01</v>
      </c>
      <c r="BC34" s="3">
        <f>ROUND('[2]Age Curve'!$B29/'[2]Age Curve'!$B$10*'WI SLCSP_2020'!BC$15,2)</f>
        <v>499.01</v>
      </c>
      <c r="BD34" s="3">
        <f>ROUND('[2]Age Curve'!$B29/'[2]Age Curve'!$B$10*'WI SLCSP_2020'!BD$15,2)</f>
        <v>499.2</v>
      </c>
      <c r="BE34" s="3">
        <f>ROUND('[2]Age Curve'!$B29/'[2]Age Curve'!$B$10*'WI SLCSP_2020'!BE$15,2)</f>
        <v>739.72</v>
      </c>
      <c r="BF34" s="3">
        <f>ROUND('[2]Age Curve'!$B29/'[2]Age Curve'!$B$10*'WI SLCSP_2020'!BF$15,2)</f>
        <v>499.01</v>
      </c>
      <c r="BG34" s="3">
        <f>ROUND('[2]Age Curve'!$B29/'[2]Age Curve'!$B$10*'WI SLCSP_2020'!BG$15,2)</f>
        <v>499.2</v>
      </c>
    </row>
    <row r="35" spans="1:59" x14ac:dyDescent="0.25">
      <c r="A35" s="6">
        <v>41</v>
      </c>
      <c r="B35" s="1">
        <v>0</v>
      </c>
      <c r="C35" s="1">
        <v>2020</v>
      </c>
      <c r="D35" s="3">
        <f>ROUND('[2]Age Curve'!$B30/'[2]Age Curve'!$B$10*'WI SLCSP_2020'!D$15,2)</f>
        <v>535.91</v>
      </c>
      <c r="E35" s="3">
        <f>ROUND('[2]Age Curve'!$B30/'[2]Age Curve'!$B$10*'WI SLCSP_2020'!E$15,2)</f>
        <v>473.74</v>
      </c>
      <c r="F35" s="3">
        <f>ROUND('[2]Age Curve'!$B30/'[2]Age Curve'!$B$10*'WI SLCSP_2020'!F$15,2)</f>
        <v>604.37</v>
      </c>
      <c r="G35" s="3">
        <f>ROUND('[2]Age Curve'!$B30/'[2]Age Curve'!$B$10*'WI SLCSP_2020'!G$15,2)</f>
        <v>807.45</v>
      </c>
      <c r="H35" s="3">
        <f>ROUND('[2]Age Curve'!$B30/'[2]Age Curve'!$B$10*'WI SLCSP_2020'!H$15,2)</f>
        <v>752.65</v>
      </c>
      <c r="I35" s="3">
        <f>ROUND('[2]Age Curve'!$B30/'[2]Age Curve'!$B$10*'WI SLCSP_2020'!I$15,2)</f>
        <v>752.65</v>
      </c>
      <c r="J35" s="3">
        <f>ROUND('[2]Age Curve'!$B30/'[2]Age Curve'!$B$10*'WI SLCSP_2020'!J$15,2)</f>
        <v>673.88</v>
      </c>
      <c r="K35" s="3">
        <f>ROUND('[2]Age Curve'!$B30/'[2]Age Curve'!$B$10*'WI SLCSP_2020'!K$15,2)</f>
        <v>673.88</v>
      </c>
      <c r="L35" s="3">
        <f>ROUND('[2]Age Curve'!$B30/'[2]Age Curve'!$B$10*'WI SLCSP_2020'!L$15,2)</f>
        <v>752.65</v>
      </c>
      <c r="M35" s="3">
        <f>ROUND('[2]Age Curve'!$B30/'[2]Age Curve'!$B$10*'WI SLCSP_2020'!M$15,2)</f>
        <v>752.65</v>
      </c>
      <c r="N35" s="3">
        <f>ROUND('[2]Age Curve'!$B30/'[2]Age Curve'!$B$10*'WI SLCSP_2020'!N$15,2)</f>
        <v>607.88</v>
      </c>
      <c r="O35" s="3">
        <f>ROUND('[2]Age Curve'!$B30/'[2]Age Curve'!$B$10*'WI SLCSP_2020'!O$15,2)</f>
        <v>517.73</v>
      </c>
      <c r="P35" s="3">
        <f>ROUND('[2]Age Curve'!$B30/'[2]Age Curve'!$B$10*'WI SLCSP_2020'!P$15,2)</f>
        <v>807.45</v>
      </c>
      <c r="Q35" s="3">
        <f>ROUND('[2]Age Curve'!$B30/'[2]Age Curve'!$B$10*'WI SLCSP_2020'!Q$15,2)</f>
        <v>766.9</v>
      </c>
      <c r="R35" s="3">
        <f>ROUND('[2]Age Curve'!$B30/'[2]Age Curve'!$B$10*'WI SLCSP_2020'!R$15,2)</f>
        <v>766.9</v>
      </c>
      <c r="S35" s="3">
        <f>ROUND('[2]Age Curve'!$B30/'[2]Age Curve'!$B$10*'WI SLCSP_2020'!S$15,2)</f>
        <v>807.45</v>
      </c>
      <c r="T35" s="3">
        <f>ROUND('[2]Age Curve'!$B30/'[2]Age Curve'!$B$10*'WI SLCSP_2020'!T$15,2)</f>
        <v>766.9</v>
      </c>
      <c r="U35" s="3">
        <f>ROUND('[2]Age Curve'!$B30/'[2]Age Curve'!$B$10*'WI SLCSP_2020'!U$15,2)</f>
        <v>556.17999999999995</v>
      </c>
      <c r="V35" s="3">
        <f>ROUND('[2]Age Curve'!$B30/'[2]Age Curve'!$B$10*'WI SLCSP_2020'!V$15,2)</f>
        <v>536.07000000000005</v>
      </c>
      <c r="W35" s="3">
        <f>ROUND('[2]Age Curve'!$B30/'[2]Age Curve'!$B$10*'WI SLCSP_2020'!W$15,2)</f>
        <v>536.07000000000005</v>
      </c>
      <c r="X35" s="3">
        <f>ROUND('[2]Age Curve'!$B30/'[2]Age Curve'!$B$10*'WI SLCSP_2020'!X$15,2)</f>
        <v>536.07000000000005</v>
      </c>
      <c r="Y35" s="3">
        <f>ROUND('[2]Age Curve'!$B30/'[2]Age Curve'!$B$10*'WI SLCSP_2020'!Y$15,2)</f>
        <v>702.8</v>
      </c>
      <c r="Z35" s="3">
        <f>ROUND('[2]Age Curve'!$B30/'[2]Age Curve'!$B$10*'WI SLCSP_2020'!Z$15,2)</f>
        <v>515.58000000000004</v>
      </c>
      <c r="AA35" s="3">
        <f>ROUND('[2]Age Curve'!$B30/'[2]Age Curve'!$B$10*'WI SLCSP_2020'!AA$15,2)</f>
        <v>530.42999999999995</v>
      </c>
      <c r="AB35" s="3">
        <f>ROUND('[2]Age Curve'!$B30/'[2]Age Curve'!$B$10*'WI SLCSP_2020'!AB$15,2)</f>
        <v>515.58000000000004</v>
      </c>
      <c r="AC35" s="3">
        <f>ROUND('[2]Age Curve'!$B30/'[2]Age Curve'!$B$10*'WI SLCSP_2020'!AC$15,2)</f>
        <v>515.58000000000004</v>
      </c>
      <c r="AD35" s="3">
        <f>ROUND('[2]Age Curve'!$B30/'[2]Age Curve'!$B$10*'WI SLCSP_2020'!AD$15,2)</f>
        <v>515.58000000000004</v>
      </c>
      <c r="AE35" s="3">
        <f>ROUND('[2]Age Curve'!$B30/'[2]Age Curve'!$B$10*'WI SLCSP_2020'!AE$15,2)</f>
        <v>515.58000000000004</v>
      </c>
      <c r="AF35" s="3">
        <f>ROUND('[2]Age Curve'!$B30/'[2]Age Curve'!$B$10*'WI SLCSP_2020'!AF$15,2)</f>
        <v>515.58000000000004</v>
      </c>
      <c r="AG35" s="3">
        <f>ROUND('[2]Age Curve'!$B30/'[2]Age Curve'!$B$10*'WI SLCSP_2020'!AG$15,2)</f>
        <v>515.58000000000004</v>
      </c>
      <c r="AH35" s="3">
        <f>ROUND('[2]Age Curve'!$B30/'[2]Age Curve'!$B$10*'WI SLCSP_2020'!AH$15,2)</f>
        <v>584.64</v>
      </c>
      <c r="AI35" s="3">
        <f>ROUND('[2]Age Curve'!$B30/'[2]Age Curve'!$B$10*'WI SLCSP_2020'!AI$15,2)</f>
        <v>744.98</v>
      </c>
      <c r="AJ35" s="3">
        <f>ROUND('[2]Age Curve'!$B30/'[2]Age Curve'!$B$10*'WI SLCSP_2020'!AJ$15,2)</f>
        <v>744.98</v>
      </c>
      <c r="AK35" s="3">
        <f>ROUND('[2]Age Curve'!$B30/'[2]Age Curve'!$B$10*'WI SLCSP_2020'!AK$15,2)</f>
        <v>744.98</v>
      </c>
      <c r="AL35" s="3">
        <f>ROUND('[2]Age Curve'!$B30/'[2]Age Curve'!$B$10*'WI SLCSP_2020'!AL$15,2)</f>
        <v>541.71</v>
      </c>
      <c r="AM35" s="3">
        <f>ROUND('[2]Age Curve'!$B30/'[2]Age Curve'!$B$10*'WI SLCSP_2020'!AM$15,2)</f>
        <v>541.71</v>
      </c>
      <c r="AN35" s="3">
        <f>ROUND('[2]Age Curve'!$B30/'[2]Age Curve'!$B$10*'WI SLCSP_2020'!AN$15,2)</f>
        <v>744.98</v>
      </c>
      <c r="AO35" s="3">
        <f>ROUND('[2]Age Curve'!$B30/'[2]Age Curve'!$B$10*'WI SLCSP_2020'!AO$15,2)</f>
        <v>538.14</v>
      </c>
      <c r="AP35" s="3">
        <f>ROUND('[2]Age Curve'!$B30/'[2]Age Curve'!$B$10*'WI SLCSP_2020'!AP$15,2)</f>
        <v>509.29</v>
      </c>
      <c r="AQ35" s="3">
        <f>ROUND('[2]Age Curve'!$B30/'[2]Age Curve'!$B$10*'WI SLCSP_2020'!AQ$15,2)</f>
        <v>538.14</v>
      </c>
      <c r="AR35" s="3">
        <f>ROUND('[2]Age Curve'!$B30/'[2]Age Curve'!$B$10*'WI SLCSP_2020'!AR$15,2)</f>
        <v>472.03</v>
      </c>
      <c r="AS35" s="3">
        <f>ROUND('[2]Age Curve'!$B30/'[2]Age Curve'!$B$10*'WI SLCSP_2020'!AS$15,2)</f>
        <v>472.03</v>
      </c>
      <c r="AT35" s="3">
        <f>ROUND('[2]Age Curve'!$B30/'[2]Age Curve'!$B$10*'WI SLCSP_2020'!AT$15,2)</f>
        <v>519.37</v>
      </c>
      <c r="AU35" s="3">
        <f>ROUND('[2]Age Curve'!$B30/'[2]Age Curve'!$B$10*'WI SLCSP_2020'!AU$15,2)</f>
        <v>514.04</v>
      </c>
      <c r="AV35" s="3">
        <f>ROUND('[2]Age Curve'!$B30/'[2]Age Curve'!$B$10*'WI SLCSP_2020'!AV$15,2)</f>
        <v>519.37</v>
      </c>
      <c r="AW35" s="3">
        <f>ROUND('[2]Age Curve'!$B30/'[2]Age Curve'!$B$10*'WI SLCSP_2020'!AW$15,2)</f>
        <v>519.37</v>
      </c>
      <c r="AX35" s="3">
        <f>ROUND('[2]Age Curve'!$B30/'[2]Age Curve'!$B$10*'WI SLCSP_2020'!AX$15,2)</f>
        <v>519.37</v>
      </c>
      <c r="AY35" s="3">
        <f>ROUND('[2]Age Curve'!$B30/'[2]Age Curve'!$B$10*'WI SLCSP_2020'!AY$15,2)</f>
        <v>503.42</v>
      </c>
      <c r="AZ35" s="3">
        <f>ROUND('[2]Age Curve'!$B30/'[2]Age Curve'!$B$10*'WI SLCSP_2020'!AZ$15,2)</f>
        <v>508.38</v>
      </c>
      <c r="BA35" s="3">
        <f>ROUND('[2]Age Curve'!$B30/'[2]Age Curve'!$B$10*'WI SLCSP_2020'!BA$15,2)</f>
        <v>508.38</v>
      </c>
      <c r="BB35" s="3">
        <f>ROUND('[2]Age Curve'!$B30/'[2]Age Curve'!$B$10*'WI SLCSP_2020'!BB$15,2)</f>
        <v>508.38</v>
      </c>
      <c r="BC35" s="3">
        <f>ROUND('[2]Age Curve'!$B30/'[2]Age Curve'!$B$10*'WI SLCSP_2020'!BC$15,2)</f>
        <v>508.38</v>
      </c>
      <c r="BD35" s="3">
        <f>ROUND('[2]Age Curve'!$B30/'[2]Age Curve'!$B$10*'WI SLCSP_2020'!BD$15,2)</f>
        <v>508.57</v>
      </c>
      <c r="BE35" s="3">
        <f>ROUND('[2]Age Curve'!$B30/'[2]Age Curve'!$B$10*'WI SLCSP_2020'!BE$15,2)</f>
        <v>753.61</v>
      </c>
      <c r="BF35" s="3">
        <f>ROUND('[2]Age Curve'!$B30/'[2]Age Curve'!$B$10*'WI SLCSP_2020'!BF$15,2)</f>
        <v>508.38</v>
      </c>
      <c r="BG35" s="3">
        <f>ROUND('[2]Age Curve'!$B30/'[2]Age Curve'!$B$10*'WI SLCSP_2020'!BG$15,2)</f>
        <v>508.57</v>
      </c>
    </row>
    <row r="36" spans="1:59" x14ac:dyDescent="0.25">
      <c r="A36" s="6">
        <v>42</v>
      </c>
      <c r="B36" s="1">
        <v>0</v>
      </c>
      <c r="C36" s="1">
        <v>2020</v>
      </c>
      <c r="D36" s="3">
        <f>ROUND('[2]Age Curve'!$B31/'[2]Age Curve'!$B$10*'WI SLCSP_2020'!D$15,2)</f>
        <v>545.38</v>
      </c>
      <c r="E36" s="3">
        <f>ROUND('[2]Age Curve'!$B31/'[2]Age Curve'!$B$10*'WI SLCSP_2020'!E$15,2)</f>
        <v>482.11</v>
      </c>
      <c r="F36" s="3">
        <f>ROUND('[2]Age Curve'!$B31/'[2]Age Curve'!$B$10*'WI SLCSP_2020'!F$15,2)</f>
        <v>615.04999999999995</v>
      </c>
      <c r="G36" s="3">
        <f>ROUND('[2]Age Curve'!$B31/'[2]Age Curve'!$B$10*'WI SLCSP_2020'!G$15,2)</f>
        <v>821.71</v>
      </c>
      <c r="H36" s="3">
        <f>ROUND('[2]Age Curve'!$B31/'[2]Age Curve'!$B$10*'WI SLCSP_2020'!H$15,2)</f>
        <v>765.95</v>
      </c>
      <c r="I36" s="3">
        <f>ROUND('[2]Age Curve'!$B31/'[2]Age Curve'!$B$10*'WI SLCSP_2020'!I$15,2)</f>
        <v>765.95</v>
      </c>
      <c r="J36" s="3">
        <f>ROUND('[2]Age Curve'!$B31/'[2]Age Curve'!$B$10*'WI SLCSP_2020'!J$15,2)</f>
        <v>685.79</v>
      </c>
      <c r="K36" s="3">
        <f>ROUND('[2]Age Curve'!$B31/'[2]Age Curve'!$B$10*'WI SLCSP_2020'!K$15,2)</f>
        <v>685.79</v>
      </c>
      <c r="L36" s="3">
        <f>ROUND('[2]Age Curve'!$B31/'[2]Age Curve'!$B$10*'WI SLCSP_2020'!L$15,2)</f>
        <v>765.95</v>
      </c>
      <c r="M36" s="3">
        <f>ROUND('[2]Age Curve'!$B31/'[2]Age Curve'!$B$10*'WI SLCSP_2020'!M$15,2)</f>
        <v>765.95</v>
      </c>
      <c r="N36" s="3">
        <f>ROUND('[2]Age Curve'!$B31/'[2]Age Curve'!$B$10*'WI SLCSP_2020'!N$15,2)</f>
        <v>618.62</v>
      </c>
      <c r="O36" s="3">
        <f>ROUND('[2]Age Curve'!$B31/'[2]Age Curve'!$B$10*'WI SLCSP_2020'!O$15,2)</f>
        <v>526.87</v>
      </c>
      <c r="P36" s="3">
        <f>ROUND('[2]Age Curve'!$B31/'[2]Age Curve'!$B$10*'WI SLCSP_2020'!P$15,2)</f>
        <v>821.71</v>
      </c>
      <c r="Q36" s="3">
        <f>ROUND('[2]Age Curve'!$B31/'[2]Age Curve'!$B$10*'WI SLCSP_2020'!Q$15,2)</f>
        <v>780.45</v>
      </c>
      <c r="R36" s="3">
        <f>ROUND('[2]Age Curve'!$B31/'[2]Age Curve'!$B$10*'WI SLCSP_2020'!R$15,2)</f>
        <v>780.45</v>
      </c>
      <c r="S36" s="3">
        <f>ROUND('[2]Age Curve'!$B31/'[2]Age Curve'!$B$10*'WI SLCSP_2020'!S$15,2)</f>
        <v>821.71</v>
      </c>
      <c r="T36" s="3">
        <f>ROUND('[2]Age Curve'!$B31/'[2]Age Curve'!$B$10*'WI SLCSP_2020'!T$15,2)</f>
        <v>780.45</v>
      </c>
      <c r="U36" s="3">
        <f>ROUND('[2]Age Curve'!$B31/'[2]Age Curve'!$B$10*'WI SLCSP_2020'!U$15,2)</f>
        <v>566.01</v>
      </c>
      <c r="V36" s="3">
        <f>ROUND('[2]Age Curve'!$B31/'[2]Age Curve'!$B$10*'WI SLCSP_2020'!V$15,2)</f>
        <v>545.54</v>
      </c>
      <c r="W36" s="3">
        <f>ROUND('[2]Age Curve'!$B31/'[2]Age Curve'!$B$10*'WI SLCSP_2020'!W$15,2)</f>
        <v>545.54</v>
      </c>
      <c r="X36" s="3">
        <f>ROUND('[2]Age Curve'!$B31/'[2]Age Curve'!$B$10*'WI SLCSP_2020'!X$15,2)</f>
        <v>545.54</v>
      </c>
      <c r="Y36" s="3">
        <f>ROUND('[2]Age Curve'!$B31/'[2]Age Curve'!$B$10*'WI SLCSP_2020'!Y$15,2)</f>
        <v>715.21</v>
      </c>
      <c r="Z36" s="3">
        <f>ROUND('[2]Age Curve'!$B31/'[2]Age Curve'!$B$10*'WI SLCSP_2020'!Z$15,2)</f>
        <v>524.69000000000005</v>
      </c>
      <c r="AA36" s="3">
        <f>ROUND('[2]Age Curve'!$B31/'[2]Age Curve'!$B$10*'WI SLCSP_2020'!AA$15,2)</f>
        <v>539.79999999999995</v>
      </c>
      <c r="AB36" s="3">
        <f>ROUND('[2]Age Curve'!$B31/'[2]Age Curve'!$B$10*'WI SLCSP_2020'!AB$15,2)</f>
        <v>524.69000000000005</v>
      </c>
      <c r="AC36" s="3">
        <f>ROUND('[2]Age Curve'!$B31/'[2]Age Curve'!$B$10*'WI SLCSP_2020'!AC$15,2)</f>
        <v>524.69000000000005</v>
      </c>
      <c r="AD36" s="3">
        <f>ROUND('[2]Age Curve'!$B31/'[2]Age Curve'!$B$10*'WI SLCSP_2020'!AD$15,2)</f>
        <v>524.69000000000005</v>
      </c>
      <c r="AE36" s="3">
        <f>ROUND('[2]Age Curve'!$B31/'[2]Age Curve'!$B$10*'WI SLCSP_2020'!AE$15,2)</f>
        <v>524.69000000000005</v>
      </c>
      <c r="AF36" s="3">
        <f>ROUND('[2]Age Curve'!$B31/'[2]Age Curve'!$B$10*'WI SLCSP_2020'!AF$15,2)</f>
        <v>524.69000000000005</v>
      </c>
      <c r="AG36" s="3">
        <f>ROUND('[2]Age Curve'!$B31/'[2]Age Curve'!$B$10*'WI SLCSP_2020'!AG$15,2)</f>
        <v>524.69000000000005</v>
      </c>
      <c r="AH36" s="3">
        <f>ROUND('[2]Age Curve'!$B31/'[2]Age Curve'!$B$10*'WI SLCSP_2020'!AH$15,2)</f>
        <v>594.97</v>
      </c>
      <c r="AI36" s="3">
        <f>ROUND('[2]Age Curve'!$B31/'[2]Age Curve'!$B$10*'WI SLCSP_2020'!AI$15,2)</f>
        <v>758.14</v>
      </c>
      <c r="AJ36" s="3">
        <f>ROUND('[2]Age Curve'!$B31/'[2]Age Curve'!$B$10*'WI SLCSP_2020'!AJ$15,2)</f>
        <v>758.14</v>
      </c>
      <c r="AK36" s="3">
        <f>ROUND('[2]Age Curve'!$B31/'[2]Age Curve'!$B$10*'WI SLCSP_2020'!AK$15,2)</f>
        <v>758.14</v>
      </c>
      <c r="AL36" s="3">
        <f>ROUND('[2]Age Curve'!$B31/'[2]Age Curve'!$B$10*'WI SLCSP_2020'!AL$15,2)</f>
        <v>551.28</v>
      </c>
      <c r="AM36" s="3">
        <f>ROUND('[2]Age Curve'!$B31/'[2]Age Curve'!$B$10*'WI SLCSP_2020'!AM$15,2)</f>
        <v>551.28</v>
      </c>
      <c r="AN36" s="3">
        <f>ROUND('[2]Age Curve'!$B31/'[2]Age Curve'!$B$10*'WI SLCSP_2020'!AN$15,2)</f>
        <v>758.14</v>
      </c>
      <c r="AO36" s="3">
        <f>ROUND('[2]Age Curve'!$B31/'[2]Age Curve'!$B$10*'WI SLCSP_2020'!AO$15,2)</f>
        <v>547.65</v>
      </c>
      <c r="AP36" s="3">
        <f>ROUND('[2]Age Curve'!$B31/'[2]Age Curve'!$B$10*'WI SLCSP_2020'!AP$15,2)</f>
        <v>518.28</v>
      </c>
      <c r="AQ36" s="3">
        <f>ROUND('[2]Age Curve'!$B31/'[2]Age Curve'!$B$10*'WI SLCSP_2020'!AQ$15,2)</f>
        <v>547.65</v>
      </c>
      <c r="AR36" s="3">
        <f>ROUND('[2]Age Curve'!$B31/'[2]Age Curve'!$B$10*'WI SLCSP_2020'!AR$15,2)</f>
        <v>480.37</v>
      </c>
      <c r="AS36" s="3">
        <f>ROUND('[2]Age Curve'!$B31/'[2]Age Curve'!$B$10*'WI SLCSP_2020'!AS$15,2)</f>
        <v>480.37</v>
      </c>
      <c r="AT36" s="3">
        <f>ROUND('[2]Age Curve'!$B31/'[2]Age Curve'!$B$10*'WI SLCSP_2020'!AT$15,2)</f>
        <v>528.54999999999995</v>
      </c>
      <c r="AU36" s="3">
        <f>ROUND('[2]Age Curve'!$B31/'[2]Age Curve'!$B$10*'WI SLCSP_2020'!AU$15,2)</f>
        <v>523.12</v>
      </c>
      <c r="AV36" s="3">
        <f>ROUND('[2]Age Curve'!$B31/'[2]Age Curve'!$B$10*'WI SLCSP_2020'!AV$15,2)</f>
        <v>528.54999999999995</v>
      </c>
      <c r="AW36" s="3">
        <f>ROUND('[2]Age Curve'!$B31/'[2]Age Curve'!$B$10*'WI SLCSP_2020'!AW$15,2)</f>
        <v>528.54999999999995</v>
      </c>
      <c r="AX36" s="3">
        <f>ROUND('[2]Age Curve'!$B31/'[2]Age Curve'!$B$10*'WI SLCSP_2020'!AX$15,2)</f>
        <v>528.54999999999995</v>
      </c>
      <c r="AY36" s="3">
        <f>ROUND('[2]Age Curve'!$B31/'[2]Age Curve'!$B$10*'WI SLCSP_2020'!AY$15,2)</f>
        <v>512.30999999999995</v>
      </c>
      <c r="AZ36" s="3">
        <f>ROUND('[2]Age Curve'!$B31/'[2]Age Curve'!$B$10*'WI SLCSP_2020'!AZ$15,2)</f>
        <v>517.36</v>
      </c>
      <c r="BA36" s="3">
        <f>ROUND('[2]Age Curve'!$B31/'[2]Age Curve'!$B$10*'WI SLCSP_2020'!BA$15,2)</f>
        <v>517.36</v>
      </c>
      <c r="BB36" s="3">
        <f>ROUND('[2]Age Curve'!$B31/'[2]Age Curve'!$B$10*'WI SLCSP_2020'!BB$15,2)</f>
        <v>517.36</v>
      </c>
      <c r="BC36" s="3">
        <f>ROUND('[2]Age Curve'!$B31/'[2]Age Curve'!$B$10*'WI SLCSP_2020'!BC$15,2)</f>
        <v>517.36</v>
      </c>
      <c r="BD36" s="3">
        <f>ROUND('[2]Age Curve'!$B31/'[2]Age Curve'!$B$10*'WI SLCSP_2020'!BD$15,2)</f>
        <v>517.55999999999995</v>
      </c>
      <c r="BE36" s="3">
        <f>ROUND('[2]Age Curve'!$B31/'[2]Age Curve'!$B$10*'WI SLCSP_2020'!BE$15,2)</f>
        <v>766.92</v>
      </c>
      <c r="BF36" s="3">
        <f>ROUND('[2]Age Curve'!$B31/'[2]Age Curve'!$B$10*'WI SLCSP_2020'!BF$15,2)</f>
        <v>517.36</v>
      </c>
      <c r="BG36" s="3">
        <f>ROUND('[2]Age Curve'!$B31/'[2]Age Curve'!$B$10*'WI SLCSP_2020'!BG$15,2)</f>
        <v>517.55999999999995</v>
      </c>
    </row>
    <row r="37" spans="1:59" x14ac:dyDescent="0.25">
      <c r="A37" s="6">
        <v>43</v>
      </c>
      <c r="B37" s="1">
        <v>0</v>
      </c>
      <c r="C37" s="1">
        <v>2020</v>
      </c>
      <c r="D37" s="3">
        <f>ROUND('[2]Age Curve'!$B32/'[2]Age Curve'!$B$10*'WI SLCSP_2020'!D$15,2)</f>
        <v>558.54999999999995</v>
      </c>
      <c r="E37" s="3">
        <f>ROUND('[2]Age Curve'!$B32/'[2]Age Curve'!$B$10*'WI SLCSP_2020'!E$15,2)</f>
        <v>493.76</v>
      </c>
      <c r="F37" s="3">
        <f>ROUND('[2]Age Curve'!$B32/'[2]Age Curve'!$B$10*'WI SLCSP_2020'!F$15,2)</f>
        <v>629.9</v>
      </c>
      <c r="G37" s="3">
        <f>ROUND('[2]Age Curve'!$B32/'[2]Age Curve'!$B$10*'WI SLCSP_2020'!G$15,2)</f>
        <v>841.56</v>
      </c>
      <c r="H37" s="3">
        <f>ROUND('[2]Age Curve'!$B32/'[2]Age Curve'!$B$10*'WI SLCSP_2020'!H$15,2)</f>
        <v>784.45</v>
      </c>
      <c r="I37" s="3">
        <f>ROUND('[2]Age Curve'!$B32/'[2]Age Curve'!$B$10*'WI SLCSP_2020'!I$15,2)</f>
        <v>784.45</v>
      </c>
      <c r="J37" s="3">
        <f>ROUND('[2]Age Curve'!$B32/'[2]Age Curve'!$B$10*'WI SLCSP_2020'!J$15,2)</f>
        <v>702.35</v>
      </c>
      <c r="K37" s="3">
        <f>ROUND('[2]Age Curve'!$B32/'[2]Age Curve'!$B$10*'WI SLCSP_2020'!K$15,2)</f>
        <v>702.35</v>
      </c>
      <c r="L37" s="3">
        <f>ROUND('[2]Age Curve'!$B32/'[2]Age Curve'!$B$10*'WI SLCSP_2020'!L$15,2)</f>
        <v>784.45</v>
      </c>
      <c r="M37" s="3">
        <f>ROUND('[2]Age Curve'!$B32/'[2]Age Curve'!$B$10*'WI SLCSP_2020'!M$15,2)</f>
        <v>784.45</v>
      </c>
      <c r="N37" s="3">
        <f>ROUND('[2]Age Curve'!$B32/'[2]Age Curve'!$B$10*'WI SLCSP_2020'!N$15,2)</f>
        <v>633.55999999999995</v>
      </c>
      <c r="O37" s="3">
        <f>ROUND('[2]Age Curve'!$B32/'[2]Age Curve'!$B$10*'WI SLCSP_2020'!O$15,2)</f>
        <v>539.6</v>
      </c>
      <c r="P37" s="3">
        <f>ROUND('[2]Age Curve'!$B32/'[2]Age Curve'!$B$10*'WI SLCSP_2020'!P$15,2)</f>
        <v>841.56</v>
      </c>
      <c r="Q37" s="3">
        <f>ROUND('[2]Age Curve'!$B32/'[2]Age Curve'!$B$10*'WI SLCSP_2020'!Q$15,2)</f>
        <v>799.29</v>
      </c>
      <c r="R37" s="3">
        <f>ROUND('[2]Age Curve'!$B32/'[2]Age Curve'!$B$10*'WI SLCSP_2020'!R$15,2)</f>
        <v>799.29</v>
      </c>
      <c r="S37" s="3">
        <f>ROUND('[2]Age Curve'!$B32/'[2]Age Curve'!$B$10*'WI SLCSP_2020'!S$15,2)</f>
        <v>841.56</v>
      </c>
      <c r="T37" s="3">
        <f>ROUND('[2]Age Curve'!$B32/'[2]Age Curve'!$B$10*'WI SLCSP_2020'!T$15,2)</f>
        <v>799.29</v>
      </c>
      <c r="U37" s="3">
        <f>ROUND('[2]Age Curve'!$B32/'[2]Age Curve'!$B$10*'WI SLCSP_2020'!U$15,2)</f>
        <v>579.67999999999995</v>
      </c>
      <c r="V37" s="3">
        <f>ROUND('[2]Age Curve'!$B32/'[2]Age Curve'!$B$10*'WI SLCSP_2020'!V$15,2)</f>
        <v>558.72</v>
      </c>
      <c r="W37" s="3">
        <f>ROUND('[2]Age Curve'!$B32/'[2]Age Curve'!$B$10*'WI SLCSP_2020'!W$15,2)</f>
        <v>558.72</v>
      </c>
      <c r="X37" s="3">
        <f>ROUND('[2]Age Curve'!$B32/'[2]Age Curve'!$B$10*'WI SLCSP_2020'!X$15,2)</f>
        <v>558.72</v>
      </c>
      <c r="Y37" s="3">
        <f>ROUND('[2]Age Curve'!$B32/'[2]Age Curve'!$B$10*'WI SLCSP_2020'!Y$15,2)</f>
        <v>732.48</v>
      </c>
      <c r="Z37" s="3">
        <f>ROUND('[2]Age Curve'!$B32/'[2]Age Curve'!$B$10*'WI SLCSP_2020'!Z$15,2)</f>
        <v>537.36</v>
      </c>
      <c r="AA37" s="3">
        <f>ROUND('[2]Age Curve'!$B32/'[2]Age Curve'!$B$10*'WI SLCSP_2020'!AA$15,2)</f>
        <v>552.84</v>
      </c>
      <c r="AB37" s="3">
        <f>ROUND('[2]Age Curve'!$B32/'[2]Age Curve'!$B$10*'WI SLCSP_2020'!AB$15,2)</f>
        <v>537.36</v>
      </c>
      <c r="AC37" s="3">
        <f>ROUND('[2]Age Curve'!$B32/'[2]Age Curve'!$B$10*'WI SLCSP_2020'!AC$15,2)</f>
        <v>537.36</v>
      </c>
      <c r="AD37" s="3">
        <f>ROUND('[2]Age Curve'!$B32/'[2]Age Curve'!$B$10*'WI SLCSP_2020'!AD$15,2)</f>
        <v>537.36</v>
      </c>
      <c r="AE37" s="3">
        <f>ROUND('[2]Age Curve'!$B32/'[2]Age Curve'!$B$10*'WI SLCSP_2020'!AE$15,2)</f>
        <v>537.36</v>
      </c>
      <c r="AF37" s="3">
        <f>ROUND('[2]Age Curve'!$B32/'[2]Age Curve'!$B$10*'WI SLCSP_2020'!AF$15,2)</f>
        <v>537.36</v>
      </c>
      <c r="AG37" s="3">
        <f>ROUND('[2]Age Curve'!$B32/'[2]Age Curve'!$B$10*'WI SLCSP_2020'!AG$15,2)</f>
        <v>537.36</v>
      </c>
      <c r="AH37" s="3">
        <f>ROUND('[2]Age Curve'!$B32/'[2]Age Curve'!$B$10*'WI SLCSP_2020'!AH$15,2)</f>
        <v>609.34</v>
      </c>
      <c r="AI37" s="3">
        <f>ROUND('[2]Age Curve'!$B32/'[2]Age Curve'!$B$10*'WI SLCSP_2020'!AI$15,2)</f>
        <v>776.45</v>
      </c>
      <c r="AJ37" s="3">
        <f>ROUND('[2]Age Curve'!$B32/'[2]Age Curve'!$B$10*'WI SLCSP_2020'!AJ$15,2)</f>
        <v>776.45</v>
      </c>
      <c r="AK37" s="3">
        <f>ROUND('[2]Age Curve'!$B32/'[2]Age Curve'!$B$10*'WI SLCSP_2020'!AK$15,2)</f>
        <v>776.45</v>
      </c>
      <c r="AL37" s="3">
        <f>ROUND('[2]Age Curve'!$B32/'[2]Age Curve'!$B$10*'WI SLCSP_2020'!AL$15,2)</f>
        <v>564.6</v>
      </c>
      <c r="AM37" s="3">
        <f>ROUND('[2]Age Curve'!$B32/'[2]Age Curve'!$B$10*'WI SLCSP_2020'!AM$15,2)</f>
        <v>564.6</v>
      </c>
      <c r="AN37" s="3">
        <f>ROUND('[2]Age Curve'!$B32/'[2]Age Curve'!$B$10*'WI SLCSP_2020'!AN$15,2)</f>
        <v>776.45</v>
      </c>
      <c r="AO37" s="3">
        <f>ROUND('[2]Age Curve'!$B32/'[2]Age Curve'!$B$10*'WI SLCSP_2020'!AO$15,2)</f>
        <v>560.88</v>
      </c>
      <c r="AP37" s="3">
        <f>ROUND('[2]Age Curve'!$B32/'[2]Age Curve'!$B$10*'WI SLCSP_2020'!AP$15,2)</f>
        <v>530.79999999999995</v>
      </c>
      <c r="AQ37" s="3">
        <f>ROUND('[2]Age Curve'!$B32/'[2]Age Curve'!$B$10*'WI SLCSP_2020'!AQ$15,2)</f>
        <v>560.88</v>
      </c>
      <c r="AR37" s="3">
        <f>ROUND('[2]Age Curve'!$B32/'[2]Age Curve'!$B$10*'WI SLCSP_2020'!AR$15,2)</f>
        <v>491.97</v>
      </c>
      <c r="AS37" s="3">
        <f>ROUND('[2]Age Curve'!$B32/'[2]Age Curve'!$B$10*'WI SLCSP_2020'!AS$15,2)</f>
        <v>491.97</v>
      </c>
      <c r="AT37" s="3">
        <f>ROUND('[2]Age Curve'!$B32/'[2]Age Curve'!$B$10*'WI SLCSP_2020'!AT$15,2)</f>
        <v>541.30999999999995</v>
      </c>
      <c r="AU37" s="3">
        <f>ROUND('[2]Age Curve'!$B32/'[2]Age Curve'!$B$10*'WI SLCSP_2020'!AU$15,2)</f>
        <v>535.75</v>
      </c>
      <c r="AV37" s="3">
        <f>ROUND('[2]Age Curve'!$B32/'[2]Age Curve'!$B$10*'WI SLCSP_2020'!AV$15,2)</f>
        <v>541.30999999999995</v>
      </c>
      <c r="AW37" s="3">
        <f>ROUND('[2]Age Curve'!$B32/'[2]Age Curve'!$B$10*'WI SLCSP_2020'!AW$15,2)</f>
        <v>541.30999999999995</v>
      </c>
      <c r="AX37" s="3">
        <f>ROUND('[2]Age Curve'!$B32/'[2]Age Curve'!$B$10*'WI SLCSP_2020'!AX$15,2)</f>
        <v>541.30999999999995</v>
      </c>
      <c r="AY37" s="3">
        <f>ROUND('[2]Age Curve'!$B32/'[2]Age Curve'!$B$10*'WI SLCSP_2020'!AY$15,2)</f>
        <v>524.67999999999995</v>
      </c>
      <c r="AZ37" s="3">
        <f>ROUND('[2]Age Curve'!$B32/'[2]Age Curve'!$B$10*'WI SLCSP_2020'!AZ$15,2)</f>
        <v>529.85</v>
      </c>
      <c r="BA37" s="3">
        <f>ROUND('[2]Age Curve'!$B32/'[2]Age Curve'!$B$10*'WI SLCSP_2020'!BA$15,2)</f>
        <v>529.85</v>
      </c>
      <c r="BB37" s="3">
        <f>ROUND('[2]Age Curve'!$B32/'[2]Age Curve'!$B$10*'WI SLCSP_2020'!BB$15,2)</f>
        <v>529.85</v>
      </c>
      <c r="BC37" s="3">
        <f>ROUND('[2]Age Curve'!$B32/'[2]Age Curve'!$B$10*'WI SLCSP_2020'!BC$15,2)</f>
        <v>529.85</v>
      </c>
      <c r="BD37" s="3">
        <f>ROUND('[2]Age Curve'!$B32/'[2]Age Curve'!$B$10*'WI SLCSP_2020'!BD$15,2)</f>
        <v>530.05999999999995</v>
      </c>
      <c r="BE37" s="3">
        <f>ROUND('[2]Age Curve'!$B32/'[2]Age Curve'!$B$10*'WI SLCSP_2020'!BE$15,2)</f>
        <v>785.45</v>
      </c>
      <c r="BF37" s="3">
        <f>ROUND('[2]Age Curve'!$B32/'[2]Age Curve'!$B$10*'WI SLCSP_2020'!BF$15,2)</f>
        <v>529.85</v>
      </c>
      <c r="BG37" s="3">
        <f>ROUND('[2]Age Curve'!$B32/'[2]Age Curve'!$B$10*'WI SLCSP_2020'!BG$15,2)</f>
        <v>530.05999999999995</v>
      </c>
    </row>
    <row r="38" spans="1:59" x14ac:dyDescent="0.25">
      <c r="A38" s="6">
        <v>44</v>
      </c>
      <c r="B38" s="1">
        <v>0</v>
      </c>
      <c r="C38" s="1">
        <v>2020</v>
      </c>
      <c r="D38" s="3">
        <f>ROUND('[2]Age Curve'!$B33/'[2]Age Curve'!$B$10*'WI SLCSP_2020'!D$15,2)</f>
        <v>575.02</v>
      </c>
      <c r="E38" s="3">
        <f>ROUND('[2]Age Curve'!$B33/'[2]Age Curve'!$B$10*'WI SLCSP_2020'!E$15,2)</f>
        <v>508.31</v>
      </c>
      <c r="F38" s="3">
        <f>ROUND('[2]Age Curve'!$B33/'[2]Age Curve'!$B$10*'WI SLCSP_2020'!F$15,2)</f>
        <v>648.47</v>
      </c>
      <c r="G38" s="3">
        <f>ROUND('[2]Age Curve'!$B33/'[2]Age Curve'!$B$10*'WI SLCSP_2020'!G$15,2)</f>
        <v>866.36</v>
      </c>
      <c r="H38" s="3">
        <f>ROUND('[2]Age Curve'!$B33/'[2]Age Curve'!$B$10*'WI SLCSP_2020'!H$15,2)</f>
        <v>807.57</v>
      </c>
      <c r="I38" s="3">
        <f>ROUND('[2]Age Curve'!$B33/'[2]Age Curve'!$B$10*'WI SLCSP_2020'!I$15,2)</f>
        <v>807.57</v>
      </c>
      <c r="J38" s="3">
        <f>ROUND('[2]Age Curve'!$B33/'[2]Age Curve'!$B$10*'WI SLCSP_2020'!J$15,2)</f>
        <v>723.05</v>
      </c>
      <c r="K38" s="3">
        <f>ROUND('[2]Age Curve'!$B33/'[2]Age Curve'!$B$10*'WI SLCSP_2020'!K$15,2)</f>
        <v>723.05</v>
      </c>
      <c r="L38" s="3">
        <f>ROUND('[2]Age Curve'!$B33/'[2]Age Curve'!$B$10*'WI SLCSP_2020'!L$15,2)</f>
        <v>807.57</v>
      </c>
      <c r="M38" s="3">
        <f>ROUND('[2]Age Curve'!$B33/'[2]Age Curve'!$B$10*'WI SLCSP_2020'!M$15,2)</f>
        <v>807.57</v>
      </c>
      <c r="N38" s="3">
        <f>ROUND('[2]Age Curve'!$B33/'[2]Age Curve'!$B$10*'WI SLCSP_2020'!N$15,2)</f>
        <v>652.23</v>
      </c>
      <c r="O38" s="3">
        <f>ROUND('[2]Age Curve'!$B33/'[2]Age Curve'!$B$10*'WI SLCSP_2020'!O$15,2)</f>
        <v>555.5</v>
      </c>
      <c r="P38" s="3">
        <f>ROUND('[2]Age Curve'!$B33/'[2]Age Curve'!$B$10*'WI SLCSP_2020'!P$15,2)</f>
        <v>866.36</v>
      </c>
      <c r="Q38" s="3">
        <f>ROUND('[2]Age Curve'!$B33/'[2]Age Curve'!$B$10*'WI SLCSP_2020'!Q$15,2)</f>
        <v>822.86</v>
      </c>
      <c r="R38" s="3">
        <f>ROUND('[2]Age Curve'!$B33/'[2]Age Curve'!$B$10*'WI SLCSP_2020'!R$15,2)</f>
        <v>822.86</v>
      </c>
      <c r="S38" s="3">
        <f>ROUND('[2]Age Curve'!$B33/'[2]Age Curve'!$B$10*'WI SLCSP_2020'!S$15,2)</f>
        <v>866.36</v>
      </c>
      <c r="T38" s="3">
        <f>ROUND('[2]Age Curve'!$B33/'[2]Age Curve'!$B$10*'WI SLCSP_2020'!T$15,2)</f>
        <v>822.86</v>
      </c>
      <c r="U38" s="3">
        <f>ROUND('[2]Age Curve'!$B33/'[2]Age Curve'!$B$10*'WI SLCSP_2020'!U$15,2)</f>
        <v>596.76</v>
      </c>
      <c r="V38" s="3">
        <f>ROUND('[2]Age Curve'!$B33/'[2]Age Curve'!$B$10*'WI SLCSP_2020'!V$15,2)</f>
        <v>575.19000000000005</v>
      </c>
      <c r="W38" s="3">
        <f>ROUND('[2]Age Curve'!$B33/'[2]Age Curve'!$B$10*'WI SLCSP_2020'!W$15,2)</f>
        <v>575.19000000000005</v>
      </c>
      <c r="X38" s="3">
        <f>ROUND('[2]Age Curve'!$B33/'[2]Age Curve'!$B$10*'WI SLCSP_2020'!X$15,2)</f>
        <v>575.19000000000005</v>
      </c>
      <c r="Y38" s="3">
        <f>ROUND('[2]Age Curve'!$B33/'[2]Age Curve'!$B$10*'WI SLCSP_2020'!Y$15,2)</f>
        <v>754.08</v>
      </c>
      <c r="Z38" s="3">
        <f>ROUND('[2]Age Curve'!$B33/'[2]Age Curve'!$B$10*'WI SLCSP_2020'!Z$15,2)</f>
        <v>553.20000000000005</v>
      </c>
      <c r="AA38" s="3">
        <f>ROUND('[2]Age Curve'!$B33/'[2]Age Curve'!$B$10*'WI SLCSP_2020'!AA$15,2)</f>
        <v>569.14</v>
      </c>
      <c r="AB38" s="3">
        <f>ROUND('[2]Age Curve'!$B33/'[2]Age Curve'!$B$10*'WI SLCSP_2020'!AB$15,2)</f>
        <v>553.20000000000005</v>
      </c>
      <c r="AC38" s="3">
        <f>ROUND('[2]Age Curve'!$B33/'[2]Age Curve'!$B$10*'WI SLCSP_2020'!AC$15,2)</f>
        <v>553.20000000000005</v>
      </c>
      <c r="AD38" s="3">
        <f>ROUND('[2]Age Curve'!$B33/'[2]Age Curve'!$B$10*'WI SLCSP_2020'!AD$15,2)</f>
        <v>553.20000000000005</v>
      </c>
      <c r="AE38" s="3">
        <f>ROUND('[2]Age Curve'!$B33/'[2]Age Curve'!$B$10*'WI SLCSP_2020'!AE$15,2)</f>
        <v>553.20000000000005</v>
      </c>
      <c r="AF38" s="3">
        <f>ROUND('[2]Age Curve'!$B33/'[2]Age Curve'!$B$10*'WI SLCSP_2020'!AF$15,2)</f>
        <v>553.20000000000005</v>
      </c>
      <c r="AG38" s="3">
        <f>ROUND('[2]Age Curve'!$B33/'[2]Age Curve'!$B$10*'WI SLCSP_2020'!AG$15,2)</f>
        <v>553.20000000000005</v>
      </c>
      <c r="AH38" s="3">
        <f>ROUND('[2]Age Curve'!$B33/'[2]Age Curve'!$B$10*'WI SLCSP_2020'!AH$15,2)</f>
        <v>627.29999999999995</v>
      </c>
      <c r="AI38" s="3">
        <f>ROUND('[2]Age Curve'!$B33/'[2]Age Curve'!$B$10*'WI SLCSP_2020'!AI$15,2)</f>
        <v>799.34</v>
      </c>
      <c r="AJ38" s="3">
        <f>ROUND('[2]Age Curve'!$B33/'[2]Age Curve'!$B$10*'WI SLCSP_2020'!AJ$15,2)</f>
        <v>799.34</v>
      </c>
      <c r="AK38" s="3">
        <f>ROUND('[2]Age Curve'!$B33/'[2]Age Curve'!$B$10*'WI SLCSP_2020'!AK$15,2)</f>
        <v>799.34</v>
      </c>
      <c r="AL38" s="3">
        <f>ROUND('[2]Age Curve'!$B33/'[2]Age Curve'!$B$10*'WI SLCSP_2020'!AL$15,2)</f>
        <v>581.24</v>
      </c>
      <c r="AM38" s="3">
        <f>ROUND('[2]Age Curve'!$B33/'[2]Age Curve'!$B$10*'WI SLCSP_2020'!AM$15,2)</f>
        <v>581.24</v>
      </c>
      <c r="AN38" s="3">
        <f>ROUND('[2]Age Curve'!$B33/'[2]Age Curve'!$B$10*'WI SLCSP_2020'!AN$15,2)</f>
        <v>799.34</v>
      </c>
      <c r="AO38" s="3">
        <f>ROUND('[2]Age Curve'!$B33/'[2]Age Curve'!$B$10*'WI SLCSP_2020'!AO$15,2)</f>
        <v>577.41</v>
      </c>
      <c r="AP38" s="3">
        <f>ROUND('[2]Age Curve'!$B33/'[2]Age Curve'!$B$10*'WI SLCSP_2020'!AP$15,2)</f>
        <v>546.44000000000005</v>
      </c>
      <c r="AQ38" s="3">
        <f>ROUND('[2]Age Curve'!$B33/'[2]Age Curve'!$B$10*'WI SLCSP_2020'!AQ$15,2)</f>
        <v>577.41</v>
      </c>
      <c r="AR38" s="3">
        <f>ROUND('[2]Age Curve'!$B33/'[2]Age Curve'!$B$10*'WI SLCSP_2020'!AR$15,2)</f>
        <v>506.47</v>
      </c>
      <c r="AS38" s="3">
        <f>ROUND('[2]Age Curve'!$B33/'[2]Age Curve'!$B$10*'WI SLCSP_2020'!AS$15,2)</f>
        <v>506.47</v>
      </c>
      <c r="AT38" s="3">
        <f>ROUND('[2]Age Curve'!$B33/'[2]Age Curve'!$B$10*'WI SLCSP_2020'!AT$15,2)</f>
        <v>557.27</v>
      </c>
      <c r="AU38" s="3">
        <f>ROUND('[2]Age Curve'!$B33/'[2]Age Curve'!$B$10*'WI SLCSP_2020'!AU$15,2)</f>
        <v>551.54</v>
      </c>
      <c r="AV38" s="3">
        <f>ROUND('[2]Age Curve'!$B33/'[2]Age Curve'!$B$10*'WI SLCSP_2020'!AV$15,2)</f>
        <v>557.27</v>
      </c>
      <c r="AW38" s="3">
        <f>ROUND('[2]Age Curve'!$B33/'[2]Age Curve'!$B$10*'WI SLCSP_2020'!AW$15,2)</f>
        <v>557.27</v>
      </c>
      <c r="AX38" s="3">
        <f>ROUND('[2]Age Curve'!$B33/'[2]Age Curve'!$B$10*'WI SLCSP_2020'!AX$15,2)</f>
        <v>557.27</v>
      </c>
      <c r="AY38" s="3">
        <f>ROUND('[2]Age Curve'!$B33/'[2]Age Curve'!$B$10*'WI SLCSP_2020'!AY$15,2)</f>
        <v>540.15</v>
      </c>
      <c r="AZ38" s="3">
        <f>ROUND('[2]Age Curve'!$B33/'[2]Age Curve'!$B$10*'WI SLCSP_2020'!AZ$15,2)</f>
        <v>545.47</v>
      </c>
      <c r="BA38" s="3">
        <f>ROUND('[2]Age Curve'!$B33/'[2]Age Curve'!$B$10*'WI SLCSP_2020'!BA$15,2)</f>
        <v>545.47</v>
      </c>
      <c r="BB38" s="3">
        <f>ROUND('[2]Age Curve'!$B33/'[2]Age Curve'!$B$10*'WI SLCSP_2020'!BB$15,2)</f>
        <v>545.47</v>
      </c>
      <c r="BC38" s="3">
        <f>ROUND('[2]Age Curve'!$B33/'[2]Age Curve'!$B$10*'WI SLCSP_2020'!BC$15,2)</f>
        <v>545.47</v>
      </c>
      <c r="BD38" s="3">
        <f>ROUND('[2]Age Curve'!$B33/'[2]Age Curve'!$B$10*'WI SLCSP_2020'!BD$15,2)</f>
        <v>545.67999999999995</v>
      </c>
      <c r="BE38" s="3">
        <f>ROUND('[2]Age Curve'!$B33/'[2]Age Curve'!$B$10*'WI SLCSP_2020'!BE$15,2)</f>
        <v>808.6</v>
      </c>
      <c r="BF38" s="3">
        <f>ROUND('[2]Age Curve'!$B33/'[2]Age Curve'!$B$10*'WI SLCSP_2020'!BF$15,2)</f>
        <v>545.47</v>
      </c>
      <c r="BG38" s="3">
        <f>ROUND('[2]Age Curve'!$B33/'[2]Age Curve'!$B$10*'WI SLCSP_2020'!BG$15,2)</f>
        <v>545.67999999999995</v>
      </c>
    </row>
    <row r="39" spans="1:59" x14ac:dyDescent="0.25">
      <c r="A39" s="6">
        <v>45</v>
      </c>
      <c r="B39" s="1">
        <v>0</v>
      </c>
      <c r="C39" s="1">
        <v>2020</v>
      </c>
      <c r="D39" s="3">
        <f>ROUND('[2]Age Curve'!$B34/'[2]Age Curve'!$B$10*'WI SLCSP_2020'!D$15,2)</f>
        <v>594.36</v>
      </c>
      <c r="E39" s="3">
        <f>ROUND('[2]Age Curve'!$B34/'[2]Age Curve'!$B$10*'WI SLCSP_2020'!E$15,2)</f>
        <v>525.41</v>
      </c>
      <c r="F39" s="3">
        <f>ROUND('[2]Age Curve'!$B34/'[2]Age Curve'!$B$10*'WI SLCSP_2020'!F$15,2)</f>
        <v>670.29</v>
      </c>
      <c r="G39" s="3">
        <f>ROUND('[2]Age Curve'!$B34/'[2]Age Curve'!$B$10*'WI SLCSP_2020'!G$15,2)</f>
        <v>895.51</v>
      </c>
      <c r="H39" s="3">
        <f>ROUND('[2]Age Curve'!$B34/'[2]Age Curve'!$B$10*'WI SLCSP_2020'!H$15,2)</f>
        <v>834.74</v>
      </c>
      <c r="I39" s="3">
        <f>ROUND('[2]Age Curve'!$B34/'[2]Age Curve'!$B$10*'WI SLCSP_2020'!I$15,2)</f>
        <v>834.74</v>
      </c>
      <c r="J39" s="3">
        <f>ROUND('[2]Age Curve'!$B34/'[2]Age Curve'!$B$10*'WI SLCSP_2020'!J$15,2)</f>
        <v>747.38</v>
      </c>
      <c r="K39" s="3">
        <f>ROUND('[2]Age Curve'!$B34/'[2]Age Curve'!$B$10*'WI SLCSP_2020'!K$15,2)</f>
        <v>747.38</v>
      </c>
      <c r="L39" s="3">
        <f>ROUND('[2]Age Curve'!$B34/'[2]Age Curve'!$B$10*'WI SLCSP_2020'!L$15,2)</f>
        <v>834.74</v>
      </c>
      <c r="M39" s="3">
        <f>ROUND('[2]Age Curve'!$B34/'[2]Age Curve'!$B$10*'WI SLCSP_2020'!M$15,2)</f>
        <v>834.74</v>
      </c>
      <c r="N39" s="3">
        <f>ROUND('[2]Age Curve'!$B34/'[2]Age Curve'!$B$10*'WI SLCSP_2020'!N$15,2)</f>
        <v>674.18</v>
      </c>
      <c r="O39" s="3">
        <f>ROUND('[2]Age Curve'!$B34/'[2]Age Curve'!$B$10*'WI SLCSP_2020'!O$15,2)</f>
        <v>574.19000000000005</v>
      </c>
      <c r="P39" s="3">
        <f>ROUND('[2]Age Curve'!$B34/'[2]Age Curve'!$B$10*'WI SLCSP_2020'!P$15,2)</f>
        <v>895.51</v>
      </c>
      <c r="Q39" s="3">
        <f>ROUND('[2]Age Curve'!$B34/'[2]Age Curve'!$B$10*'WI SLCSP_2020'!Q$15,2)</f>
        <v>850.54</v>
      </c>
      <c r="R39" s="3">
        <f>ROUND('[2]Age Curve'!$B34/'[2]Age Curve'!$B$10*'WI SLCSP_2020'!R$15,2)</f>
        <v>850.54</v>
      </c>
      <c r="S39" s="3">
        <f>ROUND('[2]Age Curve'!$B34/'[2]Age Curve'!$B$10*'WI SLCSP_2020'!S$15,2)</f>
        <v>895.51</v>
      </c>
      <c r="T39" s="3">
        <f>ROUND('[2]Age Curve'!$B34/'[2]Age Curve'!$B$10*'WI SLCSP_2020'!T$15,2)</f>
        <v>850.54</v>
      </c>
      <c r="U39" s="3">
        <f>ROUND('[2]Age Curve'!$B34/'[2]Age Curve'!$B$10*'WI SLCSP_2020'!U$15,2)</f>
        <v>616.84</v>
      </c>
      <c r="V39" s="3">
        <f>ROUND('[2]Age Curve'!$B34/'[2]Age Curve'!$B$10*'WI SLCSP_2020'!V$15,2)</f>
        <v>594.54</v>
      </c>
      <c r="W39" s="3">
        <f>ROUND('[2]Age Curve'!$B34/'[2]Age Curve'!$B$10*'WI SLCSP_2020'!W$15,2)</f>
        <v>594.54</v>
      </c>
      <c r="X39" s="3">
        <f>ROUND('[2]Age Curve'!$B34/'[2]Age Curve'!$B$10*'WI SLCSP_2020'!X$15,2)</f>
        <v>594.54</v>
      </c>
      <c r="Y39" s="3">
        <f>ROUND('[2]Age Curve'!$B34/'[2]Age Curve'!$B$10*'WI SLCSP_2020'!Y$15,2)</f>
        <v>779.45</v>
      </c>
      <c r="Z39" s="3">
        <f>ROUND('[2]Age Curve'!$B34/'[2]Age Curve'!$B$10*'WI SLCSP_2020'!Z$15,2)</f>
        <v>571.80999999999995</v>
      </c>
      <c r="AA39" s="3">
        <f>ROUND('[2]Age Curve'!$B34/'[2]Age Curve'!$B$10*'WI SLCSP_2020'!AA$15,2)</f>
        <v>588.29</v>
      </c>
      <c r="AB39" s="3">
        <f>ROUND('[2]Age Curve'!$B34/'[2]Age Curve'!$B$10*'WI SLCSP_2020'!AB$15,2)</f>
        <v>571.80999999999995</v>
      </c>
      <c r="AC39" s="3">
        <f>ROUND('[2]Age Curve'!$B34/'[2]Age Curve'!$B$10*'WI SLCSP_2020'!AC$15,2)</f>
        <v>571.80999999999995</v>
      </c>
      <c r="AD39" s="3">
        <f>ROUND('[2]Age Curve'!$B34/'[2]Age Curve'!$B$10*'WI SLCSP_2020'!AD$15,2)</f>
        <v>571.80999999999995</v>
      </c>
      <c r="AE39" s="3">
        <f>ROUND('[2]Age Curve'!$B34/'[2]Age Curve'!$B$10*'WI SLCSP_2020'!AE$15,2)</f>
        <v>571.80999999999995</v>
      </c>
      <c r="AF39" s="3">
        <f>ROUND('[2]Age Curve'!$B34/'[2]Age Curve'!$B$10*'WI SLCSP_2020'!AF$15,2)</f>
        <v>571.80999999999995</v>
      </c>
      <c r="AG39" s="3">
        <f>ROUND('[2]Age Curve'!$B34/'[2]Age Curve'!$B$10*'WI SLCSP_2020'!AG$15,2)</f>
        <v>571.80999999999995</v>
      </c>
      <c r="AH39" s="3">
        <f>ROUND('[2]Age Curve'!$B34/'[2]Age Curve'!$B$10*'WI SLCSP_2020'!AH$15,2)</f>
        <v>648.41</v>
      </c>
      <c r="AI39" s="3">
        <f>ROUND('[2]Age Curve'!$B34/'[2]Age Curve'!$B$10*'WI SLCSP_2020'!AI$15,2)</f>
        <v>826.23</v>
      </c>
      <c r="AJ39" s="3">
        <f>ROUND('[2]Age Curve'!$B34/'[2]Age Curve'!$B$10*'WI SLCSP_2020'!AJ$15,2)</f>
        <v>826.23</v>
      </c>
      <c r="AK39" s="3">
        <f>ROUND('[2]Age Curve'!$B34/'[2]Age Curve'!$B$10*'WI SLCSP_2020'!AK$15,2)</f>
        <v>826.23</v>
      </c>
      <c r="AL39" s="3">
        <f>ROUND('[2]Age Curve'!$B34/'[2]Age Curve'!$B$10*'WI SLCSP_2020'!AL$15,2)</f>
        <v>600.79</v>
      </c>
      <c r="AM39" s="3">
        <f>ROUND('[2]Age Curve'!$B34/'[2]Age Curve'!$B$10*'WI SLCSP_2020'!AM$15,2)</f>
        <v>600.79</v>
      </c>
      <c r="AN39" s="3">
        <f>ROUND('[2]Age Curve'!$B34/'[2]Age Curve'!$B$10*'WI SLCSP_2020'!AN$15,2)</f>
        <v>826.23</v>
      </c>
      <c r="AO39" s="3">
        <f>ROUND('[2]Age Curve'!$B34/'[2]Age Curve'!$B$10*'WI SLCSP_2020'!AO$15,2)</f>
        <v>596.84</v>
      </c>
      <c r="AP39" s="3">
        <f>ROUND('[2]Age Curve'!$B34/'[2]Age Curve'!$B$10*'WI SLCSP_2020'!AP$15,2)</f>
        <v>564.83000000000004</v>
      </c>
      <c r="AQ39" s="3">
        <f>ROUND('[2]Age Curve'!$B34/'[2]Age Curve'!$B$10*'WI SLCSP_2020'!AQ$15,2)</f>
        <v>596.84</v>
      </c>
      <c r="AR39" s="3">
        <f>ROUND('[2]Age Curve'!$B34/'[2]Age Curve'!$B$10*'WI SLCSP_2020'!AR$15,2)</f>
        <v>523.51</v>
      </c>
      <c r="AS39" s="3">
        <f>ROUND('[2]Age Curve'!$B34/'[2]Age Curve'!$B$10*'WI SLCSP_2020'!AS$15,2)</f>
        <v>523.51</v>
      </c>
      <c r="AT39" s="3">
        <f>ROUND('[2]Age Curve'!$B34/'[2]Age Curve'!$B$10*'WI SLCSP_2020'!AT$15,2)</f>
        <v>576.02</v>
      </c>
      <c r="AU39" s="3">
        <f>ROUND('[2]Age Curve'!$B34/'[2]Age Curve'!$B$10*'WI SLCSP_2020'!AU$15,2)</f>
        <v>570.1</v>
      </c>
      <c r="AV39" s="3">
        <f>ROUND('[2]Age Curve'!$B34/'[2]Age Curve'!$B$10*'WI SLCSP_2020'!AV$15,2)</f>
        <v>576.02</v>
      </c>
      <c r="AW39" s="3">
        <f>ROUND('[2]Age Curve'!$B34/'[2]Age Curve'!$B$10*'WI SLCSP_2020'!AW$15,2)</f>
        <v>576.02</v>
      </c>
      <c r="AX39" s="3">
        <f>ROUND('[2]Age Curve'!$B34/'[2]Age Curve'!$B$10*'WI SLCSP_2020'!AX$15,2)</f>
        <v>576.02</v>
      </c>
      <c r="AY39" s="3">
        <f>ROUND('[2]Age Curve'!$B34/'[2]Age Curve'!$B$10*'WI SLCSP_2020'!AY$15,2)</f>
        <v>558.32000000000005</v>
      </c>
      <c r="AZ39" s="3">
        <f>ROUND('[2]Age Curve'!$B34/'[2]Age Curve'!$B$10*'WI SLCSP_2020'!AZ$15,2)</f>
        <v>563.82000000000005</v>
      </c>
      <c r="BA39" s="3">
        <f>ROUND('[2]Age Curve'!$B34/'[2]Age Curve'!$B$10*'WI SLCSP_2020'!BA$15,2)</f>
        <v>563.82000000000005</v>
      </c>
      <c r="BB39" s="3">
        <f>ROUND('[2]Age Curve'!$B34/'[2]Age Curve'!$B$10*'WI SLCSP_2020'!BB$15,2)</f>
        <v>563.82000000000005</v>
      </c>
      <c r="BC39" s="3">
        <f>ROUND('[2]Age Curve'!$B34/'[2]Age Curve'!$B$10*'WI SLCSP_2020'!BC$15,2)</f>
        <v>563.82000000000005</v>
      </c>
      <c r="BD39" s="3">
        <f>ROUND('[2]Age Curve'!$B34/'[2]Age Curve'!$B$10*'WI SLCSP_2020'!BD$15,2)</f>
        <v>564.04</v>
      </c>
      <c r="BE39" s="3">
        <f>ROUND('[2]Age Curve'!$B34/'[2]Age Curve'!$B$10*'WI SLCSP_2020'!BE$15,2)</f>
        <v>835.8</v>
      </c>
      <c r="BF39" s="3">
        <f>ROUND('[2]Age Curve'!$B34/'[2]Age Curve'!$B$10*'WI SLCSP_2020'!BF$15,2)</f>
        <v>563.82000000000005</v>
      </c>
      <c r="BG39" s="3">
        <f>ROUND('[2]Age Curve'!$B34/'[2]Age Curve'!$B$10*'WI SLCSP_2020'!BG$15,2)</f>
        <v>564.04</v>
      </c>
    </row>
    <row r="40" spans="1:59" x14ac:dyDescent="0.25">
      <c r="A40" s="6">
        <v>46</v>
      </c>
      <c r="B40" s="1">
        <v>0</v>
      </c>
      <c r="C40" s="1">
        <v>2020</v>
      </c>
      <c r="D40" s="3">
        <f>ROUND('[2]Age Curve'!$B35/'[2]Age Curve'!$B$10*'WI SLCSP_2020'!D$15,2)</f>
        <v>617.41</v>
      </c>
      <c r="E40" s="3">
        <f>ROUND('[2]Age Curve'!$B35/'[2]Age Curve'!$B$10*'WI SLCSP_2020'!E$15,2)</f>
        <v>545.79</v>
      </c>
      <c r="F40" s="3">
        <f>ROUND('[2]Age Curve'!$B35/'[2]Age Curve'!$B$10*'WI SLCSP_2020'!F$15,2)</f>
        <v>696.28</v>
      </c>
      <c r="G40" s="3">
        <f>ROUND('[2]Age Curve'!$B35/'[2]Age Curve'!$B$10*'WI SLCSP_2020'!G$15,2)</f>
        <v>930.24</v>
      </c>
      <c r="H40" s="3">
        <f>ROUND('[2]Age Curve'!$B35/'[2]Age Curve'!$B$10*'WI SLCSP_2020'!H$15,2)</f>
        <v>867.11</v>
      </c>
      <c r="I40" s="3">
        <f>ROUND('[2]Age Curve'!$B35/'[2]Age Curve'!$B$10*'WI SLCSP_2020'!I$15,2)</f>
        <v>867.11</v>
      </c>
      <c r="J40" s="3">
        <f>ROUND('[2]Age Curve'!$B35/'[2]Age Curve'!$B$10*'WI SLCSP_2020'!J$15,2)</f>
        <v>776.36</v>
      </c>
      <c r="K40" s="3">
        <f>ROUND('[2]Age Curve'!$B35/'[2]Age Curve'!$B$10*'WI SLCSP_2020'!K$15,2)</f>
        <v>776.36</v>
      </c>
      <c r="L40" s="3">
        <f>ROUND('[2]Age Curve'!$B35/'[2]Age Curve'!$B$10*'WI SLCSP_2020'!L$15,2)</f>
        <v>867.11</v>
      </c>
      <c r="M40" s="3">
        <f>ROUND('[2]Age Curve'!$B35/'[2]Age Curve'!$B$10*'WI SLCSP_2020'!M$15,2)</f>
        <v>867.11</v>
      </c>
      <c r="N40" s="3">
        <f>ROUND('[2]Age Curve'!$B35/'[2]Age Curve'!$B$10*'WI SLCSP_2020'!N$15,2)</f>
        <v>700.32</v>
      </c>
      <c r="O40" s="3">
        <f>ROUND('[2]Age Curve'!$B35/'[2]Age Curve'!$B$10*'WI SLCSP_2020'!O$15,2)</f>
        <v>596.46</v>
      </c>
      <c r="P40" s="3">
        <f>ROUND('[2]Age Curve'!$B35/'[2]Age Curve'!$B$10*'WI SLCSP_2020'!P$15,2)</f>
        <v>930.24</v>
      </c>
      <c r="Q40" s="3">
        <f>ROUND('[2]Age Curve'!$B35/'[2]Age Curve'!$B$10*'WI SLCSP_2020'!Q$15,2)</f>
        <v>883.52</v>
      </c>
      <c r="R40" s="3">
        <f>ROUND('[2]Age Curve'!$B35/'[2]Age Curve'!$B$10*'WI SLCSP_2020'!R$15,2)</f>
        <v>883.52</v>
      </c>
      <c r="S40" s="3">
        <f>ROUND('[2]Age Curve'!$B35/'[2]Age Curve'!$B$10*'WI SLCSP_2020'!S$15,2)</f>
        <v>930.24</v>
      </c>
      <c r="T40" s="3">
        <f>ROUND('[2]Age Curve'!$B35/'[2]Age Curve'!$B$10*'WI SLCSP_2020'!T$15,2)</f>
        <v>883.52</v>
      </c>
      <c r="U40" s="3">
        <f>ROUND('[2]Age Curve'!$B35/'[2]Age Curve'!$B$10*'WI SLCSP_2020'!U$15,2)</f>
        <v>640.76</v>
      </c>
      <c r="V40" s="3">
        <f>ROUND('[2]Age Curve'!$B35/'[2]Age Curve'!$B$10*'WI SLCSP_2020'!V$15,2)</f>
        <v>617.6</v>
      </c>
      <c r="W40" s="3">
        <f>ROUND('[2]Age Curve'!$B35/'[2]Age Curve'!$B$10*'WI SLCSP_2020'!W$15,2)</f>
        <v>617.6</v>
      </c>
      <c r="X40" s="3">
        <f>ROUND('[2]Age Curve'!$B35/'[2]Age Curve'!$B$10*'WI SLCSP_2020'!X$15,2)</f>
        <v>617.6</v>
      </c>
      <c r="Y40" s="3">
        <f>ROUND('[2]Age Curve'!$B35/'[2]Age Curve'!$B$10*'WI SLCSP_2020'!Y$15,2)</f>
        <v>809.67</v>
      </c>
      <c r="Z40" s="3">
        <f>ROUND('[2]Age Curve'!$B35/'[2]Age Curve'!$B$10*'WI SLCSP_2020'!Z$15,2)</f>
        <v>593.99</v>
      </c>
      <c r="AA40" s="3">
        <f>ROUND('[2]Age Curve'!$B35/'[2]Age Curve'!$B$10*'WI SLCSP_2020'!AA$15,2)</f>
        <v>611.1</v>
      </c>
      <c r="AB40" s="3">
        <f>ROUND('[2]Age Curve'!$B35/'[2]Age Curve'!$B$10*'WI SLCSP_2020'!AB$15,2)</f>
        <v>593.99</v>
      </c>
      <c r="AC40" s="3">
        <f>ROUND('[2]Age Curve'!$B35/'[2]Age Curve'!$B$10*'WI SLCSP_2020'!AC$15,2)</f>
        <v>593.99</v>
      </c>
      <c r="AD40" s="3">
        <f>ROUND('[2]Age Curve'!$B35/'[2]Age Curve'!$B$10*'WI SLCSP_2020'!AD$15,2)</f>
        <v>593.99</v>
      </c>
      <c r="AE40" s="3">
        <f>ROUND('[2]Age Curve'!$B35/'[2]Age Curve'!$B$10*'WI SLCSP_2020'!AE$15,2)</f>
        <v>593.99</v>
      </c>
      <c r="AF40" s="3">
        <f>ROUND('[2]Age Curve'!$B35/'[2]Age Curve'!$B$10*'WI SLCSP_2020'!AF$15,2)</f>
        <v>593.99</v>
      </c>
      <c r="AG40" s="3">
        <f>ROUND('[2]Age Curve'!$B35/'[2]Age Curve'!$B$10*'WI SLCSP_2020'!AG$15,2)</f>
        <v>593.99</v>
      </c>
      <c r="AH40" s="3">
        <f>ROUND('[2]Age Curve'!$B35/'[2]Age Curve'!$B$10*'WI SLCSP_2020'!AH$15,2)</f>
        <v>673.55</v>
      </c>
      <c r="AI40" s="3">
        <f>ROUND('[2]Age Curve'!$B35/'[2]Age Curve'!$B$10*'WI SLCSP_2020'!AI$15,2)</f>
        <v>858.27</v>
      </c>
      <c r="AJ40" s="3">
        <f>ROUND('[2]Age Curve'!$B35/'[2]Age Curve'!$B$10*'WI SLCSP_2020'!AJ$15,2)</f>
        <v>858.27</v>
      </c>
      <c r="AK40" s="3">
        <f>ROUND('[2]Age Curve'!$B35/'[2]Age Curve'!$B$10*'WI SLCSP_2020'!AK$15,2)</f>
        <v>858.27</v>
      </c>
      <c r="AL40" s="3">
        <f>ROUND('[2]Age Curve'!$B35/'[2]Age Curve'!$B$10*'WI SLCSP_2020'!AL$15,2)</f>
        <v>624.09</v>
      </c>
      <c r="AM40" s="3">
        <f>ROUND('[2]Age Curve'!$B35/'[2]Age Curve'!$B$10*'WI SLCSP_2020'!AM$15,2)</f>
        <v>624.09</v>
      </c>
      <c r="AN40" s="3">
        <f>ROUND('[2]Age Curve'!$B35/'[2]Age Curve'!$B$10*'WI SLCSP_2020'!AN$15,2)</f>
        <v>858.27</v>
      </c>
      <c r="AO40" s="3">
        <f>ROUND('[2]Age Curve'!$B35/'[2]Age Curve'!$B$10*'WI SLCSP_2020'!AO$15,2)</f>
        <v>619.98</v>
      </c>
      <c r="AP40" s="3">
        <f>ROUND('[2]Age Curve'!$B35/'[2]Age Curve'!$B$10*'WI SLCSP_2020'!AP$15,2)</f>
        <v>586.73</v>
      </c>
      <c r="AQ40" s="3">
        <f>ROUND('[2]Age Curve'!$B35/'[2]Age Curve'!$B$10*'WI SLCSP_2020'!AQ$15,2)</f>
        <v>619.98</v>
      </c>
      <c r="AR40" s="3">
        <f>ROUND('[2]Age Curve'!$B35/'[2]Age Curve'!$B$10*'WI SLCSP_2020'!AR$15,2)</f>
        <v>543.80999999999995</v>
      </c>
      <c r="AS40" s="3">
        <f>ROUND('[2]Age Curve'!$B35/'[2]Age Curve'!$B$10*'WI SLCSP_2020'!AS$15,2)</f>
        <v>543.80999999999995</v>
      </c>
      <c r="AT40" s="3">
        <f>ROUND('[2]Age Curve'!$B35/'[2]Age Curve'!$B$10*'WI SLCSP_2020'!AT$15,2)</f>
        <v>598.36</v>
      </c>
      <c r="AU40" s="3">
        <f>ROUND('[2]Age Curve'!$B35/'[2]Age Curve'!$B$10*'WI SLCSP_2020'!AU$15,2)</f>
        <v>592.21</v>
      </c>
      <c r="AV40" s="3">
        <f>ROUND('[2]Age Curve'!$B35/'[2]Age Curve'!$B$10*'WI SLCSP_2020'!AV$15,2)</f>
        <v>598.36</v>
      </c>
      <c r="AW40" s="3">
        <f>ROUND('[2]Age Curve'!$B35/'[2]Age Curve'!$B$10*'WI SLCSP_2020'!AW$15,2)</f>
        <v>598.36</v>
      </c>
      <c r="AX40" s="3">
        <f>ROUND('[2]Age Curve'!$B35/'[2]Age Curve'!$B$10*'WI SLCSP_2020'!AX$15,2)</f>
        <v>598.36</v>
      </c>
      <c r="AY40" s="3">
        <f>ROUND('[2]Age Curve'!$B35/'[2]Age Curve'!$B$10*'WI SLCSP_2020'!AY$15,2)</f>
        <v>579.97</v>
      </c>
      <c r="AZ40" s="3">
        <f>ROUND('[2]Age Curve'!$B35/'[2]Age Curve'!$B$10*'WI SLCSP_2020'!AZ$15,2)</f>
        <v>585.69000000000005</v>
      </c>
      <c r="BA40" s="3">
        <f>ROUND('[2]Age Curve'!$B35/'[2]Age Curve'!$B$10*'WI SLCSP_2020'!BA$15,2)</f>
        <v>585.69000000000005</v>
      </c>
      <c r="BB40" s="3">
        <f>ROUND('[2]Age Curve'!$B35/'[2]Age Curve'!$B$10*'WI SLCSP_2020'!BB$15,2)</f>
        <v>585.69000000000005</v>
      </c>
      <c r="BC40" s="3">
        <f>ROUND('[2]Age Curve'!$B35/'[2]Age Curve'!$B$10*'WI SLCSP_2020'!BC$15,2)</f>
        <v>585.69000000000005</v>
      </c>
      <c r="BD40" s="3">
        <f>ROUND('[2]Age Curve'!$B35/'[2]Age Curve'!$B$10*'WI SLCSP_2020'!BD$15,2)</f>
        <v>585.91</v>
      </c>
      <c r="BE40" s="3">
        <f>ROUND('[2]Age Curve'!$B35/'[2]Age Curve'!$B$10*'WI SLCSP_2020'!BE$15,2)</f>
        <v>868.22</v>
      </c>
      <c r="BF40" s="3">
        <f>ROUND('[2]Age Curve'!$B35/'[2]Age Curve'!$B$10*'WI SLCSP_2020'!BF$15,2)</f>
        <v>585.69000000000005</v>
      </c>
      <c r="BG40" s="3">
        <f>ROUND('[2]Age Curve'!$B35/'[2]Age Curve'!$B$10*'WI SLCSP_2020'!BG$15,2)</f>
        <v>585.91</v>
      </c>
    </row>
    <row r="41" spans="1:59" x14ac:dyDescent="0.25">
      <c r="A41" s="6">
        <v>47</v>
      </c>
      <c r="B41" s="1">
        <v>0</v>
      </c>
      <c r="C41" s="1">
        <v>2020</v>
      </c>
      <c r="D41" s="3">
        <f>ROUND('[2]Age Curve'!$B36/'[2]Age Curve'!$B$10*'WI SLCSP_2020'!D$15,2)</f>
        <v>643.34</v>
      </c>
      <c r="E41" s="3">
        <f>ROUND('[2]Age Curve'!$B36/'[2]Age Curve'!$B$10*'WI SLCSP_2020'!E$15,2)</f>
        <v>568.71</v>
      </c>
      <c r="F41" s="3">
        <f>ROUND('[2]Age Curve'!$B36/'[2]Age Curve'!$B$10*'WI SLCSP_2020'!F$15,2)</f>
        <v>725.53</v>
      </c>
      <c r="G41" s="3">
        <f>ROUND('[2]Age Curve'!$B36/'[2]Age Curve'!$B$10*'WI SLCSP_2020'!G$15,2)</f>
        <v>969.31</v>
      </c>
      <c r="H41" s="3">
        <f>ROUND('[2]Age Curve'!$B36/'[2]Age Curve'!$B$10*'WI SLCSP_2020'!H$15,2)</f>
        <v>903.53</v>
      </c>
      <c r="I41" s="3">
        <f>ROUND('[2]Age Curve'!$B36/'[2]Age Curve'!$B$10*'WI SLCSP_2020'!I$15,2)</f>
        <v>903.53</v>
      </c>
      <c r="J41" s="3">
        <f>ROUND('[2]Age Curve'!$B36/'[2]Age Curve'!$B$10*'WI SLCSP_2020'!J$15,2)</f>
        <v>808.97</v>
      </c>
      <c r="K41" s="3">
        <f>ROUND('[2]Age Curve'!$B36/'[2]Age Curve'!$B$10*'WI SLCSP_2020'!K$15,2)</f>
        <v>808.97</v>
      </c>
      <c r="L41" s="3">
        <f>ROUND('[2]Age Curve'!$B36/'[2]Age Curve'!$B$10*'WI SLCSP_2020'!L$15,2)</f>
        <v>903.53</v>
      </c>
      <c r="M41" s="3">
        <f>ROUND('[2]Age Curve'!$B36/'[2]Age Curve'!$B$10*'WI SLCSP_2020'!M$15,2)</f>
        <v>903.53</v>
      </c>
      <c r="N41" s="3">
        <f>ROUND('[2]Age Curve'!$B36/'[2]Age Curve'!$B$10*'WI SLCSP_2020'!N$15,2)</f>
        <v>729.74</v>
      </c>
      <c r="O41" s="3">
        <f>ROUND('[2]Age Curve'!$B36/'[2]Age Curve'!$B$10*'WI SLCSP_2020'!O$15,2)</f>
        <v>621.51</v>
      </c>
      <c r="P41" s="3">
        <f>ROUND('[2]Age Curve'!$B36/'[2]Age Curve'!$B$10*'WI SLCSP_2020'!P$15,2)</f>
        <v>969.31</v>
      </c>
      <c r="Q41" s="3">
        <f>ROUND('[2]Age Curve'!$B36/'[2]Age Curve'!$B$10*'WI SLCSP_2020'!Q$15,2)</f>
        <v>920.63</v>
      </c>
      <c r="R41" s="3">
        <f>ROUND('[2]Age Curve'!$B36/'[2]Age Curve'!$B$10*'WI SLCSP_2020'!R$15,2)</f>
        <v>920.63</v>
      </c>
      <c r="S41" s="3">
        <f>ROUND('[2]Age Curve'!$B36/'[2]Age Curve'!$B$10*'WI SLCSP_2020'!S$15,2)</f>
        <v>969.31</v>
      </c>
      <c r="T41" s="3">
        <f>ROUND('[2]Age Curve'!$B36/'[2]Age Curve'!$B$10*'WI SLCSP_2020'!T$15,2)</f>
        <v>920.63</v>
      </c>
      <c r="U41" s="3">
        <f>ROUND('[2]Age Curve'!$B36/'[2]Age Curve'!$B$10*'WI SLCSP_2020'!U$15,2)</f>
        <v>667.68</v>
      </c>
      <c r="V41" s="3">
        <f>ROUND('[2]Age Curve'!$B36/'[2]Age Curve'!$B$10*'WI SLCSP_2020'!V$15,2)</f>
        <v>643.54</v>
      </c>
      <c r="W41" s="3">
        <f>ROUND('[2]Age Curve'!$B36/'[2]Age Curve'!$B$10*'WI SLCSP_2020'!W$15,2)</f>
        <v>643.54</v>
      </c>
      <c r="X41" s="3">
        <f>ROUND('[2]Age Curve'!$B36/'[2]Age Curve'!$B$10*'WI SLCSP_2020'!X$15,2)</f>
        <v>643.54</v>
      </c>
      <c r="Y41" s="3">
        <f>ROUND('[2]Age Curve'!$B36/'[2]Age Curve'!$B$10*'WI SLCSP_2020'!Y$15,2)</f>
        <v>843.68</v>
      </c>
      <c r="Z41" s="3">
        <f>ROUND('[2]Age Curve'!$B36/'[2]Age Curve'!$B$10*'WI SLCSP_2020'!Z$15,2)</f>
        <v>618.92999999999995</v>
      </c>
      <c r="AA41" s="3">
        <f>ROUND('[2]Age Curve'!$B36/'[2]Age Curve'!$B$10*'WI SLCSP_2020'!AA$15,2)</f>
        <v>636.77</v>
      </c>
      <c r="AB41" s="3">
        <f>ROUND('[2]Age Curve'!$B36/'[2]Age Curve'!$B$10*'WI SLCSP_2020'!AB$15,2)</f>
        <v>618.92999999999995</v>
      </c>
      <c r="AC41" s="3">
        <f>ROUND('[2]Age Curve'!$B36/'[2]Age Curve'!$B$10*'WI SLCSP_2020'!AC$15,2)</f>
        <v>618.92999999999995</v>
      </c>
      <c r="AD41" s="3">
        <f>ROUND('[2]Age Curve'!$B36/'[2]Age Curve'!$B$10*'WI SLCSP_2020'!AD$15,2)</f>
        <v>618.92999999999995</v>
      </c>
      <c r="AE41" s="3">
        <f>ROUND('[2]Age Curve'!$B36/'[2]Age Curve'!$B$10*'WI SLCSP_2020'!AE$15,2)</f>
        <v>618.92999999999995</v>
      </c>
      <c r="AF41" s="3">
        <f>ROUND('[2]Age Curve'!$B36/'[2]Age Curve'!$B$10*'WI SLCSP_2020'!AF$15,2)</f>
        <v>618.92999999999995</v>
      </c>
      <c r="AG41" s="3">
        <f>ROUND('[2]Age Curve'!$B36/'[2]Age Curve'!$B$10*'WI SLCSP_2020'!AG$15,2)</f>
        <v>618.92999999999995</v>
      </c>
      <c r="AH41" s="3">
        <f>ROUND('[2]Age Curve'!$B36/'[2]Age Curve'!$B$10*'WI SLCSP_2020'!AH$15,2)</f>
        <v>701.84</v>
      </c>
      <c r="AI41" s="3">
        <f>ROUND('[2]Age Curve'!$B36/'[2]Age Curve'!$B$10*'WI SLCSP_2020'!AI$15,2)</f>
        <v>894.32</v>
      </c>
      <c r="AJ41" s="3">
        <f>ROUND('[2]Age Curve'!$B36/'[2]Age Curve'!$B$10*'WI SLCSP_2020'!AJ$15,2)</f>
        <v>894.32</v>
      </c>
      <c r="AK41" s="3">
        <f>ROUND('[2]Age Curve'!$B36/'[2]Age Curve'!$B$10*'WI SLCSP_2020'!AK$15,2)</f>
        <v>894.32</v>
      </c>
      <c r="AL41" s="3">
        <f>ROUND('[2]Age Curve'!$B36/'[2]Age Curve'!$B$10*'WI SLCSP_2020'!AL$15,2)</f>
        <v>650.30999999999995</v>
      </c>
      <c r="AM41" s="3">
        <f>ROUND('[2]Age Curve'!$B36/'[2]Age Curve'!$B$10*'WI SLCSP_2020'!AM$15,2)</f>
        <v>650.30999999999995</v>
      </c>
      <c r="AN41" s="3">
        <f>ROUND('[2]Age Curve'!$B36/'[2]Age Curve'!$B$10*'WI SLCSP_2020'!AN$15,2)</f>
        <v>894.32</v>
      </c>
      <c r="AO41" s="3">
        <f>ROUND('[2]Age Curve'!$B36/'[2]Age Curve'!$B$10*'WI SLCSP_2020'!AO$15,2)</f>
        <v>646.02</v>
      </c>
      <c r="AP41" s="3">
        <f>ROUND('[2]Age Curve'!$B36/'[2]Age Curve'!$B$10*'WI SLCSP_2020'!AP$15,2)</f>
        <v>611.38</v>
      </c>
      <c r="AQ41" s="3">
        <f>ROUND('[2]Age Curve'!$B36/'[2]Age Curve'!$B$10*'WI SLCSP_2020'!AQ$15,2)</f>
        <v>646.02</v>
      </c>
      <c r="AR41" s="3">
        <f>ROUND('[2]Age Curve'!$B36/'[2]Age Curve'!$B$10*'WI SLCSP_2020'!AR$15,2)</f>
        <v>566.65</v>
      </c>
      <c r="AS41" s="3">
        <f>ROUND('[2]Age Curve'!$B36/'[2]Age Curve'!$B$10*'WI SLCSP_2020'!AS$15,2)</f>
        <v>566.65</v>
      </c>
      <c r="AT41" s="3">
        <f>ROUND('[2]Age Curve'!$B36/'[2]Age Curve'!$B$10*'WI SLCSP_2020'!AT$15,2)</f>
        <v>623.49</v>
      </c>
      <c r="AU41" s="3">
        <f>ROUND('[2]Age Curve'!$B36/'[2]Age Curve'!$B$10*'WI SLCSP_2020'!AU$15,2)</f>
        <v>617.08000000000004</v>
      </c>
      <c r="AV41" s="3">
        <f>ROUND('[2]Age Curve'!$B36/'[2]Age Curve'!$B$10*'WI SLCSP_2020'!AV$15,2)</f>
        <v>623.49</v>
      </c>
      <c r="AW41" s="3">
        <f>ROUND('[2]Age Curve'!$B36/'[2]Age Curve'!$B$10*'WI SLCSP_2020'!AW$15,2)</f>
        <v>623.49</v>
      </c>
      <c r="AX41" s="3">
        <f>ROUND('[2]Age Curve'!$B36/'[2]Age Curve'!$B$10*'WI SLCSP_2020'!AX$15,2)</f>
        <v>623.49</v>
      </c>
      <c r="AY41" s="3">
        <f>ROUND('[2]Age Curve'!$B36/'[2]Age Curve'!$B$10*'WI SLCSP_2020'!AY$15,2)</f>
        <v>604.33000000000004</v>
      </c>
      <c r="AZ41" s="3">
        <f>ROUND('[2]Age Curve'!$B36/'[2]Age Curve'!$B$10*'WI SLCSP_2020'!AZ$15,2)</f>
        <v>610.29</v>
      </c>
      <c r="BA41" s="3">
        <f>ROUND('[2]Age Curve'!$B36/'[2]Age Curve'!$B$10*'WI SLCSP_2020'!BA$15,2)</f>
        <v>610.29</v>
      </c>
      <c r="BB41" s="3">
        <f>ROUND('[2]Age Curve'!$B36/'[2]Age Curve'!$B$10*'WI SLCSP_2020'!BB$15,2)</f>
        <v>610.29</v>
      </c>
      <c r="BC41" s="3">
        <f>ROUND('[2]Age Curve'!$B36/'[2]Age Curve'!$B$10*'WI SLCSP_2020'!BC$15,2)</f>
        <v>610.29</v>
      </c>
      <c r="BD41" s="3">
        <f>ROUND('[2]Age Curve'!$B36/'[2]Age Curve'!$B$10*'WI SLCSP_2020'!BD$15,2)</f>
        <v>610.52</v>
      </c>
      <c r="BE41" s="3">
        <f>ROUND('[2]Age Curve'!$B36/'[2]Age Curve'!$B$10*'WI SLCSP_2020'!BE$15,2)</f>
        <v>904.68</v>
      </c>
      <c r="BF41" s="3">
        <f>ROUND('[2]Age Curve'!$B36/'[2]Age Curve'!$B$10*'WI SLCSP_2020'!BF$15,2)</f>
        <v>610.29</v>
      </c>
      <c r="BG41" s="3">
        <f>ROUND('[2]Age Curve'!$B36/'[2]Age Curve'!$B$10*'WI SLCSP_2020'!BG$15,2)</f>
        <v>610.52</v>
      </c>
    </row>
    <row r="42" spans="1:59" x14ac:dyDescent="0.25">
      <c r="A42" s="6">
        <v>48</v>
      </c>
      <c r="B42" s="1">
        <v>0</v>
      </c>
      <c r="C42" s="1">
        <v>2020</v>
      </c>
      <c r="D42" s="3">
        <f>ROUND('[2]Age Curve'!$B37/'[2]Age Curve'!$B$10*'WI SLCSP_2020'!D$15,2)</f>
        <v>672.98</v>
      </c>
      <c r="E42" s="3">
        <f>ROUND('[2]Age Curve'!$B37/'[2]Age Curve'!$B$10*'WI SLCSP_2020'!E$15,2)</f>
        <v>594.91</v>
      </c>
      <c r="F42" s="3">
        <f>ROUND('[2]Age Curve'!$B37/'[2]Age Curve'!$B$10*'WI SLCSP_2020'!F$15,2)</f>
        <v>758.95</v>
      </c>
      <c r="G42" s="3">
        <f>ROUND('[2]Age Curve'!$B37/'[2]Age Curve'!$B$10*'WI SLCSP_2020'!G$15,2)</f>
        <v>1013.96</v>
      </c>
      <c r="H42" s="3">
        <f>ROUND('[2]Age Curve'!$B37/'[2]Age Curve'!$B$10*'WI SLCSP_2020'!H$15,2)</f>
        <v>945.15</v>
      </c>
      <c r="I42" s="3">
        <f>ROUND('[2]Age Curve'!$B37/'[2]Age Curve'!$B$10*'WI SLCSP_2020'!I$15,2)</f>
        <v>945.15</v>
      </c>
      <c r="J42" s="3">
        <f>ROUND('[2]Age Curve'!$B37/'[2]Age Curve'!$B$10*'WI SLCSP_2020'!J$15,2)</f>
        <v>846.24</v>
      </c>
      <c r="K42" s="3">
        <f>ROUND('[2]Age Curve'!$B37/'[2]Age Curve'!$B$10*'WI SLCSP_2020'!K$15,2)</f>
        <v>846.24</v>
      </c>
      <c r="L42" s="3">
        <f>ROUND('[2]Age Curve'!$B37/'[2]Age Curve'!$B$10*'WI SLCSP_2020'!L$15,2)</f>
        <v>945.15</v>
      </c>
      <c r="M42" s="3">
        <f>ROUND('[2]Age Curve'!$B37/'[2]Age Curve'!$B$10*'WI SLCSP_2020'!M$15,2)</f>
        <v>945.15</v>
      </c>
      <c r="N42" s="3">
        <f>ROUND('[2]Age Curve'!$B37/'[2]Age Curve'!$B$10*'WI SLCSP_2020'!N$15,2)</f>
        <v>763.35</v>
      </c>
      <c r="O42" s="3">
        <f>ROUND('[2]Age Curve'!$B37/'[2]Age Curve'!$B$10*'WI SLCSP_2020'!O$15,2)</f>
        <v>650.14</v>
      </c>
      <c r="P42" s="3">
        <f>ROUND('[2]Age Curve'!$B37/'[2]Age Curve'!$B$10*'WI SLCSP_2020'!P$15,2)</f>
        <v>1013.96</v>
      </c>
      <c r="Q42" s="3">
        <f>ROUND('[2]Age Curve'!$B37/'[2]Age Curve'!$B$10*'WI SLCSP_2020'!Q$15,2)</f>
        <v>963.04</v>
      </c>
      <c r="R42" s="3">
        <f>ROUND('[2]Age Curve'!$B37/'[2]Age Curve'!$B$10*'WI SLCSP_2020'!R$15,2)</f>
        <v>963.04</v>
      </c>
      <c r="S42" s="3">
        <f>ROUND('[2]Age Curve'!$B37/'[2]Age Curve'!$B$10*'WI SLCSP_2020'!S$15,2)</f>
        <v>1013.96</v>
      </c>
      <c r="T42" s="3">
        <f>ROUND('[2]Age Curve'!$B37/'[2]Age Curve'!$B$10*'WI SLCSP_2020'!T$15,2)</f>
        <v>963.04</v>
      </c>
      <c r="U42" s="3">
        <f>ROUND('[2]Age Curve'!$B37/'[2]Age Curve'!$B$10*'WI SLCSP_2020'!U$15,2)</f>
        <v>698.43</v>
      </c>
      <c r="V42" s="3">
        <f>ROUND('[2]Age Curve'!$B37/'[2]Age Curve'!$B$10*'WI SLCSP_2020'!V$15,2)</f>
        <v>673.18</v>
      </c>
      <c r="W42" s="3">
        <f>ROUND('[2]Age Curve'!$B37/'[2]Age Curve'!$B$10*'WI SLCSP_2020'!W$15,2)</f>
        <v>673.18</v>
      </c>
      <c r="X42" s="3">
        <f>ROUND('[2]Age Curve'!$B37/'[2]Age Curve'!$B$10*'WI SLCSP_2020'!X$15,2)</f>
        <v>673.18</v>
      </c>
      <c r="Y42" s="3">
        <f>ROUND('[2]Age Curve'!$B37/'[2]Age Curve'!$B$10*'WI SLCSP_2020'!Y$15,2)</f>
        <v>882.54</v>
      </c>
      <c r="Z42" s="3">
        <f>ROUND('[2]Age Curve'!$B37/'[2]Age Curve'!$B$10*'WI SLCSP_2020'!Z$15,2)</f>
        <v>647.44000000000005</v>
      </c>
      <c r="AA42" s="3">
        <f>ROUND('[2]Age Curve'!$B37/'[2]Age Curve'!$B$10*'WI SLCSP_2020'!AA$15,2)</f>
        <v>666.1</v>
      </c>
      <c r="AB42" s="3">
        <f>ROUND('[2]Age Curve'!$B37/'[2]Age Curve'!$B$10*'WI SLCSP_2020'!AB$15,2)</f>
        <v>647.44000000000005</v>
      </c>
      <c r="AC42" s="3">
        <f>ROUND('[2]Age Curve'!$B37/'[2]Age Curve'!$B$10*'WI SLCSP_2020'!AC$15,2)</f>
        <v>647.44000000000005</v>
      </c>
      <c r="AD42" s="3">
        <f>ROUND('[2]Age Curve'!$B37/'[2]Age Curve'!$B$10*'WI SLCSP_2020'!AD$15,2)</f>
        <v>647.44000000000005</v>
      </c>
      <c r="AE42" s="3">
        <f>ROUND('[2]Age Curve'!$B37/'[2]Age Curve'!$B$10*'WI SLCSP_2020'!AE$15,2)</f>
        <v>647.44000000000005</v>
      </c>
      <c r="AF42" s="3">
        <f>ROUND('[2]Age Curve'!$B37/'[2]Age Curve'!$B$10*'WI SLCSP_2020'!AF$15,2)</f>
        <v>647.44000000000005</v>
      </c>
      <c r="AG42" s="3">
        <f>ROUND('[2]Age Curve'!$B37/'[2]Age Curve'!$B$10*'WI SLCSP_2020'!AG$15,2)</f>
        <v>647.44000000000005</v>
      </c>
      <c r="AH42" s="3">
        <f>ROUND('[2]Age Curve'!$B37/'[2]Age Curve'!$B$10*'WI SLCSP_2020'!AH$15,2)</f>
        <v>734.17</v>
      </c>
      <c r="AI42" s="3">
        <f>ROUND('[2]Age Curve'!$B37/'[2]Age Curve'!$B$10*'WI SLCSP_2020'!AI$15,2)</f>
        <v>935.51</v>
      </c>
      <c r="AJ42" s="3">
        <f>ROUND('[2]Age Curve'!$B37/'[2]Age Curve'!$B$10*'WI SLCSP_2020'!AJ$15,2)</f>
        <v>935.51</v>
      </c>
      <c r="AK42" s="3">
        <f>ROUND('[2]Age Curve'!$B37/'[2]Age Curve'!$B$10*'WI SLCSP_2020'!AK$15,2)</f>
        <v>935.51</v>
      </c>
      <c r="AL42" s="3">
        <f>ROUND('[2]Age Curve'!$B37/'[2]Age Curve'!$B$10*'WI SLCSP_2020'!AL$15,2)</f>
        <v>680.26</v>
      </c>
      <c r="AM42" s="3">
        <f>ROUND('[2]Age Curve'!$B37/'[2]Age Curve'!$B$10*'WI SLCSP_2020'!AM$15,2)</f>
        <v>680.26</v>
      </c>
      <c r="AN42" s="3">
        <f>ROUND('[2]Age Curve'!$B37/'[2]Age Curve'!$B$10*'WI SLCSP_2020'!AN$15,2)</f>
        <v>935.51</v>
      </c>
      <c r="AO42" s="3">
        <f>ROUND('[2]Age Curve'!$B37/'[2]Age Curve'!$B$10*'WI SLCSP_2020'!AO$15,2)</f>
        <v>675.78</v>
      </c>
      <c r="AP42" s="3">
        <f>ROUND('[2]Age Curve'!$B37/'[2]Age Curve'!$B$10*'WI SLCSP_2020'!AP$15,2)</f>
        <v>639.54</v>
      </c>
      <c r="AQ42" s="3">
        <f>ROUND('[2]Age Curve'!$B37/'[2]Age Curve'!$B$10*'WI SLCSP_2020'!AQ$15,2)</f>
        <v>675.78</v>
      </c>
      <c r="AR42" s="3">
        <f>ROUND('[2]Age Curve'!$B37/'[2]Age Curve'!$B$10*'WI SLCSP_2020'!AR$15,2)</f>
        <v>592.75</v>
      </c>
      <c r="AS42" s="3">
        <f>ROUND('[2]Age Curve'!$B37/'[2]Age Curve'!$B$10*'WI SLCSP_2020'!AS$15,2)</f>
        <v>592.75</v>
      </c>
      <c r="AT42" s="3">
        <f>ROUND('[2]Age Curve'!$B37/'[2]Age Curve'!$B$10*'WI SLCSP_2020'!AT$15,2)</f>
        <v>652.21</v>
      </c>
      <c r="AU42" s="3">
        <f>ROUND('[2]Age Curve'!$B37/'[2]Age Curve'!$B$10*'WI SLCSP_2020'!AU$15,2)</f>
        <v>645.51</v>
      </c>
      <c r="AV42" s="3">
        <f>ROUND('[2]Age Curve'!$B37/'[2]Age Curve'!$B$10*'WI SLCSP_2020'!AV$15,2)</f>
        <v>652.21</v>
      </c>
      <c r="AW42" s="3">
        <f>ROUND('[2]Age Curve'!$B37/'[2]Age Curve'!$B$10*'WI SLCSP_2020'!AW$15,2)</f>
        <v>652.21</v>
      </c>
      <c r="AX42" s="3">
        <f>ROUND('[2]Age Curve'!$B37/'[2]Age Curve'!$B$10*'WI SLCSP_2020'!AX$15,2)</f>
        <v>652.21</v>
      </c>
      <c r="AY42" s="3">
        <f>ROUND('[2]Age Curve'!$B37/'[2]Age Curve'!$B$10*'WI SLCSP_2020'!AY$15,2)</f>
        <v>632.16999999999996</v>
      </c>
      <c r="AZ42" s="3">
        <f>ROUND('[2]Age Curve'!$B37/'[2]Age Curve'!$B$10*'WI SLCSP_2020'!AZ$15,2)</f>
        <v>638.4</v>
      </c>
      <c r="BA42" s="3">
        <f>ROUND('[2]Age Curve'!$B37/'[2]Age Curve'!$B$10*'WI SLCSP_2020'!BA$15,2)</f>
        <v>638.4</v>
      </c>
      <c r="BB42" s="3">
        <f>ROUND('[2]Age Curve'!$B37/'[2]Age Curve'!$B$10*'WI SLCSP_2020'!BB$15,2)</f>
        <v>638.4</v>
      </c>
      <c r="BC42" s="3">
        <f>ROUND('[2]Age Curve'!$B37/'[2]Age Curve'!$B$10*'WI SLCSP_2020'!BC$15,2)</f>
        <v>638.4</v>
      </c>
      <c r="BD42" s="3">
        <f>ROUND('[2]Age Curve'!$B37/'[2]Age Curve'!$B$10*'WI SLCSP_2020'!BD$15,2)</f>
        <v>638.65</v>
      </c>
      <c r="BE42" s="3">
        <f>ROUND('[2]Age Curve'!$B37/'[2]Age Curve'!$B$10*'WI SLCSP_2020'!BE$15,2)</f>
        <v>946.35</v>
      </c>
      <c r="BF42" s="3">
        <f>ROUND('[2]Age Curve'!$B37/'[2]Age Curve'!$B$10*'WI SLCSP_2020'!BF$15,2)</f>
        <v>638.4</v>
      </c>
      <c r="BG42" s="3">
        <f>ROUND('[2]Age Curve'!$B37/'[2]Age Curve'!$B$10*'WI SLCSP_2020'!BG$15,2)</f>
        <v>638.65</v>
      </c>
    </row>
    <row r="43" spans="1:59" x14ac:dyDescent="0.25">
      <c r="A43" s="6">
        <v>49</v>
      </c>
      <c r="B43" s="1">
        <v>0</v>
      </c>
      <c r="C43" s="1">
        <v>2020</v>
      </c>
      <c r="D43" s="3">
        <f>ROUND('[2]Age Curve'!$B38/'[2]Age Curve'!$B$10*'WI SLCSP_2020'!D$15,2)</f>
        <v>702.2</v>
      </c>
      <c r="E43" s="3">
        <f>ROUND('[2]Age Curve'!$B38/'[2]Age Curve'!$B$10*'WI SLCSP_2020'!E$15,2)</f>
        <v>620.74</v>
      </c>
      <c r="F43" s="3">
        <f>ROUND('[2]Age Curve'!$B38/'[2]Age Curve'!$B$10*'WI SLCSP_2020'!F$15,2)</f>
        <v>791.91</v>
      </c>
      <c r="G43" s="3">
        <f>ROUND('[2]Age Curve'!$B38/'[2]Age Curve'!$B$10*'WI SLCSP_2020'!G$15,2)</f>
        <v>1057.99</v>
      </c>
      <c r="H43" s="3">
        <f>ROUND('[2]Age Curve'!$B38/'[2]Age Curve'!$B$10*'WI SLCSP_2020'!H$15,2)</f>
        <v>986.2</v>
      </c>
      <c r="I43" s="3">
        <f>ROUND('[2]Age Curve'!$B38/'[2]Age Curve'!$B$10*'WI SLCSP_2020'!I$15,2)</f>
        <v>986.2</v>
      </c>
      <c r="J43" s="3">
        <f>ROUND('[2]Age Curve'!$B38/'[2]Age Curve'!$B$10*'WI SLCSP_2020'!J$15,2)</f>
        <v>882.98</v>
      </c>
      <c r="K43" s="3">
        <f>ROUND('[2]Age Curve'!$B38/'[2]Age Curve'!$B$10*'WI SLCSP_2020'!K$15,2)</f>
        <v>882.98</v>
      </c>
      <c r="L43" s="3">
        <f>ROUND('[2]Age Curve'!$B38/'[2]Age Curve'!$B$10*'WI SLCSP_2020'!L$15,2)</f>
        <v>986.2</v>
      </c>
      <c r="M43" s="3">
        <f>ROUND('[2]Age Curve'!$B38/'[2]Age Curve'!$B$10*'WI SLCSP_2020'!M$15,2)</f>
        <v>986.2</v>
      </c>
      <c r="N43" s="3">
        <f>ROUND('[2]Age Curve'!$B38/'[2]Age Curve'!$B$10*'WI SLCSP_2020'!N$15,2)</f>
        <v>796.5</v>
      </c>
      <c r="O43" s="3">
        <f>ROUND('[2]Age Curve'!$B38/'[2]Age Curve'!$B$10*'WI SLCSP_2020'!O$15,2)</f>
        <v>678.37</v>
      </c>
      <c r="P43" s="3">
        <f>ROUND('[2]Age Curve'!$B38/'[2]Age Curve'!$B$10*'WI SLCSP_2020'!P$15,2)</f>
        <v>1057.99</v>
      </c>
      <c r="Q43" s="3">
        <f>ROUND('[2]Age Curve'!$B38/'[2]Age Curve'!$B$10*'WI SLCSP_2020'!Q$15,2)</f>
        <v>1004.86</v>
      </c>
      <c r="R43" s="3">
        <f>ROUND('[2]Age Curve'!$B38/'[2]Age Curve'!$B$10*'WI SLCSP_2020'!R$15,2)</f>
        <v>1004.86</v>
      </c>
      <c r="S43" s="3">
        <f>ROUND('[2]Age Curve'!$B38/'[2]Age Curve'!$B$10*'WI SLCSP_2020'!S$15,2)</f>
        <v>1057.99</v>
      </c>
      <c r="T43" s="3">
        <f>ROUND('[2]Age Curve'!$B38/'[2]Age Curve'!$B$10*'WI SLCSP_2020'!T$15,2)</f>
        <v>1004.86</v>
      </c>
      <c r="U43" s="3">
        <f>ROUND('[2]Age Curve'!$B38/'[2]Age Curve'!$B$10*'WI SLCSP_2020'!U$15,2)</f>
        <v>728.76</v>
      </c>
      <c r="V43" s="3">
        <f>ROUND('[2]Age Curve'!$B38/'[2]Age Curve'!$B$10*'WI SLCSP_2020'!V$15,2)</f>
        <v>702.41</v>
      </c>
      <c r="W43" s="3">
        <f>ROUND('[2]Age Curve'!$B38/'[2]Age Curve'!$B$10*'WI SLCSP_2020'!W$15,2)</f>
        <v>702.41</v>
      </c>
      <c r="X43" s="3">
        <f>ROUND('[2]Age Curve'!$B38/'[2]Age Curve'!$B$10*'WI SLCSP_2020'!X$15,2)</f>
        <v>702.41</v>
      </c>
      <c r="Y43" s="3">
        <f>ROUND('[2]Age Curve'!$B38/'[2]Age Curve'!$B$10*'WI SLCSP_2020'!Y$15,2)</f>
        <v>920.87</v>
      </c>
      <c r="Z43" s="3">
        <f>ROUND('[2]Age Curve'!$B38/'[2]Age Curve'!$B$10*'WI SLCSP_2020'!Z$15,2)</f>
        <v>675.56</v>
      </c>
      <c r="AA43" s="3">
        <f>ROUND('[2]Age Curve'!$B38/'[2]Age Curve'!$B$10*'WI SLCSP_2020'!AA$15,2)</f>
        <v>695.02</v>
      </c>
      <c r="AB43" s="3">
        <f>ROUND('[2]Age Curve'!$B38/'[2]Age Curve'!$B$10*'WI SLCSP_2020'!AB$15,2)</f>
        <v>675.56</v>
      </c>
      <c r="AC43" s="3">
        <f>ROUND('[2]Age Curve'!$B38/'[2]Age Curve'!$B$10*'WI SLCSP_2020'!AC$15,2)</f>
        <v>675.56</v>
      </c>
      <c r="AD43" s="3">
        <f>ROUND('[2]Age Curve'!$B38/'[2]Age Curve'!$B$10*'WI SLCSP_2020'!AD$15,2)</f>
        <v>675.56</v>
      </c>
      <c r="AE43" s="3">
        <f>ROUND('[2]Age Curve'!$B38/'[2]Age Curve'!$B$10*'WI SLCSP_2020'!AE$15,2)</f>
        <v>675.56</v>
      </c>
      <c r="AF43" s="3">
        <f>ROUND('[2]Age Curve'!$B38/'[2]Age Curve'!$B$10*'WI SLCSP_2020'!AF$15,2)</f>
        <v>675.56</v>
      </c>
      <c r="AG43" s="3">
        <f>ROUND('[2]Age Curve'!$B38/'[2]Age Curve'!$B$10*'WI SLCSP_2020'!AG$15,2)</f>
        <v>675.56</v>
      </c>
      <c r="AH43" s="3">
        <f>ROUND('[2]Age Curve'!$B38/'[2]Age Curve'!$B$10*'WI SLCSP_2020'!AH$15,2)</f>
        <v>766.06</v>
      </c>
      <c r="AI43" s="3">
        <f>ROUND('[2]Age Curve'!$B38/'[2]Age Curve'!$B$10*'WI SLCSP_2020'!AI$15,2)</f>
        <v>976.14</v>
      </c>
      <c r="AJ43" s="3">
        <f>ROUND('[2]Age Curve'!$B38/'[2]Age Curve'!$B$10*'WI SLCSP_2020'!AJ$15,2)</f>
        <v>976.14</v>
      </c>
      <c r="AK43" s="3">
        <f>ROUND('[2]Age Curve'!$B38/'[2]Age Curve'!$B$10*'WI SLCSP_2020'!AK$15,2)</f>
        <v>976.14</v>
      </c>
      <c r="AL43" s="3">
        <f>ROUND('[2]Age Curve'!$B38/'[2]Age Curve'!$B$10*'WI SLCSP_2020'!AL$15,2)</f>
        <v>709.8</v>
      </c>
      <c r="AM43" s="3">
        <f>ROUND('[2]Age Curve'!$B38/'[2]Age Curve'!$B$10*'WI SLCSP_2020'!AM$15,2)</f>
        <v>709.8</v>
      </c>
      <c r="AN43" s="3">
        <f>ROUND('[2]Age Curve'!$B38/'[2]Age Curve'!$B$10*'WI SLCSP_2020'!AN$15,2)</f>
        <v>976.14</v>
      </c>
      <c r="AO43" s="3">
        <f>ROUND('[2]Age Curve'!$B38/'[2]Age Curve'!$B$10*'WI SLCSP_2020'!AO$15,2)</f>
        <v>705.13</v>
      </c>
      <c r="AP43" s="3">
        <f>ROUND('[2]Age Curve'!$B38/'[2]Age Curve'!$B$10*'WI SLCSP_2020'!AP$15,2)</f>
        <v>667.31</v>
      </c>
      <c r="AQ43" s="3">
        <f>ROUND('[2]Age Curve'!$B38/'[2]Age Curve'!$B$10*'WI SLCSP_2020'!AQ$15,2)</f>
        <v>705.13</v>
      </c>
      <c r="AR43" s="3">
        <f>ROUND('[2]Age Curve'!$B38/'[2]Age Curve'!$B$10*'WI SLCSP_2020'!AR$15,2)</f>
        <v>618.5</v>
      </c>
      <c r="AS43" s="3">
        <f>ROUND('[2]Age Curve'!$B38/'[2]Age Curve'!$B$10*'WI SLCSP_2020'!AS$15,2)</f>
        <v>618.5</v>
      </c>
      <c r="AT43" s="3">
        <f>ROUND('[2]Age Curve'!$B38/'[2]Age Curve'!$B$10*'WI SLCSP_2020'!AT$15,2)</f>
        <v>680.53</v>
      </c>
      <c r="AU43" s="3">
        <f>ROUND('[2]Age Curve'!$B38/'[2]Age Curve'!$B$10*'WI SLCSP_2020'!AU$15,2)</f>
        <v>673.54</v>
      </c>
      <c r="AV43" s="3">
        <f>ROUND('[2]Age Curve'!$B38/'[2]Age Curve'!$B$10*'WI SLCSP_2020'!AV$15,2)</f>
        <v>680.53</v>
      </c>
      <c r="AW43" s="3">
        <f>ROUND('[2]Age Curve'!$B38/'[2]Age Curve'!$B$10*'WI SLCSP_2020'!AW$15,2)</f>
        <v>680.53</v>
      </c>
      <c r="AX43" s="3">
        <f>ROUND('[2]Age Curve'!$B38/'[2]Age Curve'!$B$10*'WI SLCSP_2020'!AX$15,2)</f>
        <v>680.53</v>
      </c>
      <c r="AY43" s="3">
        <f>ROUND('[2]Age Curve'!$B38/'[2]Age Curve'!$B$10*'WI SLCSP_2020'!AY$15,2)</f>
        <v>659.62</v>
      </c>
      <c r="AZ43" s="3">
        <f>ROUND('[2]Age Curve'!$B38/'[2]Age Curve'!$B$10*'WI SLCSP_2020'!AZ$15,2)</f>
        <v>666.12</v>
      </c>
      <c r="BA43" s="3">
        <f>ROUND('[2]Age Curve'!$B38/'[2]Age Curve'!$B$10*'WI SLCSP_2020'!BA$15,2)</f>
        <v>666.12</v>
      </c>
      <c r="BB43" s="3">
        <f>ROUND('[2]Age Curve'!$B38/'[2]Age Curve'!$B$10*'WI SLCSP_2020'!BB$15,2)</f>
        <v>666.12</v>
      </c>
      <c r="BC43" s="3">
        <f>ROUND('[2]Age Curve'!$B38/'[2]Age Curve'!$B$10*'WI SLCSP_2020'!BC$15,2)</f>
        <v>666.12</v>
      </c>
      <c r="BD43" s="3">
        <f>ROUND('[2]Age Curve'!$B38/'[2]Age Curve'!$B$10*'WI SLCSP_2020'!BD$15,2)</f>
        <v>666.38</v>
      </c>
      <c r="BE43" s="3">
        <f>ROUND('[2]Age Curve'!$B38/'[2]Age Curve'!$B$10*'WI SLCSP_2020'!BE$15,2)</f>
        <v>987.45</v>
      </c>
      <c r="BF43" s="3">
        <f>ROUND('[2]Age Curve'!$B38/'[2]Age Curve'!$B$10*'WI SLCSP_2020'!BF$15,2)</f>
        <v>666.12</v>
      </c>
      <c r="BG43" s="3">
        <f>ROUND('[2]Age Curve'!$B38/'[2]Age Curve'!$B$10*'WI SLCSP_2020'!BG$15,2)</f>
        <v>666.38</v>
      </c>
    </row>
    <row r="44" spans="1:59" x14ac:dyDescent="0.25">
      <c r="A44" s="6">
        <v>50</v>
      </c>
      <c r="B44" s="1">
        <v>0</v>
      </c>
      <c r="C44" s="1">
        <v>2020</v>
      </c>
      <c r="D44" s="3">
        <f>ROUND('[2]Age Curve'!$B39/'[2]Age Curve'!$B$10*'WI SLCSP_2020'!D$15,2)</f>
        <v>735.13</v>
      </c>
      <c r="E44" s="3">
        <f>ROUND('[2]Age Curve'!$B39/'[2]Age Curve'!$B$10*'WI SLCSP_2020'!E$15,2)</f>
        <v>649.85</v>
      </c>
      <c r="F44" s="3">
        <f>ROUND('[2]Age Curve'!$B39/'[2]Age Curve'!$B$10*'WI SLCSP_2020'!F$15,2)</f>
        <v>829.04</v>
      </c>
      <c r="G44" s="3">
        <f>ROUND('[2]Age Curve'!$B39/'[2]Age Curve'!$B$10*'WI SLCSP_2020'!G$15,2)</f>
        <v>1107.5999999999999</v>
      </c>
      <c r="H44" s="3">
        <f>ROUND('[2]Age Curve'!$B39/'[2]Age Curve'!$B$10*'WI SLCSP_2020'!H$15,2)</f>
        <v>1032.44</v>
      </c>
      <c r="I44" s="3">
        <f>ROUND('[2]Age Curve'!$B39/'[2]Age Curve'!$B$10*'WI SLCSP_2020'!I$15,2)</f>
        <v>1032.44</v>
      </c>
      <c r="J44" s="3">
        <f>ROUND('[2]Age Curve'!$B39/'[2]Age Curve'!$B$10*'WI SLCSP_2020'!J$15,2)</f>
        <v>924.39</v>
      </c>
      <c r="K44" s="3">
        <f>ROUND('[2]Age Curve'!$B39/'[2]Age Curve'!$B$10*'WI SLCSP_2020'!K$15,2)</f>
        <v>924.39</v>
      </c>
      <c r="L44" s="3">
        <f>ROUND('[2]Age Curve'!$B39/'[2]Age Curve'!$B$10*'WI SLCSP_2020'!L$15,2)</f>
        <v>1032.44</v>
      </c>
      <c r="M44" s="3">
        <f>ROUND('[2]Age Curve'!$B39/'[2]Age Curve'!$B$10*'WI SLCSP_2020'!M$15,2)</f>
        <v>1032.44</v>
      </c>
      <c r="N44" s="3">
        <f>ROUND('[2]Age Curve'!$B39/'[2]Age Curve'!$B$10*'WI SLCSP_2020'!N$15,2)</f>
        <v>833.85</v>
      </c>
      <c r="O44" s="3">
        <f>ROUND('[2]Age Curve'!$B39/'[2]Age Curve'!$B$10*'WI SLCSP_2020'!O$15,2)</f>
        <v>710.18</v>
      </c>
      <c r="P44" s="3">
        <f>ROUND('[2]Age Curve'!$B39/'[2]Age Curve'!$B$10*'WI SLCSP_2020'!P$15,2)</f>
        <v>1107.5999999999999</v>
      </c>
      <c r="Q44" s="3">
        <f>ROUND('[2]Age Curve'!$B39/'[2]Age Curve'!$B$10*'WI SLCSP_2020'!Q$15,2)</f>
        <v>1051.98</v>
      </c>
      <c r="R44" s="3">
        <f>ROUND('[2]Age Curve'!$B39/'[2]Age Curve'!$B$10*'WI SLCSP_2020'!R$15,2)</f>
        <v>1051.98</v>
      </c>
      <c r="S44" s="3">
        <f>ROUND('[2]Age Curve'!$B39/'[2]Age Curve'!$B$10*'WI SLCSP_2020'!S$15,2)</f>
        <v>1107.5999999999999</v>
      </c>
      <c r="T44" s="3">
        <f>ROUND('[2]Age Curve'!$B39/'[2]Age Curve'!$B$10*'WI SLCSP_2020'!T$15,2)</f>
        <v>1051.98</v>
      </c>
      <c r="U44" s="3">
        <f>ROUND('[2]Age Curve'!$B39/'[2]Age Curve'!$B$10*'WI SLCSP_2020'!U$15,2)</f>
        <v>762.94</v>
      </c>
      <c r="V44" s="3">
        <f>ROUND('[2]Age Curve'!$B39/'[2]Age Curve'!$B$10*'WI SLCSP_2020'!V$15,2)</f>
        <v>735.35</v>
      </c>
      <c r="W44" s="3">
        <f>ROUND('[2]Age Curve'!$B39/'[2]Age Curve'!$B$10*'WI SLCSP_2020'!W$15,2)</f>
        <v>735.35</v>
      </c>
      <c r="X44" s="3">
        <f>ROUND('[2]Age Curve'!$B39/'[2]Age Curve'!$B$10*'WI SLCSP_2020'!X$15,2)</f>
        <v>735.35</v>
      </c>
      <c r="Y44" s="3">
        <f>ROUND('[2]Age Curve'!$B39/'[2]Age Curve'!$B$10*'WI SLCSP_2020'!Y$15,2)</f>
        <v>964.05</v>
      </c>
      <c r="Z44" s="3">
        <f>ROUND('[2]Age Curve'!$B39/'[2]Age Curve'!$B$10*'WI SLCSP_2020'!Z$15,2)</f>
        <v>707.24</v>
      </c>
      <c r="AA44" s="3">
        <f>ROUND('[2]Age Curve'!$B39/'[2]Age Curve'!$B$10*'WI SLCSP_2020'!AA$15,2)</f>
        <v>727.62</v>
      </c>
      <c r="AB44" s="3">
        <f>ROUND('[2]Age Curve'!$B39/'[2]Age Curve'!$B$10*'WI SLCSP_2020'!AB$15,2)</f>
        <v>707.24</v>
      </c>
      <c r="AC44" s="3">
        <f>ROUND('[2]Age Curve'!$B39/'[2]Age Curve'!$B$10*'WI SLCSP_2020'!AC$15,2)</f>
        <v>707.24</v>
      </c>
      <c r="AD44" s="3">
        <f>ROUND('[2]Age Curve'!$B39/'[2]Age Curve'!$B$10*'WI SLCSP_2020'!AD$15,2)</f>
        <v>707.24</v>
      </c>
      <c r="AE44" s="3">
        <f>ROUND('[2]Age Curve'!$B39/'[2]Age Curve'!$B$10*'WI SLCSP_2020'!AE$15,2)</f>
        <v>707.24</v>
      </c>
      <c r="AF44" s="3">
        <f>ROUND('[2]Age Curve'!$B39/'[2]Age Curve'!$B$10*'WI SLCSP_2020'!AF$15,2)</f>
        <v>707.24</v>
      </c>
      <c r="AG44" s="3">
        <f>ROUND('[2]Age Curve'!$B39/'[2]Age Curve'!$B$10*'WI SLCSP_2020'!AG$15,2)</f>
        <v>707.24</v>
      </c>
      <c r="AH44" s="3">
        <f>ROUND('[2]Age Curve'!$B39/'[2]Age Curve'!$B$10*'WI SLCSP_2020'!AH$15,2)</f>
        <v>801.98</v>
      </c>
      <c r="AI44" s="3">
        <f>ROUND('[2]Age Curve'!$B39/'[2]Age Curve'!$B$10*'WI SLCSP_2020'!AI$15,2)</f>
        <v>1021.91</v>
      </c>
      <c r="AJ44" s="3">
        <f>ROUND('[2]Age Curve'!$B39/'[2]Age Curve'!$B$10*'WI SLCSP_2020'!AJ$15,2)</f>
        <v>1021.91</v>
      </c>
      <c r="AK44" s="3">
        <f>ROUND('[2]Age Curve'!$B39/'[2]Age Curve'!$B$10*'WI SLCSP_2020'!AK$15,2)</f>
        <v>1021.91</v>
      </c>
      <c r="AL44" s="3">
        <f>ROUND('[2]Age Curve'!$B39/'[2]Age Curve'!$B$10*'WI SLCSP_2020'!AL$15,2)</f>
        <v>743.09</v>
      </c>
      <c r="AM44" s="3">
        <f>ROUND('[2]Age Curve'!$B39/'[2]Age Curve'!$B$10*'WI SLCSP_2020'!AM$15,2)</f>
        <v>743.09</v>
      </c>
      <c r="AN44" s="3">
        <f>ROUND('[2]Age Curve'!$B39/'[2]Age Curve'!$B$10*'WI SLCSP_2020'!AN$15,2)</f>
        <v>1021.91</v>
      </c>
      <c r="AO44" s="3">
        <f>ROUND('[2]Age Curve'!$B39/'[2]Age Curve'!$B$10*'WI SLCSP_2020'!AO$15,2)</f>
        <v>738.19</v>
      </c>
      <c r="AP44" s="3">
        <f>ROUND('[2]Age Curve'!$B39/'[2]Age Curve'!$B$10*'WI SLCSP_2020'!AP$15,2)</f>
        <v>698.6</v>
      </c>
      <c r="AQ44" s="3">
        <f>ROUND('[2]Age Curve'!$B39/'[2]Age Curve'!$B$10*'WI SLCSP_2020'!AQ$15,2)</f>
        <v>738.19</v>
      </c>
      <c r="AR44" s="3">
        <f>ROUND('[2]Age Curve'!$B39/'[2]Age Curve'!$B$10*'WI SLCSP_2020'!AR$15,2)</f>
        <v>647.5</v>
      </c>
      <c r="AS44" s="3">
        <f>ROUND('[2]Age Curve'!$B39/'[2]Age Curve'!$B$10*'WI SLCSP_2020'!AS$15,2)</f>
        <v>647.5</v>
      </c>
      <c r="AT44" s="3">
        <f>ROUND('[2]Age Curve'!$B39/'[2]Age Curve'!$B$10*'WI SLCSP_2020'!AT$15,2)</f>
        <v>712.44</v>
      </c>
      <c r="AU44" s="3">
        <f>ROUND('[2]Age Curve'!$B39/'[2]Age Curve'!$B$10*'WI SLCSP_2020'!AU$15,2)</f>
        <v>705.12</v>
      </c>
      <c r="AV44" s="3">
        <f>ROUND('[2]Age Curve'!$B39/'[2]Age Curve'!$B$10*'WI SLCSP_2020'!AV$15,2)</f>
        <v>712.44</v>
      </c>
      <c r="AW44" s="3">
        <f>ROUND('[2]Age Curve'!$B39/'[2]Age Curve'!$B$10*'WI SLCSP_2020'!AW$15,2)</f>
        <v>712.44</v>
      </c>
      <c r="AX44" s="3">
        <f>ROUND('[2]Age Curve'!$B39/'[2]Age Curve'!$B$10*'WI SLCSP_2020'!AX$15,2)</f>
        <v>712.44</v>
      </c>
      <c r="AY44" s="3">
        <f>ROUND('[2]Age Curve'!$B39/'[2]Age Curve'!$B$10*'WI SLCSP_2020'!AY$15,2)</f>
        <v>690.56</v>
      </c>
      <c r="AZ44" s="3">
        <f>ROUND('[2]Age Curve'!$B39/'[2]Age Curve'!$B$10*'WI SLCSP_2020'!AZ$15,2)</f>
        <v>697.36</v>
      </c>
      <c r="BA44" s="3">
        <f>ROUND('[2]Age Curve'!$B39/'[2]Age Curve'!$B$10*'WI SLCSP_2020'!BA$15,2)</f>
        <v>697.36</v>
      </c>
      <c r="BB44" s="3">
        <f>ROUND('[2]Age Curve'!$B39/'[2]Age Curve'!$B$10*'WI SLCSP_2020'!BB$15,2)</f>
        <v>697.36</v>
      </c>
      <c r="BC44" s="3">
        <f>ROUND('[2]Age Curve'!$B39/'[2]Age Curve'!$B$10*'WI SLCSP_2020'!BC$15,2)</f>
        <v>697.36</v>
      </c>
      <c r="BD44" s="3">
        <f>ROUND('[2]Age Curve'!$B39/'[2]Age Curve'!$B$10*'WI SLCSP_2020'!BD$15,2)</f>
        <v>697.63</v>
      </c>
      <c r="BE44" s="3">
        <f>ROUND('[2]Age Curve'!$B39/'[2]Age Curve'!$B$10*'WI SLCSP_2020'!BE$15,2)</f>
        <v>1033.75</v>
      </c>
      <c r="BF44" s="3">
        <f>ROUND('[2]Age Curve'!$B39/'[2]Age Curve'!$B$10*'WI SLCSP_2020'!BF$15,2)</f>
        <v>697.36</v>
      </c>
      <c r="BG44" s="3">
        <f>ROUND('[2]Age Curve'!$B39/'[2]Age Curve'!$B$10*'WI SLCSP_2020'!BG$15,2)</f>
        <v>697.63</v>
      </c>
    </row>
    <row r="45" spans="1:59" x14ac:dyDescent="0.25">
      <c r="A45" s="6">
        <v>51</v>
      </c>
      <c r="B45" s="1">
        <v>0</v>
      </c>
      <c r="C45" s="1">
        <v>2020</v>
      </c>
      <c r="D45" s="3">
        <f>ROUND('[2]Age Curve'!$B40/'[2]Age Curve'!$B$10*'WI SLCSP_2020'!D$15,2)</f>
        <v>767.65</v>
      </c>
      <c r="E45" s="3">
        <f>ROUND('[2]Age Curve'!$B40/'[2]Age Curve'!$B$10*'WI SLCSP_2020'!E$15,2)</f>
        <v>678.6</v>
      </c>
      <c r="F45" s="3">
        <f>ROUND('[2]Age Curve'!$B40/'[2]Age Curve'!$B$10*'WI SLCSP_2020'!F$15,2)</f>
        <v>865.71</v>
      </c>
      <c r="G45" s="3">
        <f>ROUND('[2]Age Curve'!$B40/'[2]Age Curve'!$B$10*'WI SLCSP_2020'!G$15,2)</f>
        <v>1156.5999999999999</v>
      </c>
      <c r="H45" s="3">
        <f>ROUND('[2]Age Curve'!$B40/'[2]Age Curve'!$B$10*'WI SLCSP_2020'!H$15,2)</f>
        <v>1078.1099999999999</v>
      </c>
      <c r="I45" s="3">
        <f>ROUND('[2]Age Curve'!$B40/'[2]Age Curve'!$B$10*'WI SLCSP_2020'!I$15,2)</f>
        <v>1078.1099999999999</v>
      </c>
      <c r="J45" s="3">
        <f>ROUND('[2]Age Curve'!$B40/'[2]Age Curve'!$B$10*'WI SLCSP_2020'!J$15,2)</f>
        <v>965.28</v>
      </c>
      <c r="K45" s="3">
        <f>ROUND('[2]Age Curve'!$B40/'[2]Age Curve'!$B$10*'WI SLCSP_2020'!K$15,2)</f>
        <v>965.28</v>
      </c>
      <c r="L45" s="3">
        <f>ROUND('[2]Age Curve'!$B40/'[2]Age Curve'!$B$10*'WI SLCSP_2020'!L$15,2)</f>
        <v>1078.1099999999999</v>
      </c>
      <c r="M45" s="3">
        <f>ROUND('[2]Age Curve'!$B40/'[2]Age Curve'!$B$10*'WI SLCSP_2020'!M$15,2)</f>
        <v>1078.1099999999999</v>
      </c>
      <c r="N45" s="3">
        <f>ROUND('[2]Age Curve'!$B40/'[2]Age Curve'!$B$10*'WI SLCSP_2020'!N$15,2)</f>
        <v>870.74</v>
      </c>
      <c r="O45" s="3">
        <f>ROUND('[2]Age Curve'!$B40/'[2]Age Curve'!$B$10*'WI SLCSP_2020'!O$15,2)</f>
        <v>741.6</v>
      </c>
      <c r="P45" s="3">
        <f>ROUND('[2]Age Curve'!$B40/'[2]Age Curve'!$B$10*'WI SLCSP_2020'!P$15,2)</f>
        <v>1156.5999999999999</v>
      </c>
      <c r="Q45" s="3">
        <f>ROUND('[2]Age Curve'!$B40/'[2]Age Curve'!$B$10*'WI SLCSP_2020'!Q$15,2)</f>
        <v>1098.52</v>
      </c>
      <c r="R45" s="3">
        <f>ROUND('[2]Age Curve'!$B40/'[2]Age Curve'!$B$10*'WI SLCSP_2020'!R$15,2)</f>
        <v>1098.52</v>
      </c>
      <c r="S45" s="3">
        <f>ROUND('[2]Age Curve'!$B40/'[2]Age Curve'!$B$10*'WI SLCSP_2020'!S$15,2)</f>
        <v>1156.5999999999999</v>
      </c>
      <c r="T45" s="3">
        <f>ROUND('[2]Age Curve'!$B40/'[2]Age Curve'!$B$10*'WI SLCSP_2020'!T$15,2)</f>
        <v>1098.52</v>
      </c>
      <c r="U45" s="3">
        <f>ROUND('[2]Age Curve'!$B40/'[2]Age Curve'!$B$10*'WI SLCSP_2020'!U$15,2)</f>
        <v>796.68</v>
      </c>
      <c r="V45" s="3">
        <f>ROUND('[2]Age Curve'!$B40/'[2]Age Curve'!$B$10*'WI SLCSP_2020'!V$15,2)</f>
        <v>767.88</v>
      </c>
      <c r="W45" s="3">
        <f>ROUND('[2]Age Curve'!$B40/'[2]Age Curve'!$B$10*'WI SLCSP_2020'!W$15,2)</f>
        <v>767.88</v>
      </c>
      <c r="X45" s="3">
        <f>ROUND('[2]Age Curve'!$B40/'[2]Age Curve'!$B$10*'WI SLCSP_2020'!X$15,2)</f>
        <v>767.88</v>
      </c>
      <c r="Y45" s="3">
        <f>ROUND('[2]Age Curve'!$B40/'[2]Age Curve'!$B$10*'WI SLCSP_2020'!Y$15,2)</f>
        <v>1006.69</v>
      </c>
      <c r="Z45" s="3">
        <f>ROUND('[2]Age Curve'!$B40/'[2]Age Curve'!$B$10*'WI SLCSP_2020'!Z$15,2)</f>
        <v>738.52</v>
      </c>
      <c r="AA45" s="3">
        <f>ROUND('[2]Age Curve'!$B40/'[2]Age Curve'!$B$10*'WI SLCSP_2020'!AA$15,2)</f>
        <v>759.8</v>
      </c>
      <c r="AB45" s="3">
        <f>ROUND('[2]Age Curve'!$B40/'[2]Age Curve'!$B$10*'WI SLCSP_2020'!AB$15,2)</f>
        <v>738.52</v>
      </c>
      <c r="AC45" s="3">
        <f>ROUND('[2]Age Curve'!$B40/'[2]Age Curve'!$B$10*'WI SLCSP_2020'!AC$15,2)</f>
        <v>738.52</v>
      </c>
      <c r="AD45" s="3">
        <f>ROUND('[2]Age Curve'!$B40/'[2]Age Curve'!$B$10*'WI SLCSP_2020'!AD$15,2)</f>
        <v>738.52</v>
      </c>
      <c r="AE45" s="3">
        <f>ROUND('[2]Age Curve'!$B40/'[2]Age Curve'!$B$10*'WI SLCSP_2020'!AE$15,2)</f>
        <v>738.52</v>
      </c>
      <c r="AF45" s="3">
        <f>ROUND('[2]Age Curve'!$B40/'[2]Age Curve'!$B$10*'WI SLCSP_2020'!AF$15,2)</f>
        <v>738.52</v>
      </c>
      <c r="AG45" s="3">
        <f>ROUND('[2]Age Curve'!$B40/'[2]Age Curve'!$B$10*'WI SLCSP_2020'!AG$15,2)</f>
        <v>738.52</v>
      </c>
      <c r="AH45" s="3">
        <f>ROUND('[2]Age Curve'!$B40/'[2]Age Curve'!$B$10*'WI SLCSP_2020'!AH$15,2)</f>
        <v>837.45</v>
      </c>
      <c r="AI45" s="3">
        <f>ROUND('[2]Age Curve'!$B40/'[2]Age Curve'!$B$10*'WI SLCSP_2020'!AI$15,2)</f>
        <v>1067.1199999999999</v>
      </c>
      <c r="AJ45" s="3">
        <f>ROUND('[2]Age Curve'!$B40/'[2]Age Curve'!$B$10*'WI SLCSP_2020'!AJ$15,2)</f>
        <v>1067.1199999999999</v>
      </c>
      <c r="AK45" s="3">
        <f>ROUND('[2]Age Curve'!$B40/'[2]Age Curve'!$B$10*'WI SLCSP_2020'!AK$15,2)</f>
        <v>1067.1199999999999</v>
      </c>
      <c r="AL45" s="3">
        <f>ROUND('[2]Age Curve'!$B40/'[2]Age Curve'!$B$10*'WI SLCSP_2020'!AL$15,2)</f>
        <v>775.96</v>
      </c>
      <c r="AM45" s="3">
        <f>ROUND('[2]Age Curve'!$B40/'[2]Age Curve'!$B$10*'WI SLCSP_2020'!AM$15,2)</f>
        <v>775.96</v>
      </c>
      <c r="AN45" s="3">
        <f>ROUND('[2]Age Curve'!$B40/'[2]Age Curve'!$B$10*'WI SLCSP_2020'!AN$15,2)</f>
        <v>1067.1199999999999</v>
      </c>
      <c r="AO45" s="3">
        <f>ROUND('[2]Age Curve'!$B40/'[2]Age Curve'!$B$10*'WI SLCSP_2020'!AO$15,2)</f>
        <v>770.84</v>
      </c>
      <c r="AP45" s="3">
        <f>ROUND('[2]Age Curve'!$B40/'[2]Age Curve'!$B$10*'WI SLCSP_2020'!AP$15,2)</f>
        <v>729.51</v>
      </c>
      <c r="AQ45" s="3">
        <f>ROUND('[2]Age Curve'!$B40/'[2]Age Curve'!$B$10*'WI SLCSP_2020'!AQ$15,2)</f>
        <v>770.84</v>
      </c>
      <c r="AR45" s="3">
        <f>ROUND('[2]Age Curve'!$B40/'[2]Age Curve'!$B$10*'WI SLCSP_2020'!AR$15,2)</f>
        <v>676.14</v>
      </c>
      <c r="AS45" s="3">
        <f>ROUND('[2]Age Curve'!$B40/'[2]Age Curve'!$B$10*'WI SLCSP_2020'!AS$15,2)</f>
        <v>676.14</v>
      </c>
      <c r="AT45" s="3">
        <f>ROUND('[2]Age Curve'!$B40/'[2]Age Curve'!$B$10*'WI SLCSP_2020'!AT$15,2)</f>
        <v>743.95</v>
      </c>
      <c r="AU45" s="3">
        <f>ROUND('[2]Age Curve'!$B40/'[2]Age Curve'!$B$10*'WI SLCSP_2020'!AU$15,2)</f>
        <v>736.31</v>
      </c>
      <c r="AV45" s="3">
        <f>ROUND('[2]Age Curve'!$B40/'[2]Age Curve'!$B$10*'WI SLCSP_2020'!AV$15,2)</f>
        <v>743.95</v>
      </c>
      <c r="AW45" s="3">
        <f>ROUND('[2]Age Curve'!$B40/'[2]Age Curve'!$B$10*'WI SLCSP_2020'!AW$15,2)</f>
        <v>743.95</v>
      </c>
      <c r="AX45" s="3">
        <f>ROUND('[2]Age Curve'!$B40/'[2]Age Curve'!$B$10*'WI SLCSP_2020'!AX$15,2)</f>
        <v>743.95</v>
      </c>
      <c r="AY45" s="3">
        <f>ROUND('[2]Age Curve'!$B40/'[2]Age Curve'!$B$10*'WI SLCSP_2020'!AY$15,2)</f>
        <v>721.1</v>
      </c>
      <c r="AZ45" s="3">
        <f>ROUND('[2]Age Curve'!$B40/'[2]Age Curve'!$B$10*'WI SLCSP_2020'!AZ$15,2)</f>
        <v>728.21</v>
      </c>
      <c r="BA45" s="3">
        <f>ROUND('[2]Age Curve'!$B40/'[2]Age Curve'!$B$10*'WI SLCSP_2020'!BA$15,2)</f>
        <v>728.21</v>
      </c>
      <c r="BB45" s="3">
        <f>ROUND('[2]Age Curve'!$B40/'[2]Age Curve'!$B$10*'WI SLCSP_2020'!BB$15,2)</f>
        <v>728.21</v>
      </c>
      <c r="BC45" s="3">
        <f>ROUND('[2]Age Curve'!$B40/'[2]Age Curve'!$B$10*'WI SLCSP_2020'!BC$15,2)</f>
        <v>728.21</v>
      </c>
      <c r="BD45" s="3">
        <f>ROUND('[2]Age Curve'!$B40/'[2]Age Curve'!$B$10*'WI SLCSP_2020'!BD$15,2)</f>
        <v>728.49</v>
      </c>
      <c r="BE45" s="3">
        <f>ROUND('[2]Age Curve'!$B40/'[2]Age Curve'!$B$10*'WI SLCSP_2020'!BE$15,2)</f>
        <v>1079.48</v>
      </c>
      <c r="BF45" s="3">
        <f>ROUND('[2]Age Curve'!$B40/'[2]Age Curve'!$B$10*'WI SLCSP_2020'!BF$15,2)</f>
        <v>728.21</v>
      </c>
      <c r="BG45" s="3">
        <f>ROUND('[2]Age Curve'!$B40/'[2]Age Curve'!$B$10*'WI SLCSP_2020'!BG$15,2)</f>
        <v>728.49</v>
      </c>
    </row>
    <row r="46" spans="1:59" x14ac:dyDescent="0.25">
      <c r="A46" s="6">
        <v>52</v>
      </c>
      <c r="B46" s="1">
        <v>0</v>
      </c>
      <c r="C46" s="1">
        <v>2020</v>
      </c>
      <c r="D46" s="3">
        <f>ROUND('[2]Age Curve'!$B41/'[2]Age Curve'!$B$10*'WI SLCSP_2020'!D$15,2)</f>
        <v>803.46</v>
      </c>
      <c r="E46" s="3">
        <f>ROUND('[2]Age Curve'!$B41/'[2]Age Curve'!$B$10*'WI SLCSP_2020'!E$15,2)</f>
        <v>710.25</v>
      </c>
      <c r="F46" s="3">
        <f>ROUND('[2]Age Curve'!$B41/'[2]Age Curve'!$B$10*'WI SLCSP_2020'!F$15,2)</f>
        <v>906.1</v>
      </c>
      <c r="G46" s="3">
        <f>ROUND('[2]Age Curve'!$B41/'[2]Age Curve'!$B$10*'WI SLCSP_2020'!G$15,2)</f>
        <v>1210.55</v>
      </c>
      <c r="H46" s="3">
        <f>ROUND('[2]Age Curve'!$B41/'[2]Age Curve'!$B$10*'WI SLCSP_2020'!H$15,2)</f>
        <v>1128.4000000000001</v>
      </c>
      <c r="I46" s="3">
        <f>ROUND('[2]Age Curve'!$B41/'[2]Age Curve'!$B$10*'WI SLCSP_2020'!I$15,2)</f>
        <v>1128.4000000000001</v>
      </c>
      <c r="J46" s="3">
        <f>ROUND('[2]Age Curve'!$B41/'[2]Age Curve'!$B$10*'WI SLCSP_2020'!J$15,2)</f>
        <v>1010.31</v>
      </c>
      <c r="K46" s="3">
        <f>ROUND('[2]Age Curve'!$B41/'[2]Age Curve'!$B$10*'WI SLCSP_2020'!K$15,2)</f>
        <v>1010.31</v>
      </c>
      <c r="L46" s="3">
        <f>ROUND('[2]Age Curve'!$B41/'[2]Age Curve'!$B$10*'WI SLCSP_2020'!L$15,2)</f>
        <v>1128.4000000000001</v>
      </c>
      <c r="M46" s="3">
        <f>ROUND('[2]Age Curve'!$B41/'[2]Age Curve'!$B$10*'WI SLCSP_2020'!M$15,2)</f>
        <v>1128.4000000000001</v>
      </c>
      <c r="N46" s="3">
        <f>ROUND('[2]Age Curve'!$B41/'[2]Age Curve'!$B$10*'WI SLCSP_2020'!N$15,2)</f>
        <v>911.35</v>
      </c>
      <c r="O46" s="3">
        <f>ROUND('[2]Age Curve'!$B41/'[2]Age Curve'!$B$10*'WI SLCSP_2020'!O$15,2)</f>
        <v>776.19</v>
      </c>
      <c r="P46" s="3">
        <f>ROUND('[2]Age Curve'!$B41/'[2]Age Curve'!$B$10*'WI SLCSP_2020'!P$15,2)</f>
        <v>1210.55</v>
      </c>
      <c r="Q46" s="3">
        <f>ROUND('[2]Age Curve'!$B41/'[2]Age Curve'!$B$10*'WI SLCSP_2020'!Q$15,2)</f>
        <v>1149.76</v>
      </c>
      <c r="R46" s="3">
        <f>ROUND('[2]Age Curve'!$B41/'[2]Age Curve'!$B$10*'WI SLCSP_2020'!R$15,2)</f>
        <v>1149.76</v>
      </c>
      <c r="S46" s="3">
        <f>ROUND('[2]Age Curve'!$B41/'[2]Age Curve'!$B$10*'WI SLCSP_2020'!S$15,2)</f>
        <v>1210.55</v>
      </c>
      <c r="T46" s="3">
        <f>ROUND('[2]Age Curve'!$B41/'[2]Age Curve'!$B$10*'WI SLCSP_2020'!T$15,2)</f>
        <v>1149.76</v>
      </c>
      <c r="U46" s="3">
        <f>ROUND('[2]Age Curve'!$B41/'[2]Age Curve'!$B$10*'WI SLCSP_2020'!U$15,2)</f>
        <v>833.85</v>
      </c>
      <c r="V46" s="3">
        <f>ROUND('[2]Age Curve'!$B41/'[2]Age Curve'!$B$10*'WI SLCSP_2020'!V$15,2)</f>
        <v>803.7</v>
      </c>
      <c r="W46" s="3">
        <f>ROUND('[2]Age Curve'!$B41/'[2]Age Curve'!$B$10*'WI SLCSP_2020'!W$15,2)</f>
        <v>803.7</v>
      </c>
      <c r="X46" s="3">
        <f>ROUND('[2]Age Curve'!$B41/'[2]Age Curve'!$B$10*'WI SLCSP_2020'!X$15,2)</f>
        <v>803.7</v>
      </c>
      <c r="Y46" s="3">
        <f>ROUND('[2]Age Curve'!$B41/'[2]Age Curve'!$B$10*'WI SLCSP_2020'!Y$15,2)</f>
        <v>1053.6600000000001</v>
      </c>
      <c r="Z46" s="3">
        <f>ROUND('[2]Age Curve'!$B41/'[2]Age Curve'!$B$10*'WI SLCSP_2020'!Z$15,2)</f>
        <v>772.97</v>
      </c>
      <c r="AA46" s="3">
        <f>ROUND('[2]Age Curve'!$B41/'[2]Age Curve'!$B$10*'WI SLCSP_2020'!AA$15,2)</f>
        <v>795.24</v>
      </c>
      <c r="AB46" s="3">
        <f>ROUND('[2]Age Curve'!$B41/'[2]Age Curve'!$B$10*'WI SLCSP_2020'!AB$15,2)</f>
        <v>772.97</v>
      </c>
      <c r="AC46" s="3">
        <f>ROUND('[2]Age Curve'!$B41/'[2]Age Curve'!$B$10*'WI SLCSP_2020'!AC$15,2)</f>
        <v>772.97</v>
      </c>
      <c r="AD46" s="3">
        <f>ROUND('[2]Age Curve'!$B41/'[2]Age Curve'!$B$10*'WI SLCSP_2020'!AD$15,2)</f>
        <v>772.97</v>
      </c>
      <c r="AE46" s="3">
        <f>ROUND('[2]Age Curve'!$B41/'[2]Age Curve'!$B$10*'WI SLCSP_2020'!AE$15,2)</f>
        <v>772.97</v>
      </c>
      <c r="AF46" s="3">
        <f>ROUND('[2]Age Curve'!$B41/'[2]Age Curve'!$B$10*'WI SLCSP_2020'!AF$15,2)</f>
        <v>772.97</v>
      </c>
      <c r="AG46" s="3">
        <f>ROUND('[2]Age Curve'!$B41/'[2]Age Curve'!$B$10*'WI SLCSP_2020'!AG$15,2)</f>
        <v>772.97</v>
      </c>
      <c r="AH46" s="3">
        <f>ROUND('[2]Age Curve'!$B41/'[2]Age Curve'!$B$10*'WI SLCSP_2020'!AH$15,2)</f>
        <v>876.52</v>
      </c>
      <c r="AI46" s="3">
        <f>ROUND('[2]Age Curve'!$B41/'[2]Age Curve'!$B$10*'WI SLCSP_2020'!AI$15,2)</f>
        <v>1116.9000000000001</v>
      </c>
      <c r="AJ46" s="3">
        <f>ROUND('[2]Age Curve'!$B41/'[2]Age Curve'!$B$10*'WI SLCSP_2020'!AJ$15,2)</f>
        <v>1116.9000000000001</v>
      </c>
      <c r="AK46" s="3">
        <f>ROUND('[2]Age Curve'!$B41/'[2]Age Curve'!$B$10*'WI SLCSP_2020'!AK$15,2)</f>
        <v>1116.9000000000001</v>
      </c>
      <c r="AL46" s="3">
        <f>ROUND('[2]Age Curve'!$B41/'[2]Age Curve'!$B$10*'WI SLCSP_2020'!AL$15,2)</f>
        <v>812.15</v>
      </c>
      <c r="AM46" s="3">
        <f>ROUND('[2]Age Curve'!$B41/'[2]Age Curve'!$B$10*'WI SLCSP_2020'!AM$15,2)</f>
        <v>812.15</v>
      </c>
      <c r="AN46" s="3">
        <f>ROUND('[2]Age Curve'!$B41/'[2]Age Curve'!$B$10*'WI SLCSP_2020'!AN$15,2)</f>
        <v>1116.9000000000001</v>
      </c>
      <c r="AO46" s="3">
        <f>ROUND('[2]Age Curve'!$B41/'[2]Age Curve'!$B$10*'WI SLCSP_2020'!AO$15,2)</f>
        <v>806.8</v>
      </c>
      <c r="AP46" s="3">
        <f>ROUND('[2]Age Curve'!$B41/'[2]Age Curve'!$B$10*'WI SLCSP_2020'!AP$15,2)</f>
        <v>763.54</v>
      </c>
      <c r="AQ46" s="3">
        <f>ROUND('[2]Age Curve'!$B41/'[2]Age Curve'!$B$10*'WI SLCSP_2020'!AQ$15,2)</f>
        <v>806.8</v>
      </c>
      <c r="AR46" s="3">
        <f>ROUND('[2]Age Curve'!$B41/'[2]Age Curve'!$B$10*'WI SLCSP_2020'!AR$15,2)</f>
        <v>707.68</v>
      </c>
      <c r="AS46" s="3">
        <f>ROUND('[2]Age Curve'!$B41/'[2]Age Curve'!$B$10*'WI SLCSP_2020'!AS$15,2)</f>
        <v>707.68</v>
      </c>
      <c r="AT46" s="3">
        <f>ROUND('[2]Age Curve'!$B41/'[2]Age Curve'!$B$10*'WI SLCSP_2020'!AT$15,2)</f>
        <v>778.66</v>
      </c>
      <c r="AU46" s="3">
        <f>ROUND('[2]Age Curve'!$B41/'[2]Age Curve'!$B$10*'WI SLCSP_2020'!AU$15,2)</f>
        <v>770.66</v>
      </c>
      <c r="AV46" s="3">
        <f>ROUND('[2]Age Curve'!$B41/'[2]Age Curve'!$B$10*'WI SLCSP_2020'!AV$15,2)</f>
        <v>778.66</v>
      </c>
      <c r="AW46" s="3">
        <f>ROUND('[2]Age Curve'!$B41/'[2]Age Curve'!$B$10*'WI SLCSP_2020'!AW$15,2)</f>
        <v>778.66</v>
      </c>
      <c r="AX46" s="3">
        <f>ROUND('[2]Age Curve'!$B41/'[2]Age Curve'!$B$10*'WI SLCSP_2020'!AX$15,2)</f>
        <v>778.66</v>
      </c>
      <c r="AY46" s="3">
        <f>ROUND('[2]Age Curve'!$B41/'[2]Age Curve'!$B$10*'WI SLCSP_2020'!AY$15,2)</f>
        <v>754.74</v>
      </c>
      <c r="AZ46" s="3">
        <f>ROUND('[2]Age Curve'!$B41/'[2]Age Curve'!$B$10*'WI SLCSP_2020'!AZ$15,2)</f>
        <v>762.18</v>
      </c>
      <c r="BA46" s="3">
        <f>ROUND('[2]Age Curve'!$B41/'[2]Age Curve'!$B$10*'WI SLCSP_2020'!BA$15,2)</f>
        <v>762.18</v>
      </c>
      <c r="BB46" s="3">
        <f>ROUND('[2]Age Curve'!$B41/'[2]Age Curve'!$B$10*'WI SLCSP_2020'!BB$15,2)</f>
        <v>762.18</v>
      </c>
      <c r="BC46" s="3">
        <f>ROUND('[2]Age Curve'!$B41/'[2]Age Curve'!$B$10*'WI SLCSP_2020'!BC$15,2)</f>
        <v>762.18</v>
      </c>
      <c r="BD46" s="3">
        <f>ROUND('[2]Age Curve'!$B41/'[2]Age Curve'!$B$10*'WI SLCSP_2020'!BD$15,2)</f>
        <v>762.47</v>
      </c>
      <c r="BE46" s="3">
        <f>ROUND('[2]Age Curve'!$B41/'[2]Age Curve'!$B$10*'WI SLCSP_2020'!BE$15,2)</f>
        <v>1129.8399999999999</v>
      </c>
      <c r="BF46" s="3">
        <f>ROUND('[2]Age Curve'!$B41/'[2]Age Curve'!$B$10*'WI SLCSP_2020'!BF$15,2)</f>
        <v>762.18</v>
      </c>
      <c r="BG46" s="3">
        <f>ROUND('[2]Age Curve'!$B41/'[2]Age Curve'!$B$10*'WI SLCSP_2020'!BG$15,2)</f>
        <v>762.47</v>
      </c>
    </row>
    <row r="47" spans="1:59" x14ac:dyDescent="0.25">
      <c r="A47" s="6">
        <v>53</v>
      </c>
      <c r="B47" s="1">
        <v>0</v>
      </c>
      <c r="C47" s="1">
        <v>2020</v>
      </c>
      <c r="D47" s="3">
        <f>ROUND('[2]Age Curve'!$B42/'[2]Age Curve'!$B$10*'WI SLCSP_2020'!D$15,2)</f>
        <v>839.68</v>
      </c>
      <c r="E47" s="3">
        <f>ROUND('[2]Age Curve'!$B42/'[2]Age Curve'!$B$10*'WI SLCSP_2020'!E$15,2)</f>
        <v>742.27</v>
      </c>
      <c r="F47" s="3">
        <f>ROUND('[2]Age Curve'!$B42/'[2]Age Curve'!$B$10*'WI SLCSP_2020'!F$15,2)</f>
        <v>946.95</v>
      </c>
      <c r="G47" s="3">
        <f>ROUND('[2]Age Curve'!$B42/'[2]Age Curve'!$B$10*'WI SLCSP_2020'!G$15,2)</f>
        <v>1265.1199999999999</v>
      </c>
      <c r="H47" s="3">
        <f>ROUND('[2]Age Curve'!$B42/'[2]Age Curve'!$B$10*'WI SLCSP_2020'!H$15,2)</f>
        <v>1179.28</v>
      </c>
      <c r="I47" s="3">
        <f>ROUND('[2]Age Curve'!$B42/'[2]Age Curve'!$B$10*'WI SLCSP_2020'!I$15,2)</f>
        <v>1179.28</v>
      </c>
      <c r="J47" s="3">
        <f>ROUND('[2]Age Curve'!$B42/'[2]Age Curve'!$B$10*'WI SLCSP_2020'!J$15,2)</f>
        <v>1055.8499999999999</v>
      </c>
      <c r="K47" s="3">
        <f>ROUND('[2]Age Curve'!$B42/'[2]Age Curve'!$B$10*'WI SLCSP_2020'!K$15,2)</f>
        <v>1055.8499999999999</v>
      </c>
      <c r="L47" s="3">
        <f>ROUND('[2]Age Curve'!$B42/'[2]Age Curve'!$B$10*'WI SLCSP_2020'!L$15,2)</f>
        <v>1179.28</v>
      </c>
      <c r="M47" s="3">
        <f>ROUND('[2]Age Curve'!$B42/'[2]Age Curve'!$B$10*'WI SLCSP_2020'!M$15,2)</f>
        <v>1179.28</v>
      </c>
      <c r="N47" s="3">
        <f>ROUND('[2]Age Curve'!$B42/'[2]Age Curve'!$B$10*'WI SLCSP_2020'!N$15,2)</f>
        <v>952.44</v>
      </c>
      <c r="O47" s="3">
        <f>ROUND('[2]Age Curve'!$B42/'[2]Age Curve'!$B$10*'WI SLCSP_2020'!O$15,2)</f>
        <v>811.18</v>
      </c>
      <c r="P47" s="3">
        <f>ROUND('[2]Age Curve'!$B42/'[2]Age Curve'!$B$10*'WI SLCSP_2020'!P$15,2)</f>
        <v>1265.1199999999999</v>
      </c>
      <c r="Q47" s="3">
        <f>ROUND('[2]Age Curve'!$B42/'[2]Age Curve'!$B$10*'WI SLCSP_2020'!Q$15,2)</f>
        <v>1201.5899999999999</v>
      </c>
      <c r="R47" s="3">
        <f>ROUND('[2]Age Curve'!$B42/'[2]Age Curve'!$B$10*'WI SLCSP_2020'!R$15,2)</f>
        <v>1201.5899999999999</v>
      </c>
      <c r="S47" s="3">
        <f>ROUND('[2]Age Curve'!$B42/'[2]Age Curve'!$B$10*'WI SLCSP_2020'!S$15,2)</f>
        <v>1265.1199999999999</v>
      </c>
      <c r="T47" s="3">
        <f>ROUND('[2]Age Curve'!$B42/'[2]Age Curve'!$B$10*'WI SLCSP_2020'!T$15,2)</f>
        <v>1201.5899999999999</v>
      </c>
      <c r="U47" s="3">
        <f>ROUND('[2]Age Curve'!$B42/'[2]Age Curve'!$B$10*'WI SLCSP_2020'!U$15,2)</f>
        <v>871.44</v>
      </c>
      <c r="V47" s="3">
        <f>ROUND('[2]Age Curve'!$B42/'[2]Age Curve'!$B$10*'WI SLCSP_2020'!V$15,2)</f>
        <v>839.93</v>
      </c>
      <c r="W47" s="3">
        <f>ROUND('[2]Age Curve'!$B42/'[2]Age Curve'!$B$10*'WI SLCSP_2020'!W$15,2)</f>
        <v>839.93</v>
      </c>
      <c r="X47" s="3">
        <f>ROUND('[2]Age Curve'!$B42/'[2]Age Curve'!$B$10*'WI SLCSP_2020'!X$15,2)</f>
        <v>839.93</v>
      </c>
      <c r="Y47" s="3">
        <f>ROUND('[2]Age Curve'!$B42/'[2]Age Curve'!$B$10*'WI SLCSP_2020'!Y$15,2)</f>
        <v>1101.1600000000001</v>
      </c>
      <c r="Z47" s="3">
        <f>ROUND('[2]Age Curve'!$B42/'[2]Age Curve'!$B$10*'WI SLCSP_2020'!Z$15,2)</f>
        <v>807.82</v>
      </c>
      <c r="AA47" s="3">
        <f>ROUND('[2]Age Curve'!$B42/'[2]Age Curve'!$B$10*'WI SLCSP_2020'!AA$15,2)</f>
        <v>831.1</v>
      </c>
      <c r="AB47" s="3">
        <f>ROUND('[2]Age Curve'!$B42/'[2]Age Curve'!$B$10*'WI SLCSP_2020'!AB$15,2)</f>
        <v>807.82</v>
      </c>
      <c r="AC47" s="3">
        <f>ROUND('[2]Age Curve'!$B42/'[2]Age Curve'!$B$10*'WI SLCSP_2020'!AC$15,2)</f>
        <v>807.82</v>
      </c>
      <c r="AD47" s="3">
        <f>ROUND('[2]Age Curve'!$B42/'[2]Age Curve'!$B$10*'WI SLCSP_2020'!AD$15,2)</f>
        <v>807.82</v>
      </c>
      <c r="AE47" s="3">
        <f>ROUND('[2]Age Curve'!$B42/'[2]Age Curve'!$B$10*'WI SLCSP_2020'!AE$15,2)</f>
        <v>807.82</v>
      </c>
      <c r="AF47" s="3">
        <f>ROUND('[2]Age Curve'!$B42/'[2]Age Curve'!$B$10*'WI SLCSP_2020'!AF$15,2)</f>
        <v>807.82</v>
      </c>
      <c r="AG47" s="3">
        <f>ROUND('[2]Age Curve'!$B42/'[2]Age Curve'!$B$10*'WI SLCSP_2020'!AG$15,2)</f>
        <v>807.82</v>
      </c>
      <c r="AH47" s="3">
        <f>ROUND('[2]Age Curve'!$B42/'[2]Age Curve'!$B$10*'WI SLCSP_2020'!AH$15,2)</f>
        <v>916.03</v>
      </c>
      <c r="AI47" s="3">
        <f>ROUND('[2]Age Curve'!$B42/'[2]Age Curve'!$B$10*'WI SLCSP_2020'!AI$15,2)</f>
        <v>1167.25</v>
      </c>
      <c r="AJ47" s="3">
        <f>ROUND('[2]Age Curve'!$B42/'[2]Age Curve'!$B$10*'WI SLCSP_2020'!AJ$15,2)</f>
        <v>1167.25</v>
      </c>
      <c r="AK47" s="3">
        <f>ROUND('[2]Age Curve'!$B42/'[2]Age Curve'!$B$10*'WI SLCSP_2020'!AK$15,2)</f>
        <v>1167.25</v>
      </c>
      <c r="AL47" s="3">
        <f>ROUND('[2]Age Curve'!$B42/'[2]Age Curve'!$B$10*'WI SLCSP_2020'!AL$15,2)</f>
        <v>848.77</v>
      </c>
      <c r="AM47" s="3">
        <f>ROUND('[2]Age Curve'!$B42/'[2]Age Curve'!$B$10*'WI SLCSP_2020'!AM$15,2)</f>
        <v>848.77</v>
      </c>
      <c r="AN47" s="3">
        <f>ROUND('[2]Age Curve'!$B42/'[2]Age Curve'!$B$10*'WI SLCSP_2020'!AN$15,2)</f>
        <v>1167.25</v>
      </c>
      <c r="AO47" s="3">
        <f>ROUND('[2]Age Curve'!$B42/'[2]Age Curve'!$B$10*'WI SLCSP_2020'!AO$15,2)</f>
        <v>843.17</v>
      </c>
      <c r="AP47" s="3">
        <f>ROUND('[2]Age Curve'!$B42/'[2]Age Curve'!$B$10*'WI SLCSP_2020'!AP$15,2)</f>
        <v>797.96</v>
      </c>
      <c r="AQ47" s="3">
        <f>ROUND('[2]Age Curve'!$B42/'[2]Age Curve'!$B$10*'WI SLCSP_2020'!AQ$15,2)</f>
        <v>843.17</v>
      </c>
      <c r="AR47" s="3">
        <f>ROUND('[2]Age Curve'!$B42/'[2]Age Curve'!$B$10*'WI SLCSP_2020'!AR$15,2)</f>
        <v>739.58</v>
      </c>
      <c r="AS47" s="3">
        <f>ROUND('[2]Age Curve'!$B42/'[2]Age Curve'!$B$10*'WI SLCSP_2020'!AS$15,2)</f>
        <v>739.58</v>
      </c>
      <c r="AT47" s="3">
        <f>ROUND('[2]Age Curve'!$B42/'[2]Age Curve'!$B$10*'WI SLCSP_2020'!AT$15,2)</f>
        <v>813.76</v>
      </c>
      <c r="AU47" s="3">
        <f>ROUND('[2]Age Curve'!$B42/'[2]Age Curve'!$B$10*'WI SLCSP_2020'!AU$15,2)</f>
        <v>805.41</v>
      </c>
      <c r="AV47" s="3">
        <f>ROUND('[2]Age Curve'!$B42/'[2]Age Curve'!$B$10*'WI SLCSP_2020'!AV$15,2)</f>
        <v>813.76</v>
      </c>
      <c r="AW47" s="3">
        <f>ROUND('[2]Age Curve'!$B42/'[2]Age Curve'!$B$10*'WI SLCSP_2020'!AW$15,2)</f>
        <v>813.76</v>
      </c>
      <c r="AX47" s="3">
        <f>ROUND('[2]Age Curve'!$B42/'[2]Age Curve'!$B$10*'WI SLCSP_2020'!AX$15,2)</f>
        <v>813.76</v>
      </c>
      <c r="AY47" s="3">
        <f>ROUND('[2]Age Curve'!$B42/'[2]Age Curve'!$B$10*'WI SLCSP_2020'!AY$15,2)</f>
        <v>788.77</v>
      </c>
      <c r="AZ47" s="3">
        <f>ROUND('[2]Age Curve'!$B42/'[2]Age Curve'!$B$10*'WI SLCSP_2020'!AZ$15,2)</f>
        <v>796.54</v>
      </c>
      <c r="BA47" s="3">
        <f>ROUND('[2]Age Curve'!$B42/'[2]Age Curve'!$B$10*'WI SLCSP_2020'!BA$15,2)</f>
        <v>796.54</v>
      </c>
      <c r="BB47" s="3">
        <f>ROUND('[2]Age Curve'!$B42/'[2]Age Curve'!$B$10*'WI SLCSP_2020'!BB$15,2)</f>
        <v>796.54</v>
      </c>
      <c r="BC47" s="3">
        <f>ROUND('[2]Age Curve'!$B42/'[2]Age Curve'!$B$10*'WI SLCSP_2020'!BC$15,2)</f>
        <v>796.54</v>
      </c>
      <c r="BD47" s="3">
        <f>ROUND('[2]Age Curve'!$B42/'[2]Age Curve'!$B$10*'WI SLCSP_2020'!BD$15,2)</f>
        <v>796.84</v>
      </c>
      <c r="BE47" s="3">
        <f>ROUND('[2]Age Curve'!$B42/'[2]Age Curve'!$B$10*'WI SLCSP_2020'!BE$15,2)</f>
        <v>1180.77</v>
      </c>
      <c r="BF47" s="3">
        <f>ROUND('[2]Age Curve'!$B42/'[2]Age Curve'!$B$10*'WI SLCSP_2020'!BF$15,2)</f>
        <v>796.54</v>
      </c>
      <c r="BG47" s="3">
        <f>ROUND('[2]Age Curve'!$B42/'[2]Age Curve'!$B$10*'WI SLCSP_2020'!BG$15,2)</f>
        <v>796.84</v>
      </c>
    </row>
    <row r="48" spans="1:59" x14ac:dyDescent="0.25">
      <c r="A48" s="6">
        <v>54</v>
      </c>
      <c r="B48" s="1">
        <v>0</v>
      </c>
      <c r="C48" s="1">
        <v>2020</v>
      </c>
      <c r="D48" s="3">
        <f>ROUND('[2]Age Curve'!$B43/'[2]Age Curve'!$B$10*'WI SLCSP_2020'!D$15,2)</f>
        <v>878.78</v>
      </c>
      <c r="E48" s="3">
        <f>ROUND('[2]Age Curve'!$B43/'[2]Age Curve'!$B$10*'WI SLCSP_2020'!E$15,2)</f>
        <v>776.84</v>
      </c>
      <c r="F48" s="3">
        <f>ROUND('[2]Age Curve'!$B43/'[2]Age Curve'!$B$10*'WI SLCSP_2020'!F$15,2)</f>
        <v>991.04</v>
      </c>
      <c r="G48" s="3">
        <f>ROUND('[2]Age Curve'!$B43/'[2]Age Curve'!$B$10*'WI SLCSP_2020'!G$15,2)</f>
        <v>1324.04</v>
      </c>
      <c r="H48" s="3">
        <f>ROUND('[2]Age Curve'!$B43/'[2]Age Curve'!$B$10*'WI SLCSP_2020'!H$15,2)</f>
        <v>1234.19</v>
      </c>
      <c r="I48" s="3">
        <f>ROUND('[2]Age Curve'!$B43/'[2]Age Curve'!$B$10*'WI SLCSP_2020'!I$15,2)</f>
        <v>1234.19</v>
      </c>
      <c r="J48" s="3">
        <f>ROUND('[2]Age Curve'!$B43/'[2]Age Curve'!$B$10*'WI SLCSP_2020'!J$15,2)</f>
        <v>1105.02</v>
      </c>
      <c r="K48" s="3">
        <f>ROUND('[2]Age Curve'!$B43/'[2]Age Curve'!$B$10*'WI SLCSP_2020'!K$15,2)</f>
        <v>1105.02</v>
      </c>
      <c r="L48" s="3">
        <f>ROUND('[2]Age Curve'!$B43/'[2]Age Curve'!$B$10*'WI SLCSP_2020'!L$15,2)</f>
        <v>1234.19</v>
      </c>
      <c r="M48" s="3">
        <f>ROUND('[2]Age Curve'!$B43/'[2]Age Curve'!$B$10*'WI SLCSP_2020'!M$15,2)</f>
        <v>1234.19</v>
      </c>
      <c r="N48" s="3">
        <f>ROUND('[2]Age Curve'!$B43/'[2]Age Curve'!$B$10*'WI SLCSP_2020'!N$15,2)</f>
        <v>996.79</v>
      </c>
      <c r="O48" s="3">
        <f>ROUND('[2]Age Curve'!$B43/'[2]Age Curve'!$B$10*'WI SLCSP_2020'!O$15,2)</f>
        <v>848.96</v>
      </c>
      <c r="P48" s="3">
        <f>ROUND('[2]Age Curve'!$B43/'[2]Age Curve'!$B$10*'WI SLCSP_2020'!P$15,2)</f>
        <v>1324.04</v>
      </c>
      <c r="Q48" s="3">
        <f>ROUND('[2]Age Curve'!$B43/'[2]Age Curve'!$B$10*'WI SLCSP_2020'!Q$15,2)</f>
        <v>1257.55</v>
      </c>
      <c r="R48" s="3">
        <f>ROUND('[2]Age Curve'!$B43/'[2]Age Curve'!$B$10*'WI SLCSP_2020'!R$15,2)</f>
        <v>1257.55</v>
      </c>
      <c r="S48" s="3">
        <f>ROUND('[2]Age Curve'!$B43/'[2]Age Curve'!$B$10*'WI SLCSP_2020'!S$15,2)</f>
        <v>1324.04</v>
      </c>
      <c r="T48" s="3">
        <f>ROUND('[2]Age Curve'!$B43/'[2]Age Curve'!$B$10*'WI SLCSP_2020'!T$15,2)</f>
        <v>1257.55</v>
      </c>
      <c r="U48" s="3">
        <f>ROUND('[2]Age Curve'!$B43/'[2]Age Curve'!$B$10*'WI SLCSP_2020'!U$15,2)</f>
        <v>912.02</v>
      </c>
      <c r="V48" s="3">
        <f>ROUND('[2]Age Curve'!$B43/'[2]Age Curve'!$B$10*'WI SLCSP_2020'!V$15,2)</f>
        <v>879.05</v>
      </c>
      <c r="W48" s="3">
        <f>ROUND('[2]Age Curve'!$B43/'[2]Age Curve'!$B$10*'WI SLCSP_2020'!W$15,2)</f>
        <v>879.05</v>
      </c>
      <c r="X48" s="3">
        <f>ROUND('[2]Age Curve'!$B43/'[2]Age Curve'!$B$10*'WI SLCSP_2020'!X$15,2)</f>
        <v>879.05</v>
      </c>
      <c r="Y48" s="3">
        <f>ROUND('[2]Age Curve'!$B43/'[2]Age Curve'!$B$10*'WI SLCSP_2020'!Y$15,2)</f>
        <v>1152.44</v>
      </c>
      <c r="Z48" s="3">
        <f>ROUND('[2]Age Curve'!$B43/'[2]Age Curve'!$B$10*'WI SLCSP_2020'!Z$15,2)</f>
        <v>845.44</v>
      </c>
      <c r="AA48" s="3">
        <f>ROUND('[2]Age Curve'!$B43/'[2]Age Curve'!$B$10*'WI SLCSP_2020'!AA$15,2)</f>
        <v>869.8</v>
      </c>
      <c r="AB48" s="3">
        <f>ROUND('[2]Age Curve'!$B43/'[2]Age Curve'!$B$10*'WI SLCSP_2020'!AB$15,2)</f>
        <v>845.44</v>
      </c>
      <c r="AC48" s="3">
        <f>ROUND('[2]Age Curve'!$B43/'[2]Age Curve'!$B$10*'WI SLCSP_2020'!AC$15,2)</f>
        <v>845.44</v>
      </c>
      <c r="AD48" s="3">
        <f>ROUND('[2]Age Curve'!$B43/'[2]Age Curve'!$B$10*'WI SLCSP_2020'!AD$15,2)</f>
        <v>845.44</v>
      </c>
      <c r="AE48" s="3">
        <f>ROUND('[2]Age Curve'!$B43/'[2]Age Curve'!$B$10*'WI SLCSP_2020'!AE$15,2)</f>
        <v>845.44</v>
      </c>
      <c r="AF48" s="3">
        <f>ROUND('[2]Age Curve'!$B43/'[2]Age Curve'!$B$10*'WI SLCSP_2020'!AF$15,2)</f>
        <v>845.44</v>
      </c>
      <c r="AG48" s="3">
        <f>ROUND('[2]Age Curve'!$B43/'[2]Age Curve'!$B$10*'WI SLCSP_2020'!AG$15,2)</f>
        <v>845.44</v>
      </c>
      <c r="AH48" s="3">
        <f>ROUND('[2]Age Curve'!$B43/'[2]Age Curve'!$B$10*'WI SLCSP_2020'!AH$15,2)</f>
        <v>958.69</v>
      </c>
      <c r="AI48" s="3">
        <f>ROUND('[2]Age Curve'!$B43/'[2]Age Curve'!$B$10*'WI SLCSP_2020'!AI$15,2)</f>
        <v>1221.6099999999999</v>
      </c>
      <c r="AJ48" s="3">
        <f>ROUND('[2]Age Curve'!$B43/'[2]Age Curve'!$B$10*'WI SLCSP_2020'!AJ$15,2)</f>
        <v>1221.6099999999999</v>
      </c>
      <c r="AK48" s="3">
        <f>ROUND('[2]Age Curve'!$B43/'[2]Age Curve'!$B$10*'WI SLCSP_2020'!AK$15,2)</f>
        <v>1221.6099999999999</v>
      </c>
      <c r="AL48" s="3">
        <f>ROUND('[2]Age Curve'!$B43/'[2]Age Curve'!$B$10*'WI SLCSP_2020'!AL$15,2)</f>
        <v>888.29</v>
      </c>
      <c r="AM48" s="3">
        <f>ROUND('[2]Age Curve'!$B43/'[2]Age Curve'!$B$10*'WI SLCSP_2020'!AM$15,2)</f>
        <v>888.29</v>
      </c>
      <c r="AN48" s="3">
        <f>ROUND('[2]Age Curve'!$B43/'[2]Age Curve'!$B$10*'WI SLCSP_2020'!AN$15,2)</f>
        <v>1221.6099999999999</v>
      </c>
      <c r="AO48" s="3">
        <f>ROUND('[2]Age Curve'!$B43/'[2]Age Curve'!$B$10*'WI SLCSP_2020'!AO$15,2)</f>
        <v>882.44</v>
      </c>
      <c r="AP48" s="3">
        <f>ROUND('[2]Age Curve'!$B43/'[2]Age Curve'!$B$10*'WI SLCSP_2020'!AP$15,2)</f>
        <v>835.12</v>
      </c>
      <c r="AQ48" s="3">
        <f>ROUND('[2]Age Curve'!$B43/'[2]Age Curve'!$B$10*'WI SLCSP_2020'!AQ$15,2)</f>
        <v>882.44</v>
      </c>
      <c r="AR48" s="3">
        <f>ROUND('[2]Age Curve'!$B43/'[2]Age Curve'!$B$10*'WI SLCSP_2020'!AR$15,2)</f>
        <v>774.03</v>
      </c>
      <c r="AS48" s="3">
        <f>ROUND('[2]Age Curve'!$B43/'[2]Age Curve'!$B$10*'WI SLCSP_2020'!AS$15,2)</f>
        <v>774.03</v>
      </c>
      <c r="AT48" s="3">
        <f>ROUND('[2]Age Curve'!$B43/'[2]Age Curve'!$B$10*'WI SLCSP_2020'!AT$15,2)</f>
        <v>851.66</v>
      </c>
      <c r="AU48" s="3">
        <f>ROUND('[2]Age Curve'!$B43/'[2]Age Curve'!$B$10*'WI SLCSP_2020'!AU$15,2)</f>
        <v>842.91</v>
      </c>
      <c r="AV48" s="3">
        <f>ROUND('[2]Age Curve'!$B43/'[2]Age Curve'!$B$10*'WI SLCSP_2020'!AV$15,2)</f>
        <v>851.66</v>
      </c>
      <c r="AW48" s="3">
        <f>ROUND('[2]Age Curve'!$B43/'[2]Age Curve'!$B$10*'WI SLCSP_2020'!AW$15,2)</f>
        <v>851.66</v>
      </c>
      <c r="AX48" s="3">
        <f>ROUND('[2]Age Curve'!$B43/'[2]Age Curve'!$B$10*'WI SLCSP_2020'!AX$15,2)</f>
        <v>851.66</v>
      </c>
      <c r="AY48" s="3">
        <f>ROUND('[2]Age Curve'!$B43/'[2]Age Curve'!$B$10*'WI SLCSP_2020'!AY$15,2)</f>
        <v>825.5</v>
      </c>
      <c r="AZ48" s="3">
        <f>ROUND('[2]Age Curve'!$B43/'[2]Age Curve'!$B$10*'WI SLCSP_2020'!AZ$15,2)</f>
        <v>833.63</v>
      </c>
      <c r="BA48" s="3">
        <f>ROUND('[2]Age Curve'!$B43/'[2]Age Curve'!$B$10*'WI SLCSP_2020'!BA$15,2)</f>
        <v>833.63</v>
      </c>
      <c r="BB48" s="3">
        <f>ROUND('[2]Age Curve'!$B43/'[2]Age Curve'!$B$10*'WI SLCSP_2020'!BB$15,2)</f>
        <v>833.63</v>
      </c>
      <c r="BC48" s="3">
        <f>ROUND('[2]Age Curve'!$B43/'[2]Age Curve'!$B$10*'WI SLCSP_2020'!BC$15,2)</f>
        <v>833.63</v>
      </c>
      <c r="BD48" s="3">
        <f>ROUND('[2]Age Curve'!$B43/'[2]Age Curve'!$B$10*'WI SLCSP_2020'!BD$15,2)</f>
        <v>833.95</v>
      </c>
      <c r="BE48" s="3">
        <f>ROUND('[2]Age Curve'!$B43/'[2]Age Curve'!$B$10*'WI SLCSP_2020'!BE$15,2)</f>
        <v>1235.76</v>
      </c>
      <c r="BF48" s="3">
        <f>ROUND('[2]Age Curve'!$B43/'[2]Age Curve'!$B$10*'WI SLCSP_2020'!BF$15,2)</f>
        <v>833.63</v>
      </c>
      <c r="BG48" s="3">
        <f>ROUND('[2]Age Curve'!$B43/'[2]Age Curve'!$B$10*'WI SLCSP_2020'!BG$15,2)</f>
        <v>833.95</v>
      </c>
    </row>
    <row r="49" spans="1:59" x14ac:dyDescent="0.25">
      <c r="A49" s="6">
        <v>55</v>
      </c>
      <c r="B49" s="1">
        <v>0</v>
      </c>
      <c r="C49" s="1">
        <v>2020</v>
      </c>
      <c r="D49" s="3">
        <f>ROUND('[2]Age Curve'!$B44/'[2]Age Curve'!$B$10*'WI SLCSP_2020'!D$15,2)</f>
        <v>917.89</v>
      </c>
      <c r="E49" s="3">
        <f>ROUND('[2]Age Curve'!$B44/'[2]Age Curve'!$B$10*'WI SLCSP_2020'!E$15,2)</f>
        <v>811.41</v>
      </c>
      <c r="F49" s="3">
        <f>ROUND('[2]Age Curve'!$B44/'[2]Age Curve'!$B$10*'WI SLCSP_2020'!F$15,2)</f>
        <v>1035.1400000000001</v>
      </c>
      <c r="G49" s="3">
        <f>ROUND('[2]Age Curve'!$B44/'[2]Age Curve'!$B$10*'WI SLCSP_2020'!G$15,2)</f>
        <v>1382.95</v>
      </c>
      <c r="H49" s="3">
        <f>ROUND('[2]Age Curve'!$B44/'[2]Age Curve'!$B$10*'WI SLCSP_2020'!H$15,2)</f>
        <v>1289.1099999999999</v>
      </c>
      <c r="I49" s="3">
        <f>ROUND('[2]Age Curve'!$B44/'[2]Age Curve'!$B$10*'WI SLCSP_2020'!I$15,2)</f>
        <v>1289.1099999999999</v>
      </c>
      <c r="J49" s="3">
        <f>ROUND('[2]Age Curve'!$B44/'[2]Age Curve'!$B$10*'WI SLCSP_2020'!J$15,2)</f>
        <v>1154.19</v>
      </c>
      <c r="K49" s="3">
        <f>ROUND('[2]Age Curve'!$B44/'[2]Age Curve'!$B$10*'WI SLCSP_2020'!K$15,2)</f>
        <v>1154.19</v>
      </c>
      <c r="L49" s="3">
        <f>ROUND('[2]Age Curve'!$B44/'[2]Age Curve'!$B$10*'WI SLCSP_2020'!L$15,2)</f>
        <v>1289.1099999999999</v>
      </c>
      <c r="M49" s="3">
        <f>ROUND('[2]Age Curve'!$B44/'[2]Age Curve'!$B$10*'WI SLCSP_2020'!M$15,2)</f>
        <v>1289.1099999999999</v>
      </c>
      <c r="N49" s="3">
        <f>ROUND('[2]Age Curve'!$B44/'[2]Age Curve'!$B$10*'WI SLCSP_2020'!N$15,2)</f>
        <v>1041.1500000000001</v>
      </c>
      <c r="O49" s="3">
        <f>ROUND('[2]Age Curve'!$B44/'[2]Age Curve'!$B$10*'WI SLCSP_2020'!O$15,2)</f>
        <v>886.73</v>
      </c>
      <c r="P49" s="3">
        <f>ROUND('[2]Age Curve'!$B44/'[2]Age Curve'!$B$10*'WI SLCSP_2020'!P$15,2)</f>
        <v>1382.95</v>
      </c>
      <c r="Q49" s="3">
        <f>ROUND('[2]Age Curve'!$B44/'[2]Age Curve'!$B$10*'WI SLCSP_2020'!Q$15,2)</f>
        <v>1313.51</v>
      </c>
      <c r="R49" s="3">
        <f>ROUND('[2]Age Curve'!$B44/'[2]Age Curve'!$B$10*'WI SLCSP_2020'!R$15,2)</f>
        <v>1313.51</v>
      </c>
      <c r="S49" s="3">
        <f>ROUND('[2]Age Curve'!$B44/'[2]Age Curve'!$B$10*'WI SLCSP_2020'!S$15,2)</f>
        <v>1382.95</v>
      </c>
      <c r="T49" s="3">
        <f>ROUND('[2]Age Curve'!$B44/'[2]Age Curve'!$B$10*'WI SLCSP_2020'!T$15,2)</f>
        <v>1313.51</v>
      </c>
      <c r="U49" s="3">
        <f>ROUND('[2]Age Curve'!$B44/'[2]Age Curve'!$B$10*'WI SLCSP_2020'!U$15,2)</f>
        <v>952.6</v>
      </c>
      <c r="V49" s="3">
        <f>ROUND('[2]Age Curve'!$B44/'[2]Age Curve'!$B$10*'WI SLCSP_2020'!V$15,2)</f>
        <v>918.16</v>
      </c>
      <c r="W49" s="3">
        <f>ROUND('[2]Age Curve'!$B44/'[2]Age Curve'!$B$10*'WI SLCSP_2020'!W$15,2)</f>
        <v>918.16</v>
      </c>
      <c r="X49" s="3">
        <f>ROUND('[2]Age Curve'!$B44/'[2]Age Curve'!$B$10*'WI SLCSP_2020'!X$15,2)</f>
        <v>918.16</v>
      </c>
      <c r="Y49" s="3">
        <f>ROUND('[2]Age Curve'!$B44/'[2]Age Curve'!$B$10*'WI SLCSP_2020'!Y$15,2)</f>
        <v>1203.72</v>
      </c>
      <c r="Z49" s="3">
        <f>ROUND('[2]Age Curve'!$B44/'[2]Age Curve'!$B$10*'WI SLCSP_2020'!Z$15,2)</f>
        <v>883.06</v>
      </c>
      <c r="AA49" s="3">
        <f>ROUND('[2]Age Curve'!$B44/'[2]Age Curve'!$B$10*'WI SLCSP_2020'!AA$15,2)</f>
        <v>908.5</v>
      </c>
      <c r="AB49" s="3">
        <f>ROUND('[2]Age Curve'!$B44/'[2]Age Curve'!$B$10*'WI SLCSP_2020'!AB$15,2)</f>
        <v>883.06</v>
      </c>
      <c r="AC49" s="3">
        <f>ROUND('[2]Age Curve'!$B44/'[2]Age Curve'!$B$10*'WI SLCSP_2020'!AC$15,2)</f>
        <v>883.06</v>
      </c>
      <c r="AD49" s="3">
        <f>ROUND('[2]Age Curve'!$B44/'[2]Age Curve'!$B$10*'WI SLCSP_2020'!AD$15,2)</f>
        <v>883.06</v>
      </c>
      <c r="AE49" s="3">
        <f>ROUND('[2]Age Curve'!$B44/'[2]Age Curve'!$B$10*'WI SLCSP_2020'!AE$15,2)</f>
        <v>883.06</v>
      </c>
      <c r="AF49" s="3">
        <f>ROUND('[2]Age Curve'!$B44/'[2]Age Curve'!$B$10*'WI SLCSP_2020'!AF$15,2)</f>
        <v>883.06</v>
      </c>
      <c r="AG49" s="3">
        <f>ROUND('[2]Age Curve'!$B44/'[2]Age Curve'!$B$10*'WI SLCSP_2020'!AG$15,2)</f>
        <v>883.06</v>
      </c>
      <c r="AH49" s="3">
        <f>ROUND('[2]Age Curve'!$B44/'[2]Age Curve'!$B$10*'WI SLCSP_2020'!AH$15,2)</f>
        <v>1001.35</v>
      </c>
      <c r="AI49" s="3">
        <f>ROUND('[2]Age Curve'!$B44/'[2]Age Curve'!$B$10*'WI SLCSP_2020'!AI$15,2)</f>
        <v>1275.96</v>
      </c>
      <c r="AJ49" s="3">
        <f>ROUND('[2]Age Curve'!$B44/'[2]Age Curve'!$B$10*'WI SLCSP_2020'!AJ$15,2)</f>
        <v>1275.96</v>
      </c>
      <c r="AK49" s="3">
        <f>ROUND('[2]Age Curve'!$B44/'[2]Age Curve'!$B$10*'WI SLCSP_2020'!AK$15,2)</f>
        <v>1275.96</v>
      </c>
      <c r="AL49" s="3">
        <f>ROUND('[2]Age Curve'!$B44/'[2]Age Curve'!$B$10*'WI SLCSP_2020'!AL$15,2)</f>
        <v>927.82</v>
      </c>
      <c r="AM49" s="3">
        <f>ROUND('[2]Age Curve'!$B44/'[2]Age Curve'!$B$10*'WI SLCSP_2020'!AM$15,2)</f>
        <v>927.82</v>
      </c>
      <c r="AN49" s="3">
        <f>ROUND('[2]Age Curve'!$B44/'[2]Age Curve'!$B$10*'WI SLCSP_2020'!AN$15,2)</f>
        <v>1275.96</v>
      </c>
      <c r="AO49" s="3">
        <f>ROUND('[2]Age Curve'!$B44/'[2]Age Curve'!$B$10*'WI SLCSP_2020'!AO$15,2)</f>
        <v>921.71</v>
      </c>
      <c r="AP49" s="3">
        <f>ROUND('[2]Age Curve'!$B44/'[2]Age Curve'!$B$10*'WI SLCSP_2020'!AP$15,2)</f>
        <v>872.28</v>
      </c>
      <c r="AQ49" s="3">
        <f>ROUND('[2]Age Curve'!$B44/'[2]Age Curve'!$B$10*'WI SLCSP_2020'!AQ$15,2)</f>
        <v>921.71</v>
      </c>
      <c r="AR49" s="3">
        <f>ROUND('[2]Age Curve'!$B44/'[2]Age Curve'!$B$10*'WI SLCSP_2020'!AR$15,2)</f>
        <v>808.47</v>
      </c>
      <c r="AS49" s="3">
        <f>ROUND('[2]Age Curve'!$B44/'[2]Age Curve'!$B$10*'WI SLCSP_2020'!AS$15,2)</f>
        <v>808.47</v>
      </c>
      <c r="AT49" s="3">
        <f>ROUND('[2]Age Curve'!$B44/'[2]Age Curve'!$B$10*'WI SLCSP_2020'!AT$15,2)</f>
        <v>889.55</v>
      </c>
      <c r="AU49" s="3">
        <f>ROUND('[2]Age Curve'!$B44/'[2]Age Curve'!$B$10*'WI SLCSP_2020'!AU$15,2)</f>
        <v>880.42</v>
      </c>
      <c r="AV49" s="3">
        <f>ROUND('[2]Age Curve'!$B44/'[2]Age Curve'!$B$10*'WI SLCSP_2020'!AV$15,2)</f>
        <v>889.55</v>
      </c>
      <c r="AW49" s="3">
        <f>ROUND('[2]Age Curve'!$B44/'[2]Age Curve'!$B$10*'WI SLCSP_2020'!AW$15,2)</f>
        <v>889.55</v>
      </c>
      <c r="AX49" s="3">
        <f>ROUND('[2]Age Curve'!$B44/'[2]Age Curve'!$B$10*'WI SLCSP_2020'!AX$15,2)</f>
        <v>889.55</v>
      </c>
      <c r="AY49" s="3">
        <f>ROUND('[2]Age Curve'!$B44/'[2]Age Curve'!$B$10*'WI SLCSP_2020'!AY$15,2)</f>
        <v>862.23</v>
      </c>
      <c r="AZ49" s="3">
        <f>ROUND('[2]Age Curve'!$B44/'[2]Age Curve'!$B$10*'WI SLCSP_2020'!AZ$15,2)</f>
        <v>870.73</v>
      </c>
      <c r="BA49" s="3">
        <f>ROUND('[2]Age Curve'!$B44/'[2]Age Curve'!$B$10*'WI SLCSP_2020'!BA$15,2)</f>
        <v>870.73</v>
      </c>
      <c r="BB49" s="3">
        <f>ROUND('[2]Age Curve'!$B44/'[2]Age Curve'!$B$10*'WI SLCSP_2020'!BB$15,2)</f>
        <v>870.73</v>
      </c>
      <c r="BC49" s="3">
        <f>ROUND('[2]Age Curve'!$B44/'[2]Age Curve'!$B$10*'WI SLCSP_2020'!BC$15,2)</f>
        <v>870.73</v>
      </c>
      <c r="BD49" s="3">
        <f>ROUND('[2]Age Curve'!$B44/'[2]Age Curve'!$B$10*'WI SLCSP_2020'!BD$15,2)</f>
        <v>871.06</v>
      </c>
      <c r="BE49" s="3">
        <f>ROUND('[2]Age Curve'!$B44/'[2]Age Curve'!$B$10*'WI SLCSP_2020'!BE$15,2)</f>
        <v>1290.75</v>
      </c>
      <c r="BF49" s="3">
        <f>ROUND('[2]Age Curve'!$B44/'[2]Age Curve'!$B$10*'WI SLCSP_2020'!BF$15,2)</f>
        <v>870.73</v>
      </c>
      <c r="BG49" s="3">
        <f>ROUND('[2]Age Curve'!$B44/'[2]Age Curve'!$B$10*'WI SLCSP_2020'!BG$15,2)</f>
        <v>871.06</v>
      </c>
    </row>
    <row r="50" spans="1:59" x14ac:dyDescent="0.25">
      <c r="A50" s="6">
        <v>56</v>
      </c>
      <c r="B50" s="1">
        <v>0</v>
      </c>
      <c r="C50" s="1">
        <v>2020</v>
      </c>
      <c r="D50" s="3">
        <f>ROUND('[2]Age Curve'!$B45/'[2]Age Curve'!$B$10*'WI SLCSP_2020'!D$15,2)</f>
        <v>960.28</v>
      </c>
      <c r="E50" s="3">
        <f>ROUND('[2]Age Curve'!$B45/'[2]Age Curve'!$B$10*'WI SLCSP_2020'!E$15,2)</f>
        <v>848.88</v>
      </c>
      <c r="F50" s="3">
        <f>ROUND('[2]Age Curve'!$B45/'[2]Age Curve'!$B$10*'WI SLCSP_2020'!F$15,2)</f>
        <v>1082.95</v>
      </c>
      <c r="G50" s="3">
        <f>ROUND('[2]Age Curve'!$B45/'[2]Age Curve'!$B$10*'WI SLCSP_2020'!G$15,2)</f>
        <v>1446.83</v>
      </c>
      <c r="H50" s="3">
        <f>ROUND('[2]Age Curve'!$B45/'[2]Age Curve'!$B$10*'WI SLCSP_2020'!H$15,2)</f>
        <v>1348.65</v>
      </c>
      <c r="I50" s="3">
        <f>ROUND('[2]Age Curve'!$B45/'[2]Age Curve'!$B$10*'WI SLCSP_2020'!I$15,2)</f>
        <v>1348.65</v>
      </c>
      <c r="J50" s="3">
        <f>ROUND('[2]Age Curve'!$B45/'[2]Age Curve'!$B$10*'WI SLCSP_2020'!J$15,2)</f>
        <v>1207.5</v>
      </c>
      <c r="K50" s="3">
        <f>ROUND('[2]Age Curve'!$B45/'[2]Age Curve'!$B$10*'WI SLCSP_2020'!K$15,2)</f>
        <v>1207.5</v>
      </c>
      <c r="L50" s="3">
        <f>ROUND('[2]Age Curve'!$B45/'[2]Age Curve'!$B$10*'WI SLCSP_2020'!L$15,2)</f>
        <v>1348.65</v>
      </c>
      <c r="M50" s="3">
        <f>ROUND('[2]Age Curve'!$B45/'[2]Age Curve'!$B$10*'WI SLCSP_2020'!M$15,2)</f>
        <v>1348.65</v>
      </c>
      <c r="N50" s="3">
        <f>ROUND('[2]Age Curve'!$B45/'[2]Age Curve'!$B$10*'WI SLCSP_2020'!N$15,2)</f>
        <v>1089.24</v>
      </c>
      <c r="O50" s="3">
        <f>ROUND('[2]Age Curve'!$B45/'[2]Age Curve'!$B$10*'WI SLCSP_2020'!O$15,2)</f>
        <v>927.69</v>
      </c>
      <c r="P50" s="3">
        <f>ROUND('[2]Age Curve'!$B45/'[2]Age Curve'!$B$10*'WI SLCSP_2020'!P$15,2)</f>
        <v>1446.83</v>
      </c>
      <c r="Q50" s="3">
        <f>ROUND('[2]Age Curve'!$B45/'[2]Age Curve'!$B$10*'WI SLCSP_2020'!Q$15,2)</f>
        <v>1374.17</v>
      </c>
      <c r="R50" s="3">
        <f>ROUND('[2]Age Curve'!$B45/'[2]Age Curve'!$B$10*'WI SLCSP_2020'!R$15,2)</f>
        <v>1374.17</v>
      </c>
      <c r="S50" s="3">
        <f>ROUND('[2]Age Curve'!$B45/'[2]Age Curve'!$B$10*'WI SLCSP_2020'!S$15,2)</f>
        <v>1446.83</v>
      </c>
      <c r="T50" s="3">
        <f>ROUND('[2]Age Curve'!$B45/'[2]Age Curve'!$B$10*'WI SLCSP_2020'!T$15,2)</f>
        <v>1374.17</v>
      </c>
      <c r="U50" s="3">
        <f>ROUND('[2]Age Curve'!$B45/'[2]Age Curve'!$B$10*'WI SLCSP_2020'!U$15,2)</f>
        <v>996.6</v>
      </c>
      <c r="V50" s="3">
        <f>ROUND('[2]Age Curve'!$B45/'[2]Age Curve'!$B$10*'WI SLCSP_2020'!V$15,2)</f>
        <v>960.57</v>
      </c>
      <c r="W50" s="3">
        <f>ROUND('[2]Age Curve'!$B45/'[2]Age Curve'!$B$10*'WI SLCSP_2020'!W$15,2)</f>
        <v>960.57</v>
      </c>
      <c r="X50" s="3">
        <f>ROUND('[2]Age Curve'!$B45/'[2]Age Curve'!$B$10*'WI SLCSP_2020'!X$15,2)</f>
        <v>960.57</v>
      </c>
      <c r="Y50" s="3">
        <f>ROUND('[2]Age Curve'!$B45/'[2]Age Curve'!$B$10*'WI SLCSP_2020'!Y$15,2)</f>
        <v>1259.31</v>
      </c>
      <c r="Z50" s="3">
        <f>ROUND('[2]Age Curve'!$B45/'[2]Age Curve'!$B$10*'WI SLCSP_2020'!Z$15,2)</f>
        <v>923.85</v>
      </c>
      <c r="AA50" s="3">
        <f>ROUND('[2]Age Curve'!$B45/'[2]Age Curve'!$B$10*'WI SLCSP_2020'!AA$15,2)</f>
        <v>950.46</v>
      </c>
      <c r="AB50" s="3">
        <f>ROUND('[2]Age Curve'!$B45/'[2]Age Curve'!$B$10*'WI SLCSP_2020'!AB$15,2)</f>
        <v>923.85</v>
      </c>
      <c r="AC50" s="3">
        <f>ROUND('[2]Age Curve'!$B45/'[2]Age Curve'!$B$10*'WI SLCSP_2020'!AC$15,2)</f>
        <v>923.85</v>
      </c>
      <c r="AD50" s="3">
        <f>ROUND('[2]Age Curve'!$B45/'[2]Age Curve'!$B$10*'WI SLCSP_2020'!AD$15,2)</f>
        <v>923.85</v>
      </c>
      <c r="AE50" s="3">
        <f>ROUND('[2]Age Curve'!$B45/'[2]Age Curve'!$B$10*'WI SLCSP_2020'!AE$15,2)</f>
        <v>923.85</v>
      </c>
      <c r="AF50" s="3">
        <f>ROUND('[2]Age Curve'!$B45/'[2]Age Curve'!$B$10*'WI SLCSP_2020'!AF$15,2)</f>
        <v>923.85</v>
      </c>
      <c r="AG50" s="3">
        <f>ROUND('[2]Age Curve'!$B45/'[2]Age Curve'!$B$10*'WI SLCSP_2020'!AG$15,2)</f>
        <v>923.85</v>
      </c>
      <c r="AH50" s="3">
        <f>ROUND('[2]Age Curve'!$B45/'[2]Age Curve'!$B$10*'WI SLCSP_2020'!AH$15,2)</f>
        <v>1047.5999999999999</v>
      </c>
      <c r="AI50" s="3">
        <f>ROUND('[2]Age Curve'!$B45/'[2]Age Curve'!$B$10*'WI SLCSP_2020'!AI$15,2)</f>
        <v>1334.9</v>
      </c>
      <c r="AJ50" s="3">
        <f>ROUND('[2]Age Curve'!$B45/'[2]Age Curve'!$B$10*'WI SLCSP_2020'!AJ$15,2)</f>
        <v>1334.9</v>
      </c>
      <c r="AK50" s="3">
        <f>ROUND('[2]Age Curve'!$B45/'[2]Age Curve'!$B$10*'WI SLCSP_2020'!AK$15,2)</f>
        <v>1334.9</v>
      </c>
      <c r="AL50" s="3">
        <f>ROUND('[2]Age Curve'!$B45/'[2]Age Curve'!$B$10*'WI SLCSP_2020'!AL$15,2)</f>
        <v>970.67</v>
      </c>
      <c r="AM50" s="3">
        <f>ROUND('[2]Age Curve'!$B45/'[2]Age Curve'!$B$10*'WI SLCSP_2020'!AM$15,2)</f>
        <v>970.67</v>
      </c>
      <c r="AN50" s="3">
        <f>ROUND('[2]Age Curve'!$B45/'[2]Age Curve'!$B$10*'WI SLCSP_2020'!AN$15,2)</f>
        <v>1334.9</v>
      </c>
      <c r="AO50" s="3">
        <f>ROUND('[2]Age Curve'!$B45/'[2]Age Curve'!$B$10*'WI SLCSP_2020'!AO$15,2)</f>
        <v>964.28</v>
      </c>
      <c r="AP50" s="3">
        <f>ROUND('[2]Age Curve'!$B45/'[2]Age Curve'!$B$10*'WI SLCSP_2020'!AP$15,2)</f>
        <v>912.57</v>
      </c>
      <c r="AQ50" s="3">
        <f>ROUND('[2]Age Curve'!$B45/'[2]Age Curve'!$B$10*'WI SLCSP_2020'!AQ$15,2)</f>
        <v>964.28</v>
      </c>
      <c r="AR50" s="3">
        <f>ROUND('[2]Age Curve'!$B45/'[2]Age Curve'!$B$10*'WI SLCSP_2020'!AR$15,2)</f>
        <v>845.81</v>
      </c>
      <c r="AS50" s="3">
        <f>ROUND('[2]Age Curve'!$B45/'[2]Age Curve'!$B$10*'WI SLCSP_2020'!AS$15,2)</f>
        <v>845.81</v>
      </c>
      <c r="AT50" s="3">
        <f>ROUND('[2]Age Curve'!$B45/'[2]Age Curve'!$B$10*'WI SLCSP_2020'!AT$15,2)</f>
        <v>930.64</v>
      </c>
      <c r="AU50" s="3">
        <f>ROUND('[2]Age Curve'!$B45/'[2]Age Curve'!$B$10*'WI SLCSP_2020'!AU$15,2)</f>
        <v>921.08</v>
      </c>
      <c r="AV50" s="3">
        <f>ROUND('[2]Age Curve'!$B45/'[2]Age Curve'!$B$10*'WI SLCSP_2020'!AV$15,2)</f>
        <v>930.64</v>
      </c>
      <c r="AW50" s="3">
        <f>ROUND('[2]Age Curve'!$B45/'[2]Age Curve'!$B$10*'WI SLCSP_2020'!AW$15,2)</f>
        <v>930.64</v>
      </c>
      <c r="AX50" s="3">
        <f>ROUND('[2]Age Curve'!$B45/'[2]Age Curve'!$B$10*'WI SLCSP_2020'!AX$15,2)</f>
        <v>930.64</v>
      </c>
      <c r="AY50" s="3">
        <f>ROUND('[2]Age Curve'!$B45/'[2]Age Curve'!$B$10*'WI SLCSP_2020'!AY$15,2)</f>
        <v>902.05</v>
      </c>
      <c r="AZ50" s="3">
        <f>ROUND('[2]Age Curve'!$B45/'[2]Age Curve'!$B$10*'WI SLCSP_2020'!AZ$15,2)</f>
        <v>910.94</v>
      </c>
      <c r="BA50" s="3">
        <f>ROUND('[2]Age Curve'!$B45/'[2]Age Curve'!$B$10*'WI SLCSP_2020'!BA$15,2)</f>
        <v>910.94</v>
      </c>
      <c r="BB50" s="3">
        <f>ROUND('[2]Age Curve'!$B45/'[2]Age Curve'!$B$10*'WI SLCSP_2020'!BB$15,2)</f>
        <v>910.94</v>
      </c>
      <c r="BC50" s="3">
        <f>ROUND('[2]Age Curve'!$B45/'[2]Age Curve'!$B$10*'WI SLCSP_2020'!BC$15,2)</f>
        <v>910.94</v>
      </c>
      <c r="BD50" s="3">
        <f>ROUND('[2]Age Curve'!$B45/'[2]Age Curve'!$B$10*'WI SLCSP_2020'!BD$15,2)</f>
        <v>911.29</v>
      </c>
      <c r="BE50" s="3">
        <f>ROUND('[2]Age Curve'!$B45/'[2]Age Curve'!$B$10*'WI SLCSP_2020'!BE$15,2)</f>
        <v>1350.36</v>
      </c>
      <c r="BF50" s="3">
        <f>ROUND('[2]Age Curve'!$B45/'[2]Age Curve'!$B$10*'WI SLCSP_2020'!BF$15,2)</f>
        <v>910.94</v>
      </c>
      <c r="BG50" s="3">
        <f>ROUND('[2]Age Curve'!$B45/'[2]Age Curve'!$B$10*'WI SLCSP_2020'!BG$15,2)</f>
        <v>911.29</v>
      </c>
    </row>
    <row r="51" spans="1:59" x14ac:dyDescent="0.25">
      <c r="A51" s="6">
        <v>57</v>
      </c>
      <c r="B51" s="1">
        <v>0</v>
      </c>
      <c r="C51" s="1">
        <v>2020</v>
      </c>
      <c r="D51" s="3">
        <f>ROUND('[2]Age Curve'!$B46/'[2]Age Curve'!$B$10*'WI SLCSP_2020'!D$15,2)</f>
        <v>1003.09</v>
      </c>
      <c r="E51" s="3">
        <f>ROUND('[2]Age Curve'!$B46/'[2]Age Curve'!$B$10*'WI SLCSP_2020'!E$15,2)</f>
        <v>886.72</v>
      </c>
      <c r="F51" s="3">
        <f>ROUND('[2]Age Curve'!$B46/'[2]Age Curve'!$B$10*'WI SLCSP_2020'!F$15,2)</f>
        <v>1131.23</v>
      </c>
      <c r="G51" s="3">
        <f>ROUND('[2]Age Curve'!$B46/'[2]Age Curve'!$B$10*'WI SLCSP_2020'!G$15,2)</f>
        <v>1511.33</v>
      </c>
      <c r="H51" s="3">
        <f>ROUND('[2]Age Curve'!$B46/'[2]Age Curve'!$B$10*'WI SLCSP_2020'!H$15,2)</f>
        <v>1408.77</v>
      </c>
      <c r="I51" s="3">
        <f>ROUND('[2]Age Curve'!$B46/'[2]Age Curve'!$B$10*'WI SLCSP_2020'!I$15,2)</f>
        <v>1408.77</v>
      </c>
      <c r="J51" s="3">
        <f>ROUND('[2]Age Curve'!$B46/'[2]Age Curve'!$B$10*'WI SLCSP_2020'!J$15,2)</f>
        <v>1261.33</v>
      </c>
      <c r="K51" s="3">
        <f>ROUND('[2]Age Curve'!$B46/'[2]Age Curve'!$B$10*'WI SLCSP_2020'!K$15,2)</f>
        <v>1261.33</v>
      </c>
      <c r="L51" s="3">
        <f>ROUND('[2]Age Curve'!$B46/'[2]Age Curve'!$B$10*'WI SLCSP_2020'!L$15,2)</f>
        <v>1408.77</v>
      </c>
      <c r="M51" s="3">
        <f>ROUND('[2]Age Curve'!$B46/'[2]Age Curve'!$B$10*'WI SLCSP_2020'!M$15,2)</f>
        <v>1408.77</v>
      </c>
      <c r="N51" s="3">
        <f>ROUND('[2]Age Curve'!$B46/'[2]Age Curve'!$B$10*'WI SLCSP_2020'!N$15,2)</f>
        <v>1137.79</v>
      </c>
      <c r="O51" s="3">
        <f>ROUND('[2]Age Curve'!$B46/'[2]Age Curve'!$B$10*'WI SLCSP_2020'!O$15,2)</f>
        <v>969.05</v>
      </c>
      <c r="P51" s="3">
        <f>ROUND('[2]Age Curve'!$B46/'[2]Age Curve'!$B$10*'WI SLCSP_2020'!P$15,2)</f>
        <v>1511.33</v>
      </c>
      <c r="Q51" s="3">
        <f>ROUND('[2]Age Curve'!$B46/'[2]Age Curve'!$B$10*'WI SLCSP_2020'!Q$15,2)</f>
        <v>1435.43</v>
      </c>
      <c r="R51" s="3">
        <f>ROUND('[2]Age Curve'!$B46/'[2]Age Curve'!$B$10*'WI SLCSP_2020'!R$15,2)</f>
        <v>1435.43</v>
      </c>
      <c r="S51" s="3">
        <f>ROUND('[2]Age Curve'!$B46/'[2]Age Curve'!$B$10*'WI SLCSP_2020'!S$15,2)</f>
        <v>1511.33</v>
      </c>
      <c r="T51" s="3">
        <f>ROUND('[2]Age Curve'!$B46/'[2]Age Curve'!$B$10*'WI SLCSP_2020'!T$15,2)</f>
        <v>1435.43</v>
      </c>
      <c r="U51" s="3">
        <f>ROUND('[2]Age Curve'!$B46/'[2]Age Curve'!$B$10*'WI SLCSP_2020'!U$15,2)</f>
        <v>1041.03</v>
      </c>
      <c r="V51" s="3">
        <f>ROUND('[2]Age Curve'!$B46/'[2]Age Curve'!$B$10*'WI SLCSP_2020'!V$15,2)</f>
        <v>1003.39</v>
      </c>
      <c r="W51" s="3">
        <f>ROUND('[2]Age Curve'!$B46/'[2]Age Curve'!$B$10*'WI SLCSP_2020'!W$15,2)</f>
        <v>1003.39</v>
      </c>
      <c r="X51" s="3">
        <f>ROUND('[2]Age Curve'!$B46/'[2]Age Curve'!$B$10*'WI SLCSP_2020'!X$15,2)</f>
        <v>1003.39</v>
      </c>
      <c r="Y51" s="3">
        <f>ROUND('[2]Age Curve'!$B46/'[2]Age Curve'!$B$10*'WI SLCSP_2020'!Y$15,2)</f>
        <v>1315.45</v>
      </c>
      <c r="Z51" s="3">
        <f>ROUND('[2]Age Curve'!$B46/'[2]Age Curve'!$B$10*'WI SLCSP_2020'!Z$15,2)</f>
        <v>965.03</v>
      </c>
      <c r="AA51" s="3">
        <f>ROUND('[2]Age Curve'!$B46/'[2]Age Curve'!$B$10*'WI SLCSP_2020'!AA$15,2)</f>
        <v>992.83</v>
      </c>
      <c r="AB51" s="3">
        <f>ROUND('[2]Age Curve'!$B46/'[2]Age Curve'!$B$10*'WI SLCSP_2020'!AB$15,2)</f>
        <v>965.03</v>
      </c>
      <c r="AC51" s="3">
        <f>ROUND('[2]Age Curve'!$B46/'[2]Age Curve'!$B$10*'WI SLCSP_2020'!AC$15,2)</f>
        <v>965.03</v>
      </c>
      <c r="AD51" s="3">
        <f>ROUND('[2]Age Curve'!$B46/'[2]Age Curve'!$B$10*'WI SLCSP_2020'!AD$15,2)</f>
        <v>965.03</v>
      </c>
      <c r="AE51" s="3">
        <f>ROUND('[2]Age Curve'!$B46/'[2]Age Curve'!$B$10*'WI SLCSP_2020'!AE$15,2)</f>
        <v>965.03</v>
      </c>
      <c r="AF51" s="3">
        <f>ROUND('[2]Age Curve'!$B46/'[2]Age Curve'!$B$10*'WI SLCSP_2020'!AF$15,2)</f>
        <v>965.03</v>
      </c>
      <c r="AG51" s="3">
        <f>ROUND('[2]Age Curve'!$B46/'[2]Age Curve'!$B$10*'WI SLCSP_2020'!AG$15,2)</f>
        <v>965.03</v>
      </c>
      <c r="AH51" s="3">
        <f>ROUND('[2]Age Curve'!$B46/'[2]Age Curve'!$B$10*'WI SLCSP_2020'!AH$15,2)</f>
        <v>1094.3</v>
      </c>
      <c r="AI51" s="3">
        <f>ROUND('[2]Age Curve'!$B46/'[2]Age Curve'!$B$10*'WI SLCSP_2020'!AI$15,2)</f>
        <v>1394.4</v>
      </c>
      <c r="AJ51" s="3">
        <f>ROUND('[2]Age Curve'!$B46/'[2]Age Curve'!$B$10*'WI SLCSP_2020'!AJ$15,2)</f>
        <v>1394.4</v>
      </c>
      <c r="AK51" s="3">
        <f>ROUND('[2]Age Curve'!$B46/'[2]Age Curve'!$B$10*'WI SLCSP_2020'!AK$15,2)</f>
        <v>1394.4</v>
      </c>
      <c r="AL51" s="3">
        <f>ROUND('[2]Age Curve'!$B46/'[2]Age Curve'!$B$10*'WI SLCSP_2020'!AL$15,2)</f>
        <v>1013.95</v>
      </c>
      <c r="AM51" s="3">
        <f>ROUND('[2]Age Curve'!$B46/'[2]Age Curve'!$B$10*'WI SLCSP_2020'!AM$15,2)</f>
        <v>1013.95</v>
      </c>
      <c r="AN51" s="3">
        <f>ROUND('[2]Age Curve'!$B46/'[2]Age Curve'!$B$10*'WI SLCSP_2020'!AN$15,2)</f>
        <v>1394.4</v>
      </c>
      <c r="AO51" s="3">
        <f>ROUND('[2]Age Curve'!$B46/'[2]Age Curve'!$B$10*'WI SLCSP_2020'!AO$15,2)</f>
        <v>1007.26</v>
      </c>
      <c r="AP51" s="3">
        <f>ROUND('[2]Age Curve'!$B46/'[2]Age Curve'!$B$10*'WI SLCSP_2020'!AP$15,2)</f>
        <v>953.25</v>
      </c>
      <c r="AQ51" s="3">
        <f>ROUND('[2]Age Curve'!$B46/'[2]Age Curve'!$B$10*'WI SLCSP_2020'!AQ$15,2)</f>
        <v>1007.26</v>
      </c>
      <c r="AR51" s="3">
        <f>ROUND('[2]Age Curve'!$B46/'[2]Age Curve'!$B$10*'WI SLCSP_2020'!AR$15,2)</f>
        <v>883.51</v>
      </c>
      <c r="AS51" s="3">
        <f>ROUND('[2]Age Curve'!$B46/'[2]Age Curve'!$B$10*'WI SLCSP_2020'!AS$15,2)</f>
        <v>883.51</v>
      </c>
      <c r="AT51" s="3">
        <f>ROUND('[2]Age Curve'!$B46/'[2]Age Curve'!$B$10*'WI SLCSP_2020'!AT$15,2)</f>
        <v>972.13</v>
      </c>
      <c r="AU51" s="3">
        <f>ROUND('[2]Age Curve'!$B46/'[2]Age Curve'!$B$10*'WI SLCSP_2020'!AU$15,2)</f>
        <v>962.14</v>
      </c>
      <c r="AV51" s="3">
        <f>ROUND('[2]Age Curve'!$B46/'[2]Age Curve'!$B$10*'WI SLCSP_2020'!AV$15,2)</f>
        <v>972.13</v>
      </c>
      <c r="AW51" s="3">
        <f>ROUND('[2]Age Curve'!$B46/'[2]Age Curve'!$B$10*'WI SLCSP_2020'!AW$15,2)</f>
        <v>972.13</v>
      </c>
      <c r="AX51" s="3">
        <f>ROUND('[2]Age Curve'!$B46/'[2]Age Curve'!$B$10*'WI SLCSP_2020'!AX$15,2)</f>
        <v>972.13</v>
      </c>
      <c r="AY51" s="3">
        <f>ROUND('[2]Age Curve'!$B46/'[2]Age Curve'!$B$10*'WI SLCSP_2020'!AY$15,2)</f>
        <v>942.27</v>
      </c>
      <c r="AZ51" s="3">
        <f>ROUND('[2]Age Curve'!$B46/'[2]Age Curve'!$B$10*'WI SLCSP_2020'!AZ$15,2)</f>
        <v>951.55</v>
      </c>
      <c r="BA51" s="3">
        <f>ROUND('[2]Age Curve'!$B46/'[2]Age Curve'!$B$10*'WI SLCSP_2020'!BA$15,2)</f>
        <v>951.55</v>
      </c>
      <c r="BB51" s="3">
        <f>ROUND('[2]Age Curve'!$B46/'[2]Age Curve'!$B$10*'WI SLCSP_2020'!BB$15,2)</f>
        <v>951.55</v>
      </c>
      <c r="BC51" s="3">
        <f>ROUND('[2]Age Curve'!$B46/'[2]Age Curve'!$B$10*'WI SLCSP_2020'!BC$15,2)</f>
        <v>951.55</v>
      </c>
      <c r="BD51" s="3">
        <f>ROUND('[2]Age Curve'!$B46/'[2]Age Curve'!$B$10*'WI SLCSP_2020'!BD$15,2)</f>
        <v>951.91</v>
      </c>
      <c r="BE51" s="3">
        <f>ROUND('[2]Age Curve'!$B46/'[2]Age Curve'!$B$10*'WI SLCSP_2020'!BE$15,2)</f>
        <v>1410.56</v>
      </c>
      <c r="BF51" s="3">
        <f>ROUND('[2]Age Curve'!$B46/'[2]Age Curve'!$B$10*'WI SLCSP_2020'!BF$15,2)</f>
        <v>951.55</v>
      </c>
      <c r="BG51" s="3">
        <f>ROUND('[2]Age Curve'!$B46/'[2]Age Curve'!$B$10*'WI SLCSP_2020'!BG$15,2)</f>
        <v>951.91</v>
      </c>
    </row>
    <row r="52" spans="1:59" x14ac:dyDescent="0.25">
      <c r="A52" s="6">
        <v>58</v>
      </c>
      <c r="B52" s="1">
        <v>0</v>
      </c>
      <c r="C52" s="1">
        <v>2020</v>
      </c>
      <c r="D52" s="3">
        <f>ROUND('[2]Age Curve'!$B47/'[2]Age Curve'!$B$10*'WI SLCSP_2020'!D$15,2)</f>
        <v>1048.78</v>
      </c>
      <c r="E52" s="3">
        <f>ROUND('[2]Age Curve'!$B47/'[2]Age Curve'!$B$10*'WI SLCSP_2020'!E$15,2)</f>
        <v>927.11</v>
      </c>
      <c r="F52" s="3">
        <f>ROUND('[2]Age Curve'!$B47/'[2]Age Curve'!$B$10*'WI SLCSP_2020'!F$15,2)</f>
        <v>1182.75</v>
      </c>
      <c r="G52" s="3">
        <f>ROUND('[2]Age Curve'!$B47/'[2]Age Curve'!$B$10*'WI SLCSP_2020'!G$15,2)</f>
        <v>1580.16</v>
      </c>
      <c r="H52" s="3">
        <f>ROUND('[2]Age Curve'!$B47/'[2]Age Curve'!$B$10*'WI SLCSP_2020'!H$15,2)</f>
        <v>1472.94</v>
      </c>
      <c r="I52" s="3">
        <f>ROUND('[2]Age Curve'!$B47/'[2]Age Curve'!$B$10*'WI SLCSP_2020'!I$15,2)</f>
        <v>1472.94</v>
      </c>
      <c r="J52" s="3">
        <f>ROUND('[2]Age Curve'!$B47/'[2]Age Curve'!$B$10*'WI SLCSP_2020'!J$15,2)</f>
        <v>1318.78</v>
      </c>
      <c r="K52" s="3">
        <f>ROUND('[2]Age Curve'!$B47/'[2]Age Curve'!$B$10*'WI SLCSP_2020'!K$15,2)</f>
        <v>1318.78</v>
      </c>
      <c r="L52" s="3">
        <f>ROUND('[2]Age Curve'!$B47/'[2]Age Curve'!$B$10*'WI SLCSP_2020'!L$15,2)</f>
        <v>1472.94</v>
      </c>
      <c r="M52" s="3">
        <f>ROUND('[2]Age Curve'!$B47/'[2]Age Curve'!$B$10*'WI SLCSP_2020'!M$15,2)</f>
        <v>1472.94</v>
      </c>
      <c r="N52" s="3">
        <f>ROUND('[2]Age Curve'!$B47/'[2]Age Curve'!$B$10*'WI SLCSP_2020'!N$15,2)</f>
        <v>1189.6199999999999</v>
      </c>
      <c r="O52" s="3">
        <f>ROUND('[2]Age Curve'!$B47/'[2]Age Curve'!$B$10*'WI SLCSP_2020'!O$15,2)</f>
        <v>1013.18</v>
      </c>
      <c r="P52" s="3">
        <f>ROUND('[2]Age Curve'!$B47/'[2]Age Curve'!$B$10*'WI SLCSP_2020'!P$15,2)</f>
        <v>1580.16</v>
      </c>
      <c r="Q52" s="3">
        <f>ROUND('[2]Age Curve'!$B47/'[2]Age Curve'!$B$10*'WI SLCSP_2020'!Q$15,2)</f>
        <v>1500.81</v>
      </c>
      <c r="R52" s="3">
        <f>ROUND('[2]Age Curve'!$B47/'[2]Age Curve'!$B$10*'WI SLCSP_2020'!R$15,2)</f>
        <v>1500.81</v>
      </c>
      <c r="S52" s="3">
        <f>ROUND('[2]Age Curve'!$B47/'[2]Age Curve'!$B$10*'WI SLCSP_2020'!S$15,2)</f>
        <v>1580.16</v>
      </c>
      <c r="T52" s="3">
        <f>ROUND('[2]Age Curve'!$B47/'[2]Age Curve'!$B$10*'WI SLCSP_2020'!T$15,2)</f>
        <v>1500.81</v>
      </c>
      <c r="U52" s="3">
        <f>ROUND('[2]Age Curve'!$B47/'[2]Age Curve'!$B$10*'WI SLCSP_2020'!U$15,2)</f>
        <v>1088.44</v>
      </c>
      <c r="V52" s="3">
        <f>ROUND('[2]Age Curve'!$B47/'[2]Age Curve'!$B$10*'WI SLCSP_2020'!V$15,2)</f>
        <v>1049.0899999999999</v>
      </c>
      <c r="W52" s="3">
        <f>ROUND('[2]Age Curve'!$B47/'[2]Age Curve'!$B$10*'WI SLCSP_2020'!W$15,2)</f>
        <v>1049.0899999999999</v>
      </c>
      <c r="X52" s="3">
        <f>ROUND('[2]Age Curve'!$B47/'[2]Age Curve'!$B$10*'WI SLCSP_2020'!X$15,2)</f>
        <v>1049.0899999999999</v>
      </c>
      <c r="Y52" s="3">
        <f>ROUND('[2]Age Curve'!$B47/'[2]Age Curve'!$B$10*'WI SLCSP_2020'!Y$15,2)</f>
        <v>1375.37</v>
      </c>
      <c r="Z52" s="3">
        <f>ROUND('[2]Age Curve'!$B47/'[2]Age Curve'!$B$10*'WI SLCSP_2020'!Z$15,2)</f>
        <v>1008.98</v>
      </c>
      <c r="AA52" s="3">
        <f>ROUND('[2]Age Curve'!$B47/'[2]Age Curve'!$B$10*'WI SLCSP_2020'!AA$15,2)</f>
        <v>1038.05</v>
      </c>
      <c r="AB52" s="3">
        <f>ROUND('[2]Age Curve'!$B47/'[2]Age Curve'!$B$10*'WI SLCSP_2020'!AB$15,2)</f>
        <v>1008.98</v>
      </c>
      <c r="AC52" s="3">
        <f>ROUND('[2]Age Curve'!$B47/'[2]Age Curve'!$B$10*'WI SLCSP_2020'!AC$15,2)</f>
        <v>1008.98</v>
      </c>
      <c r="AD52" s="3">
        <f>ROUND('[2]Age Curve'!$B47/'[2]Age Curve'!$B$10*'WI SLCSP_2020'!AD$15,2)</f>
        <v>1008.98</v>
      </c>
      <c r="AE52" s="3">
        <f>ROUND('[2]Age Curve'!$B47/'[2]Age Curve'!$B$10*'WI SLCSP_2020'!AE$15,2)</f>
        <v>1008.98</v>
      </c>
      <c r="AF52" s="3">
        <f>ROUND('[2]Age Curve'!$B47/'[2]Age Curve'!$B$10*'WI SLCSP_2020'!AF$15,2)</f>
        <v>1008.98</v>
      </c>
      <c r="AG52" s="3">
        <f>ROUND('[2]Age Curve'!$B47/'[2]Age Curve'!$B$10*'WI SLCSP_2020'!AG$15,2)</f>
        <v>1008.98</v>
      </c>
      <c r="AH52" s="3">
        <f>ROUND('[2]Age Curve'!$B47/'[2]Age Curve'!$B$10*'WI SLCSP_2020'!AH$15,2)</f>
        <v>1144.1400000000001</v>
      </c>
      <c r="AI52" s="3">
        <f>ROUND('[2]Age Curve'!$B47/'[2]Age Curve'!$B$10*'WI SLCSP_2020'!AI$15,2)</f>
        <v>1457.92</v>
      </c>
      <c r="AJ52" s="3">
        <f>ROUND('[2]Age Curve'!$B47/'[2]Age Curve'!$B$10*'WI SLCSP_2020'!AJ$15,2)</f>
        <v>1457.92</v>
      </c>
      <c r="AK52" s="3">
        <f>ROUND('[2]Age Curve'!$B47/'[2]Age Curve'!$B$10*'WI SLCSP_2020'!AK$15,2)</f>
        <v>1457.92</v>
      </c>
      <c r="AL52" s="3">
        <f>ROUND('[2]Age Curve'!$B47/'[2]Age Curve'!$B$10*'WI SLCSP_2020'!AL$15,2)</f>
        <v>1060.1300000000001</v>
      </c>
      <c r="AM52" s="3">
        <f>ROUND('[2]Age Curve'!$B47/'[2]Age Curve'!$B$10*'WI SLCSP_2020'!AM$15,2)</f>
        <v>1060.1300000000001</v>
      </c>
      <c r="AN52" s="3">
        <f>ROUND('[2]Age Curve'!$B47/'[2]Age Curve'!$B$10*'WI SLCSP_2020'!AN$15,2)</f>
        <v>1457.92</v>
      </c>
      <c r="AO52" s="3">
        <f>ROUND('[2]Age Curve'!$B47/'[2]Age Curve'!$B$10*'WI SLCSP_2020'!AO$15,2)</f>
        <v>1053.1400000000001</v>
      </c>
      <c r="AP52" s="3">
        <f>ROUND('[2]Age Curve'!$B47/'[2]Age Curve'!$B$10*'WI SLCSP_2020'!AP$15,2)</f>
        <v>996.67</v>
      </c>
      <c r="AQ52" s="3">
        <f>ROUND('[2]Age Curve'!$B47/'[2]Age Curve'!$B$10*'WI SLCSP_2020'!AQ$15,2)</f>
        <v>1053.1400000000001</v>
      </c>
      <c r="AR52" s="3">
        <f>ROUND('[2]Age Curve'!$B47/'[2]Age Curve'!$B$10*'WI SLCSP_2020'!AR$15,2)</f>
        <v>923.75</v>
      </c>
      <c r="AS52" s="3">
        <f>ROUND('[2]Age Curve'!$B47/'[2]Age Curve'!$B$10*'WI SLCSP_2020'!AS$15,2)</f>
        <v>923.75</v>
      </c>
      <c r="AT52" s="3">
        <f>ROUND('[2]Age Curve'!$B47/'[2]Age Curve'!$B$10*'WI SLCSP_2020'!AT$15,2)</f>
        <v>1016.41</v>
      </c>
      <c r="AU52" s="3">
        <f>ROUND('[2]Age Curve'!$B47/'[2]Age Curve'!$B$10*'WI SLCSP_2020'!AU$15,2)</f>
        <v>1005.97</v>
      </c>
      <c r="AV52" s="3">
        <f>ROUND('[2]Age Curve'!$B47/'[2]Age Curve'!$B$10*'WI SLCSP_2020'!AV$15,2)</f>
        <v>1016.41</v>
      </c>
      <c r="AW52" s="3">
        <f>ROUND('[2]Age Curve'!$B47/'[2]Age Curve'!$B$10*'WI SLCSP_2020'!AW$15,2)</f>
        <v>1016.41</v>
      </c>
      <c r="AX52" s="3">
        <f>ROUND('[2]Age Curve'!$B47/'[2]Age Curve'!$B$10*'WI SLCSP_2020'!AX$15,2)</f>
        <v>1016.41</v>
      </c>
      <c r="AY52" s="3">
        <f>ROUND('[2]Age Curve'!$B47/'[2]Age Curve'!$B$10*'WI SLCSP_2020'!AY$15,2)</f>
        <v>985.18</v>
      </c>
      <c r="AZ52" s="3">
        <f>ROUND('[2]Age Curve'!$B47/'[2]Age Curve'!$B$10*'WI SLCSP_2020'!AZ$15,2)</f>
        <v>994.89</v>
      </c>
      <c r="BA52" s="3">
        <f>ROUND('[2]Age Curve'!$B47/'[2]Age Curve'!$B$10*'WI SLCSP_2020'!BA$15,2)</f>
        <v>994.89</v>
      </c>
      <c r="BB52" s="3">
        <f>ROUND('[2]Age Curve'!$B47/'[2]Age Curve'!$B$10*'WI SLCSP_2020'!BB$15,2)</f>
        <v>994.89</v>
      </c>
      <c r="BC52" s="3">
        <f>ROUND('[2]Age Curve'!$B47/'[2]Age Curve'!$B$10*'WI SLCSP_2020'!BC$15,2)</f>
        <v>994.89</v>
      </c>
      <c r="BD52" s="3">
        <f>ROUND('[2]Age Curve'!$B47/'[2]Age Curve'!$B$10*'WI SLCSP_2020'!BD$15,2)</f>
        <v>995.27</v>
      </c>
      <c r="BE52" s="3">
        <f>ROUND('[2]Age Curve'!$B47/'[2]Age Curve'!$B$10*'WI SLCSP_2020'!BE$15,2)</f>
        <v>1474.81</v>
      </c>
      <c r="BF52" s="3">
        <f>ROUND('[2]Age Curve'!$B47/'[2]Age Curve'!$B$10*'WI SLCSP_2020'!BF$15,2)</f>
        <v>994.89</v>
      </c>
      <c r="BG52" s="3">
        <f>ROUND('[2]Age Curve'!$B47/'[2]Age Curve'!$B$10*'WI SLCSP_2020'!BG$15,2)</f>
        <v>995.27</v>
      </c>
    </row>
    <row r="53" spans="1:59" x14ac:dyDescent="0.25">
      <c r="A53" s="6">
        <v>59</v>
      </c>
      <c r="B53" s="1">
        <v>0</v>
      </c>
      <c r="C53" s="1">
        <v>2020</v>
      </c>
      <c r="D53" s="3">
        <f>ROUND('[2]Age Curve'!$B48/'[2]Age Curve'!$B$10*'WI SLCSP_2020'!D$15,2)</f>
        <v>1071.42</v>
      </c>
      <c r="E53" s="3">
        <f>ROUND('[2]Age Curve'!$B48/'[2]Age Curve'!$B$10*'WI SLCSP_2020'!E$15,2)</f>
        <v>947.13</v>
      </c>
      <c r="F53" s="3">
        <f>ROUND('[2]Age Curve'!$B48/'[2]Age Curve'!$B$10*'WI SLCSP_2020'!F$15,2)</f>
        <v>1208.28</v>
      </c>
      <c r="G53" s="3">
        <f>ROUND('[2]Age Curve'!$B48/'[2]Age Curve'!$B$10*'WI SLCSP_2020'!G$15,2)</f>
        <v>1614.27</v>
      </c>
      <c r="H53" s="3">
        <f>ROUND('[2]Age Curve'!$B48/'[2]Age Curve'!$B$10*'WI SLCSP_2020'!H$15,2)</f>
        <v>1504.73</v>
      </c>
      <c r="I53" s="3">
        <f>ROUND('[2]Age Curve'!$B48/'[2]Age Curve'!$B$10*'WI SLCSP_2020'!I$15,2)</f>
        <v>1504.73</v>
      </c>
      <c r="J53" s="3">
        <f>ROUND('[2]Age Curve'!$B48/'[2]Age Curve'!$B$10*'WI SLCSP_2020'!J$15,2)</f>
        <v>1347.25</v>
      </c>
      <c r="K53" s="3">
        <f>ROUND('[2]Age Curve'!$B48/'[2]Age Curve'!$B$10*'WI SLCSP_2020'!K$15,2)</f>
        <v>1347.25</v>
      </c>
      <c r="L53" s="3">
        <f>ROUND('[2]Age Curve'!$B48/'[2]Age Curve'!$B$10*'WI SLCSP_2020'!L$15,2)</f>
        <v>1504.73</v>
      </c>
      <c r="M53" s="3">
        <f>ROUND('[2]Age Curve'!$B48/'[2]Age Curve'!$B$10*'WI SLCSP_2020'!M$15,2)</f>
        <v>1504.73</v>
      </c>
      <c r="N53" s="3">
        <f>ROUND('[2]Age Curve'!$B48/'[2]Age Curve'!$B$10*'WI SLCSP_2020'!N$15,2)</f>
        <v>1215.29</v>
      </c>
      <c r="O53" s="3">
        <f>ROUND('[2]Age Curve'!$B48/'[2]Age Curve'!$B$10*'WI SLCSP_2020'!O$15,2)</f>
        <v>1035.05</v>
      </c>
      <c r="P53" s="3">
        <f>ROUND('[2]Age Curve'!$B48/'[2]Age Curve'!$B$10*'WI SLCSP_2020'!P$15,2)</f>
        <v>1614.27</v>
      </c>
      <c r="Q53" s="3">
        <f>ROUND('[2]Age Curve'!$B48/'[2]Age Curve'!$B$10*'WI SLCSP_2020'!Q$15,2)</f>
        <v>1533.21</v>
      </c>
      <c r="R53" s="3">
        <f>ROUND('[2]Age Curve'!$B48/'[2]Age Curve'!$B$10*'WI SLCSP_2020'!R$15,2)</f>
        <v>1533.21</v>
      </c>
      <c r="S53" s="3">
        <f>ROUND('[2]Age Curve'!$B48/'[2]Age Curve'!$B$10*'WI SLCSP_2020'!S$15,2)</f>
        <v>1614.27</v>
      </c>
      <c r="T53" s="3">
        <f>ROUND('[2]Age Curve'!$B48/'[2]Age Curve'!$B$10*'WI SLCSP_2020'!T$15,2)</f>
        <v>1533.21</v>
      </c>
      <c r="U53" s="3">
        <f>ROUND('[2]Age Curve'!$B48/'[2]Age Curve'!$B$10*'WI SLCSP_2020'!U$15,2)</f>
        <v>1111.94</v>
      </c>
      <c r="V53" s="3">
        <f>ROUND('[2]Age Curve'!$B48/'[2]Age Curve'!$B$10*'WI SLCSP_2020'!V$15,2)</f>
        <v>1071.74</v>
      </c>
      <c r="W53" s="3">
        <f>ROUND('[2]Age Curve'!$B48/'[2]Age Curve'!$B$10*'WI SLCSP_2020'!W$15,2)</f>
        <v>1071.74</v>
      </c>
      <c r="X53" s="3">
        <f>ROUND('[2]Age Curve'!$B48/'[2]Age Curve'!$B$10*'WI SLCSP_2020'!X$15,2)</f>
        <v>1071.74</v>
      </c>
      <c r="Y53" s="3">
        <f>ROUND('[2]Age Curve'!$B48/'[2]Age Curve'!$B$10*'WI SLCSP_2020'!Y$15,2)</f>
        <v>1405.05</v>
      </c>
      <c r="Z53" s="3">
        <f>ROUND('[2]Age Curve'!$B48/'[2]Age Curve'!$B$10*'WI SLCSP_2020'!Z$15,2)</f>
        <v>1030.76</v>
      </c>
      <c r="AA53" s="3">
        <f>ROUND('[2]Age Curve'!$B48/'[2]Age Curve'!$B$10*'WI SLCSP_2020'!AA$15,2)</f>
        <v>1060.46</v>
      </c>
      <c r="AB53" s="3">
        <f>ROUND('[2]Age Curve'!$B48/'[2]Age Curve'!$B$10*'WI SLCSP_2020'!AB$15,2)</f>
        <v>1030.76</v>
      </c>
      <c r="AC53" s="3">
        <f>ROUND('[2]Age Curve'!$B48/'[2]Age Curve'!$B$10*'WI SLCSP_2020'!AC$15,2)</f>
        <v>1030.76</v>
      </c>
      <c r="AD53" s="3">
        <f>ROUND('[2]Age Curve'!$B48/'[2]Age Curve'!$B$10*'WI SLCSP_2020'!AD$15,2)</f>
        <v>1030.76</v>
      </c>
      <c r="AE53" s="3">
        <f>ROUND('[2]Age Curve'!$B48/'[2]Age Curve'!$B$10*'WI SLCSP_2020'!AE$15,2)</f>
        <v>1030.76</v>
      </c>
      <c r="AF53" s="3">
        <f>ROUND('[2]Age Curve'!$B48/'[2]Age Curve'!$B$10*'WI SLCSP_2020'!AF$15,2)</f>
        <v>1030.76</v>
      </c>
      <c r="AG53" s="3">
        <f>ROUND('[2]Age Curve'!$B48/'[2]Age Curve'!$B$10*'WI SLCSP_2020'!AG$15,2)</f>
        <v>1030.76</v>
      </c>
      <c r="AH53" s="3">
        <f>ROUND('[2]Age Curve'!$B48/'[2]Age Curve'!$B$10*'WI SLCSP_2020'!AH$15,2)</f>
        <v>1168.8399999999999</v>
      </c>
      <c r="AI53" s="3">
        <f>ROUND('[2]Age Curve'!$B48/'[2]Age Curve'!$B$10*'WI SLCSP_2020'!AI$15,2)</f>
        <v>1489.39</v>
      </c>
      <c r="AJ53" s="3">
        <f>ROUND('[2]Age Curve'!$B48/'[2]Age Curve'!$B$10*'WI SLCSP_2020'!AJ$15,2)</f>
        <v>1489.39</v>
      </c>
      <c r="AK53" s="3">
        <f>ROUND('[2]Age Curve'!$B48/'[2]Age Curve'!$B$10*'WI SLCSP_2020'!AK$15,2)</f>
        <v>1489.39</v>
      </c>
      <c r="AL53" s="3">
        <f>ROUND('[2]Age Curve'!$B48/'[2]Age Curve'!$B$10*'WI SLCSP_2020'!AL$15,2)</f>
        <v>1083.01</v>
      </c>
      <c r="AM53" s="3">
        <f>ROUND('[2]Age Curve'!$B48/'[2]Age Curve'!$B$10*'WI SLCSP_2020'!AM$15,2)</f>
        <v>1083.01</v>
      </c>
      <c r="AN53" s="3">
        <f>ROUND('[2]Age Curve'!$B48/'[2]Age Curve'!$B$10*'WI SLCSP_2020'!AN$15,2)</f>
        <v>1489.39</v>
      </c>
      <c r="AO53" s="3">
        <f>ROUND('[2]Age Curve'!$B48/'[2]Age Curve'!$B$10*'WI SLCSP_2020'!AO$15,2)</f>
        <v>1075.8699999999999</v>
      </c>
      <c r="AP53" s="3">
        <f>ROUND('[2]Age Curve'!$B48/'[2]Age Curve'!$B$10*'WI SLCSP_2020'!AP$15,2)</f>
        <v>1018.18</v>
      </c>
      <c r="AQ53" s="3">
        <f>ROUND('[2]Age Curve'!$B48/'[2]Age Curve'!$B$10*'WI SLCSP_2020'!AQ$15,2)</f>
        <v>1075.8699999999999</v>
      </c>
      <c r="AR53" s="3">
        <f>ROUND('[2]Age Curve'!$B48/'[2]Age Curve'!$B$10*'WI SLCSP_2020'!AR$15,2)</f>
        <v>943.69</v>
      </c>
      <c r="AS53" s="3">
        <f>ROUND('[2]Age Curve'!$B48/'[2]Age Curve'!$B$10*'WI SLCSP_2020'!AS$15,2)</f>
        <v>943.69</v>
      </c>
      <c r="AT53" s="3">
        <f>ROUND('[2]Age Curve'!$B48/'[2]Age Curve'!$B$10*'WI SLCSP_2020'!AT$15,2)</f>
        <v>1038.3499999999999</v>
      </c>
      <c r="AU53" s="3">
        <f>ROUND('[2]Age Curve'!$B48/'[2]Age Curve'!$B$10*'WI SLCSP_2020'!AU$15,2)</f>
        <v>1027.68</v>
      </c>
      <c r="AV53" s="3">
        <f>ROUND('[2]Age Curve'!$B48/'[2]Age Curve'!$B$10*'WI SLCSP_2020'!AV$15,2)</f>
        <v>1038.3499999999999</v>
      </c>
      <c r="AW53" s="3">
        <f>ROUND('[2]Age Curve'!$B48/'[2]Age Curve'!$B$10*'WI SLCSP_2020'!AW$15,2)</f>
        <v>1038.3499999999999</v>
      </c>
      <c r="AX53" s="3">
        <f>ROUND('[2]Age Curve'!$B48/'[2]Age Curve'!$B$10*'WI SLCSP_2020'!AX$15,2)</f>
        <v>1038.3499999999999</v>
      </c>
      <c r="AY53" s="3">
        <f>ROUND('[2]Age Curve'!$B48/'[2]Age Curve'!$B$10*'WI SLCSP_2020'!AY$15,2)</f>
        <v>1006.45</v>
      </c>
      <c r="AZ53" s="3">
        <f>ROUND('[2]Age Curve'!$B48/'[2]Age Curve'!$B$10*'WI SLCSP_2020'!AZ$15,2)</f>
        <v>1016.37</v>
      </c>
      <c r="BA53" s="3">
        <f>ROUND('[2]Age Curve'!$B48/'[2]Age Curve'!$B$10*'WI SLCSP_2020'!BA$15,2)</f>
        <v>1016.37</v>
      </c>
      <c r="BB53" s="3">
        <f>ROUND('[2]Age Curve'!$B48/'[2]Age Curve'!$B$10*'WI SLCSP_2020'!BB$15,2)</f>
        <v>1016.37</v>
      </c>
      <c r="BC53" s="3">
        <f>ROUND('[2]Age Curve'!$B48/'[2]Age Curve'!$B$10*'WI SLCSP_2020'!BC$15,2)</f>
        <v>1016.37</v>
      </c>
      <c r="BD53" s="3">
        <f>ROUND('[2]Age Curve'!$B48/'[2]Age Curve'!$B$10*'WI SLCSP_2020'!BD$15,2)</f>
        <v>1016.75</v>
      </c>
      <c r="BE53" s="3">
        <f>ROUND('[2]Age Curve'!$B48/'[2]Age Curve'!$B$10*'WI SLCSP_2020'!BE$15,2)</f>
        <v>1506.64</v>
      </c>
      <c r="BF53" s="3">
        <f>ROUND('[2]Age Curve'!$B48/'[2]Age Curve'!$B$10*'WI SLCSP_2020'!BF$15,2)</f>
        <v>1016.37</v>
      </c>
      <c r="BG53" s="3">
        <f>ROUND('[2]Age Curve'!$B48/'[2]Age Curve'!$B$10*'WI SLCSP_2020'!BG$15,2)</f>
        <v>1016.75</v>
      </c>
    </row>
    <row r="54" spans="1:59" x14ac:dyDescent="0.25">
      <c r="A54" s="6">
        <v>60</v>
      </c>
      <c r="B54" s="1">
        <v>0</v>
      </c>
      <c r="C54" s="1">
        <v>2020</v>
      </c>
      <c r="D54" s="3">
        <f>ROUND('[2]Age Curve'!$B49/'[2]Age Curve'!$B$10*'WI SLCSP_2020'!D$15,2)</f>
        <v>1117.1099999999999</v>
      </c>
      <c r="E54" s="3">
        <f>ROUND('[2]Age Curve'!$B49/'[2]Age Curve'!$B$10*'WI SLCSP_2020'!E$15,2)</f>
        <v>987.51</v>
      </c>
      <c r="F54" s="3">
        <f>ROUND('[2]Age Curve'!$B49/'[2]Age Curve'!$B$10*'WI SLCSP_2020'!F$15,2)</f>
        <v>1259.81</v>
      </c>
      <c r="G54" s="3">
        <f>ROUND('[2]Age Curve'!$B49/'[2]Age Curve'!$B$10*'WI SLCSP_2020'!G$15,2)</f>
        <v>1683.11</v>
      </c>
      <c r="H54" s="3">
        <f>ROUND('[2]Age Curve'!$B49/'[2]Age Curve'!$B$10*'WI SLCSP_2020'!H$15,2)</f>
        <v>1568.9</v>
      </c>
      <c r="I54" s="3">
        <f>ROUND('[2]Age Curve'!$B49/'[2]Age Curve'!$B$10*'WI SLCSP_2020'!I$15,2)</f>
        <v>1568.9</v>
      </c>
      <c r="J54" s="3">
        <f>ROUND('[2]Age Curve'!$B49/'[2]Age Curve'!$B$10*'WI SLCSP_2020'!J$15,2)</f>
        <v>1404.7</v>
      </c>
      <c r="K54" s="3">
        <f>ROUND('[2]Age Curve'!$B49/'[2]Age Curve'!$B$10*'WI SLCSP_2020'!K$15,2)</f>
        <v>1404.7</v>
      </c>
      <c r="L54" s="3">
        <f>ROUND('[2]Age Curve'!$B49/'[2]Age Curve'!$B$10*'WI SLCSP_2020'!L$15,2)</f>
        <v>1568.9</v>
      </c>
      <c r="M54" s="3">
        <f>ROUND('[2]Age Curve'!$B49/'[2]Age Curve'!$B$10*'WI SLCSP_2020'!M$15,2)</f>
        <v>1568.9</v>
      </c>
      <c r="N54" s="3">
        <f>ROUND('[2]Age Curve'!$B49/'[2]Age Curve'!$B$10*'WI SLCSP_2020'!N$15,2)</f>
        <v>1267.1199999999999</v>
      </c>
      <c r="O54" s="3">
        <f>ROUND('[2]Age Curve'!$B49/'[2]Age Curve'!$B$10*'WI SLCSP_2020'!O$15,2)</f>
        <v>1079.19</v>
      </c>
      <c r="P54" s="3">
        <f>ROUND('[2]Age Curve'!$B49/'[2]Age Curve'!$B$10*'WI SLCSP_2020'!P$15,2)</f>
        <v>1683.11</v>
      </c>
      <c r="Q54" s="3">
        <f>ROUND('[2]Age Curve'!$B49/'[2]Age Curve'!$B$10*'WI SLCSP_2020'!Q$15,2)</f>
        <v>1598.59</v>
      </c>
      <c r="R54" s="3">
        <f>ROUND('[2]Age Curve'!$B49/'[2]Age Curve'!$B$10*'WI SLCSP_2020'!R$15,2)</f>
        <v>1598.59</v>
      </c>
      <c r="S54" s="3">
        <f>ROUND('[2]Age Curve'!$B49/'[2]Age Curve'!$B$10*'WI SLCSP_2020'!S$15,2)</f>
        <v>1683.11</v>
      </c>
      <c r="T54" s="3">
        <f>ROUND('[2]Age Curve'!$B49/'[2]Age Curve'!$B$10*'WI SLCSP_2020'!T$15,2)</f>
        <v>1598.59</v>
      </c>
      <c r="U54" s="3">
        <f>ROUND('[2]Age Curve'!$B49/'[2]Age Curve'!$B$10*'WI SLCSP_2020'!U$15,2)</f>
        <v>1159.3499999999999</v>
      </c>
      <c r="V54" s="3">
        <f>ROUND('[2]Age Curve'!$B49/'[2]Age Curve'!$B$10*'WI SLCSP_2020'!V$15,2)</f>
        <v>1117.44</v>
      </c>
      <c r="W54" s="3">
        <f>ROUND('[2]Age Curve'!$B49/'[2]Age Curve'!$B$10*'WI SLCSP_2020'!W$15,2)</f>
        <v>1117.44</v>
      </c>
      <c r="X54" s="3">
        <f>ROUND('[2]Age Curve'!$B49/'[2]Age Curve'!$B$10*'WI SLCSP_2020'!X$15,2)</f>
        <v>1117.44</v>
      </c>
      <c r="Y54" s="3">
        <f>ROUND('[2]Age Curve'!$B49/'[2]Age Curve'!$B$10*'WI SLCSP_2020'!Y$15,2)</f>
        <v>1464.97</v>
      </c>
      <c r="Z54" s="3">
        <f>ROUND('[2]Age Curve'!$B49/'[2]Age Curve'!$B$10*'WI SLCSP_2020'!Z$15,2)</f>
        <v>1074.72</v>
      </c>
      <c r="AA54" s="3">
        <f>ROUND('[2]Age Curve'!$B49/'[2]Age Curve'!$B$10*'WI SLCSP_2020'!AA$15,2)</f>
        <v>1105.68</v>
      </c>
      <c r="AB54" s="3">
        <f>ROUND('[2]Age Curve'!$B49/'[2]Age Curve'!$B$10*'WI SLCSP_2020'!AB$15,2)</f>
        <v>1074.72</v>
      </c>
      <c r="AC54" s="3">
        <f>ROUND('[2]Age Curve'!$B49/'[2]Age Curve'!$B$10*'WI SLCSP_2020'!AC$15,2)</f>
        <v>1074.72</v>
      </c>
      <c r="AD54" s="3">
        <f>ROUND('[2]Age Curve'!$B49/'[2]Age Curve'!$B$10*'WI SLCSP_2020'!AD$15,2)</f>
        <v>1074.72</v>
      </c>
      <c r="AE54" s="3">
        <f>ROUND('[2]Age Curve'!$B49/'[2]Age Curve'!$B$10*'WI SLCSP_2020'!AE$15,2)</f>
        <v>1074.72</v>
      </c>
      <c r="AF54" s="3">
        <f>ROUND('[2]Age Curve'!$B49/'[2]Age Curve'!$B$10*'WI SLCSP_2020'!AF$15,2)</f>
        <v>1074.72</v>
      </c>
      <c r="AG54" s="3">
        <f>ROUND('[2]Age Curve'!$B49/'[2]Age Curve'!$B$10*'WI SLCSP_2020'!AG$15,2)</f>
        <v>1074.72</v>
      </c>
      <c r="AH54" s="3">
        <f>ROUND('[2]Age Curve'!$B49/'[2]Age Curve'!$B$10*'WI SLCSP_2020'!AH$15,2)</f>
        <v>1218.68</v>
      </c>
      <c r="AI54" s="3">
        <f>ROUND('[2]Age Curve'!$B49/'[2]Age Curve'!$B$10*'WI SLCSP_2020'!AI$15,2)</f>
        <v>1552.9</v>
      </c>
      <c r="AJ54" s="3">
        <f>ROUND('[2]Age Curve'!$B49/'[2]Age Curve'!$B$10*'WI SLCSP_2020'!AJ$15,2)</f>
        <v>1552.9</v>
      </c>
      <c r="AK54" s="3">
        <f>ROUND('[2]Age Curve'!$B49/'[2]Age Curve'!$B$10*'WI SLCSP_2020'!AK$15,2)</f>
        <v>1552.9</v>
      </c>
      <c r="AL54" s="3">
        <f>ROUND('[2]Age Curve'!$B49/'[2]Age Curve'!$B$10*'WI SLCSP_2020'!AL$15,2)</f>
        <v>1129.19</v>
      </c>
      <c r="AM54" s="3">
        <f>ROUND('[2]Age Curve'!$B49/'[2]Age Curve'!$B$10*'WI SLCSP_2020'!AM$15,2)</f>
        <v>1129.19</v>
      </c>
      <c r="AN54" s="3">
        <f>ROUND('[2]Age Curve'!$B49/'[2]Age Curve'!$B$10*'WI SLCSP_2020'!AN$15,2)</f>
        <v>1552.9</v>
      </c>
      <c r="AO54" s="3">
        <f>ROUND('[2]Age Curve'!$B49/'[2]Age Curve'!$B$10*'WI SLCSP_2020'!AO$15,2)</f>
        <v>1121.75</v>
      </c>
      <c r="AP54" s="3">
        <f>ROUND('[2]Age Curve'!$B49/'[2]Age Curve'!$B$10*'WI SLCSP_2020'!AP$15,2)</f>
        <v>1061.5999999999999</v>
      </c>
      <c r="AQ54" s="3">
        <f>ROUND('[2]Age Curve'!$B49/'[2]Age Curve'!$B$10*'WI SLCSP_2020'!AQ$15,2)</f>
        <v>1121.75</v>
      </c>
      <c r="AR54" s="3">
        <f>ROUND('[2]Age Curve'!$B49/'[2]Age Curve'!$B$10*'WI SLCSP_2020'!AR$15,2)</f>
        <v>983.94</v>
      </c>
      <c r="AS54" s="3">
        <f>ROUND('[2]Age Curve'!$B49/'[2]Age Curve'!$B$10*'WI SLCSP_2020'!AS$15,2)</f>
        <v>983.94</v>
      </c>
      <c r="AT54" s="3">
        <f>ROUND('[2]Age Curve'!$B49/'[2]Age Curve'!$B$10*'WI SLCSP_2020'!AT$15,2)</f>
        <v>1082.6199999999999</v>
      </c>
      <c r="AU54" s="3">
        <f>ROUND('[2]Age Curve'!$B49/'[2]Age Curve'!$B$10*'WI SLCSP_2020'!AU$15,2)</f>
        <v>1071.5</v>
      </c>
      <c r="AV54" s="3">
        <f>ROUND('[2]Age Curve'!$B49/'[2]Age Curve'!$B$10*'WI SLCSP_2020'!AV$15,2)</f>
        <v>1082.6199999999999</v>
      </c>
      <c r="AW54" s="3">
        <f>ROUND('[2]Age Curve'!$B49/'[2]Age Curve'!$B$10*'WI SLCSP_2020'!AW$15,2)</f>
        <v>1082.6199999999999</v>
      </c>
      <c r="AX54" s="3">
        <f>ROUND('[2]Age Curve'!$B49/'[2]Age Curve'!$B$10*'WI SLCSP_2020'!AX$15,2)</f>
        <v>1082.6199999999999</v>
      </c>
      <c r="AY54" s="3">
        <f>ROUND('[2]Age Curve'!$B49/'[2]Age Curve'!$B$10*'WI SLCSP_2020'!AY$15,2)</f>
        <v>1049.3699999999999</v>
      </c>
      <c r="AZ54" s="3">
        <f>ROUND('[2]Age Curve'!$B49/'[2]Age Curve'!$B$10*'WI SLCSP_2020'!AZ$15,2)</f>
        <v>1059.71</v>
      </c>
      <c r="BA54" s="3">
        <f>ROUND('[2]Age Curve'!$B49/'[2]Age Curve'!$B$10*'WI SLCSP_2020'!BA$15,2)</f>
        <v>1059.71</v>
      </c>
      <c r="BB54" s="3">
        <f>ROUND('[2]Age Curve'!$B49/'[2]Age Curve'!$B$10*'WI SLCSP_2020'!BB$15,2)</f>
        <v>1059.71</v>
      </c>
      <c r="BC54" s="3">
        <f>ROUND('[2]Age Curve'!$B49/'[2]Age Curve'!$B$10*'WI SLCSP_2020'!BC$15,2)</f>
        <v>1059.71</v>
      </c>
      <c r="BD54" s="3">
        <f>ROUND('[2]Age Curve'!$B49/'[2]Age Curve'!$B$10*'WI SLCSP_2020'!BD$15,2)</f>
        <v>1060.1099999999999</v>
      </c>
      <c r="BE54" s="3">
        <f>ROUND('[2]Age Curve'!$B49/'[2]Age Curve'!$B$10*'WI SLCSP_2020'!BE$15,2)</f>
        <v>1570.89</v>
      </c>
      <c r="BF54" s="3">
        <f>ROUND('[2]Age Curve'!$B49/'[2]Age Curve'!$B$10*'WI SLCSP_2020'!BF$15,2)</f>
        <v>1059.71</v>
      </c>
      <c r="BG54" s="3">
        <f>ROUND('[2]Age Curve'!$B49/'[2]Age Curve'!$B$10*'WI SLCSP_2020'!BG$15,2)</f>
        <v>1060.1099999999999</v>
      </c>
    </row>
    <row r="55" spans="1:59" x14ac:dyDescent="0.25">
      <c r="A55" s="6">
        <v>61</v>
      </c>
      <c r="B55" s="1">
        <v>0</v>
      </c>
      <c r="C55" s="1">
        <v>2020</v>
      </c>
      <c r="D55" s="3">
        <f>ROUND('[2]Age Curve'!$B50/'[2]Age Curve'!$B$10*'WI SLCSP_2020'!D$15,2)</f>
        <v>1156.6199999999999</v>
      </c>
      <c r="E55" s="3">
        <f>ROUND('[2]Age Curve'!$B50/'[2]Age Curve'!$B$10*'WI SLCSP_2020'!E$15,2)</f>
        <v>1022.44</v>
      </c>
      <c r="F55" s="3">
        <f>ROUND('[2]Age Curve'!$B50/'[2]Age Curve'!$B$10*'WI SLCSP_2020'!F$15,2)</f>
        <v>1304.3699999999999</v>
      </c>
      <c r="G55" s="3">
        <f>ROUND('[2]Age Curve'!$B50/'[2]Age Curve'!$B$10*'WI SLCSP_2020'!G$15,2)</f>
        <v>1742.65</v>
      </c>
      <c r="H55" s="3">
        <f>ROUND('[2]Age Curve'!$B50/'[2]Age Curve'!$B$10*'WI SLCSP_2020'!H$15,2)</f>
        <v>1624.39</v>
      </c>
      <c r="I55" s="3">
        <f>ROUND('[2]Age Curve'!$B50/'[2]Age Curve'!$B$10*'WI SLCSP_2020'!I$15,2)</f>
        <v>1624.39</v>
      </c>
      <c r="J55" s="3">
        <f>ROUND('[2]Age Curve'!$B50/'[2]Age Curve'!$B$10*'WI SLCSP_2020'!J$15,2)</f>
        <v>1454.39</v>
      </c>
      <c r="K55" s="3">
        <f>ROUND('[2]Age Curve'!$B50/'[2]Age Curve'!$B$10*'WI SLCSP_2020'!K$15,2)</f>
        <v>1454.39</v>
      </c>
      <c r="L55" s="3">
        <f>ROUND('[2]Age Curve'!$B50/'[2]Age Curve'!$B$10*'WI SLCSP_2020'!L$15,2)</f>
        <v>1624.39</v>
      </c>
      <c r="M55" s="3">
        <f>ROUND('[2]Age Curve'!$B50/'[2]Age Curve'!$B$10*'WI SLCSP_2020'!M$15,2)</f>
        <v>1624.39</v>
      </c>
      <c r="N55" s="3">
        <f>ROUND('[2]Age Curve'!$B50/'[2]Age Curve'!$B$10*'WI SLCSP_2020'!N$15,2)</f>
        <v>1311.94</v>
      </c>
      <c r="O55" s="3">
        <f>ROUND('[2]Age Curve'!$B50/'[2]Age Curve'!$B$10*'WI SLCSP_2020'!O$15,2)</f>
        <v>1117.3599999999999</v>
      </c>
      <c r="P55" s="3">
        <f>ROUND('[2]Age Curve'!$B50/'[2]Age Curve'!$B$10*'WI SLCSP_2020'!P$15,2)</f>
        <v>1742.65</v>
      </c>
      <c r="Q55" s="3">
        <f>ROUND('[2]Age Curve'!$B50/'[2]Age Curve'!$B$10*'WI SLCSP_2020'!Q$15,2)</f>
        <v>1655.14</v>
      </c>
      <c r="R55" s="3">
        <f>ROUND('[2]Age Curve'!$B50/'[2]Age Curve'!$B$10*'WI SLCSP_2020'!R$15,2)</f>
        <v>1655.14</v>
      </c>
      <c r="S55" s="3">
        <f>ROUND('[2]Age Curve'!$B50/'[2]Age Curve'!$B$10*'WI SLCSP_2020'!S$15,2)</f>
        <v>1742.65</v>
      </c>
      <c r="T55" s="3">
        <f>ROUND('[2]Age Curve'!$B50/'[2]Age Curve'!$B$10*'WI SLCSP_2020'!T$15,2)</f>
        <v>1655.14</v>
      </c>
      <c r="U55" s="3">
        <f>ROUND('[2]Age Curve'!$B50/'[2]Age Curve'!$B$10*'WI SLCSP_2020'!U$15,2)</f>
        <v>1200.3599999999999</v>
      </c>
      <c r="V55" s="3">
        <f>ROUND('[2]Age Curve'!$B50/'[2]Age Curve'!$B$10*'WI SLCSP_2020'!V$15,2)</f>
        <v>1156.96</v>
      </c>
      <c r="W55" s="3">
        <f>ROUND('[2]Age Curve'!$B50/'[2]Age Curve'!$B$10*'WI SLCSP_2020'!W$15,2)</f>
        <v>1156.96</v>
      </c>
      <c r="X55" s="3">
        <f>ROUND('[2]Age Curve'!$B50/'[2]Age Curve'!$B$10*'WI SLCSP_2020'!X$15,2)</f>
        <v>1156.96</v>
      </c>
      <c r="Y55" s="3">
        <f>ROUND('[2]Age Curve'!$B50/'[2]Age Curve'!$B$10*'WI SLCSP_2020'!Y$15,2)</f>
        <v>1516.79</v>
      </c>
      <c r="Z55" s="3">
        <f>ROUND('[2]Age Curve'!$B50/'[2]Age Curve'!$B$10*'WI SLCSP_2020'!Z$15,2)</f>
        <v>1112.73</v>
      </c>
      <c r="AA55" s="3">
        <f>ROUND('[2]Age Curve'!$B50/'[2]Age Curve'!$B$10*'WI SLCSP_2020'!AA$15,2)</f>
        <v>1144.79</v>
      </c>
      <c r="AB55" s="3">
        <f>ROUND('[2]Age Curve'!$B50/'[2]Age Curve'!$B$10*'WI SLCSP_2020'!AB$15,2)</f>
        <v>1112.73</v>
      </c>
      <c r="AC55" s="3">
        <f>ROUND('[2]Age Curve'!$B50/'[2]Age Curve'!$B$10*'WI SLCSP_2020'!AC$15,2)</f>
        <v>1112.73</v>
      </c>
      <c r="AD55" s="3">
        <f>ROUND('[2]Age Curve'!$B50/'[2]Age Curve'!$B$10*'WI SLCSP_2020'!AD$15,2)</f>
        <v>1112.73</v>
      </c>
      <c r="AE55" s="3">
        <f>ROUND('[2]Age Curve'!$B50/'[2]Age Curve'!$B$10*'WI SLCSP_2020'!AE$15,2)</f>
        <v>1112.73</v>
      </c>
      <c r="AF55" s="3">
        <f>ROUND('[2]Age Curve'!$B50/'[2]Age Curve'!$B$10*'WI SLCSP_2020'!AF$15,2)</f>
        <v>1112.73</v>
      </c>
      <c r="AG55" s="3">
        <f>ROUND('[2]Age Curve'!$B50/'[2]Age Curve'!$B$10*'WI SLCSP_2020'!AG$15,2)</f>
        <v>1112.73</v>
      </c>
      <c r="AH55" s="3">
        <f>ROUND('[2]Age Curve'!$B50/'[2]Age Curve'!$B$10*'WI SLCSP_2020'!AH$15,2)</f>
        <v>1261.79</v>
      </c>
      <c r="AI55" s="3">
        <f>ROUND('[2]Age Curve'!$B50/'[2]Age Curve'!$B$10*'WI SLCSP_2020'!AI$15,2)</f>
        <v>1607.83</v>
      </c>
      <c r="AJ55" s="3">
        <f>ROUND('[2]Age Curve'!$B50/'[2]Age Curve'!$B$10*'WI SLCSP_2020'!AJ$15,2)</f>
        <v>1607.83</v>
      </c>
      <c r="AK55" s="3">
        <f>ROUND('[2]Age Curve'!$B50/'[2]Age Curve'!$B$10*'WI SLCSP_2020'!AK$15,2)</f>
        <v>1607.83</v>
      </c>
      <c r="AL55" s="3">
        <f>ROUND('[2]Age Curve'!$B50/'[2]Age Curve'!$B$10*'WI SLCSP_2020'!AL$15,2)</f>
        <v>1169.1400000000001</v>
      </c>
      <c r="AM55" s="3">
        <f>ROUND('[2]Age Curve'!$B50/'[2]Age Curve'!$B$10*'WI SLCSP_2020'!AM$15,2)</f>
        <v>1169.1400000000001</v>
      </c>
      <c r="AN55" s="3">
        <f>ROUND('[2]Age Curve'!$B50/'[2]Age Curve'!$B$10*'WI SLCSP_2020'!AN$15,2)</f>
        <v>1607.83</v>
      </c>
      <c r="AO55" s="3">
        <f>ROUND('[2]Age Curve'!$B50/'[2]Age Curve'!$B$10*'WI SLCSP_2020'!AO$15,2)</f>
        <v>1161.43</v>
      </c>
      <c r="AP55" s="3">
        <f>ROUND('[2]Age Curve'!$B50/'[2]Age Curve'!$B$10*'WI SLCSP_2020'!AP$15,2)</f>
        <v>1099.1500000000001</v>
      </c>
      <c r="AQ55" s="3">
        <f>ROUND('[2]Age Curve'!$B50/'[2]Age Curve'!$B$10*'WI SLCSP_2020'!AQ$15,2)</f>
        <v>1161.43</v>
      </c>
      <c r="AR55" s="3">
        <f>ROUND('[2]Age Curve'!$B50/'[2]Age Curve'!$B$10*'WI SLCSP_2020'!AR$15,2)</f>
        <v>1018.74</v>
      </c>
      <c r="AS55" s="3">
        <f>ROUND('[2]Age Curve'!$B50/'[2]Age Curve'!$B$10*'WI SLCSP_2020'!AS$15,2)</f>
        <v>1018.74</v>
      </c>
      <c r="AT55" s="3">
        <f>ROUND('[2]Age Curve'!$B50/'[2]Age Curve'!$B$10*'WI SLCSP_2020'!AT$15,2)</f>
        <v>1120.92</v>
      </c>
      <c r="AU55" s="3">
        <f>ROUND('[2]Age Curve'!$B50/'[2]Age Curve'!$B$10*'WI SLCSP_2020'!AU$15,2)</f>
        <v>1109.4100000000001</v>
      </c>
      <c r="AV55" s="3">
        <f>ROUND('[2]Age Curve'!$B50/'[2]Age Curve'!$B$10*'WI SLCSP_2020'!AV$15,2)</f>
        <v>1120.92</v>
      </c>
      <c r="AW55" s="3">
        <f>ROUND('[2]Age Curve'!$B50/'[2]Age Curve'!$B$10*'WI SLCSP_2020'!AW$15,2)</f>
        <v>1120.92</v>
      </c>
      <c r="AX55" s="3">
        <f>ROUND('[2]Age Curve'!$B50/'[2]Age Curve'!$B$10*'WI SLCSP_2020'!AX$15,2)</f>
        <v>1120.92</v>
      </c>
      <c r="AY55" s="3">
        <f>ROUND('[2]Age Curve'!$B50/'[2]Age Curve'!$B$10*'WI SLCSP_2020'!AY$15,2)</f>
        <v>1086.49</v>
      </c>
      <c r="AZ55" s="3">
        <f>ROUND('[2]Age Curve'!$B50/'[2]Age Curve'!$B$10*'WI SLCSP_2020'!AZ$15,2)</f>
        <v>1097.19</v>
      </c>
      <c r="BA55" s="3">
        <f>ROUND('[2]Age Curve'!$B50/'[2]Age Curve'!$B$10*'WI SLCSP_2020'!BA$15,2)</f>
        <v>1097.19</v>
      </c>
      <c r="BB55" s="3">
        <f>ROUND('[2]Age Curve'!$B50/'[2]Age Curve'!$B$10*'WI SLCSP_2020'!BB$15,2)</f>
        <v>1097.19</v>
      </c>
      <c r="BC55" s="3">
        <f>ROUND('[2]Age Curve'!$B50/'[2]Age Curve'!$B$10*'WI SLCSP_2020'!BC$15,2)</f>
        <v>1097.19</v>
      </c>
      <c r="BD55" s="3">
        <f>ROUND('[2]Age Curve'!$B50/'[2]Age Curve'!$B$10*'WI SLCSP_2020'!BD$15,2)</f>
        <v>1097.6099999999999</v>
      </c>
      <c r="BE55" s="3">
        <f>ROUND('[2]Age Curve'!$B50/'[2]Age Curve'!$B$10*'WI SLCSP_2020'!BE$15,2)</f>
        <v>1626.46</v>
      </c>
      <c r="BF55" s="3">
        <f>ROUND('[2]Age Curve'!$B50/'[2]Age Curve'!$B$10*'WI SLCSP_2020'!BF$15,2)</f>
        <v>1097.19</v>
      </c>
      <c r="BG55" s="3">
        <f>ROUND('[2]Age Curve'!$B50/'[2]Age Curve'!$B$10*'WI SLCSP_2020'!BG$15,2)</f>
        <v>1097.6099999999999</v>
      </c>
    </row>
    <row r="56" spans="1:59" x14ac:dyDescent="0.25">
      <c r="A56" s="6">
        <v>62</v>
      </c>
      <c r="B56" s="1">
        <v>0</v>
      </c>
      <c r="C56" s="1">
        <v>2020</v>
      </c>
      <c r="D56" s="3">
        <f>ROUND('[2]Age Curve'!$B51/'[2]Age Curve'!$B$10*'WI SLCSP_2020'!D$15,2)</f>
        <v>1182.55</v>
      </c>
      <c r="E56" s="3">
        <f>ROUND('[2]Age Curve'!$B51/'[2]Age Curve'!$B$10*'WI SLCSP_2020'!E$15,2)</f>
        <v>1045.3699999999999</v>
      </c>
      <c r="F56" s="3">
        <f>ROUND('[2]Age Curve'!$B51/'[2]Age Curve'!$B$10*'WI SLCSP_2020'!F$15,2)</f>
        <v>1333.62</v>
      </c>
      <c r="G56" s="3">
        <f>ROUND('[2]Age Curve'!$B51/'[2]Age Curve'!$B$10*'WI SLCSP_2020'!G$15,2)</f>
        <v>1781.72</v>
      </c>
      <c r="H56" s="3">
        <f>ROUND('[2]Age Curve'!$B51/'[2]Age Curve'!$B$10*'WI SLCSP_2020'!H$15,2)</f>
        <v>1660.81</v>
      </c>
      <c r="I56" s="3">
        <f>ROUND('[2]Age Curve'!$B51/'[2]Age Curve'!$B$10*'WI SLCSP_2020'!I$15,2)</f>
        <v>1660.81</v>
      </c>
      <c r="J56" s="3">
        <f>ROUND('[2]Age Curve'!$B51/'[2]Age Curve'!$B$10*'WI SLCSP_2020'!J$15,2)</f>
        <v>1487</v>
      </c>
      <c r="K56" s="3">
        <f>ROUND('[2]Age Curve'!$B51/'[2]Age Curve'!$B$10*'WI SLCSP_2020'!K$15,2)</f>
        <v>1487</v>
      </c>
      <c r="L56" s="3">
        <f>ROUND('[2]Age Curve'!$B51/'[2]Age Curve'!$B$10*'WI SLCSP_2020'!L$15,2)</f>
        <v>1660.81</v>
      </c>
      <c r="M56" s="3">
        <f>ROUND('[2]Age Curve'!$B51/'[2]Age Curve'!$B$10*'WI SLCSP_2020'!M$15,2)</f>
        <v>1660.81</v>
      </c>
      <c r="N56" s="3">
        <f>ROUND('[2]Age Curve'!$B51/'[2]Age Curve'!$B$10*'WI SLCSP_2020'!N$15,2)</f>
        <v>1341.35</v>
      </c>
      <c r="O56" s="3">
        <f>ROUND('[2]Age Curve'!$B51/'[2]Age Curve'!$B$10*'WI SLCSP_2020'!O$15,2)</f>
        <v>1142.42</v>
      </c>
      <c r="P56" s="3">
        <f>ROUND('[2]Age Curve'!$B51/'[2]Age Curve'!$B$10*'WI SLCSP_2020'!P$15,2)</f>
        <v>1781.72</v>
      </c>
      <c r="Q56" s="3">
        <f>ROUND('[2]Age Curve'!$B51/'[2]Age Curve'!$B$10*'WI SLCSP_2020'!Q$15,2)</f>
        <v>1692.24</v>
      </c>
      <c r="R56" s="3">
        <f>ROUND('[2]Age Curve'!$B51/'[2]Age Curve'!$B$10*'WI SLCSP_2020'!R$15,2)</f>
        <v>1692.24</v>
      </c>
      <c r="S56" s="3">
        <f>ROUND('[2]Age Curve'!$B51/'[2]Age Curve'!$B$10*'WI SLCSP_2020'!S$15,2)</f>
        <v>1781.72</v>
      </c>
      <c r="T56" s="3">
        <f>ROUND('[2]Age Curve'!$B51/'[2]Age Curve'!$B$10*'WI SLCSP_2020'!T$15,2)</f>
        <v>1692.24</v>
      </c>
      <c r="U56" s="3">
        <f>ROUND('[2]Age Curve'!$B51/'[2]Age Curve'!$B$10*'WI SLCSP_2020'!U$15,2)</f>
        <v>1227.28</v>
      </c>
      <c r="V56" s="3">
        <f>ROUND('[2]Age Curve'!$B51/'[2]Age Curve'!$B$10*'WI SLCSP_2020'!V$15,2)</f>
        <v>1182.9000000000001</v>
      </c>
      <c r="W56" s="3">
        <f>ROUND('[2]Age Curve'!$B51/'[2]Age Curve'!$B$10*'WI SLCSP_2020'!W$15,2)</f>
        <v>1182.9000000000001</v>
      </c>
      <c r="X56" s="3">
        <f>ROUND('[2]Age Curve'!$B51/'[2]Age Curve'!$B$10*'WI SLCSP_2020'!X$15,2)</f>
        <v>1182.9000000000001</v>
      </c>
      <c r="Y56" s="3">
        <f>ROUND('[2]Age Curve'!$B51/'[2]Age Curve'!$B$10*'WI SLCSP_2020'!Y$15,2)</f>
        <v>1550.8</v>
      </c>
      <c r="Z56" s="3">
        <f>ROUND('[2]Age Curve'!$B51/'[2]Age Curve'!$B$10*'WI SLCSP_2020'!Z$15,2)</f>
        <v>1137.68</v>
      </c>
      <c r="AA56" s="3">
        <f>ROUND('[2]Age Curve'!$B51/'[2]Age Curve'!$B$10*'WI SLCSP_2020'!AA$15,2)</f>
        <v>1170.46</v>
      </c>
      <c r="AB56" s="3">
        <f>ROUND('[2]Age Curve'!$B51/'[2]Age Curve'!$B$10*'WI SLCSP_2020'!AB$15,2)</f>
        <v>1137.68</v>
      </c>
      <c r="AC56" s="3">
        <f>ROUND('[2]Age Curve'!$B51/'[2]Age Curve'!$B$10*'WI SLCSP_2020'!AC$15,2)</f>
        <v>1137.68</v>
      </c>
      <c r="AD56" s="3">
        <f>ROUND('[2]Age Curve'!$B51/'[2]Age Curve'!$B$10*'WI SLCSP_2020'!AD$15,2)</f>
        <v>1137.68</v>
      </c>
      <c r="AE56" s="3">
        <f>ROUND('[2]Age Curve'!$B51/'[2]Age Curve'!$B$10*'WI SLCSP_2020'!AE$15,2)</f>
        <v>1137.68</v>
      </c>
      <c r="AF56" s="3">
        <f>ROUND('[2]Age Curve'!$B51/'[2]Age Curve'!$B$10*'WI SLCSP_2020'!AF$15,2)</f>
        <v>1137.68</v>
      </c>
      <c r="AG56" s="3">
        <f>ROUND('[2]Age Curve'!$B51/'[2]Age Curve'!$B$10*'WI SLCSP_2020'!AG$15,2)</f>
        <v>1137.68</v>
      </c>
      <c r="AH56" s="3">
        <f>ROUND('[2]Age Curve'!$B51/'[2]Age Curve'!$B$10*'WI SLCSP_2020'!AH$15,2)</f>
        <v>1290.08</v>
      </c>
      <c r="AI56" s="3">
        <f>ROUND('[2]Age Curve'!$B51/'[2]Age Curve'!$B$10*'WI SLCSP_2020'!AI$15,2)</f>
        <v>1643.87</v>
      </c>
      <c r="AJ56" s="3">
        <f>ROUND('[2]Age Curve'!$B51/'[2]Age Curve'!$B$10*'WI SLCSP_2020'!AJ$15,2)</f>
        <v>1643.87</v>
      </c>
      <c r="AK56" s="3">
        <f>ROUND('[2]Age Curve'!$B51/'[2]Age Curve'!$B$10*'WI SLCSP_2020'!AK$15,2)</f>
        <v>1643.87</v>
      </c>
      <c r="AL56" s="3">
        <f>ROUND('[2]Age Curve'!$B51/'[2]Age Curve'!$B$10*'WI SLCSP_2020'!AL$15,2)</f>
        <v>1195.3499999999999</v>
      </c>
      <c r="AM56" s="3">
        <f>ROUND('[2]Age Curve'!$B51/'[2]Age Curve'!$B$10*'WI SLCSP_2020'!AM$15,2)</f>
        <v>1195.3499999999999</v>
      </c>
      <c r="AN56" s="3">
        <f>ROUND('[2]Age Curve'!$B51/'[2]Age Curve'!$B$10*'WI SLCSP_2020'!AN$15,2)</f>
        <v>1643.87</v>
      </c>
      <c r="AO56" s="3">
        <f>ROUND('[2]Age Curve'!$B51/'[2]Age Curve'!$B$10*'WI SLCSP_2020'!AO$15,2)</f>
        <v>1187.47</v>
      </c>
      <c r="AP56" s="3">
        <f>ROUND('[2]Age Curve'!$B51/'[2]Age Curve'!$B$10*'WI SLCSP_2020'!AP$15,2)</f>
        <v>1123.79</v>
      </c>
      <c r="AQ56" s="3">
        <f>ROUND('[2]Age Curve'!$B51/'[2]Age Curve'!$B$10*'WI SLCSP_2020'!AQ$15,2)</f>
        <v>1187.47</v>
      </c>
      <c r="AR56" s="3">
        <f>ROUND('[2]Age Curve'!$B51/'[2]Age Curve'!$B$10*'WI SLCSP_2020'!AR$15,2)</f>
        <v>1041.58</v>
      </c>
      <c r="AS56" s="3">
        <f>ROUND('[2]Age Curve'!$B51/'[2]Age Curve'!$B$10*'WI SLCSP_2020'!AS$15,2)</f>
        <v>1041.58</v>
      </c>
      <c r="AT56" s="3">
        <f>ROUND('[2]Age Curve'!$B51/'[2]Age Curve'!$B$10*'WI SLCSP_2020'!AT$15,2)</f>
        <v>1146.05</v>
      </c>
      <c r="AU56" s="3">
        <f>ROUND('[2]Age Curve'!$B51/'[2]Age Curve'!$B$10*'WI SLCSP_2020'!AU$15,2)</f>
        <v>1134.28</v>
      </c>
      <c r="AV56" s="3">
        <f>ROUND('[2]Age Curve'!$B51/'[2]Age Curve'!$B$10*'WI SLCSP_2020'!AV$15,2)</f>
        <v>1146.05</v>
      </c>
      <c r="AW56" s="3">
        <f>ROUND('[2]Age Curve'!$B51/'[2]Age Curve'!$B$10*'WI SLCSP_2020'!AW$15,2)</f>
        <v>1146.05</v>
      </c>
      <c r="AX56" s="3">
        <f>ROUND('[2]Age Curve'!$B51/'[2]Age Curve'!$B$10*'WI SLCSP_2020'!AX$15,2)</f>
        <v>1146.05</v>
      </c>
      <c r="AY56" s="3">
        <f>ROUND('[2]Age Curve'!$B51/'[2]Age Curve'!$B$10*'WI SLCSP_2020'!AY$15,2)</f>
        <v>1110.8399999999999</v>
      </c>
      <c r="AZ56" s="3">
        <f>ROUND('[2]Age Curve'!$B51/'[2]Age Curve'!$B$10*'WI SLCSP_2020'!AZ$15,2)</f>
        <v>1121.79</v>
      </c>
      <c r="BA56" s="3">
        <f>ROUND('[2]Age Curve'!$B51/'[2]Age Curve'!$B$10*'WI SLCSP_2020'!BA$15,2)</f>
        <v>1121.79</v>
      </c>
      <c r="BB56" s="3">
        <f>ROUND('[2]Age Curve'!$B51/'[2]Age Curve'!$B$10*'WI SLCSP_2020'!BB$15,2)</f>
        <v>1121.79</v>
      </c>
      <c r="BC56" s="3">
        <f>ROUND('[2]Age Curve'!$B51/'[2]Age Curve'!$B$10*'WI SLCSP_2020'!BC$15,2)</f>
        <v>1121.79</v>
      </c>
      <c r="BD56" s="3">
        <f>ROUND('[2]Age Curve'!$B51/'[2]Age Curve'!$B$10*'WI SLCSP_2020'!BD$15,2)</f>
        <v>1122.22</v>
      </c>
      <c r="BE56" s="3">
        <f>ROUND('[2]Age Curve'!$B51/'[2]Age Curve'!$B$10*'WI SLCSP_2020'!BE$15,2)</f>
        <v>1662.92</v>
      </c>
      <c r="BF56" s="3">
        <f>ROUND('[2]Age Curve'!$B51/'[2]Age Curve'!$B$10*'WI SLCSP_2020'!BF$15,2)</f>
        <v>1121.79</v>
      </c>
      <c r="BG56" s="3">
        <f>ROUND('[2]Age Curve'!$B51/'[2]Age Curve'!$B$10*'WI SLCSP_2020'!BG$15,2)</f>
        <v>1122.22</v>
      </c>
    </row>
    <row r="57" spans="1:59" x14ac:dyDescent="0.25">
      <c r="A57" s="6">
        <v>63</v>
      </c>
      <c r="B57" s="1">
        <v>0</v>
      </c>
      <c r="C57" s="1">
        <v>2020</v>
      </c>
      <c r="D57" s="3">
        <f>ROUND('[2]Age Curve'!$B52/'[2]Age Curve'!$B$10*'WI SLCSP_2020'!D$15,2)</f>
        <v>1215.07</v>
      </c>
      <c r="E57" s="3">
        <f>ROUND('[2]Age Curve'!$B52/'[2]Age Curve'!$B$10*'WI SLCSP_2020'!E$15,2)</f>
        <v>1074.1099999999999</v>
      </c>
      <c r="F57" s="3">
        <f>ROUND('[2]Age Curve'!$B52/'[2]Age Curve'!$B$10*'WI SLCSP_2020'!F$15,2)</f>
        <v>1370.29</v>
      </c>
      <c r="G57" s="3">
        <f>ROUND('[2]Age Curve'!$B52/'[2]Age Curve'!$B$10*'WI SLCSP_2020'!G$15,2)</f>
        <v>1830.71</v>
      </c>
      <c r="H57" s="3">
        <f>ROUND('[2]Age Curve'!$B52/'[2]Age Curve'!$B$10*'WI SLCSP_2020'!H$15,2)</f>
        <v>1706.48</v>
      </c>
      <c r="I57" s="3">
        <f>ROUND('[2]Age Curve'!$B52/'[2]Age Curve'!$B$10*'WI SLCSP_2020'!I$15,2)</f>
        <v>1706.48</v>
      </c>
      <c r="J57" s="3">
        <f>ROUND('[2]Age Curve'!$B52/'[2]Age Curve'!$B$10*'WI SLCSP_2020'!J$15,2)</f>
        <v>1527.88</v>
      </c>
      <c r="K57" s="3">
        <f>ROUND('[2]Age Curve'!$B52/'[2]Age Curve'!$B$10*'WI SLCSP_2020'!K$15,2)</f>
        <v>1527.88</v>
      </c>
      <c r="L57" s="3">
        <f>ROUND('[2]Age Curve'!$B52/'[2]Age Curve'!$B$10*'WI SLCSP_2020'!L$15,2)</f>
        <v>1706.48</v>
      </c>
      <c r="M57" s="3">
        <f>ROUND('[2]Age Curve'!$B52/'[2]Age Curve'!$B$10*'WI SLCSP_2020'!M$15,2)</f>
        <v>1706.48</v>
      </c>
      <c r="N57" s="3">
        <f>ROUND('[2]Age Curve'!$B52/'[2]Age Curve'!$B$10*'WI SLCSP_2020'!N$15,2)</f>
        <v>1378.24</v>
      </c>
      <c r="O57" s="3">
        <f>ROUND('[2]Age Curve'!$B52/'[2]Age Curve'!$B$10*'WI SLCSP_2020'!O$15,2)</f>
        <v>1173.83</v>
      </c>
      <c r="P57" s="3">
        <f>ROUND('[2]Age Curve'!$B52/'[2]Age Curve'!$B$10*'WI SLCSP_2020'!P$15,2)</f>
        <v>1830.71</v>
      </c>
      <c r="Q57" s="3">
        <f>ROUND('[2]Age Curve'!$B52/'[2]Age Curve'!$B$10*'WI SLCSP_2020'!Q$15,2)</f>
        <v>1738.78</v>
      </c>
      <c r="R57" s="3">
        <f>ROUND('[2]Age Curve'!$B52/'[2]Age Curve'!$B$10*'WI SLCSP_2020'!R$15,2)</f>
        <v>1738.78</v>
      </c>
      <c r="S57" s="3">
        <f>ROUND('[2]Age Curve'!$B52/'[2]Age Curve'!$B$10*'WI SLCSP_2020'!S$15,2)</f>
        <v>1830.71</v>
      </c>
      <c r="T57" s="3">
        <f>ROUND('[2]Age Curve'!$B52/'[2]Age Curve'!$B$10*'WI SLCSP_2020'!T$15,2)</f>
        <v>1738.78</v>
      </c>
      <c r="U57" s="3">
        <f>ROUND('[2]Age Curve'!$B52/'[2]Age Curve'!$B$10*'WI SLCSP_2020'!U$15,2)</f>
        <v>1261.02</v>
      </c>
      <c r="V57" s="3">
        <f>ROUND('[2]Age Curve'!$B52/'[2]Age Curve'!$B$10*'WI SLCSP_2020'!V$15,2)</f>
        <v>1215.43</v>
      </c>
      <c r="W57" s="3">
        <f>ROUND('[2]Age Curve'!$B52/'[2]Age Curve'!$B$10*'WI SLCSP_2020'!W$15,2)</f>
        <v>1215.43</v>
      </c>
      <c r="X57" s="3">
        <f>ROUND('[2]Age Curve'!$B52/'[2]Age Curve'!$B$10*'WI SLCSP_2020'!X$15,2)</f>
        <v>1215.43</v>
      </c>
      <c r="Y57" s="3">
        <f>ROUND('[2]Age Curve'!$B52/'[2]Age Curve'!$B$10*'WI SLCSP_2020'!Y$15,2)</f>
        <v>1593.44</v>
      </c>
      <c r="Z57" s="3">
        <f>ROUND('[2]Age Curve'!$B52/'[2]Age Curve'!$B$10*'WI SLCSP_2020'!Z$15,2)</f>
        <v>1168.96</v>
      </c>
      <c r="AA57" s="3">
        <f>ROUND('[2]Age Curve'!$B52/'[2]Age Curve'!$B$10*'WI SLCSP_2020'!AA$15,2)</f>
        <v>1202.6400000000001</v>
      </c>
      <c r="AB57" s="3">
        <f>ROUND('[2]Age Curve'!$B52/'[2]Age Curve'!$B$10*'WI SLCSP_2020'!AB$15,2)</f>
        <v>1168.96</v>
      </c>
      <c r="AC57" s="3">
        <f>ROUND('[2]Age Curve'!$B52/'[2]Age Curve'!$B$10*'WI SLCSP_2020'!AC$15,2)</f>
        <v>1168.96</v>
      </c>
      <c r="AD57" s="3">
        <f>ROUND('[2]Age Curve'!$B52/'[2]Age Curve'!$B$10*'WI SLCSP_2020'!AD$15,2)</f>
        <v>1168.96</v>
      </c>
      <c r="AE57" s="3">
        <f>ROUND('[2]Age Curve'!$B52/'[2]Age Curve'!$B$10*'WI SLCSP_2020'!AE$15,2)</f>
        <v>1168.96</v>
      </c>
      <c r="AF57" s="3">
        <f>ROUND('[2]Age Curve'!$B52/'[2]Age Curve'!$B$10*'WI SLCSP_2020'!AF$15,2)</f>
        <v>1168.96</v>
      </c>
      <c r="AG57" s="3">
        <f>ROUND('[2]Age Curve'!$B52/'[2]Age Curve'!$B$10*'WI SLCSP_2020'!AG$15,2)</f>
        <v>1168.96</v>
      </c>
      <c r="AH57" s="3">
        <f>ROUND('[2]Age Curve'!$B52/'[2]Age Curve'!$B$10*'WI SLCSP_2020'!AH$15,2)</f>
        <v>1325.55</v>
      </c>
      <c r="AI57" s="3">
        <f>ROUND('[2]Age Curve'!$B52/'[2]Age Curve'!$B$10*'WI SLCSP_2020'!AI$15,2)</f>
        <v>1689.08</v>
      </c>
      <c r="AJ57" s="3">
        <f>ROUND('[2]Age Curve'!$B52/'[2]Age Curve'!$B$10*'WI SLCSP_2020'!AJ$15,2)</f>
        <v>1689.08</v>
      </c>
      <c r="AK57" s="3">
        <f>ROUND('[2]Age Curve'!$B52/'[2]Age Curve'!$B$10*'WI SLCSP_2020'!AK$15,2)</f>
        <v>1689.08</v>
      </c>
      <c r="AL57" s="3">
        <f>ROUND('[2]Age Curve'!$B52/'[2]Age Curve'!$B$10*'WI SLCSP_2020'!AL$15,2)</f>
        <v>1228.22</v>
      </c>
      <c r="AM57" s="3">
        <f>ROUND('[2]Age Curve'!$B52/'[2]Age Curve'!$B$10*'WI SLCSP_2020'!AM$15,2)</f>
        <v>1228.22</v>
      </c>
      <c r="AN57" s="3">
        <f>ROUND('[2]Age Curve'!$B52/'[2]Age Curve'!$B$10*'WI SLCSP_2020'!AN$15,2)</f>
        <v>1689.08</v>
      </c>
      <c r="AO57" s="3">
        <f>ROUND('[2]Age Curve'!$B52/'[2]Age Curve'!$B$10*'WI SLCSP_2020'!AO$15,2)</f>
        <v>1220.1199999999999</v>
      </c>
      <c r="AP57" s="3">
        <f>ROUND('[2]Age Curve'!$B52/'[2]Age Curve'!$B$10*'WI SLCSP_2020'!AP$15,2)</f>
        <v>1154.69</v>
      </c>
      <c r="AQ57" s="3">
        <f>ROUND('[2]Age Curve'!$B52/'[2]Age Curve'!$B$10*'WI SLCSP_2020'!AQ$15,2)</f>
        <v>1220.1199999999999</v>
      </c>
      <c r="AR57" s="3">
        <f>ROUND('[2]Age Curve'!$B52/'[2]Age Curve'!$B$10*'WI SLCSP_2020'!AR$15,2)</f>
        <v>1070.22</v>
      </c>
      <c r="AS57" s="3">
        <f>ROUND('[2]Age Curve'!$B52/'[2]Age Curve'!$B$10*'WI SLCSP_2020'!AS$15,2)</f>
        <v>1070.22</v>
      </c>
      <c r="AT57" s="3">
        <f>ROUND('[2]Age Curve'!$B52/'[2]Age Curve'!$B$10*'WI SLCSP_2020'!AT$15,2)</f>
        <v>1177.56</v>
      </c>
      <c r="AU57" s="3">
        <f>ROUND('[2]Age Curve'!$B52/'[2]Age Curve'!$B$10*'WI SLCSP_2020'!AU$15,2)</f>
        <v>1165.47</v>
      </c>
      <c r="AV57" s="3">
        <f>ROUND('[2]Age Curve'!$B52/'[2]Age Curve'!$B$10*'WI SLCSP_2020'!AV$15,2)</f>
        <v>1177.56</v>
      </c>
      <c r="AW57" s="3">
        <f>ROUND('[2]Age Curve'!$B52/'[2]Age Curve'!$B$10*'WI SLCSP_2020'!AW$15,2)</f>
        <v>1177.56</v>
      </c>
      <c r="AX57" s="3">
        <f>ROUND('[2]Age Curve'!$B52/'[2]Age Curve'!$B$10*'WI SLCSP_2020'!AX$15,2)</f>
        <v>1177.56</v>
      </c>
      <c r="AY57" s="3">
        <f>ROUND('[2]Age Curve'!$B52/'[2]Age Curve'!$B$10*'WI SLCSP_2020'!AY$15,2)</f>
        <v>1141.3900000000001</v>
      </c>
      <c r="AZ57" s="3">
        <f>ROUND('[2]Age Curve'!$B52/'[2]Age Curve'!$B$10*'WI SLCSP_2020'!AZ$15,2)</f>
        <v>1152.6400000000001</v>
      </c>
      <c r="BA57" s="3">
        <f>ROUND('[2]Age Curve'!$B52/'[2]Age Curve'!$B$10*'WI SLCSP_2020'!BA$15,2)</f>
        <v>1152.6400000000001</v>
      </c>
      <c r="BB57" s="3">
        <f>ROUND('[2]Age Curve'!$B52/'[2]Age Curve'!$B$10*'WI SLCSP_2020'!BB$15,2)</f>
        <v>1152.6400000000001</v>
      </c>
      <c r="BC57" s="3">
        <f>ROUND('[2]Age Curve'!$B52/'[2]Age Curve'!$B$10*'WI SLCSP_2020'!BC$15,2)</f>
        <v>1152.6400000000001</v>
      </c>
      <c r="BD57" s="3">
        <f>ROUND('[2]Age Curve'!$B52/'[2]Age Curve'!$B$10*'WI SLCSP_2020'!BD$15,2)</f>
        <v>1153.08</v>
      </c>
      <c r="BE57" s="3">
        <f>ROUND('[2]Age Curve'!$B52/'[2]Age Curve'!$B$10*'WI SLCSP_2020'!BE$15,2)</f>
        <v>1708.65</v>
      </c>
      <c r="BF57" s="3">
        <f>ROUND('[2]Age Curve'!$B52/'[2]Age Curve'!$B$10*'WI SLCSP_2020'!BF$15,2)</f>
        <v>1152.6400000000001</v>
      </c>
      <c r="BG57" s="3">
        <f>ROUND('[2]Age Curve'!$B52/'[2]Age Curve'!$B$10*'WI SLCSP_2020'!BG$15,2)</f>
        <v>1153.08</v>
      </c>
    </row>
    <row r="58" spans="1:59" x14ac:dyDescent="0.25">
      <c r="A58" s="6" t="s">
        <v>46</v>
      </c>
      <c r="B58" s="1">
        <v>0</v>
      </c>
      <c r="C58" s="1">
        <v>2020</v>
      </c>
      <c r="D58" s="3">
        <f>ROUND('[2]Age Curve'!$B53/'[2]Age Curve'!$B$10*'WI SLCSP_2020'!D$15,2)</f>
        <v>1234.83</v>
      </c>
      <c r="E58" s="3">
        <f>ROUND('[2]Age Curve'!$B53/'[2]Age Curve'!$B$10*'WI SLCSP_2020'!E$15,2)</f>
        <v>1091.58</v>
      </c>
      <c r="F58" s="3">
        <f>ROUND('[2]Age Curve'!$B53/'[2]Age Curve'!$B$10*'WI SLCSP_2020'!F$15,2)</f>
        <v>1392.57</v>
      </c>
      <c r="G58" s="3">
        <f>ROUND('[2]Age Curve'!$B53/'[2]Age Curve'!$B$10*'WI SLCSP_2020'!G$15,2)</f>
        <v>1860.48</v>
      </c>
      <c r="H58" s="3">
        <f>ROUND('[2]Age Curve'!$B53/'[2]Age Curve'!$B$10*'WI SLCSP_2020'!H$15,2)</f>
        <v>1734.23</v>
      </c>
      <c r="I58" s="3">
        <f>ROUND('[2]Age Curve'!$B53/'[2]Age Curve'!$B$10*'WI SLCSP_2020'!I$15,2)</f>
        <v>1734.23</v>
      </c>
      <c r="J58" s="3">
        <f>ROUND('[2]Age Curve'!$B53/'[2]Age Curve'!$B$10*'WI SLCSP_2020'!J$15,2)</f>
        <v>1552.73</v>
      </c>
      <c r="K58" s="3">
        <f>ROUND('[2]Age Curve'!$B53/'[2]Age Curve'!$B$10*'WI SLCSP_2020'!K$15,2)</f>
        <v>1552.73</v>
      </c>
      <c r="L58" s="3">
        <f>ROUND('[2]Age Curve'!$B53/'[2]Age Curve'!$B$10*'WI SLCSP_2020'!L$15,2)</f>
        <v>1734.23</v>
      </c>
      <c r="M58" s="3">
        <f>ROUND('[2]Age Curve'!$B53/'[2]Age Curve'!$B$10*'WI SLCSP_2020'!M$15,2)</f>
        <v>1734.23</v>
      </c>
      <c r="N58" s="3">
        <f>ROUND('[2]Age Curve'!$B53/'[2]Age Curve'!$B$10*'WI SLCSP_2020'!N$15,2)</f>
        <v>1400.65</v>
      </c>
      <c r="O58" s="3">
        <f>ROUND('[2]Age Curve'!$B53/'[2]Age Curve'!$B$10*'WI SLCSP_2020'!O$15,2)</f>
        <v>1192.92</v>
      </c>
      <c r="P58" s="3">
        <f>ROUND('[2]Age Curve'!$B53/'[2]Age Curve'!$B$10*'WI SLCSP_2020'!P$15,2)</f>
        <v>1860.48</v>
      </c>
      <c r="Q58" s="3">
        <f>ROUND('[2]Age Curve'!$B53/'[2]Age Curve'!$B$10*'WI SLCSP_2020'!Q$15,2)</f>
        <v>1767.05</v>
      </c>
      <c r="R58" s="3">
        <f>ROUND('[2]Age Curve'!$B53/'[2]Age Curve'!$B$10*'WI SLCSP_2020'!R$15,2)</f>
        <v>1767.05</v>
      </c>
      <c r="S58" s="3">
        <f>ROUND('[2]Age Curve'!$B53/'[2]Age Curve'!$B$10*'WI SLCSP_2020'!S$15,2)</f>
        <v>1860.48</v>
      </c>
      <c r="T58" s="3">
        <f>ROUND('[2]Age Curve'!$B53/'[2]Age Curve'!$B$10*'WI SLCSP_2020'!T$15,2)</f>
        <v>1767.05</v>
      </c>
      <c r="U58" s="3">
        <f>ROUND('[2]Age Curve'!$B53/'[2]Age Curve'!$B$10*'WI SLCSP_2020'!U$15,2)</f>
        <v>1281.53</v>
      </c>
      <c r="V58" s="3">
        <f>ROUND('[2]Age Curve'!$B53/'[2]Age Curve'!$B$10*'WI SLCSP_2020'!V$15,2)</f>
        <v>1235.19</v>
      </c>
      <c r="W58" s="3">
        <f>ROUND('[2]Age Curve'!$B53/'[2]Age Curve'!$B$10*'WI SLCSP_2020'!W$15,2)</f>
        <v>1235.19</v>
      </c>
      <c r="X58" s="3">
        <f>ROUND('[2]Age Curve'!$B53/'[2]Age Curve'!$B$10*'WI SLCSP_2020'!X$15,2)</f>
        <v>1235.19</v>
      </c>
      <c r="Y58" s="3">
        <f>ROUND('[2]Age Curve'!$B53/'[2]Age Curve'!$B$10*'WI SLCSP_2020'!Y$15,2)</f>
        <v>1619.35</v>
      </c>
      <c r="Z58" s="3">
        <f>ROUND('[2]Age Curve'!$B53/'[2]Age Curve'!$B$10*'WI SLCSP_2020'!Z$15,2)</f>
        <v>1187.97</v>
      </c>
      <c r="AA58" s="3">
        <f>ROUND('[2]Age Curve'!$B53/'[2]Age Curve'!$B$10*'WI SLCSP_2020'!AA$15,2)</f>
        <v>1222.2</v>
      </c>
      <c r="AB58" s="3">
        <f>ROUND('[2]Age Curve'!$B53/'[2]Age Curve'!$B$10*'WI SLCSP_2020'!AB$15,2)</f>
        <v>1187.97</v>
      </c>
      <c r="AC58" s="3">
        <f>ROUND('[2]Age Curve'!$B53/'[2]Age Curve'!$B$10*'WI SLCSP_2020'!AC$15,2)</f>
        <v>1187.97</v>
      </c>
      <c r="AD58" s="3">
        <f>ROUND('[2]Age Curve'!$B53/'[2]Age Curve'!$B$10*'WI SLCSP_2020'!AD$15,2)</f>
        <v>1187.97</v>
      </c>
      <c r="AE58" s="3">
        <f>ROUND('[2]Age Curve'!$B53/'[2]Age Curve'!$B$10*'WI SLCSP_2020'!AE$15,2)</f>
        <v>1187.97</v>
      </c>
      <c r="AF58" s="3">
        <f>ROUND('[2]Age Curve'!$B53/'[2]Age Curve'!$B$10*'WI SLCSP_2020'!AF$15,2)</f>
        <v>1187.97</v>
      </c>
      <c r="AG58" s="3">
        <f>ROUND('[2]Age Curve'!$B53/'[2]Age Curve'!$B$10*'WI SLCSP_2020'!AG$15,2)</f>
        <v>1187.97</v>
      </c>
      <c r="AH58" s="3">
        <f>ROUND('[2]Age Curve'!$B53/'[2]Age Curve'!$B$10*'WI SLCSP_2020'!AH$15,2)</f>
        <v>1347.11</v>
      </c>
      <c r="AI58" s="3">
        <f>ROUND('[2]Age Curve'!$B53/'[2]Age Curve'!$B$10*'WI SLCSP_2020'!AI$15,2)</f>
        <v>1716.54</v>
      </c>
      <c r="AJ58" s="3">
        <f>ROUND('[2]Age Curve'!$B53/'[2]Age Curve'!$B$10*'WI SLCSP_2020'!AJ$15,2)</f>
        <v>1716.54</v>
      </c>
      <c r="AK58" s="3">
        <f>ROUND('[2]Age Curve'!$B53/'[2]Age Curve'!$B$10*'WI SLCSP_2020'!AK$15,2)</f>
        <v>1716.54</v>
      </c>
      <c r="AL58" s="3">
        <f>ROUND('[2]Age Curve'!$B53/'[2]Age Curve'!$B$10*'WI SLCSP_2020'!AL$15,2)</f>
        <v>1248.19</v>
      </c>
      <c r="AM58" s="3">
        <f>ROUND('[2]Age Curve'!$B53/'[2]Age Curve'!$B$10*'WI SLCSP_2020'!AM$15,2)</f>
        <v>1248.19</v>
      </c>
      <c r="AN58" s="3">
        <f>ROUND('[2]Age Curve'!$B53/'[2]Age Curve'!$B$10*'WI SLCSP_2020'!AN$15,2)</f>
        <v>1716.54</v>
      </c>
      <c r="AO58" s="3">
        <f>ROUND('[2]Age Curve'!$B53/'[2]Age Curve'!$B$10*'WI SLCSP_2020'!AO$15,2)</f>
        <v>1239.96</v>
      </c>
      <c r="AP58" s="3">
        <f>ROUND('[2]Age Curve'!$B53/'[2]Age Curve'!$B$10*'WI SLCSP_2020'!AP$15,2)</f>
        <v>1173.47</v>
      </c>
      <c r="AQ58" s="3">
        <f>ROUND('[2]Age Curve'!$B53/'[2]Age Curve'!$B$10*'WI SLCSP_2020'!AQ$15,2)</f>
        <v>1239.96</v>
      </c>
      <c r="AR58" s="3">
        <f>ROUND('[2]Age Curve'!$B53/'[2]Age Curve'!$B$10*'WI SLCSP_2020'!AR$15,2)</f>
        <v>1087.6199999999999</v>
      </c>
      <c r="AS58" s="3">
        <f>ROUND('[2]Age Curve'!$B53/'[2]Age Curve'!$B$10*'WI SLCSP_2020'!AS$15,2)</f>
        <v>1087.6199999999999</v>
      </c>
      <c r="AT58" s="3">
        <f>ROUND('[2]Age Curve'!$B53/'[2]Age Curve'!$B$10*'WI SLCSP_2020'!AT$15,2)</f>
        <v>1196.71</v>
      </c>
      <c r="AU58" s="3">
        <f>ROUND('[2]Age Curve'!$B53/'[2]Age Curve'!$B$10*'WI SLCSP_2020'!AU$15,2)</f>
        <v>1184.42</v>
      </c>
      <c r="AV58" s="3">
        <f>ROUND('[2]Age Curve'!$B53/'[2]Age Curve'!$B$10*'WI SLCSP_2020'!AV$15,2)</f>
        <v>1196.71</v>
      </c>
      <c r="AW58" s="3">
        <f>ROUND('[2]Age Curve'!$B53/'[2]Age Curve'!$B$10*'WI SLCSP_2020'!AW$15,2)</f>
        <v>1196.71</v>
      </c>
      <c r="AX58" s="3">
        <f>ROUND('[2]Age Curve'!$B53/'[2]Age Curve'!$B$10*'WI SLCSP_2020'!AX$15,2)</f>
        <v>1196.71</v>
      </c>
      <c r="AY58" s="3">
        <f>ROUND('[2]Age Curve'!$B53/'[2]Age Curve'!$B$10*'WI SLCSP_2020'!AY$15,2)</f>
        <v>1159.95</v>
      </c>
      <c r="AZ58" s="3">
        <f>ROUND('[2]Age Curve'!$B53/'[2]Age Curve'!$B$10*'WI SLCSP_2020'!AZ$15,2)</f>
        <v>1171.3800000000001</v>
      </c>
      <c r="BA58" s="3">
        <f>ROUND('[2]Age Curve'!$B53/'[2]Age Curve'!$B$10*'WI SLCSP_2020'!BA$15,2)</f>
        <v>1171.3800000000001</v>
      </c>
      <c r="BB58" s="3">
        <f>ROUND('[2]Age Curve'!$B53/'[2]Age Curve'!$B$10*'WI SLCSP_2020'!BB$15,2)</f>
        <v>1171.3800000000001</v>
      </c>
      <c r="BC58" s="3">
        <f>ROUND('[2]Age Curve'!$B53/'[2]Age Curve'!$B$10*'WI SLCSP_2020'!BC$15,2)</f>
        <v>1171.3800000000001</v>
      </c>
      <c r="BD58" s="3">
        <f>ROUND('[2]Age Curve'!$B53/'[2]Age Curve'!$B$10*'WI SLCSP_2020'!BD$15,2)</f>
        <v>1171.83</v>
      </c>
      <c r="BE58" s="3">
        <f>ROUND('[2]Age Curve'!$B53/'[2]Age Curve'!$B$10*'WI SLCSP_2020'!BE$15,2)</f>
        <v>1736.43</v>
      </c>
      <c r="BF58" s="3">
        <f>ROUND('[2]Age Curve'!$B53/'[2]Age Curve'!$B$10*'WI SLCSP_2020'!BF$15,2)</f>
        <v>1171.3800000000001</v>
      </c>
      <c r="BG58" s="3">
        <f>ROUND('[2]Age Curve'!$B53/'[2]Age Curve'!$B$10*'WI SLCSP_2020'!BG$15,2)</f>
        <v>1171.83</v>
      </c>
    </row>
    <row r="59" spans="1:59" x14ac:dyDescent="0.25">
      <c r="A59" s="6" t="s">
        <v>6</v>
      </c>
      <c r="B59" s="6">
        <v>1</v>
      </c>
      <c r="C59" s="6">
        <v>2020</v>
      </c>
      <c r="D59" s="3">
        <f>ROUND('[2]Age Curve'!$B3/'[2]Age Curve'!$B$10*'WI SLCSP_2020'!D$66,2)</f>
        <v>282.05</v>
      </c>
      <c r="E59" s="3">
        <f>ROUND('[2]Age Curve'!$B3/'[2]Age Curve'!$B$10*'WI SLCSP_2020'!E$66,2)</f>
        <v>246.47</v>
      </c>
      <c r="F59" s="3">
        <f>ROUND('[2]Age Curve'!$B3/'[2]Age Curve'!$B$10*'WI SLCSP_2020'!F$66,2)</f>
        <v>312.82</v>
      </c>
      <c r="G59" s="3">
        <f>ROUND('[2]Age Curve'!$B3/'[2]Age Curve'!$B$10*'WI SLCSP_2020'!G$66,2)</f>
        <v>419.52</v>
      </c>
      <c r="H59" s="3">
        <f>ROUND('[2]Age Curve'!$B3/'[2]Age Curve'!$B$10*'WI SLCSP_2020'!H$66,2)</f>
        <v>391.55</v>
      </c>
      <c r="I59" s="3">
        <f>ROUND('[2]Age Curve'!$B3/'[2]Age Curve'!$B$10*'WI SLCSP_2020'!I$66,2)</f>
        <v>391.55</v>
      </c>
      <c r="J59" s="3">
        <f>ROUND('[2]Age Curve'!$B3/'[2]Age Curve'!$B$10*'WI SLCSP_2020'!J$66,2)</f>
        <v>340.79</v>
      </c>
      <c r="K59" s="3">
        <f>ROUND('[2]Age Curve'!$B3/'[2]Age Curve'!$B$10*'WI SLCSP_2020'!K$66,2)</f>
        <v>340.79</v>
      </c>
      <c r="L59" s="3">
        <f>ROUND('[2]Age Curve'!$B3/'[2]Age Curve'!$B$10*'WI SLCSP_2020'!L$66,2)</f>
        <v>391.55</v>
      </c>
      <c r="M59" s="3">
        <f>ROUND('[2]Age Curve'!$B3/'[2]Age Curve'!$B$10*'WI SLCSP_2020'!M$66,2)</f>
        <v>391.55</v>
      </c>
      <c r="N59" s="3">
        <f>ROUND('[2]Age Curve'!$B3/'[2]Age Curve'!$B$10*'WI SLCSP_2020'!N$66,2)</f>
        <v>330.35</v>
      </c>
      <c r="O59" s="3">
        <f>ROUND('[2]Age Curve'!$B3/'[2]Age Curve'!$B$10*'WI SLCSP_2020'!O$66,2)</f>
        <v>269.35000000000002</v>
      </c>
      <c r="P59" s="3">
        <f>ROUND('[2]Age Curve'!$B3/'[2]Age Curve'!$B$10*'WI SLCSP_2020'!P$66,2)</f>
        <v>419.52</v>
      </c>
      <c r="Q59" s="3">
        <f>ROUND('[2]Age Curve'!$B3/'[2]Age Curve'!$B$10*'WI SLCSP_2020'!Q$66,2)</f>
        <v>405.9</v>
      </c>
      <c r="R59" s="3">
        <f>ROUND('[2]Age Curve'!$B3/'[2]Age Curve'!$B$10*'WI SLCSP_2020'!R$66,2)</f>
        <v>405.9</v>
      </c>
      <c r="S59" s="3">
        <f>ROUND('[2]Age Curve'!$B3/'[2]Age Curve'!$B$10*'WI SLCSP_2020'!S$66,2)</f>
        <v>420.05</v>
      </c>
      <c r="T59" s="3">
        <f>ROUND('[2]Age Curve'!$B3/'[2]Age Curve'!$B$10*'WI SLCSP_2020'!T$66,2)</f>
        <v>405.9</v>
      </c>
      <c r="U59" s="3">
        <f>ROUND('[2]Age Curve'!$B3/'[2]Age Curve'!$B$10*'WI SLCSP_2020'!U$66,2)</f>
        <v>285.97000000000003</v>
      </c>
      <c r="V59" s="3">
        <f>ROUND('[2]Age Curve'!$B3/'[2]Age Curve'!$B$10*'WI SLCSP_2020'!V$66,2)</f>
        <v>282.13</v>
      </c>
      <c r="W59" s="3">
        <f>ROUND('[2]Age Curve'!$B3/'[2]Age Curve'!$B$10*'WI SLCSP_2020'!W$66,2)</f>
        <v>282.13</v>
      </c>
      <c r="X59" s="3">
        <f>ROUND('[2]Age Curve'!$B3/'[2]Age Curve'!$B$10*'WI SLCSP_2020'!X$66,2)</f>
        <v>282.13</v>
      </c>
      <c r="Y59" s="3">
        <f>ROUND('[2]Age Curve'!$B3/'[2]Age Curve'!$B$10*'WI SLCSP_2020'!Y$66,2)</f>
        <v>371.97</v>
      </c>
      <c r="Z59" s="3">
        <f>ROUND('[2]Age Curve'!$B3/'[2]Age Curve'!$B$10*'WI SLCSP_2020'!Z$66,2)</f>
        <v>268.52999999999997</v>
      </c>
      <c r="AA59" s="3">
        <f>ROUND('[2]Age Curve'!$B3/'[2]Age Curve'!$B$10*'WI SLCSP_2020'!AA$66,2)</f>
        <v>279.16000000000003</v>
      </c>
      <c r="AB59" s="3">
        <f>ROUND('[2]Age Curve'!$B3/'[2]Age Curve'!$B$10*'WI SLCSP_2020'!AB$66,2)</f>
        <v>270.52999999999997</v>
      </c>
      <c r="AC59" s="3">
        <f>ROUND('[2]Age Curve'!$B3/'[2]Age Curve'!$B$10*'WI SLCSP_2020'!AC$66,2)</f>
        <v>268.52999999999997</v>
      </c>
      <c r="AD59" s="3">
        <f>ROUND('[2]Age Curve'!$B3/'[2]Age Curve'!$B$10*'WI SLCSP_2020'!AD$66,2)</f>
        <v>270.52999999999997</v>
      </c>
      <c r="AE59" s="3">
        <f>ROUND('[2]Age Curve'!$B3/'[2]Age Curve'!$B$10*'WI SLCSP_2020'!AE$66,2)</f>
        <v>270.52999999999997</v>
      </c>
      <c r="AF59" s="3">
        <f>ROUND('[2]Age Curve'!$B3/'[2]Age Curve'!$B$10*'WI SLCSP_2020'!AF$66,2)</f>
        <v>270.52999999999997</v>
      </c>
      <c r="AG59" s="3">
        <f>ROUND('[2]Age Curve'!$B3/'[2]Age Curve'!$B$10*'WI SLCSP_2020'!AG$66,2)</f>
        <v>268.52999999999997</v>
      </c>
      <c r="AH59" s="3">
        <f>ROUND('[2]Age Curve'!$B3/'[2]Age Curve'!$B$10*'WI SLCSP_2020'!AH$66,2)</f>
        <v>301.23</v>
      </c>
      <c r="AI59" s="3">
        <f>ROUND('[2]Age Curve'!$B3/'[2]Age Curve'!$B$10*'WI SLCSP_2020'!AI$66,2)</f>
        <v>388.05</v>
      </c>
      <c r="AJ59" s="3">
        <f>ROUND('[2]Age Curve'!$B3/'[2]Age Curve'!$B$10*'WI SLCSP_2020'!AJ$66,2)</f>
        <v>388.05</v>
      </c>
      <c r="AK59" s="3">
        <f>ROUND('[2]Age Curve'!$B3/'[2]Age Curve'!$B$10*'WI SLCSP_2020'!AK$66,2)</f>
        <v>388.05</v>
      </c>
      <c r="AL59" s="3">
        <f>ROUND('[2]Age Curve'!$B3/'[2]Age Curve'!$B$10*'WI SLCSP_2020'!AL$66,2)</f>
        <v>285.10000000000002</v>
      </c>
      <c r="AM59" s="3">
        <f>ROUND('[2]Age Curve'!$B3/'[2]Age Curve'!$B$10*'WI SLCSP_2020'!AM$66,2)</f>
        <v>285.10000000000002</v>
      </c>
      <c r="AN59" s="3">
        <f>ROUND('[2]Age Curve'!$B3/'[2]Age Curve'!$B$10*'WI SLCSP_2020'!AN$66,2)</f>
        <v>388.05</v>
      </c>
      <c r="AO59" s="3">
        <f>ROUND('[2]Age Curve'!$B3/'[2]Age Curve'!$B$10*'WI SLCSP_2020'!AO$66,2)</f>
        <v>292.45</v>
      </c>
      <c r="AP59" s="3">
        <f>ROUND('[2]Age Curve'!$B3/'[2]Age Curve'!$B$10*'WI SLCSP_2020'!AP$66,2)</f>
        <v>264.95999999999998</v>
      </c>
      <c r="AQ59" s="3">
        <f>ROUND('[2]Age Curve'!$B3/'[2]Age Curve'!$B$10*'WI SLCSP_2020'!AQ$66,2)</f>
        <v>292.45</v>
      </c>
      <c r="AR59" s="3">
        <f>ROUND('[2]Age Curve'!$B3/'[2]Age Curve'!$B$10*'WI SLCSP_2020'!AR$66,2)</f>
        <v>251.42</v>
      </c>
      <c r="AS59" s="3">
        <f>ROUND('[2]Age Curve'!$B3/'[2]Age Curve'!$B$10*'WI SLCSP_2020'!AS$66,2)</f>
        <v>251.42</v>
      </c>
      <c r="AT59" s="3">
        <f>ROUND('[2]Age Curve'!$B3/'[2]Age Curve'!$B$10*'WI SLCSP_2020'!AT$66,2)</f>
        <v>270.20999999999998</v>
      </c>
      <c r="AU59" s="3">
        <f>ROUND('[2]Age Curve'!$B3/'[2]Age Curve'!$B$10*'WI SLCSP_2020'!AU$66,2)</f>
        <v>270.20999999999998</v>
      </c>
      <c r="AV59" s="3">
        <f>ROUND('[2]Age Curve'!$B3/'[2]Age Curve'!$B$10*'WI SLCSP_2020'!AV$66,2)</f>
        <v>270.20999999999998</v>
      </c>
      <c r="AW59" s="3">
        <f>ROUND('[2]Age Curve'!$B3/'[2]Age Curve'!$B$10*'WI SLCSP_2020'!AW$66,2)</f>
        <v>270.20999999999998</v>
      </c>
      <c r="AX59" s="3">
        <f>ROUND('[2]Age Curve'!$B3/'[2]Age Curve'!$B$10*'WI SLCSP_2020'!AX$66,2)</f>
        <v>270.20999999999998</v>
      </c>
      <c r="AY59" s="3">
        <f>ROUND('[2]Age Curve'!$B3/'[2]Age Curve'!$B$10*'WI SLCSP_2020'!AY$66,2)</f>
        <v>261.91000000000003</v>
      </c>
      <c r="AZ59" s="3">
        <f>ROUND('[2]Age Curve'!$B3/'[2]Age Curve'!$B$10*'WI SLCSP_2020'!AZ$66,2)</f>
        <v>261.39</v>
      </c>
      <c r="BA59" s="3">
        <f>ROUND('[2]Age Curve'!$B3/'[2]Age Curve'!$B$10*'WI SLCSP_2020'!BA$66,2)</f>
        <v>261.39</v>
      </c>
      <c r="BB59" s="3">
        <f>ROUND('[2]Age Curve'!$B3/'[2]Age Curve'!$B$10*'WI SLCSP_2020'!BB$66,2)</f>
        <v>261.39</v>
      </c>
      <c r="BC59" s="3">
        <f>ROUND('[2]Age Curve'!$B3/'[2]Age Curve'!$B$10*'WI SLCSP_2020'!BC$66,2)</f>
        <v>261.39</v>
      </c>
      <c r="BD59" s="3">
        <f>ROUND('[2]Age Curve'!$B3/'[2]Age Curve'!$B$10*'WI SLCSP_2020'!BD$66,2)</f>
        <v>267.66000000000003</v>
      </c>
      <c r="BE59" s="3">
        <f>ROUND('[2]Age Curve'!$B3/'[2]Age Curve'!$B$10*'WI SLCSP_2020'!BE$66,2)</f>
        <v>392.05</v>
      </c>
      <c r="BF59" s="3">
        <f>ROUND('[2]Age Curve'!$B3/'[2]Age Curve'!$B$10*'WI SLCSP_2020'!BF$66,2)</f>
        <v>261.39</v>
      </c>
      <c r="BG59" s="3">
        <f>ROUND('[2]Age Curve'!$B3/'[2]Age Curve'!$B$10*'WI SLCSP_2020'!BG$66,2)</f>
        <v>267.66000000000003</v>
      </c>
    </row>
    <row r="60" spans="1:59" x14ac:dyDescent="0.25">
      <c r="A60" s="1">
        <v>15</v>
      </c>
      <c r="B60" s="6">
        <v>1</v>
      </c>
      <c r="C60" s="6">
        <v>2020</v>
      </c>
      <c r="D60" s="3">
        <f>ROUND('[2]Age Curve'!$B4/'[2]Age Curve'!$B$10*'WI SLCSP_2020'!D$66,2)</f>
        <v>307.12</v>
      </c>
      <c r="E60" s="3">
        <f>ROUND('[2]Age Curve'!$B4/'[2]Age Curve'!$B$10*'WI SLCSP_2020'!E$66,2)</f>
        <v>268.38</v>
      </c>
      <c r="F60" s="3">
        <f>ROUND('[2]Age Curve'!$B4/'[2]Age Curve'!$B$10*'WI SLCSP_2020'!F$66,2)</f>
        <v>340.63</v>
      </c>
      <c r="G60" s="3">
        <f>ROUND('[2]Age Curve'!$B4/'[2]Age Curve'!$B$10*'WI SLCSP_2020'!G$66,2)</f>
        <v>456.81</v>
      </c>
      <c r="H60" s="3">
        <f>ROUND('[2]Age Curve'!$B4/'[2]Age Curve'!$B$10*'WI SLCSP_2020'!H$66,2)</f>
        <v>426.35</v>
      </c>
      <c r="I60" s="3">
        <f>ROUND('[2]Age Curve'!$B4/'[2]Age Curve'!$B$10*'WI SLCSP_2020'!I$66,2)</f>
        <v>426.35</v>
      </c>
      <c r="J60" s="3">
        <f>ROUND('[2]Age Curve'!$B4/'[2]Age Curve'!$B$10*'WI SLCSP_2020'!J$66,2)</f>
        <v>371.08</v>
      </c>
      <c r="K60" s="3">
        <f>ROUND('[2]Age Curve'!$B4/'[2]Age Curve'!$B$10*'WI SLCSP_2020'!K$66,2)</f>
        <v>371.08</v>
      </c>
      <c r="L60" s="3">
        <f>ROUND('[2]Age Curve'!$B4/'[2]Age Curve'!$B$10*'WI SLCSP_2020'!L$66,2)</f>
        <v>426.35</v>
      </c>
      <c r="M60" s="3">
        <f>ROUND('[2]Age Curve'!$B4/'[2]Age Curve'!$B$10*'WI SLCSP_2020'!M$66,2)</f>
        <v>426.35</v>
      </c>
      <c r="N60" s="3">
        <f>ROUND('[2]Age Curve'!$B4/'[2]Age Curve'!$B$10*'WI SLCSP_2020'!N$66,2)</f>
        <v>359.71</v>
      </c>
      <c r="O60" s="3">
        <f>ROUND('[2]Age Curve'!$B4/'[2]Age Curve'!$B$10*'WI SLCSP_2020'!O$66,2)</f>
        <v>293.29000000000002</v>
      </c>
      <c r="P60" s="3">
        <f>ROUND('[2]Age Curve'!$B4/'[2]Age Curve'!$B$10*'WI SLCSP_2020'!P$66,2)</f>
        <v>456.81</v>
      </c>
      <c r="Q60" s="3">
        <f>ROUND('[2]Age Curve'!$B4/'[2]Age Curve'!$B$10*'WI SLCSP_2020'!Q$66,2)</f>
        <v>441.98</v>
      </c>
      <c r="R60" s="3">
        <f>ROUND('[2]Age Curve'!$B4/'[2]Age Curve'!$B$10*'WI SLCSP_2020'!R$66,2)</f>
        <v>441.98</v>
      </c>
      <c r="S60" s="3">
        <f>ROUND('[2]Age Curve'!$B4/'[2]Age Curve'!$B$10*'WI SLCSP_2020'!S$66,2)</f>
        <v>457.39</v>
      </c>
      <c r="T60" s="3">
        <f>ROUND('[2]Age Curve'!$B4/'[2]Age Curve'!$B$10*'WI SLCSP_2020'!T$66,2)</f>
        <v>441.98</v>
      </c>
      <c r="U60" s="3">
        <f>ROUND('[2]Age Curve'!$B4/'[2]Age Curve'!$B$10*'WI SLCSP_2020'!U$66,2)</f>
        <v>311.39</v>
      </c>
      <c r="V60" s="3">
        <f>ROUND('[2]Age Curve'!$B4/'[2]Age Curve'!$B$10*'WI SLCSP_2020'!V$66,2)</f>
        <v>307.20999999999998</v>
      </c>
      <c r="W60" s="3">
        <f>ROUND('[2]Age Curve'!$B4/'[2]Age Curve'!$B$10*'WI SLCSP_2020'!W$66,2)</f>
        <v>307.20999999999998</v>
      </c>
      <c r="X60" s="3">
        <f>ROUND('[2]Age Curve'!$B4/'[2]Age Curve'!$B$10*'WI SLCSP_2020'!X$66,2)</f>
        <v>307.20999999999998</v>
      </c>
      <c r="Y60" s="3">
        <f>ROUND('[2]Age Curve'!$B4/'[2]Age Curve'!$B$10*'WI SLCSP_2020'!Y$66,2)</f>
        <v>405.04</v>
      </c>
      <c r="Z60" s="3">
        <f>ROUND('[2]Age Curve'!$B4/'[2]Age Curve'!$B$10*'WI SLCSP_2020'!Z$66,2)</f>
        <v>292.39999999999998</v>
      </c>
      <c r="AA60" s="3">
        <f>ROUND('[2]Age Curve'!$B4/'[2]Age Curve'!$B$10*'WI SLCSP_2020'!AA$66,2)</f>
        <v>303.98</v>
      </c>
      <c r="AB60" s="3">
        <f>ROUND('[2]Age Curve'!$B4/'[2]Age Curve'!$B$10*'WI SLCSP_2020'!AB$66,2)</f>
        <v>294.58</v>
      </c>
      <c r="AC60" s="3">
        <f>ROUND('[2]Age Curve'!$B4/'[2]Age Curve'!$B$10*'WI SLCSP_2020'!AC$66,2)</f>
        <v>292.39999999999998</v>
      </c>
      <c r="AD60" s="3">
        <f>ROUND('[2]Age Curve'!$B4/'[2]Age Curve'!$B$10*'WI SLCSP_2020'!AD$66,2)</f>
        <v>294.58</v>
      </c>
      <c r="AE60" s="3">
        <f>ROUND('[2]Age Curve'!$B4/'[2]Age Curve'!$B$10*'WI SLCSP_2020'!AE$66,2)</f>
        <v>294.58</v>
      </c>
      <c r="AF60" s="3">
        <f>ROUND('[2]Age Curve'!$B4/'[2]Age Curve'!$B$10*'WI SLCSP_2020'!AF$66,2)</f>
        <v>294.58</v>
      </c>
      <c r="AG60" s="3">
        <f>ROUND('[2]Age Curve'!$B4/'[2]Age Curve'!$B$10*'WI SLCSP_2020'!AG$66,2)</f>
        <v>292.39999999999998</v>
      </c>
      <c r="AH60" s="3">
        <f>ROUND('[2]Age Curve'!$B4/'[2]Age Curve'!$B$10*'WI SLCSP_2020'!AH$66,2)</f>
        <v>328.01</v>
      </c>
      <c r="AI60" s="3">
        <f>ROUND('[2]Age Curve'!$B4/'[2]Age Curve'!$B$10*'WI SLCSP_2020'!AI$66,2)</f>
        <v>422.54</v>
      </c>
      <c r="AJ60" s="3">
        <f>ROUND('[2]Age Curve'!$B4/'[2]Age Curve'!$B$10*'WI SLCSP_2020'!AJ$66,2)</f>
        <v>422.54</v>
      </c>
      <c r="AK60" s="3">
        <f>ROUND('[2]Age Curve'!$B4/'[2]Age Curve'!$B$10*'WI SLCSP_2020'!AK$66,2)</f>
        <v>422.54</v>
      </c>
      <c r="AL60" s="3">
        <f>ROUND('[2]Age Curve'!$B4/'[2]Age Curve'!$B$10*'WI SLCSP_2020'!AL$66,2)</f>
        <v>310.44</v>
      </c>
      <c r="AM60" s="3">
        <f>ROUND('[2]Age Curve'!$B4/'[2]Age Curve'!$B$10*'WI SLCSP_2020'!AM$66,2)</f>
        <v>310.44</v>
      </c>
      <c r="AN60" s="3">
        <f>ROUND('[2]Age Curve'!$B4/'[2]Age Curve'!$B$10*'WI SLCSP_2020'!AN$66,2)</f>
        <v>422.54</v>
      </c>
      <c r="AO60" s="3">
        <f>ROUND('[2]Age Curve'!$B4/'[2]Age Curve'!$B$10*'WI SLCSP_2020'!AO$66,2)</f>
        <v>318.45</v>
      </c>
      <c r="AP60" s="3">
        <f>ROUND('[2]Age Curve'!$B4/'[2]Age Curve'!$B$10*'WI SLCSP_2020'!AP$66,2)</f>
        <v>288.51</v>
      </c>
      <c r="AQ60" s="3">
        <f>ROUND('[2]Age Curve'!$B4/'[2]Age Curve'!$B$10*'WI SLCSP_2020'!AQ$66,2)</f>
        <v>318.45</v>
      </c>
      <c r="AR60" s="3">
        <f>ROUND('[2]Age Curve'!$B4/'[2]Age Curve'!$B$10*'WI SLCSP_2020'!AR$66,2)</f>
        <v>273.77</v>
      </c>
      <c r="AS60" s="3">
        <f>ROUND('[2]Age Curve'!$B4/'[2]Age Curve'!$B$10*'WI SLCSP_2020'!AS$66,2)</f>
        <v>273.77</v>
      </c>
      <c r="AT60" s="3">
        <f>ROUND('[2]Age Curve'!$B4/'[2]Age Curve'!$B$10*'WI SLCSP_2020'!AT$66,2)</f>
        <v>294.22000000000003</v>
      </c>
      <c r="AU60" s="3">
        <f>ROUND('[2]Age Curve'!$B4/'[2]Age Curve'!$B$10*'WI SLCSP_2020'!AU$66,2)</f>
        <v>294.22000000000003</v>
      </c>
      <c r="AV60" s="3">
        <f>ROUND('[2]Age Curve'!$B4/'[2]Age Curve'!$B$10*'WI SLCSP_2020'!AV$66,2)</f>
        <v>294.22000000000003</v>
      </c>
      <c r="AW60" s="3">
        <f>ROUND('[2]Age Curve'!$B4/'[2]Age Curve'!$B$10*'WI SLCSP_2020'!AW$66,2)</f>
        <v>294.22000000000003</v>
      </c>
      <c r="AX60" s="3">
        <f>ROUND('[2]Age Curve'!$B4/'[2]Age Curve'!$B$10*'WI SLCSP_2020'!AX$66,2)</f>
        <v>294.22000000000003</v>
      </c>
      <c r="AY60" s="3">
        <f>ROUND('[2]Age Curve'!$B4/'[2]Age Curve'!$B$10*'WI SLCSP_2020'!AY$66,2)</f>
        <v>285.19</v>
      </c>
      <c r="AZ60" s="3">
        <f>ROUND('[2]Age Curve'!$B4/'[2]Age Curve'!$B$10*'WI SLCSP_2020'!AZ$66,2)</f>
        <v>284.63</v>
      </c>
      <c r="BA60" s="3">
        <f>ROUND('[2]Age Curve'!$B4/'[2]Age Curve'!$B$10*'WI SLCSP_2020'!BA$66,2)</f>
        <v>284.63</v>
      </c>
      <c r="BB60" s="3">
        <f>ROUND('[2]Age Curve'!$B4/'[2]Age Curve'!$B$10*'WI SLCSP_2020'!BB$66,2)</f>
        <v>284.63</v>
      </c>
      <c r="BC60" s="3">
        <f>ROUND('[2]Age Curve'!$B4/'[2]Age Curve'!$B$10*'WI SLCSP_2020'!BC$66,2)</f>
        <v>284.63</v>
      </c>
      <c r="BD60" s="3">
        <f>ROUND('[2]Age Curve'!$B4/'[2]Age Curve'!$B$10*'WI SLCSP_2020'!BD$66,2)</f>
        <v>291.45</v>
      </c>
      <c r="BE60" s="3">
        <f>ROUND('[2]Age Curve'!$B4/'[2]Age Curve'!$B$10*'WI SLCSP_2020'!BE$66,2)</f>
        <v>426.9</v>
      </c>
      <c r="BF60" s="3">
        <f>ROUND('[2]Age Curve'!$B4/'[2]Age Curve'!$B$10*'WI SLCSP_2020'!BF$66,2)</f>
        <v>284.63</v>
      </c>
      <c r="BG60" s="3">
        <f>ROUND('[2]Age Curve'!$B4/'[2]Age Curve'!$B$10*'WI SLCSP_2020'!BG$66,2)</f>
        <v>291.45</v>
      </c>
    </row>
    <row r="61" spans="1:59" x14ac:dyDescent="0.25">
      <c r="A61" s="1">
        <v>16</v>
      </c>
      <c r="B61" s="6">
        <v>1</v>
      </c>
      <c r="C61" s="6">
        <v>2020</v>
      </c>
      <c r="D61" s="3">
        <f>ROUND('[2]Age Curve'!$B5/'[2]Age Curve'!$B$10*'WI SLCSP_2020'!D$66,2)</f>
        <v>316.7</v>
      </c>
      <c r="E61" s="3">
        <f>ROUND('[2]Age Curve'!$B5/'[2]Age Curve'!$B$10*'WI SLCSP_2020'!E$66,2)</f>
        <v>276.75</v>
      </c>
      <c r="F61" s="3">
        <f>ROUND('[2]Age Curve'!$B5/'[2]Age Curve'!$B$10*'WI SLCSP_2020'!F$66,2)</f>
        <v>351.26</v>
      </c>
      <c r="G61" s="3">
        <f>ROUND('[2]Age Curve'!$B5/'[2]Age Curve'!$B$10*'WI SLCSP_2020'!G$66,2)</f>
        <v>471.07</v>
      </c>
      <c r="H61" s="3">
        <f>ROUND('[2]Age Curve'!$B5/'[2]Age Curve'!$B$10*'WI SLCSP_2020'!H$66,2)</f>
        <v>439.66</v>
      </c>
      <c r="I61" s="3">
        <f>ROUND('[2]Age Curve'!$B5/'[2]Age Curve'!$B$10*'WI SLCSP_2020'!I$66,2)</f>
        <v>439.66</v>
      </c>
      <c r="J61" s="3">
        <f>ROUND('[2]Age Curve'!$B5/'[2]Age Curve'!$B$10*'WI SLCSP_2020'!J$66,2)</f>
        <v>382.67</v>
      </c>
      <c r="K61" s="3">
        <f>ROUND('[2]Age Curve'!$B5/'[2]Age Curve'!$B$10*'WI SLCSP_2020'!K$66,2)</f>
        <v>382.67</v>
      </c>
      <c r="L61" s="3">
        <f>ROUND('[2]Age Curve'!$B5/'[2]Age Curve'!$B$10*'WI SLCSP_2020'!L$66,2)</f>
        <v>439.66</v>
      </c>
      <c r="M61" s="3">
        <f>ROUND('[2]Age Curve'!$B5/'[2]Age Curve'!$B$10*'WI SLCSP_2020'!M$66,2)</f>
        <v>439.66</v>
      </c>
      <c r="N61" s="3">
        <f>ROUND('[2]Age Curve'!$B5/'[2]Age Curve'!$B$10*'WI SLCSP_2020'!N$66,2)</f>
        <v>370.94</v>
      </c>
      <c r="O61" s="3">
        <f>ROUND('[2]Age Curve'!$B5/'[2]Age Curve'!$B$10*'WI SLCSP_2020'!O$66,2)</f>
        <v>302.45</v>
      </c>
      <c r="P61" s="3">
        <f>ROUND('[2]Age Curve'!$B5/'[2]Age Curve'!$B$10*'WI SLCSP_2020'!P$66,2)</f>
        <v>471.07</v>
      </c>
      <c r="Q61" s="3">
        <f>ROUND('[2]Age Curve'!$B5/'[2]Age Curve'!$B$10*'WI SLCSP_2020'!Q$66,2)</f>
        <v>455.78</v>
      </c>
      <c r="R61" s="3">
        <f>ROUND('[2]Age Curve'!$B5/'[2]Age Curve'!$B$10*'WI SLCSP_2020'!R$66,2)</f>
        <v>455.78</v>
      </c>
      <c r="S61" s="3">
        <f>ROUND('[2]Age Curve'!$B5/'[2]Age Curve'!$B$10*'WI SLCSP_2020'!S$66,2)</f>
        <v>471.67</v>
      </c>
      <c r="T61" s="3">
        <f>ROUND('[2]Age Curve'!$B5/'[2]Age Curve'!$B$10*'WI SLCSP_2020'!T$66,2)</f>
        <v>455.78</v>
      </c>
      <c r="U61" s="3">
        <f>ROUND('[2]Age Curve'!$B5/'[2]Age Curve'!$B$10*'WI SLCSP_2020'!U$66,2)</f>
        <v>321.11</v>
      </c>
      <c r="V61" s="3">
        <f>ROUND('[2]Age Curve'!$B5/'[2]Age Curve'!$B$10*'WI SLCSP_2020'!V$66,2)</f>
        <v>316.8</v>
      </c>
      <c r="W61" s="3">
        <f>ROUND('[2]Age Curve'!$B5/'[2]Age Curve'!$B$10*'WI SLCSP_2020'!W$66,2)</f>
        <v>316.8</v>
      </c>
      <c r="X61" s="3">
        <f>ROUND('[2]Age Curve'!$B5/'[2]Age Curve'!$B$10*'WI SLCSP_2020'!X$66,2)</f>
        <v>316.8</v>
      </c>
      <c r="Y61" s="3">
        <f>ROUND('[2]Age Curve'!$B5/'[2]Age Curve'!$B$10*'WI SLCSP_2020'!Y$66,2)</f>
        <v>417.68</v>
      </c>
      <c r="Z61" s="3">
        <f>ROUND('[2]Age Curve'!$B5/'[2]Age Curve'!$B$10*'WI SLCSP_2020'!Z$66,2)</f>
        <v>301.52999999999997</v>
      </c>
      <c r="AA61" s="3">
        <f>ROUND('[2]Age Curve'!$B5/'[2]Age Curve'!$B$10*'WI SLCSP_2020'!AA$66,2)</f>
        <v>313.47000000000003</v>
      </c>
      <c r="AB61" s="3">
        <f>ROUND('[2]Age Curve'!$B5/'[2]Age Curve'!$B$10*'WI SLCSP_2020'!AB$66,2)</f>
        <v>303.77999999999997</v>
      </c>
      <c r="AC61" s="3">
        <f>ROUND('[2]Age Curve'!$B5/'[2]Age Curve'!$B$10*'WI SLCSP_2020'!AC$66,2)</f>
        <v>301.52999999999997</v>
      </c>
      <c r="AD61" s="3">
        <f>ROUND('[2]Age Curve'!$B5/'[2]Age Curve'!$B$10*'WI SLCSP_2020'!AD$66,2)</f>
        <v>303.77999999999997</v>
      </c>
      <c r="AE61" s="3">
        <f>ROUND('[2]Age Curve'!$B5/'[2]Age Curve'!$B$10*'WI SLCSP_2020'!AE$66,2)</f>
        <v>303.77999999999997</v>
      </c>
      <c r="AF61" s="3">
        <f>ROUND('[2]Age Curve'!$B5/'[2]Age Curve'!$B$10*'WI SLCSP_2020'!AF$66,2)</f>
        <v>303.77999999999997</v>
      </c>
      <c r="AG61" s="3">
        <f>ROUND('[2]Age Curve'!$B5/'[2]Age Curve'!$B$10*'WI SLCSP_2020'!AG$66,2)</f>
        <v>301.52999999999997</v>
      </c>
      <c r="AH61" s="3">
        <f>ROUND('[2]Age Curve'!$B5/'[2]Age Curve'!$B$10*'WI SLCSP_2020'!AH$66,2)</f>
        <v>338.25</v>
      </c>
      <c r="AI61" s="3">
        <f>ROUND('[2]Age Curve'!$B5/'[2]Age Curve'!$B$10*'WI SLCSP_2020'!AI$66,2)</f>
        <v>435.73</v>
      </c>
      <c r="AJ61" s="3">
        <f>ROUND('[2]Age Curve'!$B5/'[2]Age Curve'!$B$10*'WI SLCSP_2020'!AJ$66,2)</f>
        <v>435.73</v>
      </c>
      <c r="AK61" s="3">
        <f>ROUND('[2]Age Curve'!$B5/'[2]Age Curve'!$B$10*'WI SLCSP_2020'!AK$66,2)</f>
        <v>435.73</v>
      </c>
      <c r="AL61" s="3">
        <f>ROUND('[2]Age Curve'!$B5/'[2]Age Curve'!$B$10*'WI SLCSP_2020'!AL$66,2)</f>
        <v>320.13</v>
      </c>
      <c r="AM61" s="3">
        <f>ROUND('[2]Age Curve'!$B5/'[2]Age Curve'!$B$10*'WI SLCSP_2020'!AM$66,2)</f>
        <v>320.13</v>
      </c>
      <c r="AN61" s="3">
        <f>ROUND('[2]Age Curve'!$B5/'[2]Age Curve'!$B$10*'WI SLCSP_2020'!AN$66,2)</f>
        <v>435.73</v>
      </c>
      <c r="AO61" s="3">
        <f>ROUND('[2]Age Curve'!$B5/'[2]Age Curve'!$B$10*'WI SLCSP_2020'!AO$66,2)</f>
        <v>328.39</v>
      </c>
      <c r="AP61" s="3">
        <f>ROUND('[2]Age Curve'!$B5/'[2]Age Curve'!$B$10*'WI SLCSP_2020'!AP$66,2)</f>
        <v>297.51</v>
      </c>
      <c r="AQ61" s="3">
        <f>ROUND('[2]Age Curve'!$B5/'[2]Age Curve'!$B$10*'WI SLCSP_2020'!AQ$66,2)</f>
        <v>328.39</v>
      </c>
      <c r="AR61" s="3">
        <f>ROUND('[2]Age Curve'!$B5/'[2]Age Curve'!$B$10*'WI SLCSP_2020'!AR$66,2)</f>
        <v>282.31</v>
      </c>
      <c r="AS61" s="3">
        <f>ROUND('[2]Age Curve'!$B5/'[2]Age Curve'!$B$10*'WI SLCSP_2020'!AS$66,2)</f>
        <v>282.31</v>
      </c>
      <c r="AT61" s="3">
        <f>ROUND('[2]Age Curve'!$B5/'[2]Age Curve'!$B$10*'WI SLCSP_2020'!AT$66,2)</f>
        <v>303.41000000000003</v>
      </c>
      <c r="AU61" s="3">
        <f>ROUND('[2]Age Curve'!$B5/'[2]Age Curve'!$B$10*'WI SLCSP_2020'!AU$66,2)</f>
        <v>303.41000000000003</v>
      </c>
      <c r="AV61" s="3">
        <f>ROUND('[2]Age Curve'!$B5/'[2]Age Curve'!$B$10*'WI SLCSP_2020'!AV$66,2)</f>
        <v>303.41000000000003</v>
      </c>
      <c r="AW61" s="3">
        <f>ROUND('[2]Age Curve'!$B5/'[2]Age Curve'!$B$10*'WI SLCSP_2020'!AW$66,2)</f>
        <v>303.41000000000003</v>
      </c>
      <c r="AX61" s="3">
        <f>ROUND('[2]Age Curve'!$B5/'[2]Age Curve'!$B$10*'WI SLCSP_2020'!AX$66,2)</f>
        <v>303.41000000000003</v>
      </c>
      <c r="AY61" s="3">
        <f>ROUND('[2]Age Curve'!$B5/'[2]Age Curve'!$B$10*'WI SLCSP_2020'!AY$66,2)</f>
        <v>294.08999999999997</v>
      </c>
      <c r="AZ61" s="3">
        <f>ROUND('[2]Age Curve'!$B5/'[2]Age Curve'!$B$10*'WI SLCSP_2020'!AZ$66,2)</f>
        <v>293.51</v>
      </c>
      <c r="BA61" s="3">
        <f>ROUND('[2]Age Curve'!$B5/'[2]Age Curve'!$B$10*'WI SLCSP_2020'!BA$66,2)</f>
        <v>293.51</v>
      </c>
      <c r="BB61" s="3">
        <f>ROUND('[2]Age Curve'!$B5/'[2]Age Curve'!$B$10*'WI SLCSP_2020'!BB$66,2)</f>
        <v>293.51</v>
      </c>
      <c r="BC61" s="3">
        <f>ROUND('[2]Age Curve'!$B5/'[2]Age Curve'!$B$10*'WI SLCSP_2020'!BC$66,2)</f>
        <v>293.51</v>
      </c>
      <c r="BD61" s="3">
        <f>ROUND('[2]Age Curve'!$B5/'[2]Age Curve'!$B$10*'WI SLCSP_2020'!BD$66,2)</f>
        <v>300.55</v>
      </c>
      <c r="BE61" s="3">
        <f>ROUND('[2]Age Curve'!$B5/'[2]Age Curve'!$B$10*'WI SLCSP_2020'!BE$66,2)</f>
        <v>440.22</v>
      </c>
      <c r="BF61" s="3">
        <f>ROUND('[2]Age Curve'!$B5/'[2]Age Curve'!$B$10*'WI SLCSP_2020'!BF$66,2)</f>
        <v>293.51</v>
      </c>
      <c r="BG61" s="3">
        <f>ROUND('[2]Age Curve'!$B5/'[2]Age Curve'!$B$10*'WI SLCSP_2020'!BG$66,2)</f>
        <v>300.55</v>
      </c>
    </row>
    <row r="62" spans="1:59" x14ac:dyDescent="0.25">
      <c r="A62" s="1">
        <v>17</v>
      </c>
      <c r="B62" s="6">
        <v>1</v>
      </c>
      <c r="C62" s="6">
        <v>2020</v>
      </c>
      <c r="D62" s="3">
        <f>ROUND('[2]Age Curve'!$B6/'[2]Age Curve'!$B$10*'WI SLCSP_2020'!D$66,2)</f>
        <v>326.29000000000002</v>
      </c>
      <c r="E62" s="3">
        <f>ROUND('[2]Age Curve'!$B6/'[2]Age Curve'!$B$10*'WI SLCSP_2020'!E$66,2)</f>
        <v>285.13</v>
      </c>
      <c r="F62" s="3">
        <f>ROUND('[2]Age Curve'!$B6/'[2]Age Curve'!$B$10*'WI SLCSP_2020'!F$66,2)</f>
        <v>361.89</v>
      </c>
      <c r="G62" s="3">
        <f>ROUND('[2]Age Curve'!$B6/'[2]Age Curve'!$B$10*'WI SLCSP_2020'!G$66,2)</f>
        <v>485.33</v>
      </c>
      <c r="H62" s="3">
        <f>ROUND('[2]Age Curve'!$B6/'[2]Age Curve'!$B$10*'WI SLCSP_2020'!H$66,2)</f>
        <v>452.97</v>
      </c>
      <c r="I62" s="3">
        <f>ROUND('[2]Age Curve'!$B6/'[2]Age Curve'!$B$10*'WI SLCSP_2020'!I$66,2)</f>
        <v>452.97</v>
      </c>
      <c r="J62" s="3">
        <f>ROUND('[2]Age Curve'!$B6/'[2]Age Curve'!$B$10*'WI SLCSP_2020'!J$66,2)</f>
        <v>394.25</v>
      </c>
      <c r="K62" s="3">
        <f>ROUND('[2]Age Curve'!$B6/'[2]Age Curve'!$B$10*'WI SLCSP_2020'!K$66,2)</f>
        <v>394.25</v>
      </c>
      <c r="L62" s="3">
        <f>ROUND('[2]Age Curve'!$B6/'[2]Age Curve'!$B$10*'WI SLCSP_2020'!L$66,2)</f>
        <v>452.97</v>
      </c>
      <c r="M62" s="3">
        <f>ROUND('[2]Age Curve'!$B6/'[2]Age Curve'!$B$10*'WI SLCSP_2020'!M$66,2)</f>
        <v>452.97</v>
      </c>
      <c r="N62" s="3">
        <f>ROUND('[2]Age Curve'!$B6/'[2]Age Curve'!$B$10*'WI SLCSP_2020'!N$66,2)</f>
        <v>382.17</v>
      </c>
      <c r="O62" s="3">
        <f>ROUND('[2]Age Curve'!$B6/'[2]Age Curve'!$B$10*'WI SLCSP_2020'!O$66,2)</f>
        <v>311.60000000000002</v>
      </c>
      <c r="P62" s="3">
        <f>ROUND('[2]Age Curve'!$B6/'[2]Age Curve'!$B$10*'WI SLCSP_2020'!P$66,2)</f>
        <v>485.33</v>
      </c>
      <c r="Q62" s="3">
        <f>ROUND('[2]Age Curve'!$B6/'[2]Age Curve'!$B$10*'WI SLCSP_2020'!Q$66,2)</f>
        <v>469.57</v>
      </c>
      <c r="R62" s="3">
        <f>ROUND('[2]Age Curve'!$B6/'[2]Age Curve'!$B$10*'WI SLCSP_2020'!R$66,2)</f>
        <v>469.57</v>
      </c>
      <c r="S62" s="3">
        <f>ROUND('[2]Age Curve'!$B6/'[2]Age Curve'!$B$10*'WI SLCSP_2020'!S$66,2)</f>
        <v>485.94</v>
      </c>
      <c r="T62" s="3">
        <f>ROUND('[2]Age Curve'!$B6/'[2]Age Curve'!$B$10*'WI SLCSP_2020'!T$66,2)</f>
        <v>469.57</v>
      </c>
      <c r="U62" s="3">
        <f>ROUND('[2]Age Curve'!$B6/'[2]Age Curve'!$B$10*'WI SLCSP_2020'!U$66,2)</f>
        <v>330.83</v>
      </c>
      <c r="V62" s="3">
        <f>ROUND('[2]Age Curve'!$B6/'[2]Age Curve'!$B$10*'WI SLCSP_2020'!V$66,2)</f>
        <v>326.39</v>
      </c>
      <c r="W62" s="3">
        <f>ROUND('[2]Age Curve'!$B6/'[2]Age Curve'!$B$10*'WI SLCSP_2020'!W$66,2)</f>
        <v>326.39</v>
      </c>
      <c r="X62" s="3">
        <f>ROUND('[2]Age Curve'!$B6/'[2]Age Curve'!$B$10*'WI SLCSP_2020'!X$66,2)</f>
        <v>326.39</v>
      </c>
      <c r="Y62" s="3">
        <f>ROUND('[2]Age Curve'!$B6/'[2]Age Curve'!$B$10*'WI SLCSP_2020'!Y$66,2)</f>
        <v>430.32</v>
      </c>
      <c r="Z62" s="3">
        <f>ROUND('[2]Age Curve'!$B6/'[2]Age Curve'!$B$10*'WI SLCSP_2020'!Z$66,2)</f>
        <v>310.64999999999998</v>
      </c>
      <c r="AA62" s="3">
        <f>ROUND('[2]Age Curve'!$B6/'[2]Age Curve'!$B$10*'WI SLCSP_2020'!AA$66,2)</f>
        <v>322.95</v>
      </c>
      <c r="AB62" s="3">
        <f>ROUND('[2]Age Curve'!$B6/'[2]Age Curve'!$B$10*'WI SLCSP_2020'!AB$66,2)</f>
        <v>312.97000000000003</v>
      </c>
      <c r="AC62" s="3">
        <f>ROUND('[2]Age Curve'!$B6/'[2]Age Curve'!$B$10*'WI SLCSP_2020'!AC$66,2)</f>
        <v>310.64999999999998</v>
      </c>
      <c r="AD62" s="3">
        <f>ROUND('[2]Age Curve'!$B6/'[2]Age Curve'!$B$10*'WI SLCSP_2020'!AD$66,2)</f>
        <v>312.97000000000003</v>
      </c>
      <c r="AE62" s="3">
        <f>ROUND('[2]Age Curve'!$B6/'[2]Age Curve'!$B$10*'WI SLCSP_2020'!AE$66,2)</f>
        <v>312.97000000000003</v>
      </c>
      <c r="AF62" s="3">
        <f>ROUND('[2]Age Curve'!$B6/'[2]Age Curve'!$B$10*'WI SLCSP_2020'!AF$66,2)</f>
        <v>312.97000000000003</v>
      </c>
      <c r="AG62" s="3">
        <f>ROUND('[2]Age Curve'!$B6/'[2]Age Curve'!$B$10*'WI SLCSP_2020'!AG$66,2)</f>
        <v>310.64999999999998</v>
      </c>
      <c r="AH62" s="3">
        <f>ROUND('[2]Age Curve'!$B6/'[2]Age Curve'!$B$10*'WI SLCSP_2020'!AH$66,2)</f>
        <v>348.49</v>
      </c>
      <c r="AI62" s="3">
        <f>ROUND('[2]Age Curve'!$B6/'[2]Age Curve'!$B$10*'WI SLCSP_2020'!AI$66,2)</f>
        <v>448.92</v>
      </c>
      <c r="AJ62" s="3">
        <f>ROUND('[2]Age Curve'!$B6/'[2]Age Curve'!$B$10*'WI SLCSP_2020'!AJ$66,2)</f>
        <v>448.92</v>
      </c>
      <c r="AK62" s="3">
        <f>ROUND('[2]Age Curve'!$B6/'[2]Age Curve'!$B$10*'WI SLCSP_2020'!AK$66,2)</f>
        <v>448.92</v>
      </c>
      <c r="AL62" s="3">
        <f>ROUND('[2]Age Curve'!$B6/'[2]Age Curve'!$B$10*'WI SLCSP_2020'!AL$66,2)</f>
        <v>329.82</v>
      </c>
      <c r="AM62" s="3">
        <f>ROUND('[2]Age Curve'!$B6/'[2]Age Curve'!$B$10*'WI SLCSP_2020'!AM$66,2)</f>
        <v>329.82</v>
      </c>
      <c r="AN62" s="3">
        <f>ROUND('[2]Age Curve'!$B6/'[2]Age Curve'!$B$10*'WI SLCSP_2020'!AN$66,2)</f>
        <v>448.92</v>
      </c>
      <c r="AO62" s="3">
        <f>ROUND('[2]Age Curve'!$B6/'[2]Age Curve'!$B$10*'WI SLCSP_2020'!AO$66,2)</f>
        <v>338.33</v>
      </c>
      <c r="AP62" s="3">
        <f>ROUND('[2]Age Curve'!$B6/'[2]Age Curve'!$B$10*'WI SLCSP_2020'!AP$66,2)</f>
        <v>306.52</v>
      </c>
      <c r="AQ62" s="3">
        <f>ROUND('[2]Age Curve'!$B6/'[2]Age Curve'!$B$10*'WI SLCSP_2020'!AQ$66,2)</f>
        <v>338.33</v>
      </c>
      <c r="AR62" s="3">
        <f>ROUND('[2]Age Curve'!$B6/'[2]Age Curve'!$B$10*'WI SLCSP_2020'!AR$66,2)</f>
        <v>290.86</v>
      </c>
      <c r="AS62" s="3">
        <f>ROUND('[2]Age Curve'!$B6/'[2]Age Curve'!$B$10*'WI SLCSP_2020'!AS$66,2)</f>
        <v>290.86</v>
      </c>
      <c r="AT62" s="3">
        <f>ROUND('[2]Age Curve'!$B6/'[2]Age Curve'!$B$10*'WI SLCSP_2020'!AT$66,2)</f>
        <v>312.58999999999997</v>
      </c>
      <c r="AU62" s="3">
        <f>ROUND('[2]Age Curve'!$B6/'[2]Age Curve'!$B$10*'WI SLCSP_2020'!AU$66,2)</f>
        <v>312.58999999999997</v>
      </c>
      <c r="AV62" s="3">
        <f>ROUND('[2]Age Curve'!$B6/'[2]Age Curve'!$B$10*'WI SLCSP_2020'!AV$66,2)</f>
        <v>312.58999999999997</v>
      </c>
      <c r="AW62" s="3">
        <f>ROUND('[2]Age Curve'!$B6/'[2]Age Curve'!$B$10*'WI SLCSP_2020'!AW$66,2)</f>
        <v>312.58999999999997</v>
      </c>
      <c r="AX62" s="3">
        <f>ROUND('[2]Age Curve'!$B6/'[2]Age Curve'!$B$10*'WI SLCSP_2020'!AX$66,2)</f>
        <v>312.58999999999997</v>
      </c>
      <c r="AY62" s="3">
        <f>ROUND('[2]Age Curve'!$B6/'[2]Age Curve'!$B$10*'WI SLCSP_2020'!AY$66,2)</f>
        <v>302.99</v>
      </c>
      <c r="AZ62" s="3">
        <f>ROUND('[2]Age Curve'!$B6/'[2]Age Curve'!$B$10*'WI SLCSP_2020'!AZ$66,2)</f>
        <v>302.39999999999998</v>
      </c>
      <c r="BA62" s="3">
        <f>ROUND('[2]Age Curve'!$B6/'[2]Age Curve'!$B$10*'WI SLCSP_2020'!BA$66,2)</f>
        <v>302.39999999999998</v>
      </c>
      <c r="BB62" s="3">
        <f>ROUND('[2]Age Curve'!$B6/'[2]Age Curve'!$B$10*'WI SLCSP_2020'!BB$66,2)</f>
        <v>302.39999999999998</v>
      </c>
      <c r="BC62" s="3">
        <f>ROUND('[2]Age Curve'!$B6/'[2]Age Curve'!$B$10*'WI SLCSP_2020'!BC$66,2)</f>
        <v>302.39999999999998</v>
      </c>
      <c r="BD62" s="3">
        <f>ROUND('[2]Age Curve'!$B6/'[2]Age Curve'!$B$10*'WI SLCSP_2020'!BD$66,2)</f>
        <v>309.64</v>
      </c>
      <c r="BE62" s="3">
        <f>ROUND('[2]Age Curve'!$B6/'[2]Age Curve'!$B$10*'WI SLCSP_2020'!BE$66,2)</f>
        <v>453.54</v>
      </c>
      <c r="BF62" s="3">
        <f>ROUND('[2]Age Curve'!$B6/'[2]Age Curve'!$B$10*'WI SLCSP_2020'!BF$66,2)</f>
        <v>302.39999999999998</v>
      </c>
      <c r="BG62" s="3">
        <f>ROUND('[2]Age Curve'!$B6/'[2]Age Curve'!$B$10*'WI SLCSP_2020'!BG$66,2)</f>
        <v>309.64</v>
      </c>
    </row>
    <row r="63" spans="1:59" x14ac:dyDescent="0.25">
      <c r="A63" s="1">
        <v>18</v>
      </c>
      <c r="B63" s="6">
        <v>1</v>
      </c>
      <c r="C63" s="6">
        <v>2020</v>
      </c>
      <c r="D63" s="3">
        <f>ROUND('[2]Age Curve'!$B7/'[2]Age Curve'!$B$10*'WI SLCSP_2020'!D$66,2)</f>
        <v>336.61</v>
      </c>
      <c r="E63" s="3">
        <f>ROUND('[2]Age Curve'!$B7/'[2]Age Curve'!$B$10*'WI SLCSP_2020'!E$66,2)</f>
        <v>294.14999999999998</v>
      </c>
      <c r="F63" s="3">
        <f>ROUND('[2]Age Curve'!$B7/'[2]Age Curve'!$B$10*'WI SLCSP_2020'!F$66,2)</f>
        <v>373.34</v>
      </c>
      <c r="G63" s="3">
        <f>ROUND('[2]Age Curve'!$B7/'[2]Age Curve'!$B$10*'WI SLCSP_2020'!G$66,2)</f>
        <v>500.68</v>
      </c>
      <c r="H63" s="3">
        <f>ROUND('[2]Age Curve'!$B7/'[2]Age Curve'!$B$10*'WI SLCSP_2020'!H$66,2)</f>
        <v>467.3</v>
      </c>
      <c r="I63" s="3">
        <f>ROUND('[2]Age Curve'!$B7/'[2]Age Curve'!$B$10*'WI SLCSP_2020'!I$66,2)</f>
        <v>467.3</v>
      </c>
      <c r="J63" s="3">
        <f>ROUND('[2]Age Curve'!$B7/'[2]Age Curve'!$B$10*'WI SLCSP_2020'!J$66,2)</f>
        <v>406.72</v>
      </c>
      <c r="K63" s="3">
        <f>ROUND('[2]Age Curve'!$B7/'[2]Age Curve'!$B$10*'WI SLCSP_2020'!K$66,2)</f>
        <v>406.72</v>
      </c>
      <c r="L63" s="3">
        <f>ROUND('[2]Age Curve'!$B7/'[2]Age Curve'!$B$10*'WI SLCSP_2020'!L$66,2)</f>
        <v>467.3</v>
      </c>
      <c r="M63" s="3">
        <f>ROUND('[2]Age Curve'!$B7/'[2]Age Curve'!$B$10*'WI SLCSP_2020'!M$66,2)</f>
        <v>467.3</v>
      </c>
      <c r="N63" s="3">
        <f>ROUND('[2]Age Curve'!$B7/'[2]Age Curve'!$B$10*'WI SLCSP_2020'!N$66,2)</f>
        <v>394.26</v>
      </c>
      <c r="O63" s="3">
        <f>ROUND('[2]Age Curve'!$B7/'[2]Age Curve'!$B$10*'WI SLCSP_2020'!O$66,2)</f>
        <v>321.45999999999998</v>
      </c>
      <c r="P63" s="3">
        <f>ROUND('[2]Age Curve'!$B7/'[2]Age Curve'!$B$10*'WI SLCSP_2020'!P$66,2)</f>
        <v>500.68</v>
      </c>
      <c r="Q63" s="3">
        <f>ROUND('[2]Age Curve'!$B7/'[2]Age Curve'!$B$10*'WI SLCSP_2020'!Q$66,2)</f>
        <v>484.43</v>
      </c>
      <c r="R63" s="3">
        <f>ROUND('[2]Age Curve'!$B7/'[2]Age Curve'!$B$10*'WI SLCSP_2020'!R$66,2)</f>
        <v>484.43</v>
      </c>
      <c r="S63" s="3">
        <f>ROUND('[2]Age Curve'!$B7/'[2]Age Curve'!$B$10*'WI SLCSP_2020'!S$66,2)</f>
        <v>501.32</v>
      </c>
      <c r="T63" s="3">
        <f>ROUND('[2]Age Curve'!$B7/'[2]Age Curve'!$B$10*'WI SLCSP_2020'!T$66,2)</f>
        <v>484.43</v>
      </c>
      <c r="U63" s="3">
        <f>ROUND('[2]Age Curve'!$B7/'[2]Age Curve'!$B$10*'WI SLCSP_2020'!U$66,2)</f>
        <v>341.3</v>
      </c>
      <c r="V63" s="3">
        <f>ROUND('[2]Age Curve'!$B7/'[2]Age Curve'!$B$10*'WI SLCSP_2020'!V$66,2)</f>
        <v>336.71</v>
      </c>
      <c r="W63" s="3">
        <f>ROUND('[2]Age Curve'!$B7/'[2]Age Curve'!$B$10*'WI SLCSP_2020'!W$66,2)</f>
        <v>336.71</v>
      </c>
      <c r="X63" s="3">
        <f>ROUND('[2]Age Curve'!$B7/'[2]Age Curve'!$B$10*'WI SLCSP_2020'!X$66,2)</f>
        <v>336.71</v>
      </c>
      <c r="Y63" s="3">
        <f>ROUND('[2]Age Curve'!$B7/'[2]Age Curve'!$B$10*'WI SLCSP_2020'!Y$66,2)</f>
        <v>443.94</v>
      </c>
      <c r="Z63" s="3">
        <f>ROUND('[2]Age Curve'!$B7/'[2]Age Curve'!$B$10*'WI SLCSP_2020'!Z$66,2)</f>
        <v>320.48</v>
      </c>
      <c r="AA63" s="3">
        <f>ROUND('[2]Age Curve'!$B7/'[2]Age Curve'!$B$10*'WI SLCSP_2020'!AA$66,2)</f>
        <v>333.17</v>
      </c>
      <c r="AB63" s="3">
        <f>ROUND('[2]Age Curve'!$B7/'[2]Age Curve'!$B$10*'WI SLCSP_2020'!AB$66,2)</f>
        <v>322.87</v>
      </c>
      <c r="AC63" s="3">
        <f>ROUND('[2]Age Curve'!$B7/'[2]Age Curve'!$B$10*'WI SLCSP_2020'!AC$66,2)</f>
        <v>320.48</v>
      </c>
      <c r="AD63" s="3">
        <f>ROUND('[2]Age Curve'!$B7/'[2]Age Curve'!$B$10*'WI SLCSP_2020'!AD$66,2)</f>
        <v>322.87</v>
      </c>
      <c r="AE63" s="3">
        <f>ROUND('[2]Age Curve'!$B7/'[2]Age Curve'!$B$10*'WI SLCSP_2020'!AE$66,2)</f>
        <v>322.87</v>
      </c>
      <c r="AF63" s="3">
        <f>ROUND('[2]Age Curve'!$B7/'[2]Age Curve'!$B$10*'WI SLCSP_2020'!AF$66,2)</f>
        <v>322.87</v>
      </c>
      <c r="AG63" s="3">
        <f>ROUND('[2]Age Curve'!$B7/'[2]Age Curve'!$B$10*'WI SLCSP_2020'!AG$66,2)</f>
        <v>320.48</v>
      </c>
      <c r="AH63" s="3">
        <f>ROUND('[2]Age Curve'!$B7/'[2]Age Curve'!$B$10*'WI SLCSP_2020'!AH$66,2)</f>
        <v>359.51</v>
      </c>
      <c r="AI63" s="3">
        <f>ROUND('[2]Age Curve'!$B7/'[2]Age Curve'!$B$10*'WI SLCSP_2020'!AI$66,2)</f>
        <v>463.12</v>
      </c>
      <c r="AJ63" s="3">
        <f>ROUND('[2]Age Curve'!$B7/'[2]Age Curve'!$B$10*'WI SLCSP_2020'!AJ$66,2)</f>
        <v>463.12</v>
      </c>
      <c r="AK63" s="3">
        <f>ROUND('[2]Age Curve'!$B7/'[2]Age Curve'!$B$10*'WI SLCSP_2020'!AK$66,2)</f>
        <v>463.12</v>
      </c>
      <c r="AL63" s="3">
        <f>ROUND('[2]Age Curve'!$B7/'[2]Age Curve'!$B$10*'WI SLCSP_2020'!AL$66,2)</f>
        <v>340.26</v>
      </c>
      <c r="AM63" s="3">
        <f>ROUND('[2]Age Curve'!$B7/'[2]Age Curve'!$B$10*'WI SLCSP_2020'!AM$66,2)</f>
        <v>340.26</v>
      </c>
      <c r="AN63" s="3">
        <f>ROUND('[2]Age Curve'!$B7/'[2]Age Curve'!$B$10*'WI SLCSP_2020'!AN$66,2)</f>
        <v>463.12</v>
      </c>
      <c r="AO63" s="3">
        <f>ROUND('[2]Age Curve'!$B7/'[2]Age Curve'!$B$10*'WI SLCSP_2020'!AO$66,2)</f>
        <v>349.03</v>
      </c>
      <c r="AP63" s="3">
        <f>ROUND('[2]Age Curve'!$B7/'[2]Age Curve'!$B$10*'WI SLCSP_2020'!AP$66,2)</f>
        <v>316.22000000000003</v>
      </c>
      <c r="AQ63" s="3">
        <f>ROUND('[2]Age Curve'!$B7/'[2]Age Curve'!$B$10*'WI SLCSP_2020'!AQ$66,2)</f>
        <v>349.03</v>
      </c>
      <c r="AR63" s="3">
        <f>ROUND('[2]Age Curve'!$B7/'[2]Age Curve'!$B$10*'WI SLCSP_2020'!AR$66,2)</f>
        <v>300.06</v>
      </c>
      <c r="AS63" s="3">
        <f>ROUND('[2]Age Curve'!$B7/'[2]Age Curve'!$B$10*'WI SLCSP_2020'!AS$66,2)</f>
        <v>300.06</v>
      </c>
      <c r="AT63" s="3">
        <f>ROUND('[2]Age Curve'!$B7/'[2]Age Curve'!$B$10*'WI SLCSP_2020'!AT$66,2)</f>
        <v>322.48</v>
      </c>
      <c r="AU63" s="3">
        <f>ROUND('[2]Age Curve'!$B7/'[2]Age Curve'!$B$10*'WI SLCSP_2020'!AU$66,2)</f>
        <v>322.48</v>
      </c>
      <c r="AV63" s="3">
        <f>ROUND('[2]Age Curve'!$B7/'[2]Age Curve'!$B$10*'WI SLCSP_2020'!AV$66,2)</f>
        <v>322.48</v>
      </c>
      <c r="AW63" s="3">
        <f>ROUND('[2]Age Curve'!$B7/'[2]Age Curve'!$B$10*'WI SLCSP_2020'!AW$66,2)</f>
        <v>322.48</v>
      </c>
      <c r="AX63" s="3">
        <f>ROUND('[2]Age Curve'!$B7/'[2]Age Curve'!$B$10*'WI SLCSP_2020'!AX$66,2)</f>
        <v>322.48</v>
      </c>
      <c r="AY63" s="3">
        <f>ROUND('[2]Age Curve'!$B7/'[2]Age Curve'!$B$10*'WI SLCSP_2020'!AY$66,2)</f>
        <v>312.57</v>
      </c>
      <c r="AZ63" s="3">
        <f>ROUND('[2]Age Curve'!$B7/'[2]Age Curve'!$B$10*'WI SLCSP_2020'!AZ$66,2)</f>
        <v>311.95999999999998</v>
      </c>
      <c r="BA63" s="3">
        <f>ROUND('[2]Age Curve'!$B7/'[2]Age Curve'!$B$10*'WI SLCSP_2020'!BA$66,2)</f>
        <v>311.95999999999998</v>
      </c>
      <c r="BB63" s="3">
        <f>ROUND('[2]Age Curve'!$B7/'[2]Age Curve'!$B$10*'WI SLCSP_2020'!BB$66,2)</f>
        <v>311.95999999999998</v>
      </c>
      <c r="BC63" s="3">
        <f>ROUND('[2]Age Curve'!$B7/'[2]Age Curve'!$B$10*'WI SLCSP_2020'!BC$66,2)</f>
        <v>311.95999999999998</v>
      </c>
      <c r="BD63" s="3">
        <f>ROUND('[2]Age Curve'!$B7/'[2]Age Curve'!$B$10*'WI SLCSP_2020'!BD$66,2)</f>
        <v>319.44</v>
      </c>
      <c r="BE63" s="3">
        <f>ROUND('[2]Age Curve'!$B7/'[2]Age Curve'!$B$10*'WI SLCSP_2020'!BE$66,2)</f>
        <v>467.89</v>
      </c>
      <c r="BF63" s="3">
        <f>ROUND('[2]Age Curve'!$B7/'[2]Age Curve'!$B$10*'WI SLCSP_2020'!BF$66,2)</f>
        <v>311.95999999999998</v>
      </c>
      <c r="BG63" s="3">
        <f>ROUND('[2]Age Curve'!$B7/'[2]Age Curve'!$B$10*'WI SLCSP_2020'!BG$66,2)</f>
        <v>319.44</v>
      </c>
    </row>
    <row r="64" spans="1:59" x14ac:dyDescent="0.25">
      <c r="A64" s="1">
        <v>19</v>
      </c>
      <c r="B64" s="6">
        <v>1</v>
      </c>
      <c r="C64" s="6">
        <v>2020</v>
      </c>
      <c r="D64" s="3">
        <f>ROUND('[2]Age Curve'!$B8/'[2]Age Curve'!$B$10*'WI SLCSP_2020'!D$66,2)</f>
        <v>346.94</v>
      </c>
      <c r="E64" s="3">
        <f>ROUND('[2]Age Curve'!$B8/'[2]Age Curve'!$B$10*'WI SLCSP_2020'!E$66,2)</f>
        <v>303.17</v>
      </c>
      <c r="F64" s="3">
        <f>ROUND('[2]Age Curve'!$B8/'[2]Age Curve'!$B$10*'WI SLCSP_2020'!F$66,2)</f>
        <v>384.79</v>
      </c>
      <c r="G64" s="3">
        <f>ROUND('[2]Age Curve'!$B8/'[2]Age Curve'!$B$10*'WI SLCSP_2020'!G$66,2)</f>
        <v>516.03</v>
      </c>
      <c r="H64" s="3">
        <f>ROUND('[2]Age Curve'!$B8/'[2]Age Curve'!$B$10*'WI SLCSP_2020'!H$66,2)</f>
        <v>481.63</v>
      </c>
      <c r="I64" s="3">
        <f>ROUND('[2]Age Curve'!$B8/'[2]Age Curve'!$B$10*'WI SLCSP_2020'!I$66,2)</f>
        <v>481.63</v>
      </c>
      <c r="J64" s="3">
        <f>ROUND('[2]Age Curve'!$B8/'[2]Age Curve'!$B$10*'WI SLCSP_2020'!J$66,2)</f>
        <v>419.2</v>
      </c>
      <c r="K64" s="3">
        <f>ROUND('[2]Age Curve'!$B8/'[2]Age Curve'!$B$10*'WI SLCSP_2020'!K$66,2)</f>
        <v>419.2</v>
      </c>
      <c r="L64" s="3">
        <f>ROUND('[2]Age Curve'!$B8/'[2]Age Curve'!$B$10*'WI SLCSP_2020'!L$66,2)</f>
        <v>481.63</v>
      </c>
      <c r="M64" s="3">
        <f>ROUND('[2]Age Curve'!$B8/'[2]Age Curve'!$B$10*'WI SLCSP_2020'!M$66,2)</f>
        <v>481.63</v>
      </c>
      <c r="N64" s="3">
        <f>ROUND('[2]Age Curve'!$B8/'[2]Age Curve'!$B$10*'WI SLCSP_2020'!N$66,2)</f>
        <v>406.35</v>
      </c>
      <c r="O64" s="3">
        <f>ROUND('[2]Age Curve'!$B8/'[2]Age Curve'!$B$10*'WI SLCSP_2020'!O$66,2)</f>
        <v>331.32</v>
      </c>
      <c r="P64" s="3">
        <f>ROUND('[2]Age Curve'!$B8/'[2]Age Curve'!$B$10*'WI SLCSP_2020'!P$66,2)</f>
        <v>516.03</v>
      </c>
      <c r="Q64" s="3">
        <f>ROUND('[2]Age Curve'!$B8/'[2]Age Curve'!$B$10*'WI SLCSP_2020'!Q$66,2)</f>
        <v>499.29</v>
      </c>
      <c r="R64" s="3">
        <f>ROUND('[2]Age Curve'!$B8/'[2]Age Curve'!$B$10*'WI SLCSP_2020'!R$66,2)</f>
        <v>499.29</v>
      </c>
      <c r="S64" s="3">
        <f>ROUND('[2]Age Curve'!$B8/'[2]Age Curve'!$B$10*'WI SLCSP_2020'!S$66,2)</f>
        <v>516.69000000000005</v>
      </c>
      <c r="T64" s="3">
        <f>ROUND('[2]Age Curve'!$B8/'[2]Age Curve'!$B$10*'WI SLCSP_2020'!T$66,2)</f>
        <v>499.29</v>
      </c>
      <c r="U64" s="3">
        <f>ROUND('[2]Age Curve'!$B8/'[2]Age Curve'!$B$10*'WI SLCSP_2020'!U$66,2)</f>
        <v>351.76</v>
      </c>
      <c r="V64" s="3">
        <f>ROUND('[2]Age Curve'!$B8/'[2]Age Curve'!$B$10*'WI SLCSP_2020'!V$66,2)</f>
        <v>347.04</v>
      </c>
      <c r="W64" s="3">
        <f>ROUND('[2]Age Curve'!$B8/'[2]Age Curve'!$B$10*'WI SLCSP_2020'!W$66,2)</f>
        <v>347.04</v>
      </c>
      <c r="X64" s="3">
        <f>ROUND('[2]Age Curve'!$B8/'[2]Age Curve'!$B$10*'WI SLCSP_2020'!X$66,2)</f>
        <v>347.04</v>
      </c>
      <c r="Y64" s="3">
        <f>ROUND('[2]Age Curve'!$B8/'[2]Age Curve'!$B$10*'WI SLCSP_2020'!Y$66,2)</f>
        <v>457.55</v>
      </c>
      <c r="Z64" s="3">
        <f>ROUND('[2]Age Curve'!$B8/'[2]Age Curve'!$B$10*'WI SLCSP_2020'!Z$66,2)</f>
        <v>330.31</v>
      </c>
      <c r="AA64" s="3">
        <f>ROUND('[2]Age Curve'!$B8/'[2]Age Curve'!$B$10*'WI SLCSP_2020'!AA$66,2)</f>
        <v>343.39</v>
      </c>
      <c r="AB64" s="3">
        <f>ROUND('[2]Age Curve'!$B8/'[2]Age Curve'!$B$10*'WI SLCSP_2020'!AB$66,2)</f>
        <v>332.78</v>
      </c>
      <c r="AC64" s="3">
        <f>ROUND('[2]Age Curve'!$B8/'[2]Age Curve'!$B$10*'WI SLCSP_2020'!AC$66,2)</f>
        <v>330.31</v>
      </c>
      <c r="AD64" s="3">
        <f>ROUND('[2]Age Curve'!$B8/'[2]Age Curve'!$B$10*'WI SLCSP_2020'!AD$66,2)</f>
        <v>332.78</v>
      </c>
      <c r="AE64" s="3">
        <f>ROUND('[2]Age Curve'!$B8/'[2]Age Curve'!$B$10*'WI SLCSP_2020'!AE$66,2)</f>
        <v>332.78</v>
      </c>
      <c r="AF64" s="3">
        <f>ROUND('[2]Age Curve'!$B8/'[2]Age Curve'!$B$10*'WI SLCSP_2020'!AF$66,2)</f>
        <v>332.78</v>
      </c>
      <c r="AG64" s="3">
        <f>ROUND('[2]Age Curve'!$B8/'[2]Age Curve'!$B$10*'WI SLCSP_2020'!AG$66,2)</f>
        <v>330.31</v>
      </c>
      <c r="AH64" s="3">
        <f>ROUND('[2]Age Curve'!$B8/'[2]Age Curve'!$B$10*'WI SLCSP_2020'!AH$66,2)</f>
        <v>370.54</v>
      </c>
      <c r="AI64" s="3">
        <f>ROUND('[2]Age Curve'!$B8/'[2]Age Curve'!$B$10*'WI SLCSP_2020'!AI$66,2)</f>
        <v>477.32</v>
      </c>
      <c r="AJ64" s="3">
        <f>ROUND('[2]Age Curve'!$B8/'[2]Age Curve'!$B$10*'WI SLCSP_2020'!AJ$66,2)</f>
        <v>477.32</v>
      </c>
      <c r="AK64" s="3">
        <f>ROUND('[2]Age Curve'!$B8/'[2]Age Curve'!$B$10*'WI SLCSP_2020'!AK$66,2)</f>
        <v>477.32</v>
      </c>
      <c r="AL64" s="3">
        <f>ROUND('[2]Age Curve'!$B8/'[2]Age Curve'!$B$10*'WI SLCSP_2020'!AL$66,2)</f>
        <v>350.69</v>
      </c>
      <c r="AM64" s="3">
        <f>ROUND('[2]Age Curve'!$B8/'[2]Age Curve'!$B$10*'WI SLCSP_2020'!AM$66,2)</f>
        <v>350.69</v>
      </c>
      <c r="AN64" s="3">
        <f>ROUND('[2]Age Curve'!$B8/'[2]Age Curve'!$B$10*'WI SLCSP_2020'!AN$66,2)</f>
        <v>477.32</v>
      </c>
      <c r="AO64" s="3">
        <f>ROUND('[2]Age Curve'!$B8/'[2]Age Curve'!$B$10*'WI SLCSP_2020'!AO$66,2)</f>
        <v>359.73</v>
      </c>
      <c r="AP64" s="3">
        <f>ROUND('[2]Age Curve'!$B8/'[2]Age Curve'!$B$10*'WI SLCSP_2020'!AP$66,2)</f>
        <v>325.92</v>
      </c>
      <c r="AQ64" s="3">
        <f>ROUND('[2]Age Curve'!$B8/'[2]Age Curve'!$B$10*'WI SLCSP_2020'!AQ$66,2)</f>
        <v>359.73</v>
      </c>
      <c r="AR64" s="3">
        <f>ROUND('[2]Age Curve'!$B8/'[2]Age Curve'!$B$10*'WI SLCSP_2020'!AR$66,2)</f>
        <v>309.26</v>
      </c>
      <c r="AS64" s="3">
        <f>ROUND('[2]Age Curve'!$B8/'[2]Age Curve'!$B$10*'WI SLCSP_2020'!AS$66,2)</f>
        <v>309.26</v>
      </c>
      <c r="AT64" s="3">
        <f>ROUND('[2]Age Curve'!$B8/'[2]Age Curve'!$B$10*'WI SLCSP_2020'!AT$66,2)</f>
        <v>332.37</v>
      </c>
      <c r="AU64" s="3">
        <f>ROUND('[2]Age Curve'!$B8/'[2]Age Curve'!$B$10*'WI SLCSP_2020'!AU$66,2)</f>
        <v>332.37</v>
      </c>
      <c r="AV64" s="3">
        <f>ROUND('[2]Age Curve'!$B8/'[2]Age Curve'!$B$10*'WI SLCSP_2020'!AV$66,2)</f>
        <v>332.37</v>
      </c>
      <c r="AW64" s="3">
        <f>ROUND('[2]Age Curve'!$B8/'[2]Age Curve'!$B$10*'WI SLCSP_2020'!AW$66,2)</f>
        <v>332.37</v>
      </c>
      <c r="AX64" s="3">
        <f>ROUND('[2]Age Curve'!$B8/'[2]Age Curve'!$B$10*'WI SLCSP_2020'!AX$66,2)</f>
        <v>332.37</v>
      </c>
      <c r="AY64" s="3">
        <f>ROUND('[2]Age Curve'!$B8/'[2]Age Curve'!$B$10*'WI SLCSP_2020'!AY$66,2)</f>
        <v>322.16000000000003</v>
      </c>
      <c r="AZ64" s="3">
        <f>ROUND('[2]Age Curve'!$B8/'[2]Age Curve'!$B$10*'WI SLCSP_2020'!AZ$66,2)</f>
        <v>321.52999999999997</v>
      </c>
      <c r="BA64" s="3">
        <f>ROUND('[2]Age Curve'!$B8/'[2]Age Curve'!$B$10*'WI SLCSP_2020'!BA$66,2)</f>
        <v>321.52999999999997</v>
      </c>
      <c r="BB64" s="3">
        <f>ROUND('[2]Age Curve'!$B8/'[2]Age Curve'!$B$10*'WI SLCSP_2020'!BB$66,2)</f>
        <v>321.52999999999997</v>
      </c>
      <c r="BC64" s="3">
        <f>ROUND('[2]Age Curve'!$B8/'[2]Age Curve'!$B$10*'WI SLCSP_2020'!BC$66,2)</f>
        <v>321.52999999999997</v>
      </c>
      <c r="BD64" s="3">
        <f>ROUND('[2]Age Curve'!$B8/'[2]Age Curve'!$B$10*'WI SLCSP_2020'!BD$66,2)</f>
        <v>329.24</v>
      </c>
      <c r="BE64" s="3">
        <f>ROUND('[2]Age Curve'!$B8/'[2]Age Curve'!$B$10*'WI SLCSP_2020'!BE$66,2)</f>
        <v>482.24</v>
      </c>
      <c r="BF64" s="3">
        <f>ROUND('[2]Age Curve'!$B8/'[2]Age Curve'!$B$10*'WI SLCSP_2020'!BF$66,2)</f>
        <v>321.52999999999997</v>
      </c>
      <c r="BG64" s="3">
        <f>ROUND('[2]Age Curve'!$B8/'[2]Age Curve'!$B$10*'WI SLCSP_2020'!BG$66,2)</f>
        <v>329.24</v>
      </c>
    </row>
    <row r="65" spans="1:59" x14ac:dyDescent="0.25">
      <c r="A65" s="1">
        <v>20</v>
      </c>
      <c r="B65" s="6">
        <v>1</v>
      </c>
      <c r="C65" s="6">
        <v>2020</v>
      </c>
      <c r="D65" s="3">
        <f>ROUND('[2]Age Curve'!$B9/'[2]Age Curve'!$B$10*'WI SLCSP_2020'!D$66,2)</f>
        <v>357.63</v>
      </c>
      <c r="E65" s="3">
        <f>ROUND('[2]Age Curve'!$B9/'[2]Age Curve'!$B$10*'WI SLCSP_2020'!E$66,2)</f>
        <v>312.51</v>
      </c>
      <c r="F65" s="3">
        <f>ROUND('[2]Age Curve'!$B9/'[2]Age Curve'!$B$10*'WI SLCSP_2020'!F$66,2)</f>
        <v>396.65</v>
      </c>
      <c r="G65" s="3">
        <f>ROUND('[2]Age Curve'!$B9/'[2]Age Curve'!$B$10*'WI SLCSP_2020'!G$66,2)</f>
        <v>531.94000000000005</v>
      </c>
      <c r="H65" s="3">
        <f>ROUND('[2]Age Curve'!$B9/'[2]Age Curve'!$B$10*'WI SLCSP_2020'!H$66,2)</f>
        <v>496.48</v>
      </c>
      <c r="I65" s="3">
        <f>ROUND('[2]Age Curve'!$B9/'[2]Age Curve'!$B$10*'WI SLCSP_2020'!I$66,2)</f>
        <v>496.48</v>
      </c>
      <c r="J65" s="3">
        <f>ROUND('[2]Age Curve'!$B9/'[2]Age Curve'!$B$10*'WI SLCSP_2020'!J$66,2)</f>
        <v>432.12</v>
      </c>
      <c r="K65" s="3">
        <f>ROUND('[2]Age Curve'!$B9/'[2]Age Curve'!$B$10*'WI SLCSP_2020'!K$66,2)</f>
        <v>432.12</v>
      </c>
      <c r="L65" s="3">
        <f>ROUND('[2]Age Curve'!$B9/'[2]Age Curve'!$B$10*'WI SLCSP_2020'!L$66,2)</f>
        <v>496.48</v>
      </c>
      <c r="M65" s="3">
        <f>ROUND('[2]Age Curve'!$B9/'[2]Age Curve'!$B$10*'WI SLCSP_2020'!M$66,2)</f>
        <v>496.48</v>
      </c>
      <c r="N65" s="3">
        <f>ROUND('[2]Age Curve'!$B9/'[2]Age Curve'!$B$10*'WI SLCSP_2020'!N$66,2)</f>
        <v>418.88</v>
      </c>
      <c r="O65" s="3">
        <f>ROUND('[2]Age Curve'!$B9/'[2]Age Curve'!$B$10*'WI SLCSP_2020'!O$66,2)</f>
        <v>341.53</v>
      </c>
      <c r="P65" s="3">
        <f>ROUND('[2]Age Curve'!$B9/'[2]Age Curve'!$B$10*'WI SLCSP_2020'!P$66,2)</f>
        <v>531.94000000000005</v>
      </c>
      <c r="Q65" s="3">
        <f>ROUND('[2]Age Curve'!$B9/'[2]Age Curve'!$B$10*'WI SLCSP_2020'!Q$66,2)</f>
        <v>514.66999999999996</v>
      </c>
      <c r="R65" s="3">
        <f>ROUND('[2]Age Curve'!$B9/'[2]Age Curve'!$B$10*'WI SLCSP_2020'!R$66,2)</f>
        <v>514.66999999999996</v>
      </c>
      <c r="S65" s="3">
        <f>ROUND('[2]Age Curve'!$B9/'[2]Age Curve'!$B$10*'WI SLCSP_2020'!S$66,2)</f>
        <v>532.62</v>
      </c>
      <c r="T65" s="3">
        <f>ROUND('[2]Age Curve'!$B9/'[2]Age Curve'!$B$10*'WI SLCSP_2020'!T$66,2)</f>
        <v>514.66999999999996</v>
      </c>
      <c r="U65" s="3">
        <f>ROUND('[2]Age Curve'!$B9/'[2]Age Curve'!$B$10*'WI SLCSP_2020'!U$66,2)</f>
        <v>362.61</v>
      </c>
      <c r="V65" s="3">
        <f>ROUND('[2]Age Curve'!$B9/'[2]Age Curve'!$B$10*'WI SLCSP_2020'!V$66,2)</f>
        <v>357.74</v>
      </c>
      <c r="W65" s="3">
        <f>ROUND('[2]Age Curve'!$B9/'[2]Age Curve'!$B$10*'WI SLCSP_2020'!W$66,2)</f>
        <v>357.74</v>
      </c>
      <c r="X65" s="3">
        <f>ROUND('[2]Age Curve'!$B9/'[2]Age Curve'!$B$10*'WI SLCSP_2020'!X$66,2)</f>
        <v>357.74</v>
      </c>
      <c r="Y65" s="3">
        <f>ROUND('[2]Age Curve'!$B9/'[2]Age Curve'!$B$10*'WI SLCSP_2020'!Y$66,2)</f>
        <v>471.65</v>
      </c>
      <c r="Z65" s="3">
        <f>ROUND('[2]Age Curve'!$B9/'[2]Age Curve'!$B$10*'WI SLCSP_2020'!Z$66,2)</f>
        <v>340.49</v>
      </c>
      <c r="AA65" s="3">
        <f>ROUND('[2]Age Curve'!$B9/'[2]Age Curve'!$B$10*'WI SLCSP_2020'!AA$66,2)</f>
        <v>353.97</v>
      </c>
      <c r="AB65" s="3">
        <f>ROUND('[2]Age Curve'!$B9/'[2]Age Curve'!$B$10*'WI SLCSP_2020'!AB$66,2)</f>
        <v>343.03</v>
      </c>
      <c r="AC65" s="3">
        <f>ROUND('[2]Age Curve'!$B9/'[2]Age Curve'!$B$10*'WI SLCSP_2020'!AC$66,2)</f>
        <v>340.49</v>
      </c>
      <c r="AD65" s="3">
        <f>ROUND('[2]Age Curve'!$B9/'[2]Age Curve'!$B$10*'WI SLCSP_2020'!AD$66,2)</f>
        <v>343.03</v>
      </c>
      <c r="AE65" s="3">
        <f>ROUND('[2]Age Curve'!$B9/'[2]Age Curve'!$B$10*'WI SLCSP_2020'!AE$66,2)</f>
        <v>343.03</v>
      </c>
      <c r="AF65" s="3">
        <f>ROUND('[2]Age Curve'!$B9/'[2]Age Curve'!$B$10*'WI SLCSP_2020'!AF$66,2)</f>
        <v>343.03</v>
      </c>
      <c r="AG65" s="3">
        <f>ROUND('[2]Age Curve'!$B9/'[2]Age Curve'!$B$10*'WI SLCSP_2020'!AG$66,2)</f>
        <v>340.49</v>
      </c>
      <c r="AH65" s="3">
        <f>ROUND('[2]Age Curve'!$B9/'[2]Age Curve'!$B$10*'WI SLCSP_2020'!AH$66,2)</f>
        <v>381.96</v>
      </c>
      <c r="AI65" s="3">
        <f>ROUND('[2]Age Curve'!$B9/'[2]Age Curve'!$B$10*'WI SLCSP_2020'!AI$66,2)</f>
        <v>492.03</v>
      </c>
      <c r="AJ65" s="3">
        <f>ROUND('[2]Age Curve'!$B9/'[2]Age Curve'!$B$10*'WI SLCSP_2020'!AJ$66,2)</f>
        <v>492.03</v>
      </c>
      <c r="AK65" s="3">
        <f>ROUND('[2]Age Curve'!$B9/'[2]Age Curve'!$B$10*'WI SLCSP_2020'!AK$66,2)</f>
        <v>492.03</v>
      </c>
      <c r="AL65" s="3">
        <f>ROUND('[2]Age Curve'!$B9/'[2]Age Curve'!$B$10*'WI SLCSP_2020'!AL$66,2)</f>
        <v>361.5</v>
      </c>
      <c r="AM65" s="3">
        <f>ROUND('[2]Age Curve'!$B9/'[2]Age Curve'!$B$10*'WI SLCSP_2020'!AM$66,2)</f>
        <v>361.5</v>
      </c>
      <c r="AN65" s="3">
        <f>ROUND('[2]Age Curve'!$B9/'[2]Age Curve'!$B$10*'WI SLCSP_2020'!AN$66,2)</f>
        <v>492.03</v>
      </c>
      <c r="AO65" s="3">
        <f>ROUND('[2]Age Curve'!$B9/'[2]Age Curve'!$B$10*'WI SLCSP_2020'!AO$66,2)</f>
        <v>370.82</v>
      </c>
      <c r="AP65" s="3">
        <f>ROUND('[2]Age Curve'!$B9/'[2]Age Curve'!$B$10*'WI SLCSP_2020'!AP$66,2)</f>
        <v>335.96</v>
      </c>
      <c r="AQ65" s="3">
        <f>ROUND('[2]Age Curve'!$B9/'[2]Age Curve'!$B$10*'WI SLCSP_2020'!AQ$66,2)</f>
        <v>370.82</v>
      </c>
      <c r="AR65" s="3">
        <f>ROUND('[2]Age Curve'!$B9/'[2]Age Curve'!$B$10*'WI SLCSP_2020'!AR$66,2)</f>
        <v>318.79000000000002</v>
      </c>
      <c r="AS65" s="3">
        <f>ROUND('[2]Age Curve'!$B9/'[2]Age Curve'!$B$10*'WI SLCSP_2020'!AS$66,2)</f>
        <v>318.79000000000002</v>
      </c>
      <c r="AT65" s="3">
        <f>ROUND('[2]Age Curve'!$B9/'[2]Age Curve'!$B$10*'WI SLCSP_2020'!AT$66,2)</f>
        <v>342.61</v>
      </c>
      <c r="AU65" s="3">
        <f>ROUND('[2]Age Curve'!$B9/'[2]Age Curve'!$B$10*'WI SLCSP_2020'!AU$66,2)</f>
        <v>342.61</v>
      </c>
      <c r="AV65" s="3">
        <f>ROUND('[2]Age Curve'!$B9/'[2]Age Curve'!$B$10*'WI SLCSP_2020'!AV$66,2)</f>
        <v>342.61</v>
      </c>
      <c r="AW65" s="3">
        <f>ROUND('[2]Age Curve'!$B9/'[2]Age Curve'!$B$10*'WI SLCSP_2020'!AW$66,2)</f>
        <v>342.61</v>
      </c>
      <c r="AX65" s="3">
        <f>ROUND('[2]Age Curve'!$B9/'[2]Age Curve'!$B$10*'WI SLCSP_2020'!AX$66,2)</f>
        <v>342.61</v>
      </c>
      <c r="AY65" s="3">
        <f>ROUND('[2]Age Curve'!$B9/'[2]Age Curve'!$B$10*'WI SLCSP_2020'!AY$66,2)</f>
        <v>332.09</v>
      </c>
      <c r="AZ65" s="3">
        <f>ROUND('[2]Age Curve'!$B9/'[2]Age Curve'!$B$10*'WI SLCSP_2020'!AZ$66,2)</f>
        <v>331.44</v>
      </c>
      <c r="BA65" s="3">
        <f>ROUND('[2]Age Curve'!$B9/'[2]Age Curve'!$B$10*'WI SLCSP_2020'!BA$66,2)</f>
        <v>331.44</v>
      </c>
      <c r="BB65" s="3">
        <f>ROUND('[2]Age Curve'!$B9/'[2]Age Curve'!$B$10*'WI SLCSP_2020'!BB$66,2)</f>
        <v>331.44</v>
      </c>
      <c r="BC65" s="3">
        <f>ROUND('[2]Age Curve'!$B9/'[2]Age Curve'!$B$10*'WI SLCSP_2020'!BC$66,2)</f>
        <v>331.44</v>
      </c>
      <c r="BD65" s="3">
        <f>ROUND('[2]Age Curve'!$B9/'[2]Age Curve'!$B$10*'WI SLCSP_2020'!BD$66,2)</f>
        <v>339.38</v>
      </c>
      <c r="BE65" s="3">
        <f>ROUND('[2]Age Curve'!$B9/'[2]Age Curve'!$B$10*'WI SLCSP_2020'!BE$66,2)</f>
        <v>497.11</v>
      </c>
      <c r="BF65" s="3">
        <f>ROUND('[2]Age Curve'!$B9/'[2]Age Curve'!$B$10*'WI SLCSP_2020'!BF$66,2)</f>
        <v>331.44</v>
      </c>
      <c r="BG65" s="3">
        <f>ROUND('[2]Age Curve'!$B9/'[2]Age Curve'!$B$10*'WI SLCSP_2020'!BG$66,2)</f>
        <v>339.38</v>
      </c>
    </row>
    <row r="66" spans="1:59" x14ac:dyDescent="0.25">
      <c r="A66" s="1" t="s">
        <v>75</v>
      </c>
      <c r="B66" s="6">
        <v>1</v>
      </c>
      <c r="C66" s="6">
        <v>2020</v>
      </c>
      <c r="D66" s="3">
        <f>[6]For_CMS!$D$4</f>
        <v>368.69</v>
      </c>
      <c r="E66" s="3">
        <f>[6]For_CMS!$D$5</f>
        <v>322.18</v>
      </c>
      <c r="F66" s="54">
        <f>[6]For_CMS!$D$6</f>
        <v>408.92</v>
      </c>
      <c r="G66" s="54">
        <f>[6]For_CMS!$D$9</f>
        <v>548.39</v>
      </c>
      <c r="H66" s="54">
        <f>[6]For_CMS!$D$13</f>
        <v>511.83</v>
      </c>
      <c r="I66" s="54">
        <f>H66</f>
        <v>511.83</v>
      </c>
      <c r="J66" s="54">
        <f>[6]For_CMS!$D$15</f>
        <v>445.48</v>
      </c>
      <c r="K66" s="54">
        <f>J66</f>
        <v>445.48</v>
      </c>
      <c r="L66" s="54">
        <f>I66</f>
        <v>511.83</v>
      </c>
      <c r="M66" s="54">
        <f>L66</f>
        <v>511.83</v>
      </c>
      <c r="N66" s="54">
        <f>[6]For_CMS!$D$19</f>
        <v>431.83</v>
      </c>
      <c r="O66" s="54">
        <f>[6]For_CMS!$D$24</f>
        <v>352.09</v>
      </c>
      <c r="P66" s="54">
        <f>[6]For_CMS!$D$29</f>
        <v>548.39</v>
      </c>
      <c r="Q66" s="54">
        <f>[6]For_CMS!$D$30</f>
        <v>530.59</v>
      </c>
      <c r="R66" s="54">
        <f>Q66</f>
        <v>530.59</v>
      </c>
      <c r="S66" s="54">
        <f>[6]For_CMS!$D$32</f>
        <v>549.09</v>
      </c>
      <c r="T66" s="54">
        <f>R66</f>
        <v>530.59</v>
      </c>
      <c r="U66" s="54">
        <f>[6]For_CMS!$D$34</f>
        <v>373.82</v>
      </c>
      <c r="V66" s="54">
        <f>[6]For_CMS!$D$36</f>
        <v>368.8</v>
      </c>
      <c r="W66" s="54">
        <f>V66</f>
        <v>368.8</v>
      </c>
      <c r="X66" s="54">
        <f>W66</f>
        <v>368.8</v>
      </c>
      <c r="Y66" s="54">
        <f>[6]For_CMS!$D$39</f>
        <v>486.24</v>
      </c>
      <c r="Z66" s="54">
        <f>[6]For_CMS!$D$40</f>
        <v>351.02</v>
      </c>
      <c r="AA66" s="54">
        <f>[6]For_CMS!$D$41</f>
        <v>364.92</v>
      </c>
      <c r="AB66" s="54">
        <f>[6]For_CMS!$D$42</f>
        <v>353.64</v>
      </c>
      <c r="AC66" s="54">
        <f>[6]For_CMS!$D$43</f>
        <v>351.02</v>
      </c>
      <c r="AD66" s="54">
        <f>[6]For_CMS!$D$44</f>
        <v>353.64</v>
      </c>
      <c r="AE66" s="54">
        <f>[6]For_CMS!$D$45</f>
        <v>353.64</v>
      </c>
      <c r="AF66" s="54">
        <f>[6]For_CMS!$D$46</f>
        <v>353.64</v>
      </c>
      <c r="AG66" s="54">
        <f>[6]For_CMS!$D$47</f>
        <v>351.02</v>
      </c>
      <c r="AH66" s="54">
        <f>[6]For_CMS!$D$48</f>
        <v>393.77</v>
      </c>
      <c r="AI66" s="54">
        <f>[6]For_CMS!$D$51</f>
        <v>507.25</v>
      </c>
      <c r="AJ66" s="54">
        <f>AI66</f>
        <v>507.25</v>
      </c>
      <c r="AK66" s="54">
        <f>AJ66</f>
        <v>507.25</v>
      </c>
      <c r="AL66" s="54">
        <f>[6]For_CMS!$D$54</f>
        <v>372.68</v>
      </c>
      <c r="AM66" s="54">
        <f>AL66</f>
        <v>372.68</v>
      </c>
      <c r="AN66" s="54">
        <f>AK66</f>
        <v>507.25</v>
      </c>
      <c r="AO66" s="54">
        <f>[6]For_CMS!$D$57</f>
        <v>382.29</v>
      </c>
      <c r="AP66" s="54">
        <f>[6]For_CMS!$D$58</f>
        <v>346.35</v>
      </c>
      <c r="AQ66" s="54">
        <f>[6]For_CMS!$D$59</f>
        <v>382.29</v>
      </c>
      <c r="AR66" s="54">
        <f>[6]For_CMS!$D$60</f>
        <v>328.65</v>
      </c>
      <c r="AS66" s="54">
        <f>[6]For_CMS!$D$61</f>
        <v>328.65</v>
      </c>
      <c r="AT66" s="54">
        <f>[6]For_CMS!$D$62</f>
        <v>353.21</v>
      </c>
      <c r="AU66" s="54">
        <f>[6]For_CMS!$D$63</f>
        <v>353.21</v>
      </c>
      <c r="AV66" s="54">
        <f>[6]For_CMS!$D$64</f>
        <v>353.21</v>
      </c>
      <c r="AW66" s="54">
        <f>[6]For_CMS!$D$65</f>
        <v>353.21</v>
      </c>
      <c r="AX66" s="54">
        <f>[6]For_CMS!$D$66</f>
        <v>353.21</v>
      </c>
      <c r="AY66" s="54">
        <f>[6]For_CMS!$D$67</f>
        <v>342.36</v>
      </c>
      <c r="AZ66" s="54">
        <f>[6]For_CMS!$D$68</f>
        <v>341.69</v>
      </c>
      <c r="BA66" s="54">
        <f>[6]For_CMS!$D$69</f>
        <v>341.69</v>
      </c>
      <c r="BB66" s="54">
        <f>[6]For_CMS!$D$70</f>
        <v>341.69</v>
      </c>
      <c r="BC66" s="54">
        <f>[6]For_CMS!$D$71</f>
        <v>341.69</v>
      </c>
      <c r="BD66" s="54">
        <f>[6]For_CMS!$D$72</f>
        <v>349.88</v>
      </c>
      <c r="BE66" s="54">
        <f>[6]For_CMS!$D$73</f>
        <v>512.48</v>
      </c>
      <c r="BF66" s="54">
        <f>[6]For_CMS!$D$74</f>
        <v>341.69</v>
      </c>
      <c r="BG66" s="54">
        <f>[6]For_CMS!$D$75</f>
        <v>349.88</v>
      </c>
    </row>
    <row r="67" spans="1:59" x14ac:dyDescent="0.25">
      <c r="A67" s="6">
        <v>22</v>
      </c>
      <c r="B67" s="6">
        <v>1</v>
      </c>
      <c r="C67" s="6">
        <v>2020</v>
      </c>
      <c r="D67" s="3">
        <f>ROUND('[2]Age Curve'!$B11/'[2]Age Curve'!$B$10*'WI SLCSP_2020'!D$66,2)</f>
        <v>368.69</v>
      </c>
      <c r="E67" s="3">
        <f>ROUND('[2]Age Curve'!$B11/'[2]Age Curve'!$B$10*'WI SLCSP_2020'!E$66,2)</f>
        <v>322.18</v>
      </c>
      <c r="F67" s="3">
        <f>ROUND('[2]Age Curve'!$B11/'[2]Age Curve'!$B$10*'WI SLCSP_2020'!F$66,2)</f>
        <v>408.92</v>
      </c>
      <c r="G67" s="3">
        <f>ROUND('[2]Age Curve'!$B11/'[2]Age Curve'!$B$10*'WI SLCSP_2020'!G$66,2)</f>
        <v>548.39</v>
      </c>
      <c r="H67" s="3">
        <f>ROUND('[2]Age Curve'!$B11/'[2]Age Curve'!$B$10*'WI SLCSP_2020'!H$66,2)</f>
        <v>511.83</v>
      </c>
      <c r="I67" s="3">
        <f>ROUND('[2]Age Curve'!$B11/'[2]Age Curve'!$B$10*'WI SLCSP_2020'!I$66,2)</f>
        <v>511.83</v>
      </c>
      <c r="J67" s="3">
        <f>ROUND('[2]Age Curve'!$B11/'[2]Age Curve'!$B$10*'WI SLCSP_2020'!J$66,2)</f>
        <v>445.48</v>
      </c>
      <c r="K67" s="3">
        <f>ROUND('[2]Age Curve'!$B11/'[2]Age Curve'!$B$10*'WI SLCSP_2020'!K$66,2)</f>
        <v>445.48</v>
      </c>
      <c r="L67" s="3">
        <f>ROUND('[2]Age Curve'!$B11/'[2]Age Curve'!$B$10*'WI SLCSP_2020'!L$66,2)</f>
        <v>511.83</v>
      </c>
      <c r="M67" s="3">
        <f>ROUND('[2]Age Curve'!$B11/'[2]Age Curve'!$B$10*'WI SLCSP_2020'!M$66,2)</f>
        <v>511.83</v>
      </c>
      <c r="N67" s="3">
        <f>ROUND('[2]Age Curve'!$B11/'[2]Age Curve'!$B$10*'WI SLCSP_2020'!N$66,2)</f>
        <v>431.83</v>
      </c>
      <c r="O67" s="3">
        <f>ROUND('[2]Age Curve'!$B11/'[2]Age Curve'!$B$10*'WI SLCSP_2020'!O$66,2)</f>
        <v>352.09</v>
      </c>
      <c r="P67" s="3">
        <f>ROUND('[2]Age Curve'!$B11/'[2]Age Curve'!$B$10*'WI SLCSP_2020'!P$66,2)</f>
        <v>548.39</v>
      </c>
      <c r="Q67" s="3">
        <f>ROUND('[2]Age Curve'!$B11/'[2]Age Curve'!$B$10*'WI SLCSP_2020'!Q$66,2)</f>
        <v>530.59</v>
      </c>
      <c r="R67" s="3">
        <f>ROUND('[2]Age Curve'!$B11/'[2]Age Curve'!$B$10*'WI SLCSP_2020'!R$66,2)</f>
        <v>530.59</v>
      </c>
      <c r="S67" s="3">
        <f>ROUND('[2]Age Curve'!$B11/'[2]Age Curve'!$B$10*'WI SLCSP_2020'!S$66,2)</f>
        <v>549.09</v>
      </c>
      <c r="T67" s="3">
        <f>ROUND('[2]Age Curve'!$B11/'[2]Age Curve'!$B$10*'WI SLCSP_2020'!T$66,2)</f>
        <v>530.59</v>
      </c>
      <c r="U67" s="3">
        <f>ROUND('[2]Age Curve'!$B11/'[2]Age Curve'!$B$10*'WI SLCSP_2020'!U$66,2)</f>
        <v>373.82</v>
      </c>
      <c r="V67" s="3">
        <f>ROUND('[2]Age Curve'!$B11/'[2]Age Curve'!$B$10*'WI SLCSP_2020'!V$66,2)</f>
        <v>368.8</v>
      </c>
      <c r="W67" s="3">
        <f>ROUND('[2]Age Curve'!$B11/'[2]Age Curve'!$B$10*'WI SLCSP_2020'!W$66,2)</f>
        <v>368.8</v>
      </c>
      <c r="X67" s="3">
        <f>ROUND('[2]Age Curve'!$B11/'[2]Age Curve'!$B$10*'WI SLCSP_2020'!X$66,2)</f>
        <v>368.8</v>
      </c>
      <c r="Y67" s="3">
        <f>ROUND('[2]Age Curve'!$B11/'[2]Age Curve'!$B$10*'WI SLCSP_2020'!Y$66,2)</f>
        <v>486.24</v>
      </c>
      <c r="Z67" s="3">
        <f>ROUND('[2]Age Curve'!$B11/'[2]Age Curve'!$B$10*'WI SLCSP_2020'!Z$66,2)</f>
        <v>351.02</v>
      </c>
      <c r="AA67" s="3">
        <f>ROUND('[2]Age Curve'!$B11/'[2]Age Curve'!$B$10*'WI SLCSP_2020'!AA$66,2)</f>
        <v>364.92</v>
      </c>
      <c r="AB67" s="3">
        <f>ROUND('[2]Age Curve'!$B11/'[2]Age Curve'!$B$10*'WI SLCSP_2020'!AB$66,2)</f>
        <v>353.64</v>
      </c>
      <c r="AC67" s="3">
        <f>ROUND('[2]Age Curve'!$B11/'[2]Age Curve'!$B$10*'WI SLCSP_2020'!AC$66,2)</f>
        <v>351.02</v>
      </c>
      <c r="AD67" s="3">
        <f>ROUND('[2]Age Curve'!$B11/'[2]Age Curve'!$B$10*'WI SLCSP_2020'!AD$66,2)</f>
        <v>353.64</v>
      </c>
      <c r="AE67" s="3">
        <f>ROUND('[2]Age Curve'!$B11/'[2]Age Curve'!$B$10*'WI SLCSP_2020'!AE$66,2)</f>
        <v>353.64</v>
      </c>
      <c r="AF67" s="3">
        <f>ROUND('[2]Age Curve'!$B11/'[2]Age Curve'!$B$10*'WI SLCSP_2020'!AF$66,2)</f>
        <v>353.64</v>
      </c>
      <c r="AG67" s="3">
        <f>ROUND('[2]Age Curve'!$B11/'[2]Age Curve'!$B$10*'WI SLCSP_2020'!AG$66,2)</f>
        <v>351.02</v>
      </c>
      <c r="AH67" s="3">
        <f>ROUND('[2]Age Curve'!$B11/'[2]Age Curve'!$B$10*'WI SLCSP_2020'!AH$66,2)</f>
        <v>393.77</v>
      </c>
      <c r="AI67" s="3">
        <f>ROUND('[2]Age Curve'!$B11/'[2]Age Curve'!$B$10*'WI SLCSP_2020'!AI$66,2)</f>
        <v>507.25</v>
      </c>
      <c r="AJ67" s="3">
        <f>ROUND('[2]Age Curve'!$B11/'[2]Age Curve'!$B$10*'WI SLCSP_2020'!AJ$66,2)</f>
        <v>507.25</v>
      </c>
      <c r="AK67" s="3">
        <f>ROUND('[2]Age Curve'!$B11/'[2]Age Curve'!$B$10*'WI SLCSP_2020'!AK$66,2)</f>
        <v>507.25</v>
      </c>
      <c r="AL67" s="3">
        <f>ROUND('[2]Age Curve'!$B11/'[2]Age Curve'!$B$10*'WI SLCSP_2020'!AL$66,2)</f>
        <v>372.68</v>
      </c>
      <c r="AM67" s="3">
        <f>ROUND('[2]Age Curve'!$B11/'[2]Age Curve'!$B$10*'WI SLCSP_2020'!AM$66,2)</f>
        <v>372.68</v>
      </c>
      <c r="AN67" s="3">
        <f>ROUND('[2]Age Curve'!$B11/'[2]Age Curve'!$B$10*'WI SLCSP_2020'!AN$66,2)</f>
        <v>507.25</v>
      </c>
      <c r="AO67" s="3">
        <f>ROUND('[2]Age Curve'!$B11/'[2]Age Curve'!$B$10*'WI SLCSP_2020'!AO$66,2)</f>
        <v>382.29</v>
      </c>
      <c r="AP67" s="3">
        <f>ROUND('[2]Age Curve'!$B11/'[2]Age Curve'!$B$10*'WI SLCSP_2020'!AP$66,2)</f>
        <v>346.35</v>
      </c>
      <c r="AQ67" s="3">
        <f>ROUND('[2]Age Curve'!$B11/'[2]Age Curve'!$B$10*'WI SLCSP_2020'!AQ$66,2)</f>
        <v>382.29</v>
      </c>
      <c r="AR67" s="3">
        <f>ROUND('[2]Age Curve'!$B11/'[2]Age Curve'!$B$10*'WI SLCSP_2020'!AR$66,2)</f>
        <v>328.65</v>
      </c>
      <c r="AS67" s="3">
        <f>ROUND('[2]Age Curve'!$B11/'[2]Age Curve'!$B$10*'WI SLCSP_2020'!AS$66,2)</f>
        <v>328.65</v>
      </c>
      <c r="AT67" s="3">
        <f>ROUND('[2]Age Curve'!$B11/'[2]Age Curve'!$B$10*'WI SLCSP_2020'!AT$66,2)</f>
        <v>353.21</v>
      </c>
      <c r="AU67" s="3">
        <f>ROUND('[2]Age Curve'!$B11/'[2]Age Curve'!$B$10*'WI SLCSP_2020'!AU$66,2)</f>
        <v>353.21</v>
      </c>
      <c r="AV67" s="3">
        <f>ROUND('[2]Age Curve'!$B11/'[2]Age Curve'!$B$10*'WI SLCSP_2020'!AV$66,2)</f>
        <v>353.21</v>
      </c>
      <c r="AW67" s="3">
        <f>ROUND('[2]Age Curve'!$B11/'[2]Age Curve'!$B$10*'WI SLCSP_2020'!AW$66,2)</f>
        <v>353.21</v>
      </c>
      <c r="AX67" s="3">
        <f>ROUND('[2]Age Curve'!$B11/'[2]Age Curve'!$B$10*'WI SLCSP_2020'!AX$66,2)</f>
        <v>353.21</v>
      </c>
      <c r="AY67" s="3">
        <f>ROUND('[2]Age Curve'!$B11/'[2]Age Curve'!$B$10*'WI SLCSP_2020'!AY$66,2)</f>
        <v>342.36</v>
      </c>
      <c r="AZ67" s="3">
        <f>ROUND('[2]Age Curve'!$B11/'[2]Age Curve'!$B$10*'WI SLCSP_2020'!AZ$66,2)</f>
        <v>341.69</v>
      </c>
      <c r="BA67" s="3">
        <f>ROUND('[2]Age Curve'!$B11/'[2]Age Curve'!$B$10*'WI SLCSP_2020'!BA$66,2)</f>
        <v>341.69</v>
      </c>
      <c r="BB67" s="3">
        <f>ROUND('[2]Age Curve'!$B11/'[2]Age Curve'!$B$10*'WI SLCSP_2020'!BB$66,2)</f>
        <v>341.69</v>
      </c>
      <c r="BC67" s="3">
        <f>ROUND('[2]Age Curve'!$B11/'[2]Age Curve'!$B$10*'WI SLCSP_2020'!BC$66,2)</f>
        <v>341.69</v>
      </c>
      <c r="BD67" s="3">
        <f>ROUND('[2]Age Curve'!$B11/'[2]Age Curve'!$B$10*'WI SLCSP_2020'!BD$66,2)</f>
        <v>349.88</v>
      </c>
      <c r="BE67" s="3">
        <f>ROUND('[2]Age Curve'!$B11/'[2]Age Curve'!$B$10*'WI SLCSP_2020'!BE$66,2)</f>
        <v>512.48</v>
      </c>
      <c r="BF67" s="3">
        <f>ROUND('[2]Age Curve'!$B11/'[2]Age Curve'!$B$10*'WI SLCSP_2020'!BF$66,2)</f>
        <v>341.69</v>
      </c>
      <c r="BG67" s="3">
        <f>ROUND('[2]Age Curve'!$B11/'[2]Age Curve'!$B$10*'WI SLCSP_2020'!BG$66,2)</f>
        <v>349.88</v>
      </c>
    </row>
    <row r="68" spans="1:59" x14ac:dyDescent="0.25">
      <c r="A68" s="6">
        <v>23</v>
      </c>
      <c r="B68" s="6">
        <v>1</v>
      </c>
      <c r="C68" s="6">
        <v>2020</v>
      </c>
      <c r="D68" s="3">
        <f>ROUND('[2]Age Curve'!$B12/'[2]Age Curve'!$B$10*'WI SLCSP_2020'!D$66,2)</f>
        <v>368.69</v>
      </c>
      <c r="E68" s="3">
        <f>ROUND('[2]Age Curve'!$B12/'[2]Age Curve'!$B$10*'WI SLCSP_2020'!E$66,2)</f>
        <v>322.18</v>
      </c>
      <c r="F68" s="3">
        <f>ROUND('[2]Age Curve'!$B12/'[2]Age Curve'!$B$10*'WI SLCSP_2020'!F$66,2)</f>
        <v>408.92</v>
      </c>
      <c r="G68" s="3">
        <f>ROUND('[2]Age Curve'!$B12/'[2]Age Curve'!$B$10*'WI SLCSP_2020'!G$66,2)</f>
        <v>548.39</v>
      </c>
      <c r="H68" s="3">
        <f>ROUND('[2]Age Curve'!$B12/'[2]Age Curve'!$B$10*'WI SLCSP_2020'!H$66,2)</f>
        <v>511.83</v>
      </c>
      <c r="I68" s="3">
        <f>ROUND('[2]Age Curve'!$B12/'[2]Age Curve'!$B$10*'WI SLCSP_2020'!I$66,2)</f>
        <v>511.83</v>
      </c>
      <c r="J68" s="3">
        <f>ROUND('[2]Age Curve'!$B12/'[2]Age Curve'!$B$10*'WI SLCSP_2020'!J$66,2)</f>
        <v>445.48</v>
      </c>
      <c r="K68" s="3">
        <f>ROUND('[2]Age Curve'!$B12/'[2]Age Curve'!$B$10*'WI SLCSP_2020'!K$66,2)</f>
        <v>445.48</v>
      </c>
      <c r="L68" s="3">
        <f>ROUND('[2]Age Curve'!$B12/'[2]Age Curve'!$B$10*'WI SLCSP_2020'!L$66,2)</f>
        <v>511.83</v>
      </c>
      <c r="M68" s="3">
        <f>ROUND('[2]Age Curve'!$B12/'[2]Age Curve'!$B$10*'WI SLCSP_2020'!M$66,2)</f>
        <v>511.83</v>
      </c>
      <c r="N68" s="3">
        <f>ROUND('[2]Age Curve'!$B12/'[2]Age Curve'!$B$10*'WI SLCSP_2020'!N$66,2)</f>
        <v>431.83</v>
      </c>
      <c r="O68" s="3">
        <f>ROUND('[2]Age Curve'!$B12/'[2]Age Curve'!$B$10*'WI SLCSP_2020'!O$66,2)</f>
        <v>352.09</v>
      </c>
      <c r="P68" s="3">
        <f>ROUND('[2]Age Curve'!$B12/'[2]Age Curve'!$B$10*'WI SLCSP_2020'!P$66,2)</f>
        <v>548.39</v>
      </c>
      <c r="Q68" s="3">
        <f>ROUND('[2]Age Curve'!$B12/'[2]Age Curve'!$B$10*'WI SLCSP_2020'!Q$66,2)</f>
        <v>530.59</v>
      </c>
      <c r="R68" s="3">
        <f>ROUND('[2]Age Curve'!$B12/'[2]Age Curve'!$B$10*'WI SLCSP_2020'!R$66,2)</f>
        <v>530.59</v>
      </c>
      <c r="S68" s="3">
        <f>ROUND('[2]Age Curve'!$B12/'[2]Age Curve'!$B$10*'WI SLCSP_2020'!S$66,2)</f>
        <v>549.09</v>
      </c>
      <c r="T68" s="3">
        <f>ROUND('[2]Age Curve'!$B12/'[2]Age Curve'!$B$10*'WI SLCSP_2020'!T$66,2)</f>
        <v>530.59</v>
      </c>
      <c r="U68" s="3">
        <f>ROUND('[2]Age Curve'!$B12/'[2]Age Curve'!$B$10*'WI SLCSP_2020'!U$66,2)</f>
        <v>373.82</v>
      </c>
      <c r="V68" s="3">
        <f>ROUND('[2]Age Curve'!$B12/'[2]Age Curve'!$B$10*'WI SLCSP_2020'!V$66,2)</f>
        <v>368.8</v>
      </c>
      <c r="W68" s="3">
        <f>ROUND('[2]Age Curve'!$B12/'[2]Age Curve'!$B$10*'WI SLCSP_2020'!W$66,2)</f>
        <v>368.8</v>
      </c>
      <c r="X68" s="3">
        <f>ROUND('[2]Age Curve'!$B12/'[2]Age Curve'!$B$10*'WI SLCSP_2020'!X$66,2)</f>
        <v>368.8</v>
      </c>
      <c r="Y68" s="3">
        <f>ROUND('[2]Age Curve'!$B12/'[2]Age Curve'!$B$10*'WI SLCSP_2020'!Y$66,2)</f>
        <v>486.24</v>
      </c>
      <c r="Z68" s="3">
        <f>ROUND('[2]Age Curve'!$B12/'[2]Age Curve'!$B$10*'WI SLCSP_2020'!Z$66,2)</f>
        <v>351.02</v>
      </c>
      <c r="AA68" s="3">
        <f>ROUND('[2]Age Curve'!$B12/'[2]Age Curve'!$B$10*'WI SLCSP_2020'!AA$66,2)</f>
        <v>364.92</v>
      </c>
      <c r="AB68" s="3">
        <f>ROUND('[2]Age Curve'!$B12/'[2]Age Curve'!$B$10*'WI SLCSP_2020'!AB$66,2)</f>
        <v>353.64</v>
      </c>
      <c r="AC68" s="3">
        <f>ROUND('[2]Age Curve'!$B12/'[2]Age Curve'!$B$10*'WI SLCSP_2020'!AC$66,2)</f>
        <v>351.02</v>
      </c>
      <c r="AD68" s="3">
        <f>ROUND('[2]Age Curve'!$B12/'[2]Age Curve'!$B$10*'WI SLCSP_2020'!AD$66,2)</f>
        <v>353.64</v>
      </c>
      <c r="AE68" s="3">
        <f>ROUND('[2]Age Curve'!$B12/'[2]Age Curve'!$B$10*'WI SLCSP_2020'!AE$66,2)</f>
        <v>353.64</v>
      </c>
      <c r="AF68" s="3">
        <f>ROUND('[2]Age Curve'!$B12/'[2]Age Curve'!$B$10*'WI SLCSP_2020'!AF$66,2)</f>
        <v>353.64</v>
      </c>
      <c r="AG68" s="3">
        <f>ROUND('[2]Age Curve'!$B12/'[2]Age Curve'!$B$10*'WI SLCSP_2020'!AG$66,2)</f>
        <v>351.02</v>
      </c>
      <c r="AH68" s="3">
        <f>ROUND('[2]Age Curve'!$B12/'[2]Age Curve'!$B$10*'WI SLCSP_2020'!AH$66,2)</f>
        <v>393.77</v>
      </c>
      <c r="AI68" s="3">
        <f>ROUND('[2]Age Curve'!$B12/'[2]Age Curve'!$B$10*'WI SLCSP_2020'!AI$66,2)</f>
        <v>507.25</v>
      </c>
      <c r="AJ68" s="3">
        <f>ROUND('[2]Age Curve'!$B12/'[2]Age Curve'!$B$10*'WI SLCSP_2020'!AJ$66,2)</f>
        <v>507.25</v>
      </c>
      <c r="AK68" s="3">
        <f>ROUND('[2]Age Curve'!$B12/'[2]Age Curve'!$B$10*'WI SLCSP_2020'!AK$66,2)</f>
        <v>507.25</v>
      </c>
      <c r="AL68" s="3">
        <f>ROUND('[2]Age Curve'!$B12/'[2]Age Curve'!$B$10*'WI SLCSP_2020'!AL$66,2)</f>
        <v>372.68</v>
      </c>
      <c r="AM68" s="3">
        <f>ROUND('[2]Age Curve'!$B12/'[2]Age Curve'!$B$10*'WI SLCSP_2020'!AM$66,2)</f>
        <v>372.68</v>
      </c>
      <c r="AN68" s="3">
        <f>ROUND('[2]Age Curve'!$B12/'[2]Age Curve'!$B$10*'WI SLCSP_2020'!AN$66,2)</f>
        <v>507.25</v>
      </c>
      <c r="AO68" s="3">
        <f>ROUND('[2]Age Curve'!$B12/'[2]Age Curve'!$B$10*'WI SLCSP_2020'!AO$66,2)</f>
        <v>382.29</v>
      </c>
      <c r="AP68" s="3">
        <f>ROUND('[2]Age Curve'!$B12/'[2]Age Curve'!$B$10*'WI SLCSP_2020'!AP$66,2)</f>
        <v>346.35</v>
      </c>
      <c r="AQ68" s="3">
        <f>ROUND('[2]Age Curve'!$B12/'[2]Age Curve'!$B$10*'WI SLCSP_2020'!AQ$66,2)</f>
        <v>382.29</v>
      </c>
      <c r="AR68" s="3">
        <f>ROUND('[2]Age Curve'!$B12/'[2]Age Curve'!$B$10*'WI SLCSP_2020'!AR$66,2)</f>
        <v>328.65</v>
      </c>
      <c r="AS68" s="3">
        <f>ROUND('[2]Age Curve'!$B12/'[2]Age Curve'!$B$10*'WI SLCSP_2020'!AS$66,2)</f>
        <v>328.65</v>
      </c>
      <c r="AT68" s="3">
        <f>ROUND('[2]Age Curve'!$B12/'[2]Age Curve'!$B$10*'WI SLCSP_2020'!AT$66,2)</f>
        <v>353.21</v>
      </c>
      <c r="AU68" s="3">
        <f>ROUND('[2]Age Curve'!$B12/'[2]Age Curve'!$B$10*'WI SLCSP_2020'!AU$66,2)</f>
        <v>353.21</v>
      </c>
      <c r="AV68" s="3">
        <f>ROUND('[2]Age Curve'!$B12/'[2]Age Curve'!$B$10*'WI SLCSP_2020'!AV$66,2)</f>
        <v>353.21</v>
      </c>
      <c r="AW68" s="3">
        <f>ROUND('[2]Age Curve'!$B12/'[2]Age Curve'!$B$10*'WI SLCSP_2020'!AW$66,2)</f>
        <v>353.21</v>
      </c>
      <c r="AX68" s="3">
        <f>ROUND('[2]Age Curve'!$B12/'[2]Age Curve'!$B$10*'WI SLCSP_2020'!AX$66,2)</f>
        <v>353.21</v>
      </c>
      <c r="AY68" s="3">
        <f>ROUND('[2]Age Curve'!$B12/'[2]Age Curve'!$B$10*'WI SLCSP_2020'!AY$66,2)</f>
        <v>342.36</v>
      </c>
      <c r="AZ68" s="3">
        <f>ROUND('[2]Age Curve'!$B12/'[2]Age Curve'!$B$10*'WI SLCSP_2020'!AZ$66,2)</f>
        <v>341.69</v>
      </c>
      <c r="BA68" s="3">
        <f>ROUND('[2]Age Curve'!$B12/'[2]Age Curve'!$B$10*'WI SLCSP_2020'!BA$66,2)</f>
        <v>341.69</v>
      </c>
      <c r="BB68" s="3">
        <f>ROUND('[2]Age Curve'!$B12/'[2]Age Curve'!$B$10*'WI SLCSP_2020'!BB$66,2)</f>
        <v>341.69</v>
      </c>
      <c r="BC68" s="3">
        <f>ROUND('[2]Age Curve'!$B12/'[2]Age Curve'!$B$10*'WI SLCSP_2020'!BC$66,2)</f>
        <v>341.69</v>
      </c>
      <c r="BD68" s="3">
        <f>ROUND('[2]Age Curve'!$B12/'[2]Age Curve'!$B$10*'WI SLCSP_2020'!BD$66,2)</f>
        <v>349.88</v>
      </c>
      <c r="BE68" s="3">
        <f>ROUND('[2]Age Curve'!$B12/'[2]Age Curve'!$B$10*'WI SLCSP_2020'!BE$66,2)</f>
        <v>512.48</v>
      </c>
      <c r="BF68" s="3">
        <f>ROUND('[2]Age Curve'!$B12/'[2]Age Curve'!$B$10*'WI SLCSP_2020'!BF$66,2)</f>
        <v>341.69</v>
      </c>
      <c r="BG68" s="3">
        <f>ROUND('[2]Age Curve'!$B12/'[2]Age Curve'!$B$10*'WI SLCSP_2020'!BG$66,2)</f>
        <v>349.88</v>
      </c>
    </row>
    <row r="69" spans="1:59" x14ac:dyDescent="0.25">
      <c r="A69" s="6">
        <v>24</v>
      </c>
      <c r="B69" s="19">
        <v>1</v>
      </c>
      <c r="C69" s="19">
        <v>2020</v>
      </c>
      <c r="D69" s="3">
        <f>ROUND('[2]Age Curve'!$B13/'[2]Age Curve'!$B$10*'WI SLCSP_2020'!D$66,2)</f>
        <v>368.69</v>
      </c>
      <c r="E69" s="3">
        <f>ROUND('[2]Age Curve'!$B13/'[2]Age Curve'!$B$10*'WI SLCSP_2020'!E$66,2)</f>
        <v>322.18</v>
      </c>
      <c r="F69" s="3">
        <f>ROUND('[2]Age Curve'!$B13/'[2]Age Curve'!$B$10*'WI SLCSP_2020'!F$66,2)</f>
        <v>408.92</v>
      </c>
      <c r="G69" s="3">
        <f>ROUND('[2]Age Curve'!$B13/'[2]Age Curve'!$B$10*'WI SLCSP_2020'!G$66,2)</f>
        <v>548.39</v>
      </c>
      <c r="H69" s="3">
        <f>ROUND('[2]Age Curve'!$B13/'[2]Age Curve'!$B$10*'WI SLCSP_2020'!H$66,2)</f>
        <v>511.83</v>
      </c>
      <c r="I69" s="3">
        <f>ROUND('[2]Age Curve'!$B13/'[2]Age Curve'!$B$10*'WI SLCSP_2020'!I$66,2)</f>
        <v>511.83</v>
      </c>
      <c r="J69" s="3">
        <f>ROUND('[2]Age Curve'!$B13/'[2]Age Curve'!$B$10*'WI SLCSP_2020'!J$66,2)</f>
        <v>445.48</v>
      </c>
      <c r="K69" s="3">
        <f>ROUND('[2]Age Curve'!$B13/'[2]Age Curve'!$B$10*'WI SLCSP_2020'!K$66,2)</f>
        <v>445.48</v>
      </c>
      <c r="L69" s="3">
        <f>ROUND('[2]Age Curve'!$B13/'[2]Age Curve'!$B$10*'WI SLCSP_2020'!L$66,2)</f>
        <v>511.83</v>
      </c>
      <c r="M69" s="3">
        <f>ROUND('[2]Age Curve'!$B13/'[2]Age Curve'!$B$10*'WI SLCSP_2020'!M$66,2)</f>
        <v>511.83</v>
      </c>
      <c r="N69" s="3">
        <f>ROUND('[2]Age Curve'!$B13/'[2]Age Curve'!$B$10*'WI SLCSP_2020'!N$66,2)</f>
        <v>431.83</v>
      </c>
      <c r="O69" s="3">
        <f>ROUND('[2]Age Curve'!$B13/'[2]Age Curve'!$B$10*'WI SLCSP_2020'!O$66,2)</f>
        <v>352.09</v>
      </c>
      <c r="P69" s="3">
        <f>ROUND('[2]Age Curve'!$B13/'[2]Age Curve'!$B$10*'WI SLCSP_2020'!P$66,2)</f>
        <v>548.39</v>
      </c>
      <c r="Q69" s="3">
        <f>ROUND('[2]Age Curve'!$B13/'[2]Age Curve'!$B$10*'WI SLCSP_2020'!Q$66,2)</f>
        <v>530.59</v>
      </c>
      <c r="R69" s="3">
        <f>ROUND('[2]Age Curve'!$B13/'[2]Age Curve'!$B$10*'WI SLCSP_2020'!R$66,2)</f>
        <v>530.59</v>
      </c>
      <c r="S69" s="3">
        <f>ROUND('[2]Age Curve'!$B13/'[2]Age Curve'!$B$10*'WI SLCSP_2020'!S$66,2)</f>
        <v>549.09</v>
      </c>
      <c r="T69" s="3">
        <f>ROUND('[2]Age Curve'!$B13/'[2]Age Curve'!$B$10*'WI SLCSP_2020'!T$66,2)</f>
        <v>530.59</v>
      </c>
      <c r="U69" s="3">
        <f>ROUND('[2]Age Curve'!$B13/'[2]Age Curve'!$B$10*'WI SLCSP_2020'!U$66,2)</f>
        <v>373.82</v>
      </c>
      <c r="V69" s="3">
        <f>ROUND('[2]Age Curve'!$B13/'[2]Age Curve'!$B$10*'WI SLCSP_2020'!V$66,2)</f>
        <v>368.8</v>
      </c>
      <c r="W69" s="3">
        <f>ROUND('[2]Age Curve'!$B13/'[2]Age Curve'!$B$10*'WI SLCSP_2020'!W$66,2)</f>
        <v>368.8</v>
      </c>
      <c r="X69" s="3">
        <f>ROUND('[2]Age Curve'!$B13/'[2]Age Curve'!$B$10*'WI SLCSP_2020'!X$66,2)</f>
        <v>368.8</v>
      </c>
      <c r="Y69" s="3">
        <f>ROUND('[2]Age Curve'!$B13/'[2]Age Curve'!$B$10*'WI SLCSP_2020'!Y$66,2)</f>
        <v>486.24</v>
      </c>
      <c r="Z69" s="3">
        <f>ROUND('[2]Age Curve'!$B13/'[2]Age Curve'!$B$10*'WI SLCSP_2020'!Z$66,2)</f>
        <v>351.02</v>
      </c>
      <c r="AA69" s="3">
        <f>ROUND('[2]Age Curve'!$B13/'[2]Age Curve'!$B$10*'WI SLCSP_2020'!AA$66,2)</f>
        <v>364.92</v>
      </c>
      <c r="AB69" s="3">
        <f>ROUND('[2]Age Curve'!$B13/'[2]Age Curve'!$B$10*'WI SLCSP_2020'!AB$66,2)</f>
        <v>353.64</v>
      </c>
      <c r="AC69" s="3">
        <f>ROUND('[2]Age Curve'!$B13/'[2]Age Curve'!$B$10*'WI SLCSP_2020'!AC$66,2)</f>
        <v>351.02</v>
      </c>
      <c r="AD69" s="3">
        <f>ROUND('[2]Age Curve'!$B13/'[2]Age Curve'!$B$10*'WI SLCSP_2020'!AD$66,2)</f>
        <v>353.64</v>
      </c>
      <c r="AE69" s="3">
        <f>ROUND('[2]Age Curve'!$B13/'[2]Age Curve'!$B$10*'WI SLCSP_2020'!AE$66,2)</f>
        <v>353.64</v>
      </c>
      <c r="AF69" s="3">
        <f>ROUND('[2]Age Curve'!$B13/'[2]Age Curve'!$B$10*'WI SLCSP_2020'!AF$66,2)</f>
        <v>353.64</v>
      </c>
      <c r="AG69" s="3">
        <f>ROUND('[2]Age Curve'!$B13/'[2]Age Curve'!$B$10*'WI SLCSP_2020'!AG$66,2)</f>
        <v>351.02</v>
      </c>
      <c r="AH69" s="3">
        <f>ROUND('[2]Age Curve'!$B13/'[2]Age Curve'!$B$10*'WI SLCSP_2020'!AH$66,2)</f>
        <v>393.77</v>
      </c>
      <c r="AI69" s="3">
        <f>ROUND('[2]Age Curve'!$B13/'[2]Age Curve'!$B$10*'WI SLCSP_2020'!AI$66,2)</f>
        <v>507.25</v>
      </c>
      <c r="AJ69" s="3">
        <f>ROUND('[2]Age Curve'!$B13/'[2]Age Curve'!$B$10*'WI SLCSP_2020'!AJ$66,2)</f>
        <v>507.25</v>
      </c>
      <c r="AK69" s="3">
        <f>ROUND('[2]Age Curve'!$B13/'[2]Age Curve'!$B$10*'WI SLCSP_2020'!AK$66,2)</f>
        <v>507.25</v>
      </c>
      <c r="AL69" s="3">
        <f>ROUND('[2]Age Curve'!$B13/'[2]Age Curve'!$B$10*'WI SLCSP_2020'!AL$66,2)</f>
        <v>372.68</v>
      </c>
      <c r="AM69" s="3">
        <f>ROUND('[2]Age Curve'!$B13/'[2]Age Curve'!$B$10*'WI SLCSP_2020'!AM$66,2)</f>
        <v>372.68</v>
      </c>
      <c r="AN69" s="3">
        <f>ROUND('[2]Age Curve'!$B13/'[2]Age Curve'!$B$10*'WI SLCSP_2020'!AN$66,2)</f>
        <v>507.25</v>
      </c>
      <c r="AO69" s="3">
        <f>ROUND('[2]Age Curve'!$B13/'[2]Age Curve'!$B$10*'WI SLCSP_2020'!AO$66,2)</f>
        <v>382.29</v>
      </c>
      <c r="AP69" s="3">
        <f>ROUND('[2]Age Curve'!$B13/'[2]Age Curve'!$B$10*'WI SLCSP_2020'!AP$66,2)</f>
        <v>346.35</v>
      </c>
      <c r="AQ69" s="3">
        <f>ROUND('[2]Age Curve'!$B13/'[2]Age Curve'!$B$10*'WI SLCSP_2020'!AQ$66,2)</f>
        <v>382.29</v>
      </c>
      <c r="AR69" s="3">
        <f>ROUND('[2]Age Curve'!$B13/'[2]Age Curve'!$B$10*'WI SLCSP_2020'!AR$66,2)</f>
        <v>328.65</v>
      </c>
      <c r="AS69" s="3">
        <f>ROUND('[2]Age Curve'!$B13/'[2]Age Curve'!$B$10*'WI SLCSP_2020'!AS$66,2)</f>
        <v>328.65</v>
      </c>
      <c r="AT69" s="3">
        <f>ROUND('[2]Age Curve'!$B13/'[2]Age Curve'!$B$10*'WI SLCSP_2020'!AT$66,2)</f>
        <v>353.21</v>
      </c>
      <c r="AU69" s="3">
        <f>ROUND('[2]Age Curve'!$B13/'[2]Age Curve'!$B$10*'WI SLCSP_2020'!AU$66,2)</f>
        <v>353.21</v>
      </c>
      <c r="AV69" s="3">
        <f>ROUND('[2]Age Curve'!$B13/'[2]Age Curve'!$B$10*'WI SLCSP_2020'!AV$66,2)</f>
        <v>353.21</v>
      </c>
      <c r="AW69" s="3">
        <f>ROUND('[2]Age Curve'!$B13/'[2]Age Curve'!$B$10*'WI SLCSP_2020'!AW$66,2)</f>
        <v>353.21</v>
      </c>
      <c r="AX69" s="3">
        <f>ROUND('[2]Age Curve'!$B13/'[2]Age Curve'!$B$10*'WI SLCSP_2020'!AX$66,2)</f>
        <v>353.21</v>
      </c>
      <c r="AY69" s="3">
        <f>ROUND('[2]Age Curve'!$B13/'[2]Age Curve'!$B$10*'WI SLCSP_2020'!AY$66,2)</f>
        <v>342.36</v>
      </c>
      <c r="AZ69" s="3">
        <f>ROUND('[2]Age Curve'!$B13/'[2]Age Curve'!$B$10*'WI SLCSP_2020'!AZ$66,2)</f>
        <v>341.69</v>
      </c>
      <c r="BA69" s="3">
        <f>ROUND('[2]Age Curve'!$B13/'[2]Age Curve'!$B$10*'WI SLCSP_2020'!BA$66,2)</f>
        <v>341.69</v>
      </c>
      <c r="BB69" s="3">
        <f>ROUND('[2]Age Curve'!$B13/'[2]Age Curve'!$B$10*'WI SLCSP_2020'!BB$66,2)</f>
        <v>341.69</v>
      </c>
      <c r="BC69" s="3">
        <f>ROUND('[2]Age Curve'!$B13/'[2]Age Curve'!$B$10*'WI SLCSP_2020'!BC$66,2)</f>
        <v>341.69</v>
      </c>
      <c r="BD69" s="3">
        <f>ROUND('[2]Age Curve'!$B13/'[2]Age Curve'!$B$10*'WI SLCSP_2020'!BD$66,2)</f>
        <v>349.88</v>
      </c>
      <c r="BE69" s="3">
        <f>ROUND('[2]Age Curve'!$B13/'[2]Age Curve'!$B$10*'WI SLCSP_2020'!BE$66,2)</f>
        <v>512.48</v>
      </c>
      <c r="BF69" s="3">
        <f>ROUND('[2]Age Curve'!$B13/'[2]Age Curve'!$B$10*'WI SLCSP_2020'!BF$66,2)</f>
        <v>341.69</v>
      </c>
      <c r="BG69" s="3">
        <f>ROUND('[2]Age Curve'!$B13/'[2]Age Curve'!$B$10*'WI SLCSP_2020'!BG$66,2)</f>
        <v>349.88</v>
      </c>
    </row>
    <row r="70" spans="1:59" x14ac:dyDescent="0.25">
      <c r="A70" s="6">
        <v>25</v>
      </c>
      <c r="B70" s="6">
        <v>1</v>
      </c>
      <c r="C70" s="6">
        <v>2020</v>
      </c>
      <c r="D70" s="3">
        <f>ROUND('[2]Age Curve'!$B14/'[2]Age Curve'!$B$10*'WI SLCSP_2020'!D$66,2)</f>
        <v>370.16</v>
      </c>
      <c r="E70" s="3">
        <f>ROUND('[2]Age Curve'!$B14/'[2]Age Curve'!$B$10*'WI SLCSP_2020'!E$66,2)</f>
        <v>323.47000000000003</v>
      </c>
      <c r="F70" s="3">
        <f>ROUND('[2]Age Curve'!$B14/'[2]Age Curve'!$B$10*'WI SLCSP_2020'!F$66,2)</f>
        <v>410.56</v>
      </c>
      <c r="G70" s="3">
        <f>ROUND('[2]Age Curve'!$B14/'[2]Age Curve'!$B$10*'WI SLCSP_2020'!G$66,2)</f>
        <v>550.58000000000004</v>
      </c>
      <c r="H70" s="3">
        <f>ROUND('[2]Age Curve'!$B14/'[2]Age Curve'!$B$10*'WI SLCSP_2020'!H$66,2)</f>
        <v>513.88</v>
      </c>
      <c r="I70" s="3">
        <f>ROUND('[2]Age Curve'!$B14/'[2]Age Curve'!$B$10*'WI SLCSP_2020'!I$66,2)</f>
        <v>513.88</v>
      </c>
      <c r="J70" s="3">
        <f>ROUND('[2]Age Curve'!$B14/'[2]Age Curve'!$B$10*'WI SLCSP_2020'!J$66,2)</f>
        <v>447.26</v>
      </c>
      <c r="K70" s="3">
        <f>ROUND('[2]Age Curve'!$B14/'[2]Age Curve'!$B$10*'WI SLCSP_2020'!K$66,2)</f>
        <v>447.26</v>
      </c>
      <c r="L70" s="3">
        <f>ROUND('[2]Age Curve'!$B14/'[2]Age Curve'!$B$10*'WI SLCSP_2020'!L$66,2)</f>
        <v>513.88</v>
      </c>
      <c r="M70" s="3">
        <f>ROUND('[2]Age Curve'!$B14/'[2]Age Curve'!$B$10*'WI SLCSP_2020'!M$66,2)</f>
        <v>513.88</v>
      </c>
      <c r="N70" s="3">
        <f>ROUND('[2]Age Curve'!$B14/'[2]Age Curve'!$B$10*'WI SLCSP_2020'!N$66,2)</f>
        <v>433.56</v>
      </c>
      <c r="O70" s="3">
        <f>ROUND('[2]Age Curve'!$B14/'[2]Age Curve'!$B$10*'WI SLCSP_2020'!O$66,2)</f>
        <v>353.5</v>
      </c>
      <c r="P70" s="3">
        <f>ROUND('[2]Age Curve'!$B14/'[2]Age Curve'!$B$10*'WI SLCSP_2020'!P$66,2)</f>
        <v>550.58000000000004</v>
      </c>
      <c r="Q70" s="3">
        <f>ROUND('[2]Age Curve'!$B14/'[2]Age Curve'!$B$10*'WI SLCSP_2020'!Q$66,2)</f>
        <v>532.71</v>
      </c>
      <c r="R70" s="3">
        <f>ROUND('[2]Age Curve'!$B14/'[2]Age Curve'!$B$10*'WI SLCSP_2020'!R$66,2)</f>
        <v>532.71</v>
      </c>
      <c r="S70" s="3">
        <f>ROUND('[2]Age Curve'!$B14/'[2]Age Curve'!$B$10*'WI SLCSP_2020'!S$66,2)</f>
        <v>551.29</v>
      </c>
      <c r="T70" s="3">
        <f>ROUND('[2]Age Curve'!$B14/'[2]Age Curve'!$B$10*'WI SLCSP_2020'!T$66,2)</f>
        <v>532.71</v>
      </c>
      <c r="U70" s="3">
        <f>ROUND('[2]Age Curve'!$B14/'[2]Age Curve'!$B$10*'WI SLCSP_2020'!U$66,2)</f>
        <v>375.32</v>
      </c>
      <c r="V70" s="3">
        <f>ROUND('[2]Age Curve'!$B14/'[2]Age Curve'!$B$10*'WI SLCSP_2020'!V$66,2)</f>
        <v>370.28</v>
      </c>
      <c r="W70" s="3">
        <f>ROUND('[2]Age Curve'!$B14/'[2]Age Curve'!$B$10*'WI SLCSP_2020'!W$66,2)</f>
        <v>370.28</v>
      </c>
      <c r="X70" s="3">
        <f>ROUND('[2]Age Curve'!$B14/'[2]Age Curve'!$B$10*'WI SLCSP_2020'!X$66,2)</f>
        <v>370.28</v>
      </c>
      <c r="Y70" s="3">
        <f>ROUND('[2]Age Curve'!$B14/'[2]Age Curve'!$B$10*'WI SLCSP_2020'!Y$66,2)</f>
        <v>488.18</v>
      </c>
      <c r="Z70" s="3">
        <f>ROUND('[2]Age Curve'!$B14/'[2]Age Curve'!$B$10*'WI SLCSP_2020'!Z$66,2)</f>
        <v>352.42</v>
      </c>
      <c r="AA70" s="3">
        <f>ROUND('[2]Age Curve'!$B14/'[2]Age Curve'!$B$10*'WI SLCSP_2020'!AA$66,2)</f>
        <v>366.38</v>
      </c>
      <c r="AB70" s="3">
        <f>ROUND('[2]Age Curve'!$B14/'[2]Age Curve'!$B$10*'WI SLCSP_2020'!AB$66,2)</f>
        <v>355.05</v>
      </c>
      <c r="AC70" s="3">
        <f>ROUND('[2]Age Curve'!$B14/'[2]Age Curve'!$B$10*'WI SLCSP_2020'!AC$66,2)</f>
        <v>352.42</v>
      </c>
      <c r="AD70" s="3">
        <f>ROUND('[2]Age Curve'!$B14/'[2]Age Curve'!$B$10*'WI SLCSP_2020'!AD$66,2)</f>
        <v>355.05</v>
      </c>
      <c r="AE70" s="3">
        <f>ROUND('[2]Age Curve'!$B14/'[2]Age Curve'!$B$10*'WI SLCSP_2020'!AE$66,2)</f>
        <v>355.05</v>
      </c>
      <c r="AF70" s="3">
        <f>ROUND('[2]Age Curve'!$B14/'[2]Age Curve'!$B$10*'WI SLCSP_2020'!AF$66,2)</f>
        <v>355.05</v>
      </c>
      <c r="AG70" s="3">
        <f>ROUND('[2]Age Curve'!$B14/'[2]Age Curve'!$B$10*'WI SLCSP_2020'!AG$66,2)</f>
        <v>352.42</v>
      </c>
      <c r="AH70" s="3">
        <f>ROUND('[2]Age Curve'!$B14/'[2]Age Curve'!$B$10*'WI SLCSP_2020'!AH$66,2)</f>
        <v>395.35</v>
      </c>
      <c r="AI70" s="3">
        <f>ROUND('[2]Age Curve'!$B14/'[2]Age Curve'!$B$10*'WI SLCSP_2020'!AI$66,2)</f>
        <v>509.28</v>
      </c>
      <c r="AJ70" s="3">
        <f>ROUND('[2]Age Curve'!$B14/'[2]Age Curve'!$B$10*'WI SLCSP_2020'!AJ$66,2)</f>
        <v>509.28</v>
      </c>
      <c r="AK70" s="3">
        <f>ROUND('[2]Age Curve'!$B14/'[2]Age Curve'!$B$10*'WI SLCSP_2020'!AK$66,2)</f>
        <v>509.28</v>
      </c>
      <c r="AL70" s="3">
        <f>ROUND('[2]Age Curve'!$B14/'[2]Age Curve'!$B$10*'WI SLCSP_2020'!AL$66,2)</f>
        <v>374.17</v>
      </c>
      <c r="AM70" s="3">
        <f>ROUND('[2]Age Curve'!$B14/'[2]Age Curve'!$B$10*'WI SLCSP_2020'!AM$66,2)</f>
        <v>374.17</v>
      </c>
      <c r="AN70" s="3">
        <f>ROUND('[2]Age Curve'!$B14/'[2]Age Curve'!$B$10*'WI SLCSP_2020'!AN$66,2)</f>
        <v>509.28</v>
      </c>
      <c r="AO70" s="3">
        <f>ROUND('[2]Age Curve'!$B14/'[2]Age Curve'!$B$10*'WI SLCSP_2020'!AO$66,2)</f>
        <v>383.82</v>
      </c>
      <c r="AP70" s="3">
        <f>ROUND('[2]Age Curve'!$B14/'[2]Age Curve'!$B$10*'WI SLCSP_2020'!AP$66,2)</f>
        <v>347.74</v>
      </c>
      <c r="AQ70" s="3">
        <f>ROUND('[2]Age Curve'!$B14/'[2]Age Curve'!$B$10*'WI SLCSP_2020'!AQ$66,2)</f>
        <v>383.82</v>
      </c>
      <c r="AR70" s="3">
        <f>ROUND('[2]Age Curve'!$B14/'[2]Age Curve'!$B$10*'WI SLCSP_2020'!AR$66,2)</f>
        <v>329.96</v>
      </c>
      <c r="AS70" s="3">
        <f>ROUND('[2]Age Curve'!$B14/'[2]Age Curve'!$B$10*'WI SLCSP_2020'!AS$66,2)</f>
        <v>329.96</v>
      </c>
      <c r="AT70" s="3">
        <f>ROUND('[2]Age Curve'!$B14/'[2]Age Curve'!$B$10*'WI SLCSP_2020'!AT$66,2)</f>
        <v>354.62</v>
      </c>
      <c r="AU70" s="3">
        <f>ROUND('[2]Age Curve'!$B14/'[2]Age Curve'!$B$10*'WI SLCSP_2020'!AU$66,2)</f>
        <v>354.62</v>
      </c>
      <c r="AV70" s="3">
        <f>ROUND('[2]Age Curve'!$B14/'[2]Age Curve'!$B$10*'WI SLCSP_2020'!AV$66,2)</f>
        <v>354.62</v>
      </c>
      <c r="AW70" s="3">
        <f>ROUND('[2]Age Curve'!$B14/'[2]Age Curve'!$B$10*'WI SLCSP_2020'!AW$66,2)</f>
        <v>354.62</v>
      </c>
      <c r="AX70" s="3">
        <f>ROUND('[2]Age Curve'!$B14/'[2]Age Curve'!$B$10*'WI SLCSP_2020'!AX$66,2)</f>
        <v>354.62</v>
      </c>
      <c r="AY70" s="3">
        <f>ROUND('[2]Age Curve'!$B14/'[2]Age Curve'!$B$10*'WI SLCSP_2020'!AY$66,2)</f>
        <v>343.73</v>
      </c>
      <c r="AZ70" s="3">
        <f>ROUND('[2]Age Curve'!$B14/'[2]Age Curve'!$B$10*'WI SLCSP_2020'!AZ$66,2)</f>
        <v>343.06</v>
      </c>
      <c r="BA70" s="3">
        <f>ROUND('[2]Age Curve'!$B14/'[2]Age Curve'!$B$10*'WI SLCSP_2020'!BA$66,2)</f>
        <v>343.06</v>
      </c>
      <c r="BB70" s="3">
        <f>ROUND('[2]Age Curve'!$B14/'[2]Age Curve'!$B$10*'WI SLCSP_2020'!BB$66,2)</f>
        <v>343.06</v>
      </c>
      <c r="BC70" s="3">
        <f>ROUND('[2]Age Curve'!$B14/'[2]Age Curve'!$B$10*'WI SLCSP_2020'!BC$66,2)</f>
        <v>343.06</v>
      </c>
      <c r="BD70" s="3">
        <f>ROUND('[2]Age Curve'!$B14/'[2]Age Curve'!$B$10*'WI SLCSP_2020'!BD$66,2)</f>
        <v>351.28</v>
      </c>
      <c r="BE70" s="3">
        <f>ROUND('[2]Age Curve'!$B14/'[2]Age Curve'!$B$10*'WI SLCSP_2020'!BE$66,2)</f>
        <v>514.53</v>
      </c>
      <c r="BF70" s="3">
        <f>ROUND('[2]Age Curve'!$B14/'[2]Age Curve'!$B$10*'WI SLCSP_2020'!BF$66,2)</f>
        <v>343.06</v>
      </c>
      <c r="BG70" s="3">
        <f>ROUND('[2]Age Curve'!$B14/'[2]Age Curve'!$B$10*'WI SLCSP_2020'!BG$66,2)</f>
        <v>351.28</v>
      </c>
    </row>
    <row r="71" spans="1:59" x14ac:dyDescent="0.25">
      <c r="A71" s="6">
        <v>26</v>
      </c>
      <c r="B71" s="6">
        <v>1</v>
      </c>
      <c r="C71" s="6">
        <v>2020</v>
      </c>
      <c r="D71" s="3">
        <f>ROUND('[2]Age Curve'!$B15/'[2]Age Curve'!$B$10*'WI SLCSP_2020'!D$66,2)</f>
        <v>377.54</v>
      </c>
      <c r="E71" s="3">
        <f>ROUND('[2]Age Curve'!$B15/'[2]Age Curve'!$B$10*'WI SLCSP_2020'!E$66,2)</f>
        <v>329.91</v>
      </c>
      <c r="F71" s="3">
        <f>ROUND('[2]Age Curve'!$B15/'[2]Age Curve'!$B$10*'WI SLCSP_2020'!F$66,2)</f>
        <v>418.73</v>
      </c>
      <c r="G71" s="3">
        <f>ROUND('[2]Age Curve'!$B15/'[2]Age Curve'!$B$10*'WI SLCSP_2020'!G$66,2)</f>
        <v>561.54999999999995</v>
      </c>
      <c r="H71" s="3">
        <f>ROUND('[2]Age Curve'!$B15/'[2]Age Curve'!$B$10*'WI SLCSP_2020'!H$66,2)</f>
        <v>524.11</v>
      </c>
      <c r="I71" s="3">
        <f>ROUND('[2]Age Curve'!$B15/'[2]Age Curve'!$B$10*'WI SLCSP_2020'!I$66,2)</f>
        <v>524.11</v>
      </c>
      <c r="J71" s="3">
        <f>ROUND('[2]Age Curve'!$B15/'[2]Age Curve'!$B$10*'WI SLCSP_2020'!J$66,2)</f>
        <v>456.17</v>
      </c>
      <c r="K71" s="3">
        <f>ROUND('[2]Age Curve'!$B15/'[2]Age Curve'!$B$10*'WI SLCSP_2020'!K$66,2)</f>
        <v>456.17</v>
      </c>
      <c r="L71" s="3">
        <f>ROUND('[2]Age Curve'!$B15/'[2]Age Curve'!$B$10*'WI SLCSP_2020'!L$66,2)</f>
        <v>524.11</v>
      </c>
      <c r="M71" s="3">
        <f>ROUND('[2]Age Curve'!$B15/'[2]Age Curve'!$B$10*'WI SLCSP_2020'!M$66,2)</f>
        <v>524.11</v>
      </c>
      <c r="N71" s="3">
        <f>ROUND('[2]Age Curve'!$B15/'[2]Age Curve'!$B$10*'WI SLCSP_2020'!N$66,2)</f>
        <v>442.19</v>
      </c>
      <c r="O71" s="3">
        <f>ROUND('[2]Age Curve'!$B15/'[2]Age Curve'!$B$10*'WI SLCSP_2020'!O$66,2)</f>
        <v>360.54</v>
      </c>
      <c r="P71" s="3">
        <f>ROUND('[2]Age Curve'!$B15/'[2]Age Curve'!$B$10*'WI SLCSP_2020'!P$66,2)</f>
        <v>561.54999999999995</v>
      </c>
      <c r="Q71" s="3">
        <f>ROUND('[2]Age Curve'!$B15/'[2]Age Curve'!$B$10*'WI SLCSP_2020'!Q$66,2)</f>
        <v>543.32000000000005</v>
      </c>
      <c r="R71" s="3">
        <f>ROUND('[2]Age Curve'!$B15/'[2]Age Curve'!$B$10*'WI SLCSP_2020'!R$66,2)</f>
        <v>543.32000000000005</v>
      </c>
      <c r="S71" s="3">
        <f>ROUND('[2]Age Curve'!$B15/'[2]Age Curve'!$B$10*'WI SLCSP_2020'!S$66,2)</f>
        <v>562.27</v>
      </c>
      <c r="T71" s="3">
        <f>ROUND('[2]Age Curve'!$B15/'[2]Age Curve'!$B$10*'WI SLCSP_2020'!T$66,2)</f>
        <v>543.32000000000005</v>
      </c>
      <c r="U71" s="3">
        <f>ROUND('[2]Age Curve'!$B15/'[2]Age Curve'!$B$10*'WI SLCSP_2020'!U$66,2)</f>
        <v>382.79</v>
      </c>
      <c r="V71" s="3">
        <f>ROUND('[2]Age Curve'!$B15/'[2]Age Curve'!$B$10*'WI SLCSP_2020'!V$66,2)</f>
        <v>377.65</v>
      </c>
      <c r="W71" s="3">
        <f>ROUND('[2]Age Curve'!$B15/'[2]Age Curve'!$B$10*'WI SLCSP_2020'!W$66,2)</f>
        <v>377.65</v>
      </c>
      <c r="X71" s="3">
        <f>ROUND('[2]Age Curve'!$B15/'[2]Age Curve'!$B$10*'WI SLCSP_2020'!X$66,2)</f>
        <v>377.65</v>
      </c>
      <c r="Y71" s="3">
        <f>ROUND('[2]Age Curve'!$B15/'[2]Age Curve'!$B$10*'WI SLCSP_2020'!Y$66,2)</f>
        <v>497.91</v>
      </c>
      <c r="Z71" s="3">
        <f>ROUND('[2]Age Curve'!$B15/'[2]Age Curve'!$B$10*'WI SLCSP_2020'!Z$66,2)</f>
        <v>359.44</v>
      </c>
      <c r="AA71" s="3">
        <f>ROUND('[2]Age Curve'!$B15/'[2]Age Curve'!$B$10*'WI SLCSP_2020'!AA$66,2)</f>
        <v>373.68</v>
      </c>
      <c r="AB71" s="3">
        <f>ROUND('[2]Age Curve'!$B15/'[2]Age Curve'!$B$10*'WI SLCSP_2020'!AB$66,2)</f>
        <v>362.13</v>
      </c>
      <c r="AC71" s="3">
        <f>ROUND('[2]Age Curve'!$B15/'[2]Age Curve'!$B$10*'WI SLCSP_2020'!AC$66,2)</f>
        <v>359.44</v>
      </c>
      <c r="AD71" s="3">
        <f>ROUND('[2]Age Curve'!$B15/'[2]Age Curve'!$B$10*'WI SLCSP_2020'!AD$66,2)</f>
        <v>362.13</v>
      </c>
      <c r="AE71" s="3">
        <f>ROUND('[2]Age Curve'!$B15/'[2]Age Curve'!$B$10*'WI SLCSP_2020'!AE$66,2)</f>
        <v>362.13</v>
      </c>
      <c r="AF71" s="3">
        <f>ROUND('[2]Age Curve'!$B15/'[2]Age Curve'!$B$10*'WI SLCSP_2020'!AF$66,2)</f>
        <v>362.13</v>
      </c>
      <c r="AG71" s="3">
        <f>ROUND('[2]Age Curve'!$B15/'[2]Age Curve'!$B$10*'WI SLCSP_2020'!AG$66,2)</f>
        <v>359.44</v>
      </c>
      <c r="AH71" s="3">
        <f>ROUND('[2]Age Curve'!$B15/'[2]Age Curve'!$B$10*'WI SLCSP_2020'!AH$66,2)</f>
        <v>403.22</v>
      </c>
      <c r="AI71" s="3">
        <f>ROUND('[2]Age Curve'!$B15/'[2]Age Curve'!$B$10*'WI SLCSP_2020'!AI$66,2)</f>
        <v>519.41999999999996</v>
      </c>
      <c r="AJ71" s="3">
        <f>ROUND('[2]Age Curve'!$B15/'[2]Age Curve'!$B$10*'WI SLCSP_2020'!AJ$66,2)</f>
        <v>519.41999999999996</v>
      </c>
      <c r="AK71" s="3">
        <f>ROUND('[2]Age Curve'!$B15/'[2]Age Curve'!$B$10*'WI SLCSP_2020'!AK$66,2)</f>
        <v>519.41999999999996</v>
      </c>
      <c r="AL71" s="3">
        <f>ROUND('[2]Age Curve'!$B15/'[2]Age Curve'!$B$10*'WI SLCSP_2020'!AL$66,2)</f>
        <v>381.62</v>
      </c>
      <c r="AM71" s="3">
        <f>ROUND('[2]Age Curve'!$B15/'[2]Age Curve'!$B$10*'WI SLCSP_2020'!AM$66,2)</f>
        <v>381.62</v>
      </c>
      <c r="AN71" s="3">
        <f>ROUND('[2]Age Curve'!$B15/'[2]Age Curve'!$B$10*'WI SLCSP_2020'!AN$66,2)</f>
        <v>519.41999999999996</v>
      </c>
      <c r="AO71" s="3">
        <f>ROUND('[2]Age Curve'!$B15/'[2]Age Curve'!$B$10*'WI SLCSP_2020'!AO$66,2)</f>
        <v>391.46</v>
      </c>
      <c r="AP71" s="3">
        <f>ROUND('[2]Age Curve'!$B15/'[2]Age Curve'!$B$10*'WI SLCSP_2020'!AP$66,2)</f>
        <v>354.66</v>
      </c>
      <c r="AQ71" s="3">
        <f>ROUND('[2]Age Curve'!$B15/'[2]Age Curve'!$B$10*'WI SLCSP_2020'!AQ$66,2)</f>
        <v>391.46</v>
      </c>
      <c r="AR71" s="3">
        <f>ROUND('[2]Age Curve'!$B15/'[2]Age Curve'!$B$10*'WI SLCSP_2020'!AR$66,2)</f>
        <v>336.54</v>
      </c>
      <c r="AS71" s="3">
        <f>ROUND('[2]Age Curve'!$B15/'[2]Age Curve'!$B$10*'WI SLCSP_2020'!AS$66,2)</f>
        <v>336.54</v>
      </c>
      <c r="AT71" s="3">
        <f>ROUND('[2]Age Curve'!$B15/'[2]Age Curve'!$B$10*'WI SLCSP_2020'!AT$66,2)</f>
        <v>361.69</v>
      </c>
      <c r="AU71" s="3">
        <f>ROUND('[2]Age Curve'!$B15/'[2]Age Curve'!$B$10*'WI SLCSP_2020'!AU$66,2)</f>
        <v>361.69</v>
      </c>
      <c r="AV71" s="3">
        <f>ROUND('[2]Age Curve'!$B15/'[2]Age Curve'!$B$10*'WI SLCSP_2020'!AV$66,2)</f>
        <v>361.69</v>
      </c>
      <c r="AW71" s="3">
        <f>ROUND('[2]Age Curve'!$B15/'[2]Age Curve'!$B$10*'WI SLCSP_2020'!AW$66,2)</f>
        <v>361.69</v>
      </c>
      <c r="AX71" s="3">
        <f>ROUND('[2]Age Curve'!$B15/'[2]Age Curve'!$B$10*'WI SLCSP_2020'!AX$66,2)</f>
        <v>361.69</v>
      </c>
      <c r="AY71" s="3">
        <f>ROUND('[2]Age Curve'!$B15/'[2]Age Curve'!$B$10*'WI SLCSP_2020'!AY$66,2)</f>
        <v>350.58</v>
      </c>
      <c r="AZ71" s="3">
        <f>ROUND('[2]Age Curve'!$B15/'[2]Age Curve'!$B$10*'WI SLCSP_2020'!AZ$66,2)</f>
        <v>349.89</v>
      </c>
      <c r="BA71" s="3">
        <f>ROUND('[2]Age Curve'!$B15/'[2]Age Curve'!$B$10*'WI SLCSP_2020'!BA$66,2)</f>
        <v>349.89</v>
      </c>
      <c r="BB71" s="3">
        <f>ROUND('[2]Age Curve'!$B15/'[2]Age Curve'!$B$10*'WI SLCSP_2020'!BB$66,2)</f>
        <v>349.89</v>
      </c>
      <c r="BC71" s="3">
        <f>ROUND('[2]Age Curve'!$B15/'[2]Age Curve'!$B$10*'WI SLCSP_2020'!BC$66,2)</f>
        <v>349.89</v>
      </c>
      <c r="BD71" s="3">
        <f>ROUND('[2]Age Curve'!$B15/'[2]Age Curve'!$B$10*'WI SLCSP_2020'!BD$66,2)</f>
        <v>358.28</v>
      </c>
      <c r="BE71" s="3">
        <f>ROUND('[2]Age Curve'!$B15/'[2]Age Curve'!$B$10*'WI SLCSP_2020'!BE$66,2)</f>
        <v>524.78</v>
      </c>
      <c r="BF71" s="3">
        <f>ROUND('[2]Age Curve'!$B15/'[2]Age Curve'!$B$10*'WI SLCSP_2020'!BF$66,2)</f>
        <v>349.89</v>
      </c>
      <c r="BG71" s="3">
        <f>ROUND('[2]Age Curve'!$B15/'[2]Age Curve'!$B$10*'WI SLCSP_2020'!BG$66,2)</f>
        <v>358.28</v>
      </c>
    </row>
    <row r="72" spans="1:59" x14ac:dyDescent="0.25">
      <c r="A72" s="6">
        <v>27</v>
      </c>
      <c r="B72" s="6">
        <v>1</v>
      </c>
      <c r="C72" s="6">
        <v>2020</v>
      </c>
      <c r="D72" s="3">
        <f>ROUND('[2]Age Curve'!$B16/'[2]Age Curve'!$B$10*'WI SLCSP_2020'!D$66,2)</f>
        <v>386.39</v>
      </c>
      <c r="E72" s="3">
        <f>ROUND('[2]Age Curve'!$B16/'[2]Age Curve'!$B$10*'WI SLCSP_2020'!E$66,2)</f>
        <v>337.64</v>
      </c>
      <c r="F72" s="3">
        <f>ROUND('[2]Age Curve'!$B16/'[2]Age Curve'!$B$10*'WI SLCSP_2020'!F$66,2)</f>
        <v>428.55</v>
      </c>
      <c r="G72" s="3">
        <f>ROUND('[2]Age Curve'!$B16/'[2]Age Curve'!$B$10*'WI SLCSP_2020'!G$66,2)</f>
        <v>574.71</v>
      </c>
      <c r="H72" s="3">
        <f>ROUND('[2]Age Curve'!$B16/'[2]Age Curve'!$B$10*'WI SLCSP_2020'!H$66,2)</f>
        <v>536.4</v>
      </c>
      <c r="I72" s="3">
        <f>ROUND('[2]Age Curve'!$B16/'[2]Age Curve'!$B$10*'WI SLCSP_2020'!I$66,2)</f>
        <v>536.4</v>
      </c>
      <c r="J72" s="3">
        <f>ROUND('[2]Age Curve'!$B16/'[2]Age Curve'!$B$10*'WI SLCSP_2020'!J$66,2)</f>
        <v>466.86</v>
      </c>
      <c r="K72" s="3">
        <f>ROUND('[2]Age Curve'!$B16/'[2]Age Curve'!$B$10*'WI SLCSP_2020'!K$66,2)</f>
        <v>466.86</v>
      </c>
      <c r="L72" s="3">
        <f>ROUND('[2]Age Curve'!$B16/'[2]Age Curve'!$B$10*'WI SLCSP_2020'!L$66,2)</f>
        <v>536.4</v>
      </c>
      <c r="M72" s="3">
        <f>ROUND('[2]Age Curve'!$B16/'[2]Age Curve'!$B$10*'WI SLCSP_2020'!M$66,2)</f>
        <v>536.4</v>
      </c>
      <c r="N72" s="3">
        <f>ROUND('[2]Age Curve'!$B16/'[2]Age Curve'!$B$10*'WI SLCSP_2020'!N$66,2)</f>
        <v>452.56</v>
      </c>
      <c r="O72" s="3">
        <f>ROUND('[2]Age Curve'!$B16/'[2]Age Curve'!$B$10*'WI SLCSP_2020'!O$66,2)</f>
        <v>368.99</v>
      </c>
      <c r="P72" s="3">
        <f>ROUND('[2]Age Curve'!$B16/'[2]Age Curve'!$B$10*'WI SLCSP_2020'!P$66,2)</f>
        <v>574.71</v>
      </c>
      <c r="Q72" s="3">
        <f>ROUND('[2]Age Curve'!$B16/'[2]Age Curve'!$B$10*'WI SLCSP_2020'!Q$66,2)</f>
        <v>556.05999999999995</v>
      </c>
      <c r="R72" s="3">
        <f>ROUND('[2]Age Curve'!$B16/'[2]Age Curve'!$B$10*'WI SLCSP_2020'!R$66,2)</f>
        <v>556.05999999999995</v>
      </c>
      <c r="S72" s="3">
        <f>ROUND('[2]Age Curve'!$B16/'[2]Age Curve'!$B$10*'WI SLCSP_2020'!S$66,2)</f>
        <v>575.45000000000005</v>
      </c>
      <c r="T72" s="3">
        <f>ROUND('[2]Age Curve'!$B16/'[2]Age Curve'!$B$10*'WI SLCSP_2020'!T$66,2)</f>
        <v>556.05999999999995</v>
      </c>
      <c r="U72" s="3">
        <f>ROUND('[2]Age Curve'!$B16/'[2]Age Curve'!$B$10*'WI SLCSP_2020'!U$66,2)</f>
        <v>391.76</v>
      </c>
      <c r="V72" s="3">
        <f>ROUND('[2]Age Curve'!$B16/'[2]Age Curve'!$B$10*'WI SLCSP_2020'!V$66,2)</f>
        <v>386.5</v>
      </c>
      <c r="W72" s="3">
        <f>ROUND('[2]Age Curve'!$B16/'[2]Age Curve'!$B$10*'WI SLCSP_2020'!W$66,2)</f>
        <v>386.5</v>
      </c>
      <c r="X72" s="3">
        <f>ROUND('[2]Age Curve'!$B16/'[2]Age Curve'!$B$10*'WI SLCSP_2020'!X$66,2)</f>
        <v>386.5</v>
      </c>
      <c r="Y72" s="3">
        <f>ROUND('[2]Age Curve'!$B16/'[2]Age Curve'!$B$10*'WI SLCSP_2020'!Y$66,2)</f>
        <v>509.58</v>
      </c>
      <c r="Z72" s="3">
        <f>ROUND('[2]Age Curve'!$B16/'[2]Age Curve'!$B$10*'WI SLCSP_2020'!Z$66,2)</f>
        <v>367.87</v>
      </c>
      <c r="AA72" s="3">
        <f>ROUND('[2]Age Curve'!$B16/'[2]Age Curve'!$B$10*'WI SLCSP_2020'!AA$66,2)</f>
        <v>382.44</v>
      </c>
      <c r="AB72" s="3">
        <f>ROUND('[2]Age Curve'!$B16/'[2]Age Curve'!$B$10*'WI SLCSP_2020'!AB$66,2)</f>
        <v>370.61</v>
      </c>
      <c r="AC72" s="3">
        <f>ROUND('[2]Age Curve'!$B16/'[2]Age Curve'!$B$10*'WI SLCSP_2020'!AC$66,2)</f>
        <v>367.87</v>
      </c>
      <c r="AD72" s="3">
        <f>ROUND('[2]Age Curve'!$B16/'[2]Age Curve'!$B$10*'WI SLCSP_2020'!AD$66,2)</f>
        <v>370.61</v>
      </c>
      <c r="AE72" s="3">
        <f>ROUND('[2]Age Curve'!$B16/'[2]Age Curve'!$B$10*'WI SLCSP_2020'!AE$66,2)</f>
        <v>370.61</v>
      </c>
      <c r="AF72" s="3">
        <f>ROUND('[2]Age Curve'!$B16/'[2]Age Curve'!$B$10*'WI SLCSP_2020'!AF$66,2)</f>
        <v>370.61</v>
      </c>
      <c r="AG72" s="3">
        <f>ROUND('[2]Age Curve'!$B16/'[2]Age Curve'!$B$10*'WI SLCSP_2020'!AG$66,2)</f>
        <v>367.87</v>
      </c>
      <c r="AH72" s="3">
        <f>ROUND('[2]Age Curve'!$B16/'[2]Age Curve'!$B$10*'WI SLCSP_2020'!AH$66,2)</f>
        <v>412.67</v>
      </c>
      <c r="AI72" s="3">
        <f>ROUND('[2]Age Curve'!$B16/'[2]Age Curve'!$B$10*'WI SLCSP_2020'!AI$66,2)</f>
        <v>531.6</v>
      </c>
      <c r="AJ72" s="3">
        <f>ROUND('[2]Age Curve'!$B16/'[2]Age Curve'!$B$10*'WI SLCSP_2020'!AJ$66,2)</f>
        <v>531.6</v>
      </c>
      <c r="AK72" s="3">
        <f>ROUND('[2]Age Curve'!$B16/'[2]Age Curve'!$B$10*'WI SLCSP_2020'!AK$66,2)</f>
        <v>531.6</v>
      </c>
      <c r="AL72" s="3">
        <f>ROUND('[2]Age Curve'!$B16/'[2]Age Curve'!$B$10*'WI SLCSP_2020'!AL$66,2)</f>
        <v>390.57</v>
      </c>
      <c r="AM72" s="3">
        <f>ROUND('[2]Age Curve'!$B16/'[2]Age Curve'!$B$10*'WI SLCSP_2020'!AM$66,2)</f>
        <v>390.57</v>
      </c>
      <c r="AN72" s="3">
        <f>ROUND('[2]Age Curve'!$B16/'[2]Age Curve'!$B$10*'WI SLCSP_2020'!AN$66,2)</f>
        <v>531.6</v>
      </c>
      <c r="AO72" s="3">
        <f>ROUND('[2]Age Curve'!$B16/'[2]Age Curve'!$B$10*'WI SLCSP_2020'!AO$66,2)</f>
        <v>400.64</v>
      </c>
      <c r="AP72" s="3">
        <f>ROUND('[2]Age Curve'!$B16/'[2]Age Curve'!$B$10*'WI SLCSP_2020'!AP$66,2)</f>
        <v>362.97</v>
      </c>
      <c r="AQ72" s="3">
        <f>ROUND('[2]Age Curve'!$B16/'[2]Age Curve'!$B$10*'WI SLCSP_2020'!AQ$66,2)</f>
        <v>400.64</v>
      </c>
      <c r="AR72" s="3">
        <f>ROUND('[2]Age Curve'!$B16/'[2]Age Curve'!$B$10*'WI SLCSP_2020'!AR$66,2)</f>
        <v>344.43</v>
      </c>
      <c r="AS72" s="3">
        <f>ROUND('[2]Age Curve'!$B16/'[2]Age Curve'!$B$10*'WI SLCSP_2020'!AS$66,2)</f>
        <v>344.43</v>
      </c>
      <c r="AT72" s="3">
        <f>ROUND('[2]Age Curve'!$B16/'[2]Age Curve'!$B$10*'WI SLCSP_2020'!AT$66,2)</f>
        <v>370.16</v>
      </c>
      <c r="AU72" s="3">
        <f>ROUND('[2]Age Curve'!$B16/'[2]Age Curve'!$B$10*'WI SLCSP_2020'!AU$66,2)</f>
        <v>370.16</v>
      </c>
      <c r="AV72" s="3">
        <f>ROUND('[2]Age Curve'!$B16/'[2]Age Curve'!$B$10*'WI SLCSP_2020'!AV$66,2)</f>
        <v>370.16</v>
      </c>
      <c r="AW72" s="3">
        <f>ROUND('[2]Age Curve'!$B16/'[2]Age Curve'!$B$10*'WI SLCSP_2020'!AW$66,2)</f>
        <v>370.16</v>
      </c>
      <c r="AX72" s="3">
        <f>ROUND('[2]Age Curve'!$B16/'[2]Age Curve'!$B$10*'WI SLCSP_2020'!AX$66,2)</f>
        <v>370.16</v>
      </c>
      <c r="AY72" s="3">
        <f>ROUND('[2]Age Curve'!$B16/'[2]Age Curve'!$B$10*'WI SLCSP_2020'!AY$66,2)</f>
        <v>358.79</v>
      </c>
      <c r="AZ72" s="3">
        <f>ROUND('[2]Age Curve'!$B16/'[2]Age Curve'!$B$10*'WI SLCSP_2020'!AZ$66,2)</f>
        <v>358.09</v>
      </c>
      <c r="BA72" s="3">
        <f>ROUND('[2]Age Curve'!$B16/'[2]Age Curve'!$B$10*'WI SLCSP_2020'!BA$66,2)</f>
        <v>358.09</v>
      </c>
      <c r="BB72" s="3">
        <f>ROUND('[2]Age Curve'!$B16/'[2]Age Curve'!$B$10*'WI SLCSP_2020'!BB$66,2)</f>
        <v>358.09</v>
      </c>
      <c r="BC72" s="3">
        <f>ROUND('[2]Age Curve'!$B16/'[2]Age Curve'!$B$10*'WI SLCSP_2020'!BC$66,2)</f>
        <v>358.09</v>
      </c>
      <c r="BD72" s="3">
        <f>ROUND('[2]Age Curve'!$B16/'[2]Age Curve'!$B$10*'WI SLCSP_2020'!BD$66,2)</f>
        <v>366.67</v>
      </c>
      <c r="BE72" s="3">
        <f>ROUND('[2]Age Curve'!$B16/'[2]Age Curve'!$B$10*'WI SLCSP_2020'!BE$66,2)</f>
        <v>537.08000000000004</v>
      </c>
      <c r="BF72" s="3">
        <f>ROUND('[2]Age Curve'!$B16/'[2]Age Curve'!$B$10*'WI SLCSP_2020'!BF$66,2)</f>
        <v>358.09</v>
      </c>
      <c r="BG72" s="3">
        <f>ROUND('[2]Age Curve'!$B16/'[2]Age Curve'!$B$10*'WI SLCSP_2020'!BG$66,2)</f>
        <v>366.67</v>
      </c>
    </row>
    <row r="73" spans="1:59" x14ac:dyDescent="0.25">
      <c r="A73" s="6">
        <v>28</v>
      </c>
      <c r="B73" s="6">
        <v>1</v>
      </c>
      <c r="C73" s="6">
        <v>2020</v>
      </c>
      <c r="D73" s="3">
        <f>ROUND('[2]Age Curve'!$B17/'[2]Age Curve'!$B$10*'WI SLCSP_2020'!D$66,2)</f>
        <v>400.77</v>
      </c>
      <c r="E73" s="3">
        <f>ROUND('[2]Age Curve'!$B17/'[2]Age Curve'!$B$10*'WI SLCSP_2020'!E$66,2)</f>
        <v>350.21</v>
      </c>
      <c r="F73" s="3">
        <f>ROUND('[2]Age Curve'!$B17/'[2]Age Curve'!$B$10*'WI SLCSP_2020'!F$66,2)</f>
        <v>444.5</v>
      </c>
      <c r="G73" s="3">
        <f>ROUND('[2]Age Curve'!$B17/'[2]Age Curve'!$B$10*'WI SLCSP_2020'!G$66,2)</f>
        <v>596.1</v>
      </c>
      <c r="H73" s="3">
        <f>ROUND('[2]Age Curve'!$B17/'[2]Age Curve'!$B$10*'WI SLCSP_2020'!H$66,2)</f>
        <v>556.36</v>
      </c>
      <c r="I73" s="3">
        <f>ROUND('[2]Age Curve'!$B17/'[2]Age Curve'!$B$10*'WI SLCSP_2020'!I$66,2)</f>
        <v>556.36</v>
      </c>
      <c r="J73" s="3">
        <f>ROUND('[2]Age Curve'!$B17/'[2]Age Curve'!$B$10*'WI SLCSP_2020'!J$66,2)</f>
        <v>484.24</v>
      </c>
      <c r="K73" s="3">
        <f>ROUND('[2]Age Curve'!$B17/'[2]Age Curve'!$B$10*'WI SLCSP_2020'!K$66,2)</f>
        <v>484.24</v>
      </c>
      <c r="L73" s="3">
        <f>ROUND('[2]Age Curve'!$B17/'[2]Age Curve'!$B$10*'WI SLCSP_2020'!L$66,2)</f>
        <v>556.36</v>
      </c>
      <c r="M73" s="3">
        <f>ROUND('[2]Age Curve'!$B17/'[2]Age Curve'!$B$10*'WI SLCSP_2020'!M$66,2)</f>
        <v>556.36</v>
      </c>
      <c r="N73" s="3">
        <f>ROUND('[2]Age Curve'!$B17/'[2]Age Curve'!$B$10*'WI SLCSP_2020'!N$66,2)</f>
        <v>469.4</v>
      </c>
      <c r="O73" s="3">
        <f>ROUND('[2]Age Curve'!$B17/'[2]Age Curve'!$B$10*'WI SLCSP_2020'!O$66,2)</f>
        <v>382.72</v>
      </c>
      <c r="P73" s="3">
        <f>ROUND('[2]Age Curve'!$B17/'[2]Age Curve'!$B$10*'WI SLCSP_2020'!P$66,2)</f>
        <v>596.1</v>
      </c>
      <c r="Q73" s="3">
        <f>ROUND('[2]Age Curve'!$B17/'[2]Age Curve'!$B$10*'WI SLCSP_2020'!Q$66,2)</f>
        <v>576.75</v>
      </c>
      <c r="R73" s="3">
        <f>ROUND('[2]Age Curve'!$B17/'[2]Age Curve'!$B$10*'WI SLCSP_2020'!R$66,2)</f>
        <v>576.75</v>
      </c>
      <c r="S73" s="3">
        <f>ROUND('[2]Age Curve'!$B17/'[2]Age Curve'!$B$10*'WI SLCSP_2020'!S$66,2)</f>
        <v>596.86</v>
      </c>
      <c r="T73" s="3">
        <f>ROUND('[2]Age Curve'!$B17/'[2]Age Curve'!$B$10*'WI SLCSP_2020'!T$66,2)</f>
        <v>576.75</v>
      </c>
      <c r="U73" s="3">
        <f>ROUND('[2]Age Curve'!$B17/'[2]Age Curve'!$B$10*'WI SLCSP_2020'!U$66,2)</f>
        <v>406.34</v>
      </c>
      <c r="V73" s="3">
        <f>ROUND('[2]Age Curve'!$B17/'[2]Age Curve'!$B$10*'WI SLCSP_2020'!V$66,2)</f>
        <v>400.89</v>
      </c>
      <c r="W73" s="3">
        <f>ROUND('[2]Age Curve'!$B17/'[2]Age Curve'!$B$10*'WI SLCSP_2020'!W$66,2)</f>
        <v>400.89</v>
      </c>
      <c r="X73" s="3">
        <f>ROUND('[2]Age Curve'!$B17/'[2]Age Curve'!$B$10*'WI SLCSP_2020'!X$66,2)</f>
        <v>400.89</v>
      </c>
      <c r="Y73" s="3">
        <f>ROUND('[2]Age Curve'!$B17/'[2]Age Curve'!$B$10*'WI SLCSP_2020'!Y$66,2)</f>
        <v>528.54</v>
      </c>
      <c r="Z73" s="3">
        <f>ROUND('[2]Age Curve'!$B17/'[2]Age Curve'!$B$10*'WI SLCSP_2020'!Z$66,2)</f>
        <v>381.56</v>
      </c>
      <c r="AA73" s="3">
        <f>ROUND('[2]Age Curve'!$B17/'[2]Age Curve'!$B$10*'WI SLCSP_2020'!AA$66,2)</f>
        <v>396.67</v>
      </c>
      <c r="AB73" s="3">
        <f>ROUND('[2]Age Curve'!$B17/'[2]Age Curve'!$B$10*'WI SLCSP_2020'!AB$66,2)</f>
        <v>384.41</v>
      </c>
      <c r="AC73" s="3">
        <f>ROUND('[2]Age Curve'!$B17/'[2]Age Curve'!$B$10*'WI SLCSP_2020'!AC$66,2)</f>
        <v>381.56</v>
      </c>
      <c r="AD73" s="3">
        <f>ROUND('[2]Age Curve'!$B17/'[2]Age Curve'!$B$10*'WI SLCSP_2020'!AD$66,2)</f>
        <v>384.41</v>
      </c>
      <c r="AE73" s="3">
        <f>ROUND('[2]Age Curve'!$B17/'[2]Age Curve'!$B$10*'WI SLCSP_2020'!AE$66,2)</f>
        <v>384.41</v>
      </c>
      <c r="AF73" s="3">
        <f>ROUND('[2]Age Curve'!$B17/'[2]Age Curve'!$B$10*'WI SLCSP_2020'!AF$66,2)</f>
        <v>384.41</v>
      </c>
      <c r="AG73" s="3">
        <f>ROUND('[2]Age Curve'!$B17/'[2]Age Curve'!$B$10*'WI SLCSP_2020'!AG$66,2)</f>
        <v>381.56</v>
      </c>
      <c r="AH73" s="3">
        <f>ROUND('[2]Age Curve'!$B17/'[2]Age Curve'!$B$10*'WI SLCSP_2020'!AH$66,2)</f>
        <v>428.03</v>
      </c>
      <c r="AI73" s="3">
        <f>ROUND('[2]Age Curve'!$B17/'[2]Age Curve'!$B$10*'WI SLCSP_2020'!AI$66,2)</f>
        <v>551.38</v>
      </c>
      <c r="AJ73" s="3">
        <f>ROUND('[2]Age Curve'!$B17/'[2]Age Curve'!$B$10*'WI SLCSP_2020'!AJ$66,2)</f>
        <v>551.38</v>
      </c>
      <c r="AK73" s="3">
        <f>ROUND('[2]Age Curve'!$B17/'[2]Age Curve'!$B$10*'WI SLCSP_2020'!AK$66,2)</f>
        <v>551.38</v>
      </c>
      <c r="AL73" s="3">
        <f>ROUND('[2]Age Curve'!$B17/'[2]Age Curve'!$B$10*'WI SLCSP_2020'!AL$66,2)</f>
        <v>405.1</v>
      </c>
      <c r="AM73" s="3">
        <f>ROUND('[2]Age Curve'!$B17/'[2]Age Curve'!$B$10*'WI SLCSP_2020'!AM$66,2)</f>
        <v>405.1</v>
      </c>
      <c r="AN73" s="3">
        <f>ROUND('[2]Age Curve'!$B17/'[2]Age Curve'!$B$10*'WI SLCSP_2020'!AN$66,2)</f>
        <v>551.38</v>
      </c>
      <c r="AO73" s="3">
        <f>ROUND('[2]Age Curve'!$B17/'[2]Age Curve'!$B$10*'WI SLCSP_2020'!AO$66,2)</f>
        <v>415.55</v>
      </c>
      <c r="AP73" s="3">
        <f>ROUND('[2]Age Curve'!$B17/'[2]Age Curve'!$B$10*'WI SLCSP_2020'!AP$66,2)</f>
        <v>376.48</v>
      </c>
      <c r="AQ73" s="3">
        <f>ROUND('[2]Age Curve'!$B17/'[2]Age Curve'!$B$10*'WI SLCSP_2020'!AQ$66,2)</f>
        <v>415.55</v>
      </c>
      <c r="AR73" s="3">
        <f>ROUND('[2]Age Curve'!$B17/'[2]Age Curve'!$B$10*'WI SLCSP_2020'!AR$66,2)</f>
        <v>357.24</v>
      </c>
      <c r="AS73" s="3">
        <f>ROUND('[2]Age Curve'!$B17/'[2]Age Curve'!$B$10*'WI SLCSP_2020'!AS$66,2)</f>
        <v>357.24</v>
      </c>
      <c r="AT73" s="3">
        <f>ROUND('[2]Age Curve'!$B17/'[2]Age Curve'!$B$10*'WI SLCSP_2020'!AT$66,2)</f>
        <v>383.94</v>
      </c>
      <c r="AU73" s="3">
        <f>ROUND('[2]Age Curve'!$B17/'[2]Age Curve'!$B$10*'WI SLCSP_2020'!AU$66,2)</f>
        <v>383.94</v>
      </c>
      <c r="AV73" s="3">
        <f>ROUND('[2]Age Curve'!$B17/'[2]Age Curve'!$B$10*'WI SLCSP_2020'!AV$66,2)</f>
        <v>383.94</v>
      </c>
      <c r="AW73" s="3">
        <f>ROUND('[2]Age Curve'!$B17/'[2]Age Curve'!$B$10*'WI SLCSP_2020'!AW$66,2)</f>
        <v>383.94</v>
      </c>
      <c r="AX73" s="3">
        <f>ROUND('[2]Age Curve'!$B17/'[2]Age Curve'!$B$10*'WI SLCSP_2020'!AX$66,2)</f>
        <v>383.94</v>
      </c>
      <c r="AY73" s="3">
        <f>ROUND('[2]Age Curve'!$B17/'[2]Age Curve'!$B$10*'WI SLCSP_2020'!AY$66,2)</f>
        <v>372.15</v>
      </c>
      <c r="AZ73" s="3">
        <f>ROUND('[2]Age Curve'!$B17/'[2]Age Curve'!$B$10*'WI SLCSP_2020'!AZ$66,2)</f>
        <v>371.42</v>
      </c>
      <c r="BA73" s="3">
        <f>ROUND('[2]Age Curve'!$B17/'[2]Age Curve'!$B$10*'WI SLCSP_2020'!BA$66,2)</f>
        <v>371.42</v>
      </c>
      <c r="BB73" s="3">
        <f>ROUND('[2]Age Curve'!$B17/'[2]Age Curve'!$B$10*'WI SLCSP_2020'!BB$66,2)</f>
        <v>371.42</v>
      </c>
      <c r="BC73" s="3">
        <f>ROUND('[2]Age Curve'!$B17/'[2]Age Curve'!$B$10*'WI SLCSP_2020'!BC$66,2)</f>
        <v>371.42</v>
      </c>
      <c r="BD73" s="3">
        <f>ROUND('[2]Age Curve'!$B17/'[2]Age Curve'!$B$10*'WI SLCSP_2020'!BD$66,2)</f>
        <v>380.32</v>
      </c>
      <c r="BE73" s="3">
        <f>ROUND('[2]Age Curve'!$B17/'[2]Age Curve'!$B$10*'WI SLCSP_2020'!BE$66,2)</f>
        <v>557.07000000000005</v>
      </c>
      <c r="BF73" s="3">
        <f>ROUND('[2]Age Curve'!$B17/'[2]Age Curve'!$B$10*'WI SLCSP_2020'!BF$66,2)</f>
        <v>371.42</v>
      </c>
      <c r="BG73" s="3">
        <f>ROUND('[2]Age Curve'!$B17/'[2]Age Curve'!$B$10*'WI SLCSP_2020'!BG$66,2)</f>
        <v>380.32</v>
      </c>
    </row>
    <row r="74" spans="1:59" x14ac:dyDescent="0.25">
      <c r="A74" s="6">
        <v>29</v>
      </c>
      <c r="B74" s="6">
        <v>1</v>
      </c>
      <c r="C74" s="6">
        <v>2020</v>
      </c>
      <c r="D74" s="3">
        <f>ROUND('[2]Age Curve'!$B18/'[2]Age Curve'!$B$10*'WI SLCSP_2020'!D$66,2)</f>
        <v>412.56</v>
      </c>
      <c r="E74" s="3">
        <f>ROUND('[2]Age Curve'!$B18/'[2]Age Curve'!$B$10*'WI SLCSP_2020'!E$66,2)</f>
        <v>360.52</v>
      </c>
      <c r="F74" s="3">
        <f>ROUND('[2]Age Curve'!$B18/'[2]Age Curve'!$B$10*'WI SLCSP_2020'!F$66,2)</f>
        <v>457.58</v>
      </c>
      <c r="G74" s="3">
        <f>ROUND('[2]Age Curve'!$B18/'[2]Age Curve'!$B$10*'WI SLCSP_2020'!G$66,2)</f>
        <v>613.65</v>
      </c>
      <c r="H74" s="3">
        <f>ROUND('[2]Age Curve'!$B18/'[2]Age Curve'!$B$10*'WI SLCSP_2020'!H$66,2)</f>
        <v>572.74</v>
      </c>
      <c r="I74" s="3">
        <f>ROUND('[2]Age Curve'!$B18/'[2]Age Curve'!$B$10*'WI SLCSP_2020'!I$66,2)</f>
        <v>572.74</v>
      </c>
      <c r="J74" s="3">
        <f>ROUND('[2]Age Curve'!$B18/'[2]Age Curve'!$B$10*'WI SLCSP_2020'!J$66,2)</f>
        <v>498.49</v>
      </c>
      <c r="K74" s="3">
        <f>ROUND('[2]Age Curve'!$B18/'[2]Age Curve'!$B$10*'WI SLCSP_2020'!K$66,2)</f>
        <v>498.49</v>
      </c>
      <c r="L74" s="3">
        <f>ROUND('[2]Age Curve'!$B18/'[2]Age Curve'!$B$10*'WI SLCSP_2020'!L$66,2)</f>
        <v>572.74</v>
      </c>
      <c r="M74" s="3">
        <f>ROUND('[2]Age Curve'!$B18/'[2]Age Curve'!$B$10*'WI SLCSP_2020'!M$66,2)</f>
        <v>572.74</v>
      </c>
      <c r="N74" s="3">
        <f>ROUND('[2]Age Curve'!$B18/'[2]Age Curve'!$B$10*'WI SLCSP_2020'!N$66,2)</f>
        <v>483.22</v>
      </c>
      <c r="O74" s="3">
        <f>ROUND('[2]Age Curve'!$B18/'[2]Age Curve'!$B$10*'WI SLCSP_2020'!O$66,2)</f>
        <v>393.99</v>
      </c>
      <c r="P74" s="3">
        <f>ROUND('[2]Age Curve'!$B18/'[2]Age Curve'!$B$10*'WI SLCSP_2020'!P$66,2)</f>
        <v>613.65</v>
      </c>
      <c r="Q74" s="3">
        <f>ROUND('[2]Age Curve'!$B18/'[2]Age Curve'!$B$10*'WI SLCSP_2020'!Q$66,2)</f>
        <v>593.73</v>
      </c>
      <c r="R74" s="3">
        <f>ROUND('[2]Age Curve'!$B18/'[2]Age Curve'!$B$10*'WI SLCSP_2020'!R$66,2)</f>
        <v>593.73</v>
      </c>
      <c r="S74" s="3">
        <f>ROUND('[2]Age Curve'!$B18/'[2]Age Curve'!$B$10*'WI SLCSP_2020'!S$66,2)</f>
        <v>614.42999999999995</v>
      </c>
      <c r="T74" s="3">
        <f>ROUND('[2]Age Curve'!$B18/'[2]Age Curve'!$B$10*'WI SLCSP_2020'!T$66,2)</f>
        <v>593.73</v>
      </c>
      <c r="U74" s="3">
        <f>ROUND('[2]Age Curve'!$B18/'[2]Age Curve'!$B$10*'WI SLCSP_2020'!U$66,2)</f>
        <v>418.3</v>
      </c>
      <c r="V74" s="3">
        <f>ROUND('[2]Age Curve'!$B18/'[2]Age Curve'!$B$10*'WI SLCSP_2020'!V$66,2)</f>
        <v>412.69</v>
      </c>
      <c r="W74" s="3">
        <f>ROUND('[2]Age Curve'!$B18/'[2]Age Curve'!$B$10*'WI SLCSP_2020'!W$66,2)</f>
        <v>412.69</v>
      </c>
      <c r="X74" s="3">
        <f>ROUND('[2]Age Curve'!$B18/'[2]Age Curve'!$B$10*'WI SLCSP_2020'!X$66,2)</f>
        <v>412.69</v>
      </c>
      <c r="Y74" s="3">
        <f>ROUND('[2]Age Curve'!$B18/'[2]Age Curve'!$B$10*'WI SLCSP_2020'!Y$66,2)</f>
        <v>544.1</v>
      </c>
      <c r="Z74" s="3">
        <f>ROUND('[2]Age Curve'!$B18/'[2]Age Curve'!$B$10*'WI SLCSP_2020'!Z$66,2)</f>
        <v>392.79</v>
      </c>
      <c r="AA74" s="3">
        <f>ROUND('[2]Age Curve'!$B18/'[2]Age Curve'!$B$10*'WI SLCSP_2020'!AA$66,2)</f>
        <v>408.35</v>
      </c>
      <c r="AB74" s="3">
        <f>ROUND('[2]Age Curve'!$B18/'[2]Age Curve'!$B$10*'WI SLCSP_2020'!AB$66,2)</f>
        <v>395.72</v>
      </c>
      <c r="AC74" s="3">
        <f>ROUND('[2]Age Curve'!$B18/'[2]Age Curve'!$B$10*'WI SLCSP_2020'!AC$66,2)</f>
        <v>392.79</v>
      </c>
      <c r="AD74" s="3">
        <f>ROUND('[2]Age Curve'!$B18/'[2]Age Curve'!$B$10*'WI SLCSP_2020'!AD$66,2)</f>
        <v>395.72</v>
      </c>
      <c r="AE74" s="3">
        <f>ROUND('[2]Age Curve'!$B18/'[2]Age Curve'!$B$10*'WI SLCSP_2020'!AE$66,2)</f>
        <v>395.72</v>
      </c>
      <c r="AF74" s="3">
        <f>ROUND('[2]Age Curve'!$B18/'[2]Age Curve'!$B$10*'WI SLCSP_2020'!AF$66,2)</f>
        <v>395.72</v>
      </c>
      <c r="AG74" s="3">
        <f>ROUND('[2]Age Curve'!$B18/'[2]Age Curve'!$B$10*'WI SLCSP_2020'!AG$66,2)</f>
        <v>392.79</v>
      </c>
      <c r="AH74" s="3">
        <f>ROUND('[2]Age Curve'!$B18/'[2]Age Curve'!$B$10*'WI SLCSP_2020'!AH$66,2)</f>
        <v>440.63</v>
      </c>
      <c r="AI74" s="3">
        <f>ROUND('[2]Age Curve'!$B18/'[2]Age Curve'!$B$10*'WI SLCSP_2020'!AI$66,2)</f>
        <v>567.61</v>
      </c>
      <c r="AJ74" s="3">
        <f>ROUND('[2]Age Curve'!$B18/'[2]Age Curve'!$B$10*'WI SLCSP_2020'!AJ$66,2)</f>
        <v>567.61</v>
      </c>
      <c r="AK74" s="3">
        <f>ROUND('[2]Age Curve'!$B18/'[2]Age Curve'!$B$10*'WI SLCSP_2020'!AK$66,2)</f>
        <v>567.61</v>
      </c>
      <c r="AL74" s="3">
        <f>ROUND('[2]Age Curve'!$B18/'[2]Age Curve'!$B$10*'WI SLCSP_2020'!AL$66,2)</f>
        <v>417.03</v>
      </c>
      <c r="AM74" s="3">
        <f>ROUND('[2]Age Curve'!$B18/'[2]Age Curve'!$B$10*'WI SLCSP_2020'!AM$66,2)</f>
        <v>417.03</v>
      </c>
      <c r="AN74" s="3">
        <f>ROUND('[2]Age Curve'!$B18/'[2]Age Curve'!$B$10*'WI SLCSP_2020'!AN$66,2)</f>
        <v>567.61</v>
      </c>
      <c r="AO74" s="3">
        <f>ROUND('[2]Age Curve'!$B18/'[2]Age Curve'!$B$10*'WI SLCSP_2020'!AO$66,2)</f>
        <v>427.78</v>
      </c>
      <c r="AP74" s="3">
        <f>ROUND('[2]Age Curve'!$B18/'[2]Age Curve'!$B$10*'WI SLCSP_2020'!AP$66,2)</f>
        <v>387.57</v>
      </c>
      <c r="AQ74" s="3">
        <f>ROUND('[2]Age Curve'!$B18/'[2]Age Curve'!$B$10*'WI SLCSP_2020'!AQ$66,2)</f>
        <v>427.78</v>
      </c>
      <c r="AR74" s="3">
        <f>ROUND('[2]Age Curve'!$B18/'[2]Age Curve'!$B$10*'WI SLCSP_2020'!AR$66,2)</f>
        <v>367.76</v>
      </c>
      <c r="AS74" s="3">
        <f>ROUND('[2]Age Curve'!$B18/'[2]Age Curve'!$B$10*'WI SLCSP_2020'!AS$66,2)</f>
        <v>367.76</v>
      </c>
      <c r="AT74" s="3">
        <f>ROUND('[2]Age Curve'!$B18/'[2]Age Curve'!$B$10*'WI SLCSP_2020'!AT$66,2)</f>
        <v>395.24</v>
      </c>
      <c r="AU74" s="3">
        <f>ROUND('[2]Age Curve'!$B18/'[2]Age Curve'!$B$10*'WI SLCSP_2020'!AU$66,2)</f>
        <v>395.24</v>
      </c>
      <c r="AV74" s="3">
        <f>ROUND('[2]Age Curve'!$B18/'[2]Age Curve'!$B$10*'WI SLCSP_2020'!AV$66,2)</f>
        <v>395.24</v>
      </c>
      <c r="AW74" s="3">
        <f>ROUND('[2]Age Curve'!$B18/'[2]Age Curve'!$B$10*'WI SLCSP_2020'!AW$66,2)</f>
        <v>395.24</v>
      </c>
      <c r="AX74" s="3">
        <f>ROUND('[2]Age Curve'!$B18/'[2]Age Curve'!$B$10*'WI SLCSP_2020'!AX$66,2)</f>
        <v>395.24</v>
      </c>
      <c r="AY74" s="3">
        <f>ROUND('[2]Age Curve'!$B18/'[2]Age Curve'!$B$10*'WI SLCSP_2020'!AY$66,2)</f>
        <v>383.1</v>
      </c>
      <c r="AZ74" s="3">
        <f>ROUND('[2]Age Curve'!$B18/'[2]Age Curve'!$B$10*'WI SLCSP_2020'!AZ$66,2)</f>
        <v>382.35</v>
      </c>
      <c r="BA74" s="3">
        <f>ROUND('[2]Age Curve'!$B18/'[2]Age Curve'!$B$10*'WI SLCSP_2020'!BA$66,2)</f>
        <v>382.35</v>
      </c>
      <c r="BB74" s="3">
        <f>ROUND('[2]Age Curve'!$B18/'[2]Age Curve'!$B$10*'WI SLCSP_2020'!BB$66,2)</f>
        <v>382.35</v>
      </c>
      <c r="BC74" s="3">
        <f>ROUND('[2]Age Curve'!$B18/'[2]Age Curve'!$B$10*'WI SLCSP_2020'!BC$66,2)</f>
        <v>382.35</v>
      </c>
      <c r="BD74" s="3">
        <f>ROUND('[2]Age Curve'!$B18/'[2]Age Curve'!$B$10*'WI SLCSP_2020'!BD$66,2)</f>
        <v>391.52</v>
      </c>
      <c r="BE74" s="3">
        <f>ROUND('[2]Age Curve'!$B18/'[2]Age Curve'!$B$10*'WI SLCSP_2020'!BE$66,2)</f>
        <v>573.47</v>
      </c>
      <c r="BF74" s="3">
        <f>ROUND('[2]Age Curve'!$B18/'[2]Age Curve'!$B$10*'WI SLCSP_2020'!BF$66,2)</f>
        <v>382.35</v>
      </c>
      <c r="BG74" s="3">
        <f>ROUND('[2]Age Curve'!$B18/'[2]Age Curve'!$B$10*'WI SLCSP_2020'!BG$66,2)</f>
        <v>391.52</v>
      </c>
    </row>
    <row r="75" spans="1:59" x14ac:dyDescent="0.25">
      <c r="A75" s="6">
        <v>30</v>
      </c>
      <c r="B75" s="6">
        <v>1</v>
      </c>
      <c r="C75" s="6">
        <v>2020</v>
      </c>
      <c r="D75" s="3">
        <f>ROUND('[2]Age Curve'!$B19/'[2]Age Curve'!$B$10*'WI SLCSP_2020'!D$66,2)</f>
        <v>418.46</v>
      </c>
      <c r="E75" s="3">
        <f>ROUND('[2]Age Curve'!$B19/'[2]Age Curve'!$B$10*'WI SLCSP_2020'!E$66,2)</f>
        <v>365.67</v>
      </c>
      <c r="F75" s="3">
        <f>ROUND('[2]Age Curve'!$B19/'[2]Age Curve'!$B$10*'WI SLCSP_2020'!F$66,2)</f>
        <v>464.12</v>
      </c>
      <c r="G75" s="3">
        <f>ROUND('[2]Age Curve'!$B19/'[2]Age Curve'!$B$10*'WI SLCSP_2020'!G$66,2)</f>
        <v>622.41999999999996</v>
      </c>
      <c r="H75" s="3">
        <f>ROUND('[2]Age Curve'!$B19/'[2]Age Curve'!$B$10*'WI SLCSP_2020'!H$66,2)</f>
        <v>580.92999999999995</v>
      </c>
      <c r="I75" s="3">
        <f>ROUND('[2]Age Curve'!$B19/'[2]Age Curve'!$B$10*'WI SLCSP_2020'!I$66,2)</f>
        <v>580.92999999999995</v>
      </c>
      <c r="J75" s="3">
        <f>ROUND('[2]Age Curve'!$B19/'[2]Age Curve'!$B$10*'WI SLCSP_2020'!J$66,2)</f>
        <v>505.62</v>
      </c>
      <c r="K75" s="3">
        <f>ROUND('[2]Age Curve'!$B19/'[2]Age Curve'!$B$10*'WI SLCSP_2020'!K$66,2)</f>
        <v>505.62</v>
      </c>
      <c r="L75" s="3">
        <f>ROUND('[2]Age Curve'!$B19/'[2]Age Curve'!$B$10*'WI SLCSP_2020'!L$66,2)</f>
        <v>580.92999999999995</v>
      </c>
      <c r="M75" s="3">
        <f>ROUND('[2]Age Curve'!$B19/'[2]Age Curve'!$B$10*'WI SLCSP_2020'!M$66,2)</f>
        <v>580.92999999999995</v>
      </c>
      <c r="N75" s="3">
        <f>ROUND('[2]Age Curve'!$B19/'[2]Age Curve'!$B$10*'WI SLCSP_2020'!N$66,2)</f>
        <v>490.13</v>
      </c>
      <c r="O75" s="3">
        <f>ROUND('[2]Age Curve'!$B19/'[2]Age Curve'!$B$10*'WI SLCSP_2020'!O$66,2)</f>
        <v>399.62</v>
      </c>
      <c r="P75" s="3">
        <f>ROUND('[2]Age Curve'!$B19/'[2]Age Curve'!$B$10*'WI SLCSP_2020'!P$66,2)</f>
        <v>622.41999999999996</v>
      </c>
      <c r="Q75" s="3">
        <f>ROUND('[2]Age Curve'!$B19/'[2]Age Curve'!$B$10*'WI SLCSP_2020'!Q$66,2)</f>
        <v>602.22</v>
      </c>
      <c r="R75" s="3">
        <f>ROUND('[2]Age Curve'!$B19/'[2]Age Curve'!$B$10*'WI SLCSP_2020'!R$66,2)</f>
        <v>602.22</v>
      </c>
      <c r="S75" s="3">
        <f>ROUND('[2]Age Curve'!$B19/'[2]Age Curve'!$B$10*'WI SLCSP_2020'!S$66,2)</f>
        <v>623.22</v>
      </c>
      <c r="T75" s="3">
        <f>ROUND('[2]Age Curve'!$B19/'[2]Age Curve'!$B$10*'WI SLCSP_2020'!T$66,2)</f>
        <v>602.22</v>
      </c>
      <c r="U75" s="3">
        <f>ROUND('[2]Age Curve'!$B19/'[2]Age Curve'!$B$10*'WI SLCSP_2020'!U$66,2)</f>
        <v>424.29</v>
      </c>
      <c r="V75" s="3">
        <f>ROUND('[2]Age Curve'!$B19/'[2]Age Curve'!$B$10*'WI SLCSP_2020'!V$66,2)</f>
        <v>418.59</v>
      </c>
      <c r="W75" s="3">
        <f>ROUND('[2]Age Curve'!$B19/'[2]Age Curve'!$B$10*'WI SLCSP_2020'!W$66,2)</f>
        <v>418.59</v>
      </c>
      <c r="X75" s="3">
        <f>ROUND('[2]Age Curve'!$B19/'[2]Age Curve'!$B$10*'WI SLCSP_2020'!X$66,2)</f>
        <v>418.59</v>
      </c>
      <c r="Y75" s="3">
        <f>ROUND('[2]Age Curve'!$B19/'[2]Age Curve'!$B$10*'WI SLCSP_2020'!Y$66,2)</f>
        <v>551.88</v>
      </c>
      <c r="Z75" s="3">
        <f>ROUND('[2]Age Curve'!$B19/'[2]Age Curve'!$B$10*'WI SLCSP_2020'!Z$66,2)</f>
        <v>398.41</v>
      </c>
      <c r="AA75" s="3">
        <f>ROUND('[2]Age Curve'!$B19/'[2]Age Curve'!$B$10*'WI SLCSP_2020'!AA$66,2)</f>
        <v>414.18</v>
      </c>
      <c r="AB75" s="3">
        <f>ROUND('[2]Age Curve'!$B19/'[2]Age Curve'!$B$10*'WI SLCSP_2020'!AB$66,2)</f>
        <v>401.38</v>
      </c>
      <c r="AC75" s="3">
        <f>ROUND('[2]Age Curve'!$B19/'[2]Age Curve'!$B$10*'WI SLCSP_2020'!AC$66,2)</f>
        <v>398.41</v>
      </c>
      <c r="AD75" s="3">
        <f>ROUND('[2]Age Curve'!$B19/'[2]Age Curve'!$B$10*'WI SLCSP_2020'!AD$66,2)</f>
        <v>401.38</v>
      </c>
      <c r="AE75" s="3">
        <f>ROUND('[2]Age Curve'!$B19/'[2]Age Curve'!$B$10*'WI SLCSP_2020'!AE$66,2)</f>
        <v>401.38</v>
      </c>
      <c r="AF75" s="3">
        <f>ROUND('[2]Age Curve'!$B19/'[2]Age Curve'!$B$10*'WI SLCSP_2020'!AF$66,2)</f>
        <v>401.38</v>
      </c>
      <c r="AG75" s="3">
        <f>ROUND('[2]Age Curve'!$B19/'[2]Age Curve'!$B$10*'WI SLCSP_2020'!AG$66,2)</f>
        <v>398.41</v>
      </c>
      <c r="AH75" s="3">
        <f>ROUND('[2]Age Curve'!$B19/'[2]Age Curve'!$B$10*'WI SLCSP_2020'!AH$66,2)</f>
        <v>446.93</v>
      </c>
      <c r="AI75" s="3">
        <f>ROUND('[2]Age Curve'!$B19/'[2]Age Curve'!$B$10*'WI SLCSP_2020'!AI$66,2)</f>
        <v>575.73</v>
      </c>
      <c r="AJ75" s="3">
        <f>ROUND('[2]Age Curve'!$B19/'[2]Age Curve'!$B$10*'WI SLCSP_2020'!AJ$66,2)</f>
        <v>575.73</v>
      </c>
      <c r="AK75" s="3">
        <f>ROUND('[2]Age Curve'!$B19/'[2]Age Curve'!$B$10*'WI SLCSP_2020'!AK$66,2)</f>
        <v>575.73</v>
      </c>
      <c r="AL75" s="3">
        <f>ROUND('[2]Age Curve'!$B19/'[2]Age Curve'!$B$10*'WI SLCSP_2020'!AL$66,2)</f>
        <v>422.99</v>
      </c>
      <c r="AM75" s="3">
        <f>ROUND('[2]Age Curve'!$B19/'[2]Age Curve'!$B$10*'WI SLCSP_2020'!AM$66,2)</f>
        <v>422.99</v>
      </c>
      <c r="AN75" s="3">
        <f>ROUND('[2]Age Curve'!$B19/'[2]Age Curve'!$B$10*'WI SLCSP_2020'!AN$66,2)</f>
        <v>575.73</v>
      </c>
      <c r="AO75" s="3">
        <f>ROUND('[2]Age Curve'!$B19/'[2]Age Curve'!$B$10*'WI SLCSP_2020'!AO$66,2)</f>
        <v>433.9</v>
      </c>
      <c r="AP75" s="3">
        <f>ROUND('[2]Age Curve'!$B19/'[2]Age Curve'!$B$10*'WI SLCSP_2020'!AP$66,2)</f>
        <v>393.11</v>
      </c>
      <c r="AQ75" s="3">
        <f>ROUND('[2]Age Curve'!$B19/'[2]Age Curve'!$B$10*'WI SLCSP_2020'!AQ$66,2)</f>
        <v>433.9</v>
      </c>
      <c r="AR75" s="3">
        <f>ROUND('[2]Age Curve'!$B19/'[2]Age Curve'!$B$10*'WI SLCSP_2020'!AR$66,2)</f>
        <v>373.02</v>
      </c>
      <c r="AS75" s="3">
        <f>ROUND('[2]Age Curve'!$B19/'[2]Age Curve'!$B$10*'WI SLCSP_2020'!AS$66,2)</f>
        <v>373.02</v>
      </c>
      <c r="AT75" s="3">
        <f>ROUND('[2]Age Curve'!$B19/'[2]Age Curve'!$B$10*'WI SLCSP_2020'!AT$66,2)</f>
        <v>400.89</v>
      </c>
      <c r="AU75" s="3">
        <f>ROUND('[2]Age Curve'!$B19/'[2]Age Curve'!$B$10*'WI SLCSP_2020'!AU$66,2)</f>
        <v>400.89</v>
      </c>
      <c r="AV75" s="3">
        <f>ROUND('[2]Age Curve'!$B19/'[2]Age Curve'!$B$10*'WI SLCSP_2020'!AV$66,2)</f>
        <v>400.89</v>
      </c>
      <c r="AW75" s="3">
        <f>ROUND('[2]Age Curve'!$B19/'[2]Age Curve'!$B$10*'WI SLCSP_2020'!AW$66,2)</f>
        <v>400.89</v>
      </c>
      <c r="AX75" s="3">
        <f>ROUND('[2]Age Curve'!$B19/'[2]Age Curve'!$B$10*'WI SLCSP_2020'!AX$66,2)</f>
        <v>400.89</v>
      </c>
      <c r="AY75" s="3">
        <f>ROUND('[2]Age Curve'!$B19/'[2]Age Curve'!$B$10*'WI SLCSP_2020'!AY$66,2)</f>
        <v>388.58</v>
      </c>
      <c r="AZ75" s="3">
        <f>ROUND('[2]Age Curve'!$B19/'[2]Age Curve'!$B$10*'WI SLCSP_2020'!AZ$66,2)</f>
        <v>387.82</v>
      </c>
      <c r="BA75" s="3">
        <f>ROUND('[2]Age Curve'!$B19/'[2]Age Curve'!$B$10*'WI SLCSP_2020'!BA$66,2)</f>
        <v>387.82</v>
      </c>
      <c r="BB75" s="3">
        <f>ROUND('[2]Age Curve'!$B19/'[2]Age Curve'!$B$10*'WI SLCSP_2020'!BB$66,2)</f>
        <v>387.82</v>
      </c>
      <c r="BC75" s="3">
        <f>ROUND('[2]Age Curve'!$B19/'[2]Age Curve'!$B$10*'WI SLCSP_2020'!BC$66,2)</f>
        <v>387.82</v>
      </c>
      <c r="BD75" s="3">
        <f>ROUND('[2]Age Curve'!$B19/'[2]Age Curve'!$B$10*'WI SLCSP_2020'!BD$66,2)</f>
        <v>397.11</v>
      </c>
      <c r="BE75" s="3">
        <f>ROUND('[2]Age Curve'!$B19/'[2]Age Curve'!$B$10*'WI SLCSP_2020'!BE$66,2)</f>
        <v>581.66</v>
      </c>
      <c r="BF75" s="3">
        <f>ROUND('[2]Age Curve'!$B19/'[2]Age Curve'!$B$10*'WI SLCSP_2020'!BF$66,2)</f>
        <v>387.82</v>
      </c>
      <c r="BG75" s="3">
        <f>ROUND('[2]Age Curve'!$B19/'[2]Age Curve'!$B$10*'WI SLCSP_2020'!BG$66,2)</f>
        <v>397.11</v>
      </c>
    </row>
    <row r="76" spans="1:59" x14ac:dyDescent="0.25">
      <c r="A76" s="6">
        <v>31</v>
      </c>
      <c r="B76" s="6">
        <v>1</v>
      </c>
      <c r="C76" s="6">
        <v>2020</v>
      </c>
      <c r="D76" s="3">
        <f>ROUND('[2]Age Curve'!$B20/'[2]Age Curve'!$B$10*'WI SLCSP_2020'!D$66,2)</f>
        <v>427.31</v>
      </c>
      <c r="E76" s="3">
        <f>ROUND('[2]Age Curve'!$B20/'[2]Age Curve'!$B$10*'WI SLCSP_2020'!E$66,2)</f>
        <v>373.41</v>
      </c>
      <c r="F76" s="3">
        <f>ROUND('[2]Age Curve'!$B20/'[2]Age Curve'!$B$10*'WI SLCSP_2020'!F$66,2)</f>
        <v>473.94</v>
      </c>
      <c r="G76" s="3">
        <f>ROUND('[2]Age Curve'!$B20/'[2]Age Curve'!$B$10*'WI SLCSP_2020'!G$66,2)</f>
        <v>635.58000000000004</v>
      </c>
      <c r="H76" s="3">
        <f>ROUND('[2]Age Curve'!$B20/'[2]Age Curve'!$B$10*'WI SLCSP_2020'!H$66,2)</f>
        <v>593.21</v>
      </c>
      <c r="I76" s="3">
        <f>ROUND('[2]Age Curve'!$B20/'[2]Age Curve'!$B$10*'WI SLCSP_2020'!I$66,2)</f>
        <v>593.21</v>
      </c>
      <c r="J76" s="3">
        <f>ROUND('[2]Age Curve'!$B20/'[2]Age Curve'!$B$10*'WI SLCSP_2020'!J$66,2)</f>
        <v>516.30999999999995</v>
      </c>
      <c r="K76" s="3">
        <f>ROUND('[2]Age Curve'!$B20/'[2]Age Curve'!$B$10*'WI SLCSP_2020'!K$66,2)</f>
        <v>516.30999999999995</v>
      </c>
      <c r="L76" s="3">
        <f>ROUND('[2]Age Curve'!$B20/'[2]Age Curve'!$B$10*'WI SLCSP_2020'!L$66,2)</f>
        <v>593.21</v>
      </c>
      <c r="M76" s="3">
        <f>ROUND('[2]Age Curve'!$B20/'[2]Age Curve'!$B$10*'WI SLCSP_2020'!M$66,2)</f>
        <v>593.21</v>
      </c>
      <c r="N76" s="3">
        <f>ROUND('[2]Age Curve'!$B20/'[2]Age Curve'!$B$10*'WI SLCSP_2020'!N$66,2)</f>
        <v>500.49</v>
      </c>
      <c r="O76" s="3">
        <f>ROUND('[2]Age Curve'!$B20/'[2]Age Curve'!$B$10*'WI SLCSP_2020'!O$66,2)</f>
        <v>408.07</v>
      </c>
      <c r="P76" s="3">
        <f>ROUND('[2]Age Curve'!$B20/'[2]Age Curve'!$B$10*'WI SLCSP_2020'!P$66,2)</f>
        <v>635.58000000000004</v>
      </c>
      <c r="Q76" s="3">
        <f>ROUND('[2]Age Curve'!$B20/'[2]Age Curve'!$B$10*'WI SLCSP_2020'!Q$66,2)</f>
        <v>614.95000000000005</v>
      </c>
      <c r="R76" s="3">
        <f>ROUND('[2]Age Curve'!$B20/'[2]Age Curve'!$B$10*'WI SLCSP_2020'!R$66,2)</f>
        <v>614.95000000000005</v>
      </c>
      <c r="S76" s="3">
        <f>ROUND('[2]Age Curve'!$B20/'[2]Age Curve'!$B$10*'WI SLCSP_2020'!S$66,2)</f>
        <v>636.4</v>
      </c>
      <c r="T76" s="3">
        <f>ROUND('[2]Age Curve'!$B20/'[2]Age Curve'!$B$10*'WI SLCSP_2020'!T$66,2)</f>
        <v>614.95000000000005</v>
      </c>
      <c r="U76" s="3">
        <f>ROUND('[2]Age Curve'!$B20/'[2]Age Curve'!$B$10*'WI SLCSP_2020'!U$66,2)</f>
        <v>433.26</v>
      </c>
      <c r="V76" s="3">
        <f>ROUND('[2]Age Curve'!$B20/'[2]Age Curve'!$B$10*'WI SLCSP_2020'!V$66,2)</f>
        <v>427.44</v>
      </c>
      <c r="W76" s="3">
        <f>ROUND('[2]Age Curve'!$B20/'[2]Age Curve'!$B$10*'WI SLCSP_2020'!W$66,2)</f>
        <v>427.44</v>
      </c>
      <c r="X76" s="3">
        <f>ROUND('[2]Age Curve'!$B20/'[2]Age Curve'!$B$10*'WI SLCSP_2020'!X$66,2)</f>
        <v>427.44</v>
      </c>
      <c r="Y76" s="3">
        <f>ROUND('[2]Age Curve'!$B20/'[2]Age Curve'!$B$10*'WI SLCSP_2020'!Y$66,2)</f>
        <v>563.54999999999995</v>
      </c>
      <c r="Z76" s="3">
        <f>ROUND('[2]Age Curve'!$B20/'[2]Age Curve'!$B$10*'WI SLCSP_2020'!Z$66,2)</f>
        <v>406.83</v>
      </c>
      <c r="AA76" s="3">
        <f>ROUND('[2]Age Curve'!$B20/'[2]Age Curve'!$B$10*'WI SLCSP_2020'!AA$66,2)</f>
        <v>422.94</v>
      </c>
      <c r="AB76" s="3">
        <f>ROUND('[2]Age Curve'!$B20/'[2]Age Curve'!$B$10*'WI SLCSP_2020'!AB$66,2)</f>
        <v>409.87</v>
      </c>
      <c r="AC76" s="3">
        <f>ROUND('[2]Age Curve'!$B20/'[2]Age Curve'!$B$10*'WI SLCSP_2020'!AC$66,2)</f>
        <v>406.83</v>
      </c>
      <c r="AD76" s="3">
        <f>ROUND('[2]Age Curve'!$B20/'[2]Age Curve'!$B$10*'WI SLCSP_2020'!AD$66,2)</f>
        <v>409.87</v>
      </c>
      <c r="AE76" s="3">
        <f>ROUND('[2]Age Curve'!$B20/'[2]Age Curve'!$B$10*'WI SLCSP_2020'!AE$66,2)</f>
        <v>409.87</v>
      </c>
      <c r="AF76" s="3">
        <f>ROUND('[2]Age Curve'!$B20/'[2]Age Curve'!$B$10*'WI SLCSP_2020'!AF$66,2)</f>
        <v>409.87</v>
      </c>
      <c r="AG76" s="3">
        <f>ROUND('[2]Age Curve'!$B20/'[2]Age Curve'!$B$10*'WI SLCSP_2020'!AG$66,2)</f>
        <v>406.83</v>
      </c>
      <c r="AH76" s="3">
        <f>ROUND('[2]Age Curve'!$B20/'[2]Age Curve'!$B$10*'WI SLCSP_2020'!AH$66,2)</f>
        <v>456.38</v>
      </c>
      <c r="AI76" s="3">
        <f>ROUND('[2]Age Curve'!$B20/'[2]Age Curve'!$B$10*'WI SLCSP_2020'!AI$66,2)</f>
        <v>587.9</v>
      </c>
      <c r="AJ76" s="3">
        <f>ROUND('[2]Age Curve'!$B20/'[2]Age Curve'!$B$10*'WI SLCSP_2020'!AJ$66,2)</f>
        <v>587.9</v>
      </c>
      <c r="AK76" s="3">
        <f>ROUND('[2]Age Curve'!$B20/'[2]Age Curve'!$B$10*'WI SLCSP_2020'!AK$66,2)</f>
        <v>587.9</v>
      </c>
      <c r="AL76" s="3">
        <f>ROUND('[2]Age Curve'!$B20/'[2]Age Curve'!$B$10*'WI SLCSP_2020'!AL$66,2)</f>
        <v>431.94</v>
      </c>
      <c r="AM76" s="3">
        <f>ROUND('[2]Age Curve'!$B20/'[2]Age Curve'!$B$10*'WI SLCSP_2020'!AM$66,2)</f>
        <v>431.94</v>
      </c>
      <c r="AN76" s="3">
        <f>ROUND('[2]Age Curve'!$B20/'[2]Age Curve'!$B$10*'WI SLCSP_2020'!AN$66,2)</f>
        <v>587.9</v>
      </c>
      <c r="AO76" s="3">
        <f>ROUND('[2]Age Curve'!$B20/'[2]Age Curve'!$B$10*'WI SLCSP_2020'!AO$66,2)</f>
        <v>443.07</v>
      </c>
      <c r="AP76" s="3">
        <f>ROUND('[2]Age Curve'!$B20/'[2]Age Curve'!$B$10*'WI SLCSP_2020'!AP$66,2)</f>
        <v>401.42</v>
      </c>
      <c r="AQ76" s="3">
        <f>ROUND('[2]Age Curve'!$B20/'[2]Age Curve'!$B$10*'WI SLCSP_2020'!AQ$66,2)</f>
        <v>443.07</v>
      </c>
      <c r="AR76" s="3">
        <f>ROUND('[2]Age Curve'!$B20/'[2]Age Curve'!$B$10*'WI SLCSP_2020'!AR$66,2)</f>
        <v>380.91</v>
      </c>
      <c r="AS76" s="3">
        <f>ROUND('[2]Age Curve'!$B20/'[2]Age Curve'!$B$10*'WI SLCSP_2020'!AS$66,2)</f>
        <v>380.91</v>
      </c>
      <c r="AT76" s="3">
        <f>ROUND('[2]Age Curve'!$B20/'[2]Age Curve'!$B$10*'WI SLCSP_2020'!AT$66,2)</f>
        <v>409.37</v>
      </c>
      <c r="AU76" s="3">
        <f>ROUND('[2]Age Curve'!$B20/'[2]Age Curve'!$B$10*'WI SLCSP_2020'!AU$66,2)</f>
        <v>409.37</v>
      </c>
      <c r="AV76" s="3">
        <f>ROUND('[2]Age Curve'!$B20/'[2]Age Curve'!$B$10*'WI SLCSP_2020'!AV$66,2)</f>
        <v>409.37</v>
      </c>
      <c r="AW76" s="3">
        <f>ROUND('[2]Age Curve'!$B20/'[2]Age Curve'!$B$10*'WI SLCSP_2020'!AW$66,2)</f>
        <v>409.37</v>
      </c>
      <c r="AX76" s="3">
        <f>ROUND('[2]Age Curve'!$B20/'[2]Age Curve'!$B$10*'WI SLCSP_2020'!AX$66,2)</f>
        <v>409.37</v>
      </c>
      <c r="AY76" s="3">
        <f>ROUND('[2]Age Curve'!$B20/'[2]Age Curve'!$B$10*'WI SLCSP_2020'!AY$66,2)</f>
        <v>396.8</v>
      </c>
      <c r="AZ76" s="3">
        <f>ROUND('[2]Age Curve'!$B20/'[2]Age Curve'!$B$10*'WI SLCSP_2020'!AZ$66,2)</f>
        <v>396.02</v>
      </c>
      <c r="BA76" s="3">
        <f>ROUND('[2]Age Curve'!$B20/'[2]Age Curve'!$B$10*'WI SLCSP_2020'!BA$66,2)</f>
        <v>396.02</v>
      </c>
      <c r="BB76" s="3">
        <f>ROUND('[2]Age Curve'!$B20/'[2]Age Curve'!$B$10*'WI SLCSP_2020'!BB$66,2)</f>
        <v>396.02</v>
      </c>
      <c r="BC76" s="3">
        <f>ROUND('[2]Age Curve'!$B20/'[2]Age Curve'!$B$10*'WI SLCSP_2020'!BC$66,2)</f>
        <v>396.02</v>
      </c>
      <c r="BD76" s="3">
        <f>ROUND('[2]Age Curve'!$B20/'[2]Age Curve'!$B$10*'WI SLCSP_2020'!BD$66,2)</f>
        <v>405.51</v>
      </c>
      <c r="BE76" s="3">
        <f>ROUND('[2]Age Curve'!$B20/'[2]Age Curve'!$B$10*'WI SLCSP_2020'!BE$66,2)</f>
        <v>593.96</v>
      </c>
      <c r="BF76" s="3">
        <f>ROUND('[2]Age Curve'!$B20/'[2]Age Curve'!$B$10*'WI SLCSP_2020'!BF$66,2)</f>
        <v>396.02</v>
      </c>
      <c r="BG76" s="3">
        <f>ROUND('[2]Age Curve'!$B20/'[2]Age Curve'!$B$10*'WI SLCSP_2020'!BG$66,2)</f>
        <v>405.51</v>
      </c>
    </row>
    <row r="77" spans="1:59" x14ac:dyDescent="0.25">
      <c r="A77" s="6">
        <v>32</v>
      </c>
      <c r="B77" s="6">
        <v>1</v>
      </c>
      <c r="C77" s="6">
        <v>2020</v>
      </c>
      <c r="D77" s="3">
        <f>ROUND('[2]Age Curve'!$B21/'[2]Age Curve'!$B$10*'WI SLCSP_2020'!D$66,2)</f>
        <v>436.16</v>
      </c>
      <c r="E77" s="3">
        <f>ROUND('[2]Age Curve'!$B21/'[2]Age Curve'!$B$10*'WI SLCSP_2020'!E$66,2)</f>
        <v>381.14</v>
      </c>
      <c r="F77" s="3">
        <f>ROUND('[2]Age Curve'!$B21/'[2]Age Curve'!$B$10*'WI SLCSP_2020'!F$66,2)</f>
        <v>483.75</v>
      </c>
      <c r="G77" s="3">
        <f>ROUND('[2]Age Curve'!$B21/'[2]Age Curve'!$B$10*'WI SLCSP_2020'!G$66,2)</f>
        <v>648.75</v>
      </c>
      <c r="H77" s="3">
        <f>ROUND('[2]Age Curve'!$B21/'[2]Age Curve'!$B$10*'WI SLCSP_2020'!H$66,2)</f>
        <v>605.49</v>
      </c>
      <c r="I77" s="3">
        <f>ROUND('[2]Age Curve'!$B21/'[2]Age Curve'!$B$10*'WI SLCSP_2020'!I$66,2)</f>
        <v>605.49</v>
      </c>
      <c r="J77" s="3">
        <f>ROUND('[2]Age Curve'!$B21/'[2]Age Curve'!$B$10*'WI SLCSP_2020'!J$66,2)</f>
        <v>527</v>
      </c>
      <c r="K77" s="3">
        <f>ROUND('[2]Age Curve'!$B21/'[2]Age Curve'!$B$10*'WI SLCSP_2020'!K$66,2)</f>
        <v>527</v>
      </c>
      <c r="L77" s="3">
        <f>ROUND('[2]Age Curve'!$B21/'[2]Age Curve'!$B$10*'WI SLCSP_2020'!L$66,2)</f>
        <v>605.49</v>
      </c>
      <c r="M77" s="3">
        <f>ROUND('[2]Age Curve'!$B21/'[2]Age Curve'!$B$10*'WI SLCSP_2020'!M$66,2)</f>
        <v>605.49</v>
      </c>
      <c r="N77" s="3">
        <f>ROUND('[2]Age Curve'!$B21/'[2]Age Curve'!$B$10*'WI SLCSP_2020'!N$66,2)</f>
        <v>510.85</v>
      </c>
      <c r="O77" s="3">
        <f>ROUND('[2]Age Curve'!$B21/'[2]Age Curve'!$B$10*'WI SLCSP_2020'!O$66,2)</f>
        <v>416.52</v>
      </c>
      <c r="P77" s="3">
        <f>ROUND('[2]Age Curve'!$B21/'[2]Age Curve'!$B$10*'WI SLCSP_2020'!P$66,2)</f>
        <v>648.75</v>
      </c>
      <c r="Q77" s="3">
        <f>ROUND('[2]Age Curve'!$B21/'[2]Age Curve'!$B$10*'WI SLCSP_2020'!Q$66,2)</f>
        <v>627.69000000000005</v>
      </c>
      <c r="R77" s="3">
        <f>ROUND('[2]Age Curve'!$B21/'[2]Age Curve'!$B$10*'WI SLCSP_2020'!R$66,2)</f>
        <v>627.69000000000005</v>
      </c>
      <c r="S77" s="3">
        <f>ROUND('[2]Age Curve'!$B21/'[2]Age Curve'!$B$10*'WI SLCSP_2020'!S$66,2)</f>
        <v>649.57000000000005</v>
      </c>
      <c r="T77" s="3">
        <f>ROUND('[2]Age Curve'!$B21/'[2]Age Curve'!$B$10*'WI SLCSP_2020'!T$66,2)</f>
        <v>627.69000000000005</v>
      </c>
      <c r="U77" s="3">
        <f>ROUND('[2]Age Curve'!$B21/'[2]Age Curve'!$B$10*'WI SLCSP_2020'!U$66,2)</f>
        <v>442.23</v>
      </c>
      <c r="V77" s="3">
        <f>ROUND('[2]Age Curve'!$B21/'[2]Age Curve'!$B$10*'WI SLCSP_2020'!V$66,2)</f>
        <v>436.29</v>
      </c>
      <c r="W77" s="3">
        <f>ROUND('[2]Age Curve'!$B21/'[2]Age Curve'!$B$10*'WI SLCSP_2020'!W$66,2)</f>
        <v>436.29</v>
      </c>
      <c r="X77" s="3">
        <f>ROUND('[2]Age Curve'!$B21/'[2]Age Curve'!$B$10*'WI SLCSP_2020'!X$66,2)</f>
        <v>436.29</v>
      </c>
      <c r="Y77" s="3">
        <f>ROUND('[2]Age Curve'!$B21/'[2]Age Curve'!$B$10*'WI SLCSP_2020'!Y$66,2)</f>
        <v>575.22</v>
      </c>
      <c r="Z77" s="3">
        <f>ROUND('[2]Age Curve'!$B21/'[2]Age Curve'!$B$10*'WI SLCSP_2020'!Z$66,2)</f>
        <v>415.26</v>
      </c>
      <c r="AA77" s="3">
        <f>ROUND('[2]Age Curve'!$B21/'[2]Age Curve'!$B$10*'WI SLCSP_2020'!AA$66,2)</f>
        <v>431.7</v>
      </c>
      <c r="AB77" s="3">
        <f>ROUND('[2]Age Curve'!$B21/'[2]Age Curve'!$B$10*'WI SLCSP_2020'!AB$66,2)</f>
        <v>418.36</v>
      </c>
      <c r="AC77" s="3">
        <f>ROUND('[2]Age Curve'!$B21/'[2]Age Curve'!$B$10*'WI SLCSP_2020'!AC$66,2)</f>
        <v>415.26</v>
      </c>
      <c r="AD77" s="3">
        <f>ROUND('[2]Age Curve'!$B21/'[2]Age Curve'!$B$10*'WI SLCSP_2020'!AD$66,2)</f>
        <v>418.36</v>
      </c>
      <c r="AE77" s="3">
        <f>ROUND('[2]Age Curve'!$B21/'[2]Age Curve'!$B$10*'WI SLCSP_2020'!AE$66,2)</f>
        <v>418.36</v>
      </c>
      <c r="AF77" s="3">
        <f>ROUND('[2]Age Curve'!$B21/'[2]Age Curve'!$B$10*'WI SLCSP_2020'!AF$66,2)</f>
        <v>418.36</v>
      </c>
      <c r="AG77" s="3">
        <f>ROUND('[2]Age Curve'!$B21/'[2]Age Curve'!$B$10*'WI SLCSP_2020'!AG$66,2)</f>
        <v>415.26</v>
      </c>
      <c r="AH77" s="3">
        <f>ROUND('[2]Age Curve'!$B21/'[2]Age Curve'!$B$10*'WI SLCSP_2020'!AH$66,2)</f>
        <v>465.83</v>
      </c>
      <c r="AI77" s="3">
        <f>ROUND('[2]Age Curve'!$B21/'[2]Age Curve'!$B$10*'WI SLCSP_2020'!AI$66,2)</f>
        <v>600.08000000000004</v>
      </c>
      <c r="AJ77" s="3">
        <f>ROUND('[2]Age Curve'!$B21/'[2]Age Curve'!$B$10*'WI SLCSP_2020'!AJ$66,2)</f>
        <v>600.08000000000004</v>
      </c>
      <c r="AK77" s="3">
        <f>ROUND('[2]Age Curve'!$B21/'[2]Age Curve'!$B$10*'WI SLCSP_2020'!AK$66,2)</f>
        <v>600.08000000000004</v>
      </c>
      <c r="AL77" s="3">
        <f>ROUND('[2]Age Curve'!$B21/'[2]Age Curve'!$B$10*'WI SLCSP_2020'!AL$66,2)</f>
        <v>440.88</v>
      </c>
      <c r="AM77" s="3">
        <f>ROUND('[2]Age Curve'!$B21/'[2]Age Curve'!$B$10*'WI SLCSP_2020'!AM$66,2)</f>
        <v>440.88</v>
      </c>
      <c r="AN77" s="3">
        <f>ROUND('[2]Age Curve'!$B21/'[2]Age Curve'!$B$10*'WI SLCSP_2020'!AN$66,2)</f>
        <v>600.08000000000004</v>
      </c>
      <c r="AO77" s="3">
        <f>ROUND('[2]Age Curve'!$B21/'[2]Age Curve'!$B$10*'WI SLCSP_2020'!AO$66,2)</f>
        <v>452.25</v>
      </c>
      <c r="AP77" s="3">
        <f>ROUND('[2]Age Curve'!$B21/'[2]Age Curve'!$B$10*'WI SLCSP_2020'!AP$66,2)</f>
        <v>409.73</v>
      </c>
      <c r="AQ77" s="3">
        <f>ROUND('[2]Age Curve'!$B21/'[2]Age Curve'!$B$10*'WI SLCSP_2020'!AQ$66,2)</f>
        <v>452.25</v>
      </c>
      <c r="AR77" s="3">
        <f>ROUND('[2]Age Curve'!$B21/'[2]Age Curve'!$B$10*'WI SLCSP_2020'!AR$66,2)</f>
        <v>388.79</v>
      </c>
      <c r="AS77" s="3">
        <f>ROUND('[2]Age Curve'!$B21/'[2]Age Curve'!$B$10*'WI SLCSP_2020'!AS$66,2)</f>
        <v>388.79</v>
      </c>
      <c r="AT77" s="3">
        <f>ROUND('[2]Age Curve'!$B21/'[2]Age Curve'!$B$10*'WI SLCSP_2020'!AT$66,2)</f>
        <v>417.85</v>
      </c>
      <c r="AU77" s="3">
        <f>ROUND('[2]Age Curve'!$B21/'[2]Age Curve'!$B$10*'WI SLCSP_2020'!AU$66,2)</f>
        <v>417.85</v>
      </c>
      <c r="AV77" s="3">
        <f>ROUND('[2]Age Curve'!$B21/'[2]Age Curve'!$B$10*'WI SLCSP_2020'!AV$66,2)</f>
        <v>417.85</v>
      </c>
      <c r="AW77" s="3">
        <f>ROUND('[2]Age Curve'!$B21/'[2]Age Curve'!$B$10*'WI SLCSP_2020'!AW$66,2)</f>
        <v>417.85</v>
      </c>
      <c r="AX77" s="3">
        <f>ROUND('[2]Age Curve'!$B21/'[2]Age Curve'!$B$10*'WI SLCSP_2020'!AX$66,2)</f>
        <v>417.85</v>
      </c>
      <c r="AY77" s="3">
        <f>ROUND('[2]Age Curve'!$B21/'[2]Age Curve'!$B$10*'WI SLCSP_2020'!AY$66,2)</f>
        <v>405.01</v>
      </c>
      <c r="AZ77" s="3">
        <f>ROUND('[2]Age Curve'!$B21/'[2]Age Curve'!$B$10*'WI SLCSP_2020'!AZ$66,2)</f>
        <v>404.22</v>
      </c>
      <c r="BA77" s="3">
        <f>ROUND('[2]Age Curve'!$B21/'[2]Age Curve'!$B$10*'WI SLCSP_2020'!BA$66,2)</f>
        <v>404.22</v>
      </c>
      <c r="BB77" s="3">
        <f>ROUND('[2]Age Curve'!$B21/'[2]Age Curve'!$B$10*'WI SLCSP_2020'!BB$66,2)</f>
        <v>404.22</v>
      </c>
      <c r="BC77" s="3">
        <f>ROUND('[2]Age Curve'!$B21/'[2]Age Curve'!$B$10*'WI SLCSP_2020'!BC$66,2)</f>
        <v>404.22</v>
      </c>
      <c r="BD77" s="3">
        <f>ROUND('[2]Age Curve'!$B21/'[2]Age Curve'!$B$10*'WI SLCSP_2020'!BD$66,2)</f>
        <v>413.91</v>
      </c>
      <c r="BE77" s="3">
        <f>ROUND('[2]Age Curve'!$B21/'[2]Age Curve'!$B$10*'WI SLCSP_2020'!BE$66,2)</f>
        <v>606.26</v>
      </c>
      <c r="BF77" s="3">
        <f>ROUND('[2]Age Curve'!$B21/'[2]Age Curve'!$B$10*'WI SLCSP_2020'!BF$66,2)</f>
        <v>404.22</v>
      </c>
      <c r="BG77" s="3">
        <f>ROUND('[2]Age Curve'!$B21/'[2]Age Curve'!$B$10*'WI SLCSP_2020'!BG$66,2)</f>
        <v>413.91</v>
      </c>
    </row>
    <row r="78" spans="1:59" x14ac:dyDescent="0.25">
      <c r="A78" s="6">
        <v>33</v>
      </c>
      <c r="B78" s="6">
        <v>1</v>
      </c>
      <c r="C78" s="6">
        <v>2020</v>
      </c>
      <c r="D78" s="3">
        <f>ROUND('[2]Age Curve'!$B22/'[2]Age Curve'!$B$10*'WI SLCSP_2020'!D$66,2)</f>
        <v>441.69</v>
      </c>
      <c r="E78" s="3">
        <f>ROUND('[2]Age Curve'!$B22/'[2]Age Curve'!$B$10*'WI SLCSP_2020'!E$66,2)</f>
        <v>385.97</v>
      </c>
      <c r="F78" s="3">
        <f>ROUND('[2]Age Curve'!$B22/'[2]Age Curve'!$B$10*'WI SLCSP_2020'!F$66,2)</f>
        <v>489.89</v>
      </c>
      <c r="G78" s="3">
        <f>ROUND('[2]Age Curve'!$B22/'[2]Age Curve'!$B$10*'WI SLCSP_2020'!G$66,2)</f>
        <v>656.97</v>
      </c>
      <c r="H78" s="3">
        <f>ROUND('[2]Age Curve'!$B22/'[2]Age Curve'!$B$10*'WI SLCSP_2020'!H$66,2)</f>
        <v>613.16999999999996</v>
      </c>
      <c r="I78" s="3">
        <f>ROUND('[2]Age Curve'!$B22/'[2]Age Curve'!$B$10*'WI SLCSP_2020'!I$66,2)</f>
        <v>613.16999999999996</v>
      </c>
      <c r="J78" s="3">
        <f>ROUND('[2]Age Curve'!$B22/'[2]Age Curve'!$B$10*'WI SLCSP_2020'!J$66,2)</f>
        <v>533.69000000000005</v>
      </c>
      <c r="K78" s="3">
        <f>ROUND('[2]Age Curve'!$B22/'[2]Age Curve'!$B$10*'WI SLCSP_2020'!K$66,2)</f>
        <v>533.69000000000005</v>
      </c>
      <c r="L78" s="3">
        <f>ROUND('[2]Age Curve'!$B22/'[2]Age Curve'!$B$10*'WI SLCSP_2020'!L$66,2)</f>
        <v>613.16999999999996</v>
      </c>
      <c r="M78" s="3">
        <f>ROUND('[2]Age Curve'!$B22/'[2]Age Curve'!$B$10*'WI SLCSP_2020'!M$66,2)</f>
        <v>613.16999999999996</v>
      </c>
      <c r="N78" s="3">
        <f>ROUND('[2]Age Curve'!$B22/'[2]Age Curve'!$B$10*'WI SLCSP_2020'!N$66,2)</f>
        <v>517.33000000000004</v>
      </c>
      <c r="O78" s="3">
        <f>ROUND('[2]Age Curve'!$B22/'[2]Age Curve'!$B$10*'WI SLCSP_2020'!O$66,2)</f>
        <v>421.8</v>
      </c>
      <c r="P78" s="3">
        <f>ROUND('[2]Age Curve'!$B22/'[2]Age Curve'!$B$10*'WI SLCSP_2020'!P$66,2)</f>
        <v>656.97</v>
      </c>
      <c r="Q78" s="3">
        <f>ROUND('[2]Age Curve'!$B22/'[2]Age Curve'!$B$10*'WI SLCSP_2020'!Q$66,2)</f>
        <v>635.65</v>
      </c>
      <c r="R78" s="3">
        <f>ROUND('[2]Age Curve'!$B22/'[2]Age Curve'!$B$10*'WI SLCSP_2020'!R$66,2)</f>
        <v>635.65</v>
      </c>
      <c r="S78" s="3">
        <f>ROUND('[2]Age Curve'!$B22/'[2]Age Curve'!$B$10*'WI SLCSP_2020'!S$66,2)</f>
        <v>657.81</v>
      </c>
      <c r="T78" s="3">
        <f>ROUND('[2]Age Curve'!$B22/'[2]Age Curve'!$B$10*'WI SLCSP_2020'!T$66,2)</f>
        <v>635.65</v>
      </c>
      <c r="U78" s="3">
        <f>ROUND('[2]Age Curve'!$B22/'[2]Age Curve'!$B$10*'WI SLCSP_2020'!U$66,2)</f>
        <v>447.84</v>
      </c>
      <c r="V78" s="3">
        <f>ROUND('[2]Age Curve'!$B22/'[2]Age Curve'!$B$10*'WI SLCSP_2020'!V$66,2)</f>
        <v>441.82</v>
      </c>
      <c r="W78" s="3">
        <f>ROUND('[2]Age Curve'!$B22/'[2]Age Curve'!$B$10*'WI SLCSP_2020'!W$66,2)</f>
        <v>441.82</v>
      </c>
      <c r="X78" s="3">
        <f>ROUND('[2]Age Curve'!$B22/'[2]Age Curve'!$B$10*'WI SLCSP_2020'!X$66,2)</f>
        <v>441.82</v>
      </c>
      <c r="Y78" s="3">
        <f>ROUND('[2]Age Curve'!$B22/'[2]Age Curve'!$B$10*'WI SLCSP_2020'!Y$66,2)</f>
        <v>582.52</v>
      </c>
      <c r="Z78" s="3">
        <f>ROUND('[2]Age Curve'!$B22/'[2]Age Curve'!$B$10*'WI SLCSP_2020'!Z$66,2)</f>
        <v>420.52</v>
      </c>
      <c r="AA78" s="3">
        <f>ROUND('[2]Age Curve'!$B22/'[2]Age Curve'!$B$10*'WI SLCSP_2020'!AA$66,2)</f>
        <v>437.17</v>
      </c>
      <c r="AB78" s="3">
        <f>ROUND('[2]Age Curve'!$B22/'[2]Age Curve'!$B$10*'WI SLCSP_2020'!AB$66,2)</f>
        <v>423.66</v>
      </c>
      <c r="AC78" s="3">
        <f>ROUND('[2]Age Curve'!$B22/'[2]Age Curve'!$B$10*'WI SLCSP_2020'!AC$66,2)</f>
        <v>420.52</v>
      </c>
      <c r="AD78" s="3">
        <f>ROUND('[2]Age Curve'!$B22/'[2]Age Curve'!$B$10*'WI SLCSP_2020'!AD$66,2)</f>
        <v>423.66</v>
      </c>
      <c r="AE78" s="3">
        <f>ROUND('[2]Age Curve'!$B22/'[2]Age Curve'!$B$10*'WI SLCSP_2020'!AE$66,2)</f>
        <v>423.66</v>
      </c>
      <c r="AF78" s="3">
        <f>ROUND('[2]Age Curve'!$B22/'[2]Age Curve'!$B$10*'WI SLCSP_2020'!AF$66,2)</f>
        <v>423.66</v>
      </c>
      <c r="AG78" s="3">
        <f>ROUND('[2]Age Curve'!$B22/'[2]Age Curve'!$B$10*'WI SLCSP_2020'!AG$66,2)</f>
        <v>420.52</v>
      </c>
      <c r="AH78" s="3">
        <f>ROUND('[2]Age Curve'!$B22/'[2]Age Curve'!$B$10*'WI SLCSP_2020'!AH$66,2)</f>
        <v>471.74</v>
      </c>
      <c r="AI78" s="3">
        <f>ROUND('[2]Age Curve'!$B22/'[2]Age Curve'!$B$10*'WI SLCSP_2020'!AI$66,2)</f>
        <v>607.69000000000005</v>
      </c>
      <c r="AJ78" s="3">
        <f>ROUND('[2]Age Curve'!$B22/'[2]Age Curve'!$B$10*'WI SLCSP_2020'!AJ$66,2)</f>
        <v>607.69000000000005</v>
      </c>
      <c r="AK78" s="3">
        <f>ROUND('[2]Age Curve'!$B22/'[2]Age Curve'!$B$10*'WI SLCSP_2020'!AK$66,2)</f>
        <v>607.69000000000005</v>
      </c>
      <c r="AL78" s="3">
        <f>ROUND('[2]Age Curve'!$B22/'[2]Age Curve'!$B$10*'WI SLCSP_2020'!AL$66,2)</f>
        <v>446.47</v>
      </c>
      <c r="AM78" s="3">
        <f>ROUND('[2]Age Curve'!$B22/'[2]Age Curve'!$B$10*'WI SLCSP_2020'!AM$66,2)</f>
        <v>446.47</v>
      </c>
      <c r="AN78" s="3">
        <f>ROUND('[2]Age Curve'!$B22/'[2]Age Curve'!$B$10*'WI SLCSP_2020'!AN$66,2)</f>
        <v>607.69000000000005</v>
      </c>
      <c r="AO78" s="3">
        <f>ROUND('[2]Age Curve'!$B22/'[2]Age Curve'!$B$10*'WI SLCSP_2020'!AO$66,2)</f>
        <v>457.98</v>
      </c>
      <c r="AP78" s="3">
        <f>ROUND('[2]Age Curve'!$B22/'[2]Age Curve'!$B$10*'WI SLCSP_2020'!AP$66,2)</f>
        <v>414.93</v>
      </c>
      <c r="AQ78" s="3">
        <f>ROUND('[2]Age Curve'!$B22/'[2]Age Curve'!$B$10*'WI SLCSP_2020'!AQ$66,2)</f>
        <v>457.98</v>
      </c>
      <c r="AR78" s="3">
        <f>ROUND('[2]Age Curve'!$B22/'[2]Age Curve'!$B$10*'WI SLCSP_2020'!AR$66,2)</f>
        <v>393.72</v>
      </c>
      <c r="AS78" s="3">
        <f>ROUND('[2]Age Curve'!$B22/'[2]Age Curve'!$B$10*'WI SLCSP_2020'!AS$66,2)</f>
        <v>393.72</v>
      </c>
      <c r="AT78" s="3">
        <f>ROUND('[2]Age Curve'!$B22/'[2]Age Curve'!$B$10*'WI SLCSP_2020'!AT$66,2)</f>
        <v>423.15</v>
      </c>
      <c r="AU78" s="3">
        <f>ROUND('[2]Age Curve'!$B22/'[2]Age Curve'!$B$10*'WI SLCSP_2020'!AU$66,2)</f>
        <v>423.15</v>
      </c>
      <c r="AV78" s="3">
        <f>ROUND('[2]Age Curve'!$B22/'[2]Age Curve'!$B$10*'WI SLCSP_2020'!AV$66,2)</f>
        <v>423.15</v>
      </c>
      <c r="AW78" s="3">
        <f>ROUND('[2]Age Curve'!$B22/'[2]Age Curve'!$B$10*'WI SLCSP_2020'!AW$66,2)</f>
        <v>423.15</v>
      </c>
      <c r="AX78" s="3">
        <f>ROUND('[2]Age Curve'!$B22/'[2]Age Curve'!$B$10*'WI SLCSP_2020'!AX$66,2)</f>
        <v>423.15</v>
      </c>
      <c r="AY78" s="3">
        <f>ROUND('[2]Age Curve'!$B22/'[2]Age Curve'!$B$10*'WI SLCSP_2020'!AY$66,2)</f>
        <v>410.15</v>
      </c>
      <c r="AZ78" s="3">
        <f>ROUND('[2]Age Curve'!$B22/'[2]Age Curve'!$B$10*'WI SLCSP_2020'!AZ$66,2)</f>
        <v>409.34</v>
      </c>
      <c r="BA78" s="3">
        <f>ROUND('[2]Age Curve'!$B22/'[2]Age Curve'!$B$10*'WI SLCSP_2020'!BA$66,2)</f>
        <v>409.34</v>
      </c>
      <c r="BB78" s="3">
        <f>ROUND('[2]Age Curve'!$B22/'[2]Age Curve'!$B$10*'WI SLCSP_2020'!BB$66,2)</f>
        <v>409.34</v>
      </c>
      <c r="BC78" s="3">
        <f>ROUND('[2]Age Curve'!$B22/'[2]Age Curve'!$B$10*'WI SLCSP_2020'!BC$66,2)</f>
        <v>409.34</v>
      </c>
      <c r="BD78" s="3">
        <f>ROUND('[2]Age Curve'!$B22/'[2]Age Curve'!$B$10*'WI SLCSP_2020'!BD$66,2)</f>
        <v>419.16</v>
      </c>
      <c r="BE78" s="3">
        <f>ROUND('[2]Age Curve'!$B22/'[2]Age Curve'!$B$10*'WI SLCSP_2020'!BE$66,2)</f>
        <v>613.95000000000005</v>
      </c>
      <c r="BF78" s="3">
        <f>ROUND('[2]Age Curve'!$B22/'[2]Age Curve'!$B$10*'WI SLCSP_2020'!BF$66,2)</f>
        <v>409.34</v>
      </c>
      <c r="BG78" s="3">
        <f>ROUND('[2]Age Curve'!$B22/'[2]Age Curve'!$B$10*'WI SLCSP_2020'!BG$66,2)</f>
        <v>419.16</v>
      </c>
    </row>
    <row r="79" spans="1:59" x14ac:dyDescent="0.25">
      <c r="A79" s="6">
        <v>34</v>
      </c>
      <c r="B79" s="6">
        <v>1</v>
      </c>
      <c r="C79" s="6">
        <v>2020</v>
      </c>
      <c r="D79" s="3">
        <f>ROUND('[2]Age Curve'!$B23/'[2]Age Curve'!$B$10*'WI SLCSP_2020'!D$66,2)</f>
        <v>447.59</v>
      </c>
      <c r="E79" s="3">
        <f>ROUND('[2]Age Curve'!$B23/'[2]Age Curve'!$B$10*'WI SLCSP_2020'!E$66,2)</f>
        <v>391.13</v>
      </c>
      <c r="F79" s="3">
        <f>ROUND('[2]Age Curve'!$B23/'[2]Age Curve'!$B$10*'WI SLCSP_2020'!F$66,2)</f>
        <v>496.43</v>
      </c>
      <c r="G79" s="3">
        <f>ROUND('[2]Age Curve'!$B23/'[2]Age Curve'!$B$10*'WI SLCSP_2020'!G$66,2)</f>
        <v>665.75</v>
      </c>
      <c r="H79" s="3">
        <f>ROUND('[2]Age Curve'!$B23/'[2]Age Curve'!$B$10*'WI SLCSP_2020'!H$66,2)</f>
        <v>621.36</v>
      </c>
      <c r="I79" s="3">
        <f>ROUND('[2]Age Curve'!$B23/'[2]Age Curve'!$B$10*'WI SLCSP_2020'!I$66,2)</f>
        <v>621.36</v>
      </c>
      <c r="J79" s="3">
        <f>ROUND('[2]Age Curve'!$B23/'[2]Age Curve'!$B$10*'WI SLCSP_2020'!J$66,2)</f>
        <v>540.80999999999995</v>
      </c>
      <c r="K79" s="3">
        <f>ROUND('[2]Age Curve'!$B23/'[2]Age Curve'!$B$10*'WI SLCSP_2020'!K$66,2)</f>
        <v>540.80999999999995</v>
      </c>
      <c r="L79" s="3">
        <f>ROUND('[2]Age Curve'!$B23/'[2]Age Curve'!$B$10*'WI SLCSP_2020'!L$66,2)</f>
        <v>621.36</v>
      </c>
      <c r="M79" s="3">
        <f>ROUND('[2]Age Curve'!$B23/'[2]Age Curve'!$B$10*'WI SLCSP_2020'!M$66,2)</f>
        <v>621.36</v>
      </c>
      <c r="N79" s="3">
        <f>ROUND('[2]Age Curve'!$B23/'[2]Age Curve'!$B$10*'WI SLCSP_2020'!N$66,2)</f>
        <v>524.24</v>
      </c>
      <c r="O79" s="3">
        <f>ROUND('[2]Age Curve'!$B23/'[2]Age Curve'!$B$10*'WI SLCSP_2020'!O$66,2)</f>
        <v>427.44</v>
      </c>
      <c r="P79" s="3">
        <f>ROUND('[2]Age Curve'!$B23/'[2]Age Curve'!$B$10*'WI SLCSP_2020'!P$66,2)</f>
        <v>665.75</v>
      </c>
      <c r="Q79" s="3">
        <f>ROUND('[2]Age Curve'!$B23/'[2]Age Curve'!$B$10*'WI SLCSP_2020'!Q$66,2)</f>
        <v>644.14</v>
      </c>
      <c r="R79" s="3">
        <f>ROUND('[2]Age Curve'!$B23/'[2]Age Curve'!$B$10*'WI SLCSP_2020'!R$66,2)</f>
        <v>644.14</v>
      </c>
      <c r="S79" s="3">
        <f>ROUND('[2]Age Curve'!$B23/'[2]Age Curve'!$B$10*'WI SLCSP_2020'!S$66,2)</f>
        <v>666.6</v>
      </c>
      <c r="T79" s="3">
        <f>ROUND('[2]Age Curve'!$B23/'[2]Age Curve'!$B$10*'WI SLCSP_2020'!T$66,2)</f>
        <v>644.14</v>
      </c>
      <c r="U79" s="3">
        <f>ROUND('[2]Age Curve'!$B23/'[2]Age Curve'!$B$10*'WI SLCSP_2020'!U$66,2)</f>
        <v>453.82</v>
      </c>
      <c r="V79" s="3">
        <f>ROUND('[2]Age Curve'!$B23/'[2]Age Curve'!$B$10*'WI SLCSP_2020'!V$66,2)</f>
        <v>447.72</v>
      </c>
      <c r="W79" s="3">
        <f>ROUND('[2]Age Curve'!$B23/'[2]Age Curve'!$B$10*'WI SLCSP_2020'!W$66,2)</f>
        <v>447.72</v>
      </c>
      <c r="X79" s="3">
        <f>ROUND('[2]Age Curve'!$B23/'[2]Age Curve'!$B$10*'WI SLCSP_2020'!X$66,2)</f>
        <v>447.72</v>
      </c>
      <c r="Y79" s="3">
        <f>ROUND('[2]Age Curve'!$B23/'[2]Age Curve'!$B$10*'WI SLCSP_2020'!Y$66,2)</f>
        <v>590.29999999999995</v>
      </c>
      <c r="Z79" s="3">
        <f>ROUND('[2]Age Curve'!$B23/'[2]Age Curve'!$B$10*'WI SLCSP_2020'!Z$66,2)</f>
        <v>426.14</v>
      </c>
      <c r="AA79" s="3">
        <f>ROUND('[2]Age Curve'!$B23/'[2]Age Curve'!$B$10*'WI SLCSP_2020'!AA$66,2)</f>
        <v>443.01</v>
      </c>
      <c r="AB79" s="3">
        <f>ROUND('[2]Age Curve'!$B23/'[2]Age Curve'!$B$10*'WI SLCSP_2020'!AB$66,2)</f>
        <v>429.32</v>
      </c>
      <c r="AC79" s="3">
        <f>ROUND('[2]Age Curve'!$B23/'[2]Age Curve'!$B$10*'WI SLCSP_2020'!AC$66,2)</f>
        <v>426.14</v>
      </c>
      <c r="AD79" s="3">
        <f>ROUND('[2]Age Curve'!$B23/'[2]Age Curve'!$B$10*'WI SLCSP_2020'!AD$66,2)</f>
        <v>429.32</v>
      </c>
      <c r="AE79" s="3">
        <f>ROUND('[2]Age Curve'!$B23/'[2]Age Curve'!$B$10*'WI SLCSP_2020'!AE$66,2)</f>
        <v>429.32</v>
      </c>
      <c r="AF79" s="3">
        <f>ROUND('[2]Age Curve'!$B23/'[2]Age Curve'!$B$10*'WI SLCSP_2020'!AF$66,2)</f>
        <v>429.32</v>
      </c>
      <c r="AG79" s="3">
        <f>ROUND('[2]Age Curve'!$B23/'[2]Age Curve'!$B$10*'WI SLCSP_2020'!AG$66,2)</f>
        <v>426.14</v>
      </c>
      <c r="AH79" s="3">
        <f>ROUND('[2]Age Curve'!$B23/'[2]Age Curve'!$B$10*'WI SLCSP_2020'!AH$66,2)</f>
        <v>478.04</v>
      </c>
      <c r="AI79" s="3">
        <f>ROUND('[2]Age Curve'!$B23/'[2]Age Curve'!$B$10*'WI SLCSP_2020'!AI$66,2)</f>
        <v>615.79999999999995</v>
      </c>
      <c r="AJ79" s="3">
        <f>ROUND('[2]Age Curve'!$B23/'[2]Age Curve'!$B$10*'WI SLCSP_2020'!AJ$66,2)</f>
        <v>615.79999999999995</v>
      </c>
      <c r="AK79" s="3">
        <f>ROUND('[2]Age Curve'!$B23/'[2]Age Curve'!$B$10*'WI SLCSP_2020'!AK$66,2)</f>
        <v>615.79999999999995</v>
      </c>
      <c r="AL79" s="3">
        <f>ROUND('[2]Age Curve'!$B23/'[2]Age Curve'!$B$10*'WI SLCSP_2020'!AL$66,2)</f>
        <v>452.43</v>
      </c>
      <c r="AM79" s="3">
        <f>ROUND('[2]Age Curve'!$B23/'[2]Age Curve'!$B$10*'WI SLCSP_2020'!AM$66,2)</f>
        <v>452.43</v>
      </c>
      <c r="AN79" s="3">
        <f>ROUND('[2]Age Curve'!$B23/'[2]Age Curve'!$B$10*'WI SLCSP_2020'!AN$66,2)</f>
        <v>615.79999999999995</v>
      </c>
      <c r="AO79" s="3">
        <f>ROUND('[2]Age Curve'!$B23/'[2]Age Curve'!$B$10*'WI SLCSP_2020'!AO$66,2)</f>
        <v>464.1</v>
      </c>
      <c r="AP79" s="3">
        <f>ROUND('[2]Age Curve'!$B23/'[2]Age Curve'!$B$10*'WI SLCSP_2020'!AP$66,2)</f>
        <v>420.47</v>
      </c>
      <c r="AQ79" s="3">
        <f>ROUND('[2]Age Curve'!$B23/'[2]Age Curve'!$B$10*'WI SLCSP_2020'!AQ$66,2)</f>
        <v>464.1</v>
      </c>
      <c r="AR79" s="3">
        <f>ROUND('[2]Age Curve'!$B23/'[2]Age Curve'!$B$10*'WI SLCSP_2020'!AR$66,2)</f>
        <v>398.98</v>
      </c>
      <c r="AS79" s="3">
        <f>ROUND('[2]Age Curve'!$B23/'[2]Age Curve'!$B$10*'WI SLCSP_2020'!AS$66,2)</f>
        <v>398.98</v>
      </c>
      <c r="AT79" s="3">
        <f>ROUND('[2]Age Curve'!$B23/'[2]Age Curve'!$B$10*'WI SLCSP_2020'!AT$66,2)</f>
        <v>428.8</v>
      </c>
      <c r="AU79" s="3">
        <f>ROUND('[2]Age Curve'!$B23/'[2]Age Curve'!$B$10*'WI SLCSP_2020'!AU$66,2)</f>
        <v>428.8</v>
      </c>
      <c r="AV79" s="3">
        <f>ROUND('[2]Age Curve'!$B23/'[2]Age Curve'!$B$10*'WI SLCSP_2020'!AV$66,2)</f>
        <v>428.8</v>
      </c>
      <c r="AW79" s="3">
        <f>ROUND('[2]Age Curve'!$B23/'[2]Age Curve'!$B$10*'WI SLCSP_2020'!AW$66,2)</f>
        <v>428.8</v>
      </c>
      <c r="AX79" s="3">
        <f>ROUND('[2]Age Curve'!$B23/'[2]Age Curve'!$B$10*'WI SLCSP_2020'!AX$66,2)</f>
        <v>428.8</v>
      </c>
      <c r="AY79" s="3">
        <f>ROUND('[2]Age Curve'!$B23/'[2]Age Curve'!$B$10*'WI SLCSP_2020'!AY$66,2)</f>
        <v>415.63</v>
      </c>
      <c r="AZ79" s="3">
        <f>ROUND('[2]Age Curve'!$B23/'[2]Age Curve'!$B$10*'WI SLCSP_2020'!AZ$66,2)</f>
        <v>414.81</v>
      </c>
      <c r="BA79" s="3">
        <f>ROUND('[2]Age Curve'!$B23/'[2]Age Curve'!$B$10*'WI SLCSP_2020'!BA$66,2)</f>
        <v>414.81</v>
      </c>
      <c r="BB79" s="3">
        <f>ROUND('[2]Age Curve'!$B23/'[2]Age Curve'!$B$10*'WI SLCSP_2020'!BB$66,2)</f>
        <v>414.81</v>
      </c>
      <c r="BC79" s="3">
        <f>ROUND('[2]Age Curve'!$B23/'[2]Age Curve'!$B$10*'WI SLCSP_2020'!BC$66,2)</f>
        <v>414.81</v>
      </c>
      <c r="BD79" s="3">
        <f>ROUND('[2]Age Curve'!$B23/'[2]Age Curve'!$B$10*'WI SLCSP_2020'!BD$66,2)</f>
        <v>424.75</v>
      </c>
      <c r="BE79" s="3">
        <f>ROUND('[2]Age Curve'!$B23/'[2]Age Curve'!$B$10*'WI SLCSP_2020'!BE$66,2)</f>
        <v>622.15</v>
      </c>
      <c r="BF79" s="3">
        <f>ROUND('[2]Age Curve'!$B23/'[2]Age Curve'!$B$10*'WI SLCSP_2020'!BF$66,2)</f>
        <v>414.81</v>
      </c>
      <c r="BG79" s="3">
        <f>ROUND('[2]Age Curve'!$B23/'[2]Age Curve'!$B$10*'WI SLCSP_2020'!BG$66,2)</f>
        <v>424.75</v>
      </c>
    </row>
    <row r="80" spans="1:59" x14ac:dyDescent="0.25">
      <c r="A80" s="6">
        <v>35</v>
      </c>
      <c r="B80" s="6">
        <v>1</v>
      </c>
      <c r="C80" s="6">
        <v>2020</v>
      </c>
      <c r="D80" s="3">
        <f>ROUND('[2]Age Curve'!$B24/'[2]Age Curve'!$B$10*'WI SLCSP_2020'!D$66,2)</f>
        <v>450.54</v>
      </c>
      <c r="E80" s="3">
        <f>ROUND('[2]Age Curve'!$B24/'[2]Age Curve'!$B$10*'WI SLCSP_2020'!E$66,2)</f>
        <v>393.7</v>
      </c>
      <c r="F80" s="3">
        <f>ROUND('[2]Age Curve'!$B24/'[2]Age Curve'!$B$10*'WI SLCSP_2020'!F$66,2)</f>
        <v>499.7</v>
      </c>
      <c r="G80" s="3">
        <f>ROUND('[2]Age Curve'!$B24/'[2]Age Curve'!$B$10*'WI SLCSP_2020'!G$66,2)</f>
        <v>670.13</v>
      </c>
      <c r="H80" s="3">
        <f>ROUND('[2]Age Curve'!$B24/'[2]Age Curve'!$B$10*'WI SLCSP_2020'!H$66,2)</f>
        <v>625.46</v>
      </c>
      <c r="I80" s="3">
        <f>ROUND('[2]Age Curve'!$B24/'[2]Age Curve'!$B$10*'WI SLCSP_2020'!I$66,2)</f>
        <v>625.46</v>
      </c>
      <c r="J80" s="3">
        <f>ROUND('[2]Age Curve'!$B24/'[2]Age Curve'!$B$10*'WI SLCSP_2020'!J$66,2)</f>
        <v>544.38</v>
      </c>
      <c r="K80" s="3">
        <f>ROUND('[2]Age Curve'!$B24/'[2]Age Curve'!$B$10*'WI SLCSP_2020'!K$66,2)</f>
        <v>544.38</v>
      </c>
      <c r="L80" s="3">
        <f>ROUND('[2]Age Curve'!$B24/'[2]Age Curve'!$B$10*'WI SLCSP_2020'!L$66,2)</f>
        <v>625.46</v>
      </c>
      <c r="M80" s="3">
        <f>ROUND('[2]Age Curve'!$B24/'[2]Age Curve'!$B$10*'WI SLCSP_2020'!M$66,2)</f>
        <v>625.46</v>
      </c>
      <c r="N80" s="3">
        <f>ROUND('[2]Age Curve'!$B24/'[2]Age Curve'!$B$10*'WI SLCSP_2020'!N$66,2)</f>
        <v>527.70000000000005</v>
      </c>
      <c r="O80" s="3">
        <f>ROUND('[2]Age Curve'!$B24/'[2]Age Curve'!$B$10*'WI SLCSP_2020'!O$66,2)</f>
        <v>430.25</v>
      </c>
      <c r="P80" s="3">
        <f>ROUND('[2]Age Curve'!$B24/'[2]Age Curve'!$B$10*'WI SLCSP_2020'!P$66,2)</f>
        <v>670.13</v>
      </c>
      <c r="Q80" s="3">
        <f>ROUND('[2]Age Curve'!$B24/'[2]Age Curve'!$B$10*'WI SLCSP_2020'!Q$66,2)</f>
        <v>648.38</v>
      </c>
      <c r="R80" s="3">
        <f>ROUND('[2]Age Curve'!$B24/'[2]Age Curve'!$B$10*'WI SLCSP_2020'!R$66,2)</f>
        <v>648.38</v>
      </c>
      <c r="S80" s="3">
        <f>ROUND('[2]Age Curve'!$B24/'[2]Age Curve'!$B$10*'WI SLCSP_2020'!S$66,2)</f>
        <v>670.99</v>
      </c>
      <c r="T80" s="3">
        <f>ROUND('[2]Age Curve'!$B24/'[2]Age Curve'!$B$10*'WI SLCSP_2020'!T$66,2)</f>
        <v>648.38</v>
      </c>
      <c r="U80" s="3">
        <f>ROUND('[2]Age Curve'!$B24/'[2]Age Curve'!$B$10*'WI SLCSP_2020'!U$66,2)</f>
        <v>456.81</v>
      </c>
      <c r="V80" s="3">
        <f>ROUND('[2]Age Curve'!$B24/'[2]Age Curve'!$B$10*'WI SLCSP_2020'!V$66,2)</f>
        <v>450.67</v>
      </c>
      <c r="W80" s="3">
        <f>ROUND('[2]Age Curve'!$B24/'[2]Age Curve'!$B$10*'WI SLCSP_2020'!W$66,2)</f>
        <v>450.67</v>
      </c>
      <c r="X80" s="3">
        <f>ROUND('[2]Age Curve'!$B24/'[2]Age Curve'!$B$10*'WI SLCSP_2020'!X$66,2)</f>
        <v>450.67</v>
      </c>
      <c r="Y80" s="3">
        <f>ROUND('[2]Age Curve'!$B24/'[2]Age Curve'!$B$10*'WI SLCSP_2020'!Y$66,2)</f>
        <v>594.19000000000005</v>
      </c>
      <c r="Z80" s="3">
        <f>ROUND('[2]Age Curve'!$B24/'[2]Age Curve'!$B$10*'WI SLCSP_2020'!Z$66,2)</f>
        <v>428.95</v>
      </c>
      <c r="AA80" s="3">
        <f>ROUND('[2]Age Curve'!$B24/'[2]Age Curve'!$B$10*'WI SLCSP_2020'!AA$66,2)</f>
        <v>445.93</v>
      </c>
      <c r="AB80" s="3">
        <f>ROUND('[2]Age Curve'!$B24/'[2]Age Curve'!$B$10*'WI SLCSP_2020'!AB$66,2)</f>
        <v>432.15</v>
      </c>
      <c r="AC80" s="3">
        <f>ROUND('[2]Age Curve'!$B24/'[2]Age Curve'!$B$10*'WI SLCSP_2020'!AC$66,2)</f>
        <v>428.95</v>
      </c>
      <c r="AD80" s="3">
        <f>ROUND('[2]Age Curve'!$B24/'[2]Age Curve'!$B$10*'WI SLCSP_2020'!AD$66,2)</f>
        <v>432.15</v>
      </c>
      <c r="AE80" s="3">
        <f>ROUND('[2]Age Curve'!$B24/'[2]Age Curve'!$B$10*'WI SLCSP_2020'!AE$66,2)</f>
        <v>432.15</v>
      </c>
      <c r="AF80" s="3">
        <f>ROUND('[2]Age Curve'!$B24/'[2]Age Curve'!$B$10*'WI SLCSP_2020'!AF$66,2)</f>
        <v>432.15</v>
      </c>
      <c r="AG80" s="3">
        <f>ROUND('[2]Age Curve'!$B24/'[2]Age Curve'!$B$10*'WI SLCSP_2020'!AG$66,2)</f>
        <v>428.95</v>
      </c>
      <c r="AH80" s="3">
        <f>ROUND('[2]Age Curve'!$B24/'[2]Age Curve'!$B$10*'WI SLCSP_2020'!AH$66,2)</f>
        <v>481.19</v>
      </c>
      <c r="AI80" s="3">
        <f>ROUND('[2]Age Curve'!$B24/'[2]Age Curve'!$B$10*'WI SLCSP_2020'!AI$66,2)</f>
        <v>619.86</v>
      </c>
      <c r="AJ80" s="3">
        <f>ROUND('[2]Age Curve'!$B24/'[2]Age Curve'!$B$10*'WI SLCSP_2020'!AJ$66,2)</f>
        <v>619.86</v>
      </c>
      <c r="AK80" s="3">
        <f>ROUND('[2]Age Curve'!$B24/'[2]Age Curve'!$B$10*'WI SLCSP_2020'!AK$66,2)</f>
        <v>619.86</v>
      </c>
      <c r="AL80" s="3">
        <f>ROUND('[2]Age Curve'!$B24/'[2]Age Curve'!$B$10*'WI SLCSP_2020'!AL$66,2)</f>
        <v>455.41</v>
      </c>
      <c r="AM80" s="3">
        <f>ROUND('[2]Age Curve'!$B24/'[2]Age Curve'!$B$10*'WI SLCSP_2020'!AM$66,2)</f>
        <v>455.41</v>
      </c>
      <c r="AN80" s="3">
        <f>ROUND('[2]Age Curve'!$B24/'[2]Age Curve'!$B$10*'WI SLCSP_2020'!AN$66,2)</f>
        <v>619.86</v>
      </c>
      <c r="AO80" s="3">
        <f>ROUND('[2]Age Curve'!$B24/'[2]Age Curve'!$B$10*'WI SLCSP_2020'!AO$66,2)</f>
        <v>467.16</v>
      </c>
      <c r="AP80" s="3">
        <f>ROUND('[2]Age Curve'!$B24/'[2]Age Curve'!$B$10*'WI SLCSP_2020'!AP$66,2)</f>
        <v>423.24</v>
      </c>
      <c r="AQ80" s="3">
        <f>ROUND('[2]Age Curve'!$B24/'[2]Age Curve'!$B$10*'WI SLCSP_2020'!AQ$66,2)</f>
        <v>467.16</v>
      </c>
      <c r="AR80" s="3">
        <f>ROUND('[2]Age Curve'!$B24/'[2]Age Curve'!$B$10*'WI SLCSP_2020'!AR$66,2)</f>
        <v>401.61</v>
      </c>
      <c r="AS80" s="3">
        <f>ROUND('[2]Age Curve'!$B24/'[2]Age Curve'!$B$10*'WI SLCSP_2020'!AS$66,2)</f>
        <v>401.61</v>
      </c>
      <c r="AT80" s="3">
        <f>ROUND('[2]Age Curve'!$B24/'[2]Age Curve'!$B$10*'WI SLCSP_2020'!AT$66,2)</f>
        <v>431.62</v>
      </c>
      <c r="AU80" s="3">
        <f>ROUND('[2]Age Curve'!$B24/'[2]Age Curve'!$B$10*'WI SLCSP_2020'!AU$66,2)</f>
        <v>431.62</v>
      </c>
      <c r="AV80" s="3">
        <f>ROUND('[2]Age Curve'!$B24/'[2]Age Curve'!$B$10*'WI SLCSP_2020'!AV$66,2)</f>
        <v>431.62</v>
      </c>
      <c r="AW80" s="3">
        <f>ROUND('[2]Age Curve'!$B24/'[2]Age Curve'!$B$10*'WI SLCSP_2020'!AW$66,2)</f>
        <v>431.62</v>
      </c>
      <c r="AX80" s="3">
        <f>ROUND('[2]Age Curve'!$B24/'[2]Age Curve'!$B$10*'WI SLCSP_2020'!AX$66,2)</f>
        <v>431.62</v>
      </c>
      <c r="AY80" s="3">
        <f>ROUND('[2]Age Curve'!$B24/'[2]Age Curve'!$B$10*'WI SLCSP_2020'!AY$66,2)</f>
        <v>418.36</v>
      </c>
      <c r="AZ80" s="3">
        <f>ROUND('[2]Age Curve'!$B24/'[2]Age Curve'!$B$10*'WI SLCSP_2020'!AZ$66,2)</f>
        <v>417.55</v>
      </c>
      <c r="BA80" s="3">
        <f>ROUND('[2]Age Curve'!$B24/'[2]Age Curve'!$B$10*'WI SLCSP_2020'!BA$66,2)</f>
        <v>417.55</v>
      </c>
      <c r="BB80" s="3">
        <f>ROUND('[2]Age Curve'!$B24/'[2]Age Curve'!$B$10*'WI SLCSP_2020'!BB$66,2)</f>
        <v>417.55</v>
      </c>
      <c r="BC80" s="3">
        <f>ROUND('[2]Age Curve'!$B24/'[2]Age Curve'!$B$10*'WI SLCSP_2020'!BC$66,2)</f>
        <v>417.55</v>
      </c>
      <c r="BD80" s="3">
        <f>ROUND('[2]Age Curve'!$B24/'[2]Age Curve'!$B$10*'WI SLCSP_2020'!BD$66,2)</f>
        <v>427.55</v>
      </c>
      <c r="BE80" s="3">
        <f>ROUND('[2]Age Curve'!$B24/'[2]Age Curve'!$B$10*'WI SLCSP_2020'!BE$66,2)</f>
        <v>626.25</v>
      </c>
      <c r="BF80" s="3">
        <f>ROUND('[2]Age Curve'!$B24/'[2]Age Curve'!$B$10*'WI SLCSP_2020'!BF$66,2)</f>
        <v>417.55</v>
      </c>
      <c r="BG80" s="3">
        <f>ROUND('[2]Age Curve'!$B24/'[2]Age Curve'!$B$10*'WI SLCSP_2020'!BG$66,2)</f>
        <v>427.55</v>
      </c>
    </row>
    <row r="81" spans="1:59" x14ac:dyDescent="0.25">
      <c r="A81" s="6">
        <v>36</v>
      </c>
      <c r="B81" s="6">
        <v>1</v>
      </c>
      <c r="C81" s="6">
        <v>2020</v>
      </c>
      <c r="D81" s="3">
        <f>ROUND('[2]Age Curve'!$B25/'[2]Age Curve'!$B$10*'WI SLCSP_2020'!D$66,2)</f>
        <v>453.49</v>
      </c>
      <c r="E81" s="3">
        <f>ROUND('[2]Age Curve'!$B25/'[2]Age Curve'!$B$10*'WI SLCSP_2020'!E$66,2)</f>
        <v>396.28</v>
      </c>
      <c r="F81" s="3">
        <f>ROUND('[2]Age Curve'!$B25/'[2]Age Curve'!$B$10*'WI SLCSP_2020'!F$66,2)</f>
        <v>502.97</v>
      </c>
      <c r="G81" s="3">
        <f>ROUND('[2]Age Curve'!$B25/'[2]Age Curve'!$B$10*'WI SLCSP_2020'!G$66,2)</f>
        <v>674.52</v>
      </c>
      <c r="H81" s="3">
        <f>ROUND('[2]Age Curve'!$B25/'[2]Age Curve'!$B$10*'WI SLCSP_2020'!H$66,2)</f>
        <v>629.54999999999995</v>
      </c>
      <c r="I81" s="3">
        <f>ROUND('[2]Age Curve'!$B25/'[2]Age Curve'!$B$10*'WI SLCSP_2020'!I$66,2)</f>
        <v>629.54999999999995</v>
      </c>
      <c r="J81" s="3">
        <f>ROUND('[2]Age Curve'!$B25/'[2]Age Curve'!$B$10*'WI SLCSP_2020'!J$66,2)</f>
        <v>547.94000000000005</v>
      </c>
      <c r="K81" s="3">
        <f>ROUND('[2]Age Curve'!$B25/'[2]Age Curve'!$B$10*'WI SLCSP_2020'!K$66,2)</f>
        <v>547.94000000000005</v>
      </c>
      <c r="L81" s="3">
        <f>ROUND('[2]Age Curve'!$B25/'[2]Age Curve'!$B$10*'WI SLCSP_2020'!L$66,2)</f>
        <v>629.54999999999995</v>
      </c>
      <c r="M81" s="3">
        <f>ROUND('[2]Age Curve'!$B25/'[2]Age Curve'!$B$10*'WI SLCSP_2020'!M$66,2)</f>
        <v>629.54999999999995</v>
      </c>
      <c r="N81" s="3">
        <f>ROUND('[2]Age Curve'!$B25/'[2]Age Curve'!$B$10*'WI SLCSP_2020'!N$66,2)</f>
        <v>531.15</v>
      </c>
      <c r="O81" s="3">
        <f>ROUND('[2]Age Curve'!$B25/'[2]Age Curve'!$B$10*'WI SLCSP_2020'!O$66,2)</f>
        <v>433.07</v>
      </c>
      <c r="P81" s="3">
        <f>ROUND('[2]Age Curve'!$B25/'[2]Age Curve'!$B$10*'WI SLCSP_2020'!P$66,2)</f>
        <v>674.52</v>
      </c>
      <c r="Q81" s="3">
        <f>ROUND('[2]Age Curve'!$B25/'[2]Age Curve'!$B$10*'WI SLCSP_2020'!Q$66,2)</f>
        <v>652.63</v>
      </c>
      <c r="R81" s="3">
        <f>ROUND('[2]Age Curve'!$B25/'[2]Age Curve'!$B$10*'WI SLCSP_2020'!R$66,2)</f>
        <v>652.63</v>
      </c>
      <c r="S81" s="3">
        <f>ROUND('[2]Age Curve'!$B25/'[2]Age Curve'!$B$10*'WI SLCSP_2020'!S$66,2)</f>
        <v>675.38</v>
      </c>
      <c r="T81" s="3">
        <f>ROUND('[2]Age Curve'!$B25/'[2]Age Curve'!$B$10*'WI SLCSP_2020'!T$66,2)</f>
        <v>652.63</v>
      </c>
      <c r="U81" s="3">
        <f>ROUND('[2]Age Curve'!$B25/'[2]Age Curve'!$B$10*'WI SLCSP_2020'!U$66,2)</f>
        <v>459.8</v>
      </c>
      <c r="V81" s="3">
        <f>ROUND('[2]Age Curve'!$B25/'[2]Age Curve'!$B$10*'WI SLCSP_2020'!V$66,2)</f>
        <v>453.62</v>
      </c>
      <c r="W81" s="3">
        <f>ROUND('[2]Age Curve'!$B25/'[2]Age Curve'!$B$10*'WI SLCSP_2020'!W$66,2)</f>
        <v>453.62</v>
      </c>
      <c r="X81" s="3">
        <f>ROUND('[2]Age Curve'!$B25/'[2]Age Curve'!$B$10*'WI SLCSP_2020'!X$66,2)</f>
        <v>453.62</v>
      </c>
      <c r="Y81" s="3">
        <f>ROUND('[2]Age Curve'!$B25/'[2]Age Curve'!$B$10*'WI SLCSP_2020'!Y$66,2)</f>
        <v>598.08000000000004</v>
      </c>
      <c r="Z81" s="3">
        <f>ROUND('[2]Age Curve'!$B25/'[2]Age Curve'!$B$10*'WI SLCSP_2020'!Z$66,2)</f>
        <v>431.75</v>
      </c>
      <c r="AA81" s="3">
        <f>ROUND('[2]Age Curve'!$B25/'[2]Age Curve'!$B$10*'WI SLCSP_2020'!AA$66,2)</f>
        <v>448.85</v>
      </c>
      <c r="AB81" s="3">
        <f>ROUND('[2]Age Curve'!$B25/'[2]Age Curve'!$B$10*'WI SLCSP_2020'!AB$66,2)</f>
        <v>434.98</v>
      </c>
      <c r="AC81" s="3">
        <f>ROUND('[2]Age Curve'!$B25/'[2]Age Curve'!$B$10*'WI SLCSP_2020'!AC$66,2)</f>
        <v>431.75</v>
      </c>
      <c r="AD81" s="3">
        <f>ROUND('[2]Age Curve'!$B25/'[2]Age Curve'!$B$10*'WI SLCSP_2020'!AD$66,2)</f>
        <v>434.98</v>
      </c>
      <c r="AE81" s="3">
        <f>ROUND('[2]Age Curve'!$B25/'[2]Age Curve'!$B$10*'WI SLCSP_2020'!AE$66,2)</f>
        <v>434.98</v>
      </c>
      <c r="AF81" s="3">
        <f>ROUND('[2]Age Curve'!$B25/'[2]Age Curve'!$B$10*'WI SLCSP_2020'!AF$66,2)</f>
        <v>434.98</v>
      </c>
      <c r="AG81" s="3">
        <f>ROUND('[2]Age Curve'!$B25/'[2]Age Curve'!$B$10*'WI SLCSP_2020'!AG$66,2)</f>
        <v>431.75</v>
      </c>
      <c r="AH81" s="3">
        <f>ROUND('[2]Age Curve'!$B25/'[2]Age Curve'!$B$10*'WI SLCSP_2020'!AH$66,2)</f>
        <v>484.34</v>
      </c>
      <c r="AI81" s="3">
        <f>ROUND('[2]Age Curve'!$B25/'[2]Age Curve'!$B$10*'WI SLCSP_2020'!AI$66,2)</f>
        <v>623.91999999999996</v>
      </c>
      <c r="AJ81" s="3">
        <f>ROUND('[2]Age Curve'!$B25/'[2]Age Curve'!$B$10*'WI SLCSP_2020'!AJ$66,2)</f>
        <v>623.91999999999996</v>
      </c>
      <c r="AK81" s="3">
        <f>ROUND('[2]Age Curve'!$B25/'[2]Age Curve'!$B$10*'WI SLCSP_2020'!AK$66,2)</f>
        <v>623.91999999999996</v>
      </c>
      <c r="AL81" s="3">
        <f>ROUND('[2]Age Curve'!$B25/'[2]Age Curve'!$B$10*'WI SLCSP_2020'!AL$66,2)</f>
        <v>458.4</v>
      </c>
      <c r="AM81" s="3">
        <f>ROUND('[2]Age Curve'!$B25/'[2]Age Curve'!$B$10*'WI SLCSP_2020'!AM$66,2)</f>
        <v>458.4</v>
      </c>
      <c r="AN81" s="3">
        <f>ROUND('[2]Age Curve'!$B25/'[2]Age Curve'!$B$10*'WI SLCSP_2020'!AN$66,2)</f>
        <v>623.91999999999996</v>
      </c>
      <c r="AO81" s="3">
        <f>ROUND('[2]Age Curve'!$B25/'[2]Age Curve'!$B$10*'WI SLCSP_2020'!AO$66,2)</f>
        <v>470.22</v>
      </c>
      <c r="AP81" s="3">
        <f>ROUND('[2]Age Curve'!$B25/'[2]Age Curve'!$B$10*'WI SLCSP_2020'!AP$66,2)</f>
        <v>426.01</v>
      </c>
      <c r="AQ81" s="3">
        <f>ROUND('[2]Age Curve'!$B25/'[2]Age Curve'!$B$10*'WI SLCSP_2020'!AQ$66,2)</f>
        <v>470.22</v>
      </c>
      <c r="AR81" s="3">
        <f>ROUND('[2]Age Curve'!$B25/'[2]Age Curve'!$B$10*'WI SLCSP_2020'!AR$66,2)</f>
        <v>404.24</v>
      </c>
      <c r="AS81" s="3">
        <f>ROUND('[2]Age Curve'!$B25/'[2]Age Curve'!$B$10*'WI SLCSP_2020'!AS$66,2)</f>
        <v>404.24</v>
      </c>
      <c r="AT81" s="3">
        <f>ROUND('[2]Age Curve'!$B25/'[2]Age Curve'!$B$10*'WI SLCSP_2020'!AT$66,2)</f>
        <v>434.45</v>
      </c>
      <c r="AU81" s="3">
        <f>ROUND('[2]Age Curve'!$B25/'[2]Age Curve'!$B$10*'WI SLCSP_2020'!AU$66,2)</f>
        <v>434.45</v>
      </c>
      <c r="AV81" s="3">
        <f>ROUND('[2]Age Curve'!$B25/'[2]Age Curve'!$B$10*'WI SLCSP_2020'!AV$66,2)</f>
        <v>434.45</v>
      </c>
      <c r="AW81" s="3">
        <f>ROUND('[2]Age Curve'!$B25/'[2]Age Curve'!$B$10*'WI SLCSP_2020'!AW$66,2)</f>
        <v>434.45</v>
      </c>
      <c r="AX81" s="3">
        <f>ROUND('[2]Age Curve'!$B25/'[2]Age Curve'!$B$10*'WI SLCSP_2020'!AX$66,2)</f>
        <v>434.45</v>
      </c>
      <c r="AY81" s="3">
        <f>ROUND('[2]Age Curve'!$B25/'[2]Age Curve'!$B$10*'WI SLCSP_2020'!AY$66,2)</f>
        <v>421.1</v>
      </c>
      <c r="AZ81" s="3">
        <f>ROUND('[2]Age Curve'!$B25/'[2]Age Curve'!$B$10*'WI SLCSP_2020'!AZ$66,2)</f>
        <v>420.28</v>
      </c>
      <c r="BA81" s="3">
        <f>ROUND('[2]Age Curve'!$B25/'[2]Age Curve'!$B$10*'WI SLCSP_2020'!BA$66,2)</f>
        <v>420.28</v>
      </c>
      <c r="BB81" s="3">
        <f>ROUND('[2]Age Curve'!$B25/'[2]Age Curve'!$B$10*'WI SLCSP_2020'!BB$66,2)</f>
        <v>420.28</v>
      </c>
      <c r="BC81" s="3">
        <f>ROUND('[2]Age Curve'!$B25/'[2]Age Curve'!$B$10*'WI SLCSP_2020'!BC$66,2)</f>
        <v>420.28</v>
      </c>
      <c r="BD81" s="3">
        <f>ROUND('[2]Age Curve'!$B25/'[2]Age Curve'!$B$10*'WI SLCSP_2020'!BD$66,2)</f>
        <v>430.35</v>
      </c>
      <c r="BE81" s="3">
        <f>ROUND('[2]Age Curve'!$B25/'[2]Age Curve'!$B$10*'WI SLCSP_2020'!BE$66,2)</f>
        <v>630.35</v>
      </c>
      <c r="BF81" s="3">
        <f>ROUND('[2]Age Curve'!$B25/'[2]Age Curve'!$B$10*'WI SLCSP_2020'!BF$66,2)</f>
        <v>420.28</v>
      </c>
      <c r="BG81" s="3">
        <f>ROUND('[2]Age Curve'!$B25/'[2]Age Curve'!$B$10*'WI SLCSP_2020'!BG$66,2)</f>
        <v>430.35</v>
      </c>
    </row>
    <row r="82" spans="1:59" x14ac:dyDescent="0.25">
      <c r="A82" s="6">
        <v>37</v>
      </c>
      <c r="B82" s="6">
        <v>1</v>
      </c>
      <c r="C82" s="6">
        <v>2020</v>
      </c>
      <c r="D82" s="3">
        <f>ROUND('[2]Age Curve'!$B26/'[2]Age Curve'!$B$10*'WI SLCSP_2020'!D$66,2)</f>
        <v>456.44</v>
      </c>
      <c r="E82" s="3">
        <f>ROUND('[2]Age Curve'!$B26/'[2]Age Curve'!$B$10*'WI SLCSP_2020'!E$66,2)</f>
        <v>398.86</v>
      </c>
      <c r="F82" s="3">
        <f>ROUND('[2]Age Curve'!$B26/'[2]Age Curve'!$B$10*'WI SLCSP_2020'!F$66,2)</f>
        <v>506.24</v>
      </c>
      <c r="G82" s="3">
        <f>ROUND('[2]Age Curve'!$B26/'[2]Age Curve'!$B$10*'WI SLCSP_2020'!G$66,2)</f>
        <v>678.91</v>
      </c>
      <c r="H82" s="3">
        <f>ROUND('[2]Age Curve'!$B26/'[2]Age Curve'!$B$10*'WI SLCSP_2020'!H$66,2)</f>
        <v>633.65</v>
      </c>
      <c r="I82" s="3">
        <f>ROUND('[2]Age Curve'!$B26/'[2]Age Curve'!$B$10*'WI SLCSP_2020'!I$66,2)</f>
        <v>633.65</v>
      </c>
      <c r="J82" s="3">
        <f>ROUND('[2]Age Curve'!$B26/'[2]Age Curve'!$B$10*'WI SLCSP_2020'!J$66,2)</f>
        <v>551.5</v>
      </c>
      <c r="K82" s="3">
        <f>ROUND('[2]Age Curve'!$B26/'[2]Age Curve'!$B$10*'WI SLCSP_2020'!K$66,2)</f>
        <v>551.5</v>
      </c>
      <c r="L82" s="3">
        <f>ROUND('[2]Age Curve'!$B26/'[2]Age Curve'!$B$10*'WI SLCSP_2020'!L$66,2)</f>
        <v>633.65</v>
      </c>
      <c r="M82" s="3">
        <f>ROUND('[2]Age Curve'!$B26/'[2]Age Curve'!$B$10*'WI SLCSP_2020'!M$66,2)</f>
        <v>633.65</v>
      </c>
      <c r="N82" s="3">
        <f>ROUND('[2]Age Curve'!$B26/'[2]Age Curve'!$B$10*'WI SLCSP_2020'!N$66,2)</f>
        <v>534.61</v>
      </c>
      <c r="O82" s="3">
        <f>ROUND('[2]Age Curve'!$B26/'[2]Age Curve'!$B$10*'WI SLCSP_2020'!O$66,2)</f>
        <v>435.89</v>
      </c>
      <c r="P82" s="3">
        <f>ROUND('[2]Age Curve'!$B26/'[2]Age Curve'!$B$10*'WI SLCSP_2020'!P$66,2)</f>
        <v>678.91</v>
      </c>
      <c r="Q82" s="3">
        <f>ROUND('[2]Age Curve'!$B26/'[2]Age Curve'!$B$10*'WI SLCSP_2020'!Q$66,2)</f>
        <v>656.87</v>
      </c>
      <c r="R82" s="3">
        <f>ROUND('[2]Age Curve'!$B26/'[2]Age Curve'!$B$10*'WI SLCSP_2020'!R$66,2)</f>
        <v>656.87</v>
      </c>
      <c r="S82" s="3">
        <f>ROUND('[2]Age Curve'!$B26/'[2]Age Curve'!$B$10*'WI SLCSP_2020'!S$66,2)</f>
        <v>679.77</v>
      </c>
      <c r="T82" s="3">
        <f>ROUND('[2]Age Curve'!$B26/'[2]Age Curve'!$B$10*'WI SLCSP_2020'!T$66,2)</f>
        <v>656.87</v>
      </c>
      <c r="U82" s="3">
        <f>ROUND('[2]Age Curve'!$B26/'[2]Age Curve'!$B$10*'WI SLCSP_2020'!U$66,2)</f>
        <v>462.79</v>
      </c>
      <c r="V82" s="3">
        <f>ROUND('[2]Age Curve'!$B26/'[2]Age Curve'!$B$10*'WI SLCSP_2020'!V$66,2)</f>
        <v>456.57</v>
      </c>
      <c r="W82" s="3">
        <f>ROUND('[2]Age Curve'!$B26/'[2]Age Curve'!$B$10*'WI SLCSP_2020'!W$66,2)</f>
        <v>456.57</v>
      </c>
      <c r="X82" s="3">
        <f>ROUND('[2]Age Curve'!$B26/'[2]Age Curve'!$B$10*'WI SLCSP_2020'!X$66,2)</f>
        <v>456.57</v>
      </c>
      <c r="Y82" s="3">
        <f>ROUND('[2]Age Curve'!$B26/'[2]Age Curve'!$B$10*'WI SLCSP_2020'!Y$66,2)</f>
        <v>601.97</v>
      </c>
      <c r="Z82" s="3">
        <f>ROUND('[2]Age Curve'!$B26/'[2]Age Curve'!$B$10*'WI SLCSP_2020'!Z$66,2)</f>
        <v>434.56</v>
      </c>
      <c r="AA82" s="3">
        <f>ROUND('[2]Age Curve'!$B26/'[2]Age Curve'!$B$10*'WI SLCSP_2020'!AA$66,2)</f>
        <v>451.77</v>
      </c>
      <c r="AB82" s="3">
        <f>ROUND('[2]Age Curve'!$B26/'[2]Age Curve'!$B$10*'WI SLCSP_2020'!AB$66,2)</f>
        <v>437.81</v>
      </c>
      <c r="AC82" s="3">
        <f>ROUND('[2]Age Curve'!$B26/'[2]Age Curve'!$B$10*'WI SLCSP_2020'!AC$66,2)</f>
        <v>434.56</v>
      </c>
      <c r="AD82" s="3">
        <f>ROUND('[2]Age Curve'!$B26/'[2]Age Curve'!$B$10*'WI SLCSP_2020'!AD$66,2)</f>
        <v>437.81</v>
      </c>
      <c r="AE82" s="3">
        <f>ROUND('[2]Age Curve'!$B26/'[2]Age Curve'!$B$10*'WI SLCSP_2020'!AE$66,2)</f>
        <v>437.81</v>
      </c>
      <c r="AF82" s="3">
        <f>ROUND('[2]Age Curve'!$B26/'[2]Age Curve'!$B$10*'WI SLCSP_2020'!AF$66,2)</f>
        <v>437.81</v>
      </c>
      <c r="AG82" s="3">
        <f>ROUND('[2]Age Curve'!$B26/'[2]Age Curve'!$B$10*'WI SLCSP_2020'!AG$66,2)</f>
        <v>434.56</v>
      </c>
      <c r="AH82" s="3">
        <f>ROUND('[2]Age Curve'!$B26/'[2]Age Curve'!$B$10*'WI SLCSP_2020'!AH$66,2)</f>
        <v>487.49</v>
      </c>
      <c r="AI82" s="3">
        <f>ROUND('[2]Age Curve'!$B26/'[2]Age Curve'!$B$10*'WI SLCSP_2020'!AI$66,2)</f>
        <v>627.98</v>
      </c>
      <c r="AJ82" s="3">
        <f>ROUND('[2]Age Curve'!$B26/'[2]Age Curve'!$B$10*'WI SLCSP_2020'!AJ$66,2)</f>
        <v>627.98</v>
      </c>
      <c r="AK82" s="3">
        <f>ROUND('[2]Age Curve'!$B26/'[2]Age Curve'!$B$10*'WI SLCSP_2020'!AK$66,2)</f>
        <v>627.98</v>
      </c>
      <c r="AL82" s="3">
        <f>ROUND('[2]Age Curve'!$B26/'[2]Age Curve'!$B$10*'WI SLCSP_2020'!AL$66,2)</f>
        <v>461.38</v>
      </c>
      <c r="AM82" s="3">
        <f>ROUND('[2]Age Curve'!$B26/'[2]Age Curve'!$B$10*'WI SLCSP_2020'!AM$66,2)</f>
        <v>461.38</v>
      </c>
      <c r="AN82" s="3">
        <f>ROUND('[2]Age Curve'!$B26/'[2]Age Curve'!$B$10*'WI SLCSP_2020'!AN$66,2)</f>
        <v>627.98</v>
      </c>
      <c r="AO82" s="3">
        <f>ROUND('[2]Age Curve'!$B26/'[2]Age Curve'!$B$10*'WI SLCSP_2020'!AO$66,2)</f>
        <v>473.28</v>
      </c>
      <c r="AP82" s="3">
        <f>ROUND('[2]Age Curve'!$B26/'[2]Age Curve'!$B$10*'WI SLCSP_2020'!AP$66,2)</f>
        <v>428.78</v>
      </c>
      <c r="AQ82" s="3">
        <f>ROUND('[2]Age Curve'!$B26/'[2]Age Curve'!$B$10*'WI SLCSP_2020'!AQ$66,2)</f>
        <v>473.28</v>
      </c>
      <c r="AR82" s="3">
        <f>ROUND('[2]Age Curve'!$B26/'[2]Age Curve'!$B$10*'WI SLCSP_2020'!AR$66,2)</f>
        <v>406.87</v>
      </c>
      <c r="AS82" s="3">
        <f>ROUND('[2]Age Curve'!$B26/'[2]Age Curve'!$B$10*'WI SLCSP_2020'!AS$66,2)</f>
        <v>406.87</v>
      </c>
      <c r="AT82" s="3">
        <f>ROUND('[2]Age Curve'!$B26/'[2]Age Curve'!$B$10*'WI SLCSP_2020'!AT$66,2)</f>
        <v>437.27</v>
      </c>
      <c r="AU82" s="3">
        <f>ROUND('[2]Age Curve'!$B26/'[2]Age Curve'!$B$10*'WI SLCSP_2020'!AU$66,2)</f>
        <v>437.27</v>
      </c>
      <c r="AV82" s="3">
        <f>ROUND('[2]Age Curve'!$B26/'[2]Age Curve'!$B$10*'WI SLCSP_2020'!AV$66,2)</f>
        <v>437.27</v>
      </c>
      <c r="AW82" s="3">
        <f>ROUND('[2]Age Curve'!$B26/'[2]Age Curve'!$B$10*'WI SLCSP_2020'!AW$66,2)</f>
        <v>437.27</v>
      </c>
      <c r="AX82" s="3">
        <f>ROUND('[2]Age Curve'!$B26/'[2]Age Curve'!$B$10*'WI SLCSP_2020'!AX$66,2)</f>
        <v>437.27</v>
      </c>
      <c r="AY82" s="3">
        <f>ROUND('[2]Age Curve'!$B26/'[2]Age Curve'!$B$10*'WI SLCSP_2020'!AY$66,2)</f>
        <v>423.84</v>
      </c>
      <c r="AZ82" s="3">
        <f>ROUND('[2]Age Curve'!$B26/'[2]Age Curve'!$B$10*'WI SLCSP_2020'!AZ$66,2)</f>
        <v>423.01</v>
      </c>
      <c r="BA82" s="3">
        <f>ROUND('[2]Age Curve'!$B26/'[2]Age Curve'!$B$10*'WI SLCSP_2020'!BA$66,2)</f>
        <v>423.01</v>
      </c>
      <c r="BB82" s="3">
        <f>ROUND('[2]Age Curve'!$B26/'[2]Age Curve'!$B$10*'WI SLCSP_2020'!BB$66,2)</f>
        <v>423.01</v>
      </c>
      <c r="BC82" s="3">
        <f>ROUND('[2]Age Curve'!$B26/'[2]Age Curve'!$B$10*'WI SLCSP_2020'!BC$66,2)</f>
        <v>423.01</v>
      </c>
      <c r="BD82" s="3">
        <f>ROUND('[2]Age Curve'!$B26/'[2]Age Curve'!$B$10*'WI SLCSP_2020'!BD$66,2)</f>
        <v>433.15</v>
      </c>
      <c r="BE82" s="3">
        <f>ROUND('[2]Age Curve'!$B26/'[2]Age Curve'!$B$10*'WI SLCSP_2020'!BE$66,2)</f>
        <v>634.45000000000005</v>
      </c>
      <c r="BF82" s="3">
        <f>ROUND('[2]Age Curve'!$B26/'[2]Age Curve'!$B$10*'WI SLCSP_2020'!BF$66,2)</f>
        <v>423.01</v>
      </c>
      <c r="BG82" s="3">
        <f>ROUND('[2]Age Curve'!$B26/'[2]Age Curve'!$B$10*'WI SLCSP_2020'!BG$66,2)</f>
        <v>433.15</v>
      </c>
    </row>
    <row r="83" spans="1:59" x14ac:dyDescent="0.25">
      <c r="A83" s="6">
        <v>38</v>
      </c>
      <c r="B83" s="6">
        <v>1</v>
      </c>
      <c r="C83" s="6">
        <v>2020</v>
      </c>
      <c r="D83" s="3">
        <f>ROUND('[2]Age Curve'!$B27/'[2]Age Curve'!$B$10*'WI SLCSP_2020'!D$66,2)</f>
        <v>459.39</v>
      </c>
      <c r="E83" s="3">
        <f>ROUND('[2]Age Curve'!$B27/'[2]Age Curve'!$B$10*'WI SLCSP_2020'!E$66,2)</f>
        <v>401.44</v>
      </c>
      <c r="F83" s="3">
        <f>ROUND('[2]Age Curve'!$B27/'[2]Age Curve'!$B$10*'WI SLCSP_2020'!F$66,2)</f>
        <v>509.51</v>
      </c>
      <c r="G83" s="3">
        <f>ROUND('[2]Age Curve'!$B27/'[2]Age Curve'!$B$10*'WI SLCSP_2020'!G$66,2)</f>
        <v>683.29</v>
      </c>
      <c r="H83" s="3">
        <f>ROUND('[2]Age Curve'!$B27/'[2]Age Curve'!$B$10*'WI SLCSP_2020'!H$66,2)</f>
        <v>637.74</v>
      </c>
      <c r="I83" s="3">
        <f>ROUND('[2]Age Curve'!$B27/'[2]Age Curve'!$B$10*'WI SLCSP_2020'!I$66,2)</f>
        <v>637.74</v>
      </c>
      <c r="J83" s="3">
        <f>ROUND('[2]Age Curve'!$B27/'[2]Age Curve'!$B$10*'WI SLCSP_2020'!J$66,2)</f>
        <v>555.07000000000005</v>
      </c>
      <c r="K83" s="3">
        <f>ROUND('[2]Age Curve'!$B27/'[2]Age Curve'!$B$10*'WI SLCSP_2020'!K$66,2)</f>
        <v>555.07000000000005</v>
      </c>
      <c r="L83" s="3">
        <f>ROUND('[2]Age Curve'!$B27/'[2]Age Curve'!$B$10*'WI SLCSP_2020'!L$66,2)</f>
        <v>637.74</v>
      </c>
      <c r="M83" s="3">
        <f>ROUND('[2]Age Curve'!$B27/'[2]Age Curve'!$B$10*'WI SLCSP_2020'!M$66,2)</f>
        <v>637.74</v>
      </c>
      <c r="N83" s="3">
        <f>ROUND('[2]Age Curve'!$B27/'[2]Age Curve'!$B$10*'WI SLCSP_2020'!N$66,2)</f>
        <v>538.05999999999995</v>
      </c>
      <c r="O83" s="3">
        <f>ROUND('[2]Age Curve'!$B27/'[2]Age Curve'!$B$10*'WI SLCSP_2020'!O$66,2)</f>
        <v>438.7</v>
      </c>
      <c r="P83" s="3">
        <f>ROUND('[2]Age Curve'!$B27/'[2]Age Curve'!$B$10*'WI SLCSP_2020'!P$66,2)</f>
        <v>683.29</v>
      </c>
      <c r="Q83" s="3">
        <f>ROUND('[2]Age Curve'!$B27/'[2]Age Curve'!$B$10*'WI SLCSP_2020'!Q$66,2)</f>
        <v>661.12</v>
      </c>
      <c r="R83" s="3">
        <f>ROUND('[2]Age Curve'!$B27/'[2]Age Curve'!$B$10*'WI SLCSP_2020'!R$66,2)</f>
        <v>661.12</v>
      </c>
      <c r="S83" s="3">
        <f>ROUND('[2]Age Curve'!$B27/'[2]Age Curve'!$B$10*'WI SLCSP_2020'!S$66,2)</f>
        <v>684.17</v>
      </c>
      <c r="T83" s="3">
        <f>ROUND('[2]Age Curve'!$B27/'[2]Age Curve'!$B$10*'WI SLCSP_2020'!T$66,2)</f>
        <v>661.12</v>
      </c>
      <c r="U83" s="3">
        <f>ROUND('[2]Age Curve'!$B27/'[2]Age Curve'!$B$10*'WI SLCSP_2020'!U$66,2)</f>
        <v>465.78</v>
      </c>
      <c r="V83" s="3">
        <f>ROUND('[2]Age Curve'!$B27/'[2]Age Curve'!$B$10*'WI SLCSP_2020'!V$66,2)</f>
        <v>459.52</v>
      </c>
      <c r="W83" s="3">
        <f>ROUND('[2]Age Curve'!$B27/'[2]Age Curve'!$B$10*'WI SLCSP_2020'!W$66,2)</f>
        <v>459.52</v>
      </c>
      <c r="X83" s="3">
        <f>ROUND('[2]Age Curve'!$B27/'[2]Age Curve'!$B$10*'WI SLCSP_2020'!X$66,2)</f>
        <v>459.52</v>
      </c>
      <c r="Y83" s="3">
        <f>ROUND('[2]Age Curve'!$B27/'[2]Age Curve'!$B$10*'WI SLCSP_2020'!Y$66,2)</f>
        <v>605.86</v>
      </c>
      <c r="Z83" s="3">
        <f>ROUND('[2]Age Curve'!$B27/'[2]Age Curve'!$B$10*'WI SLCSP_2020'!Z$66,2)</f>
        <v>437.37</v>
      </c>
      <c r="AA83" s="3">
        <f>ROUND('[2]Age Curve'!$B27/'[2]Age Curve'!$B$10*'WI SLCSP_2020'!AA$66,2)</f>
        <v>454.69</v>
      </c>
      <c r="AB83" s="3">
        <f>ROUND('[2]Age Curve'!$B27/'[2]Age Curve'!$B$10*'WI SLCSP_2020'!AB$66,2)</f>
        <v>440.64</v>
      </c>
      <c r="AC83" s="3">
        <f>ROUND('[2]Age Curve'!$B27/'[2]Age Curve'!$B$10*'WI SLCSP_2020'!AC$66,2)</f>
        <v>437.37</v>
      </c>
      <c r="AD83" s="3">
        <f>ROUND('[2]Age Curve'!$B27/'[2]Age Curve'!$B$10*'WI SLCSP_2020'!AD$66,2)</f>
        <v>440.64</v>
      </c>
      <c r="AE83" s="3">
        <f>ROUND('[2]Age Curve'!$B27/'[2]Age Curve'!$B$10*'WI SLCSP_2020'!AE$66,2)</f>
        <v>440.64</v>
      </c>
      <c r="AF83" s="3">
        <f>ROUND('[2]Age Curve'!$B27/'[2]Age Curve'!$B$10*'WI SLCSP_2020'!AF$66,2)</f>
        <v>440.64</v>
      </c>
      <c r="AG83" s="3">
        <f>ROUND('[2]Age Curve'!$B27/'[2]Age Curve'!$B$10*'WI SLCSP_2020'!AG$66,2)</f>
        <v>437.37</v>
      </c>
      <c r="AH83" s="3">
        <f>ROUND('[2]Age Curve'!$B27/'[2]Age Curve'!$B$10*'WI SLCSP_2020'!AH$66,2)</f>
        <v>490.64</v>
      </c>
      <c r="AI83" s="3">
        <f>ROUND('[2]Age Curve'!$B27/'[2]Age Curve'!$B$10*'WI SLCSP_2020'!AI$66,2)</f>
        <v>632.03</v>
      </c>
      <c r="AJ83" s="3">
        <f>ROUND('[2]Age Curve'!$B27/'[2]Age Curve'!$B$10*'WI SLCSP_2020'!AJ$66,2)</f>
        <v>632.03</v>
      </c>
      <c r="AK83" s="3">
        <f>ROUND('[2]Age Curve'!$B27/'[2]Age Curve'!$B$10*'WI SLCSP_2020'!AK$66,2)</f>
        <v>632.03</v>
      </c>
      <c r="AL83" s="3">
        <f>ROUND('[2]Age Curve'!$B27/'[2]Age Curve'!$B$10*'WI SLCSP_2020'!AL$66,2)</f>
        <v>464.36</v>
      </c>
      <c r="AM83" s="3">
        <f>ROUND('[2]Age Curve'!$B27/'[2]Age Curve'!$B$10*'WI SLCSP_2020'!AM$66,2)</f>
        <v>464.36</v>
      </c>
      <c r="AN83" s="3">
        <f>ROUND('[2]Age Curve'!$B27/'[2]Age Curve'!$B$10*'WI SLCSP_2020'!AN$66,2)</f>
        <v>632.03</v>
      </c>
      <c r="AO83" s="3">
        <f>ROUND('[2]Age Curve'!$B27/'[2]Age Curve'!$B$10*'WI SLCSP_2020'!AO$66,2)</f>
        <v>476.33</v>
      </c>
      <c r="AP83" s="3">
        <f>ROUND('[2]Age Curve'!$B27/'[2]Age Curve'!$B$10*'WI SLCSP_2020'!AP$66,2)</f>
        <v>431.55</v>
      </c>
      <c r="AQ83" s="3">
        <f>ROUND('[2]Age Curve'!$B27/'[2]Age Curve'!$B$10*'WI SLCSP_2020'!AQ$66,2)</f>
        <v>476.33</v>
      </c>
      <c r="AR83" s="3">
        <f>ROUND('[2]Age Curve'!$B27/'[2]Age Curve'!$B$10*'WI SLCSP_2020'!AR$66,2)</f>
        <v>409.5</v>
      </c>
      <c r="AS83" s="3">
        <f>ROUND('[2]Age Curve'!$B27/'[2]Age Curve'!$B$10*'WI SLCSP_2020'!AS$66,2)</f>
        <v>409.5</v>
      </c>
      <c r="AT83" s="3">
        <f>ROUND('[2]Age Curve'!$B27/'[2]Age Curve'!$B$10*'WI SLCSP_2020'!AT$66,2)</f>
        <v>440.1</v>
      </c>
      <c r="AU83" s="3">
        <f>ROUND('[2]Age Curve'!$B27/'[2]Age Curve'!$B$10*'WI SLCSP_2020'!AU$66,2)</f>
        <v>440.1</v>
      </c>
      <c r="AV83" s="3">
        <f>ROUND('[2]Age Curve'!$B27/'[2]Age Curve'!$B$10*'WI SLCSP_2020'!AV$66,2)</f>
        <v>440.1</v>
      </c>
      <c r="AW83" s="3">
        <f>ROUND('[2]Age Curve'!$B27/'[2]Age Curve'!$B$10*'WI SLCSP_2020'!AW$66,2)</f>
        <v>440.1</v>
      </c>
      <c r="AX83" s="3">
        <f>ROUND('[2]Age Curve'!$B27/'[2]Age Curve'!$B$10*'WI SLCSP_2020'!AX$66,2)</f>
        <v>440.1</v>
      </c>
      <c r="AY83" s="3">
        <f>ROUND('[2]Age Curve'!$B27/'[2]Age Curve'!$B$10*'WI SLCSP_2020'!AY$66,2)</f>
        <v>426.58</v>
      </c>
      <c r="AZ83" s="3">
        <f>ROUND('[2]Age Curve'!$B27/'[2]Age Curve'!$B$10*'WI SLCSP_2020'!AZ$66,2)</f>
        <v>425.75</v>
      </c>
      <c r="BA83" s="3">
        <f>ROUND('[2]Age Curve'!$B27/'[2]Age Curve'!$B$10*'WI SLCSP_2020'!BA$66,2)</f>
        <v>425.75</v>
      </c>
      <c r="BB83" s="3">
        <f>ROUND('[2]Age Curve'!$B27/'[2]Age Curve'!$B$10*'WI SLCSP_2020'!BB$66,2)</f>
        <v>425.75</v>
      </c>
      <c r="BC83" s="3">
        <f>ROUND('[2]Age Curve'!$B27/'[2]Age Curve'!$B$10*'WI SLCSP_2020'!BC$66,2)</f>
        <v>425.75</v>
      </c>
      <c r="BD83" s="3">
        <f>ROUND('[2]Age Curve'!$B27/'[2]Age Curve'!$B$10*'WI SLCSP_2020'!BD$66,2)</f>
        <v>435.95</v>
      </c>
      <c r="BE83" s="3">
        <f>ROUND('[2]Age Curve'!$B27/'[2]Age Curve'!$B$10*'WI SLCSP_2020'!BE$66,2)</f>
        <v>638.54999999999995</v>
      </c>
      <c r="BF83" s="3">
        <f>ROUND('[2]Age Curve'!$B27/'[2]Age Curve'!$B$10*'WI SLCSP_2020'!BF$66,2)</f>
        <v>425.75</v>
      </c>
      <c r="BG83" s="3">
        <f>ROUND('[2]Age Curve'!$B27/'[2]Age Curve'!$B$10*'WI SLCSP_2020'!BG$66,2)</f>
        <v>435.95</v>
      </c>
    </row>
    <row r="84" spans="1:59" x14ac:dyDescent="0.25">
      <c r="A84" s="6">
        <v>39</v>
      </c>
      <c r="B84" s="6">
        <v>1</v>
      </c>
      <c r="C84" s="6">
        <v>2020</v>
      </c>
      <c r="D84" s="3">
        <f>ROUND('[2]Age Curve'!$B28/'[2]Age Curve'!$B$10*'WI SLCSP_2020'!D$66,2)</f>
        <v>465.29</v>
      </c>
      <c r="E84" s="3">
        <f>ROUND('[2]Age Curve'!$B28/'[2]Age Curve'!$B$10*'WI SLCSP_2020'!E$66,2)</f>
        <v>406.59</v>
      </c>
      <c r="F84" s="3">
        <f>ROUND('[2]Age Curve'!$B28/'[2]Age Curve'!$B$10*'WI SLCSP_2020'!F$66,2)</f>
        <v>516.05999999999995</v>
      </c>
      <c r="G84" s="3">
        <f>ROUND('[2]Age Curve'!$B28/'[2]Age Curve'!$B$10*'WI SLCSP_2020'!G$66,2)</f>
        <v>692.07</v>
      </c>
      <c r="H84" s="3">
        <f>ROUND('[2]Age Curve'!$B28/'[2]Age Curve'!$B$10*'WI SLCSP_2020'!H$66,2)</f>
        <v>645.92999999999995</v>
      </c>
      <c r="I84" s="3">
        <f>ROUND('[2]Age Curve'!$B28/'[2]Age Curve'!$B$10*'WI SLCSP_2020'!I$66,2)</f>
        <v>645.92999999999995</v>
      </c>
      <c r="J84" s="3">
        <f>ROUND('[2]Age Curve'!$B28/'[2]Age Curve'!$B$10*'WI SLCSP_2020'!J$66,2)</f>
        <v>562.20000000000005</v>
      </c>
      <c r="K84" s="3">
        <f>ROUND('[2]Age Curve'!$B28/'[2]Age Curve'!$B$10*'WI SLCSP_2020'!K$66,2)</f>
        <v>562.20000000000005</v>
      </c>
      <c r="L84" s="3">
        <f>ROUND('[2]Age Curve'!$B28/'[2]Age Curve'!$B$10*'WI SLCSP_2020'!L$66,2)</f>
        <v>645.92999999999995</v>
      </c>
      <c r="M84" s="3">
        <f>ROUND('[2]Age Curve'!$B28/'[2]Age Curve'!$B$10*'WI SLCSP_2020'!M$66,2)</f>
        <v>645.92999999999995</v>
      </c>
      <c r="N84" s="3">
        <f>ROUND('[2]Age Curve'!$B28/'[2]Age Curve'!$B$10*'WI SLCSP_2020'!N$66,2)</f>
        <v>544.97</v>
      </c>
      <c r="O84" s="3">
        <f>ROUND('[2]Age Curve'!$B28/'[2]Age Curve'!$B$10*'WI SLCSP_2020'!O$66,2)</f>
        <v>444.34</v>
      </c>
      <c r="P84" s="3">
        <f>ROUND('[2]Age Curve'!$B28/'[2]Age Curve'!$B$10*'WI SLCSP_2020'!P$66,2)</f>
        <v>692.07</v>
      </c>
      <c r="Q84" s="3">
        <f>ROUND('[2]Age Curve'!$B28/'[2]Age Curve'!$B$10*'WI SLCSP_2020'!Q$66,2)</f>
        <v>669.6</v>
      </c>
      <c r="R84" s="3">
        <f>ROUND('[2]Age Curve'!$B28/'[2]Age Curve'!$B$10*'WI SLCSP_2020'!R$66,2)</f>
        <v>669.6</v>
      </c>
      <c r="S84" s="3">
        <f>ROUND('[2]Age Curve'!$B28/'[2]Age Curve'!$B$10*'WI SLCSP_2020'!S$66,2)</f>
        <v>692.95</v>
      </c>
      <c r="T84" s="3">
        <f>ROUND('[2]Age Curve'!$B28/'[2]Age Curve'!$B$10*'WI SLCSP_2020'!T$66,2)</f>
        <v>669.6</v>
      </c>
      <c r="U84" s="3">
        <f>ROUND('[2]Age Curve'!$B28/'[2]Age Curve'!$B$10*'WI SLCSP_2020'!U$66,2)</f>
        <v>471.76</v>
      </c>
      <c r="V84" s="3">
        <f>ROUND('[2]Age Curve'!$B28/'[2]Age Curve'!$B$10*'WI SLCSP_2020'!V$66,2)</f>
        <v>465.43</v>
      </c>
      <c r="W84" s="3">
        <f>ROUND('[2]Age Curve'!$B28/'[2]Age Curve'!$B$10*'WI SLCSP_2020'!W$66,2)</f>
        <v>465.43</v>
      </c>
      <c r="X84" s="3">
        <f>ROUND('[2]Age Curve'!$B28/'[2]Age Curve'!$B$10*'WI SLCSP_2020'!X$66,2)</f>
        <v>465.43</v>
      </c>
      <c r="Y84" s="3">
        <f>ROUND('[2]Age Curve'!$B28/'[2]Age Curve'!$B$10*'WI SLCSP_2020'!Y$66,2)</f>
        <v>613.63</v>
      </c>
      <c r="Z84" s="3">
        <f>ROUND('[2]Age Curve'!$B28/'[2]Age Curve'!$B$10*'WI SLCSP_2020'!Z$66,2)</f>
        <v>442.99</v>
      </c>
      <c r="AA84" s="3">
        <f>ROUND('[2]Age Curve'!$B28/'[2]Age Curve'!$B$10*'WI SLCSP_2020'!AA$66,2)</f>
        <v>460.53</v>
      </c>
      <c r="AB84" s="3">
        <f>ROUND('[2]Age Curve'!$B28/'[2]Age Curve'!$B$10*'WI SLCSP_2020'!AB$66,2)</f>
        <v>446.29</v>
      </c>
      <c r="AC84" s="3">
        <f>ROUND('[2]Age Curve'!$B28/'[2]Age Curve'!$B$10*'WI SLCSP_2020'!AC$66,2)</f>
        <v>442.99</v>
      </c>
      <c r="AD84" s="3">
        <f>ROUND('[2]Age Curve'!$B28/'[2]Age Curve'!$B$10*'WI SLCSP_2020'!AD$66,2)</f>
        <v>446.29</v>
      </c>
      <c r="AE84" s="3">
        <f>ROUND('[2]Age Curve'!$B28/'[2]Age Curve'!$B$10*'WI SLCSP_2020'!AE$66,2)</f>
        <v>446.29</v>
      </c>
      <c r="AF84" s="3">
        <f>ROUND('[2]Age Curve'!$B28/'[2]Age Curve'!$B$10*'WI SLCSP_2020'!AF$66,2)</f>
        <v>446.29</v>
      </c>
      <c r="AG84" s="3">
        <f>ROUND('[2]Age Curve'!$B28/'[2]Age Curve'!$B$10*'WI SLCSP_2020'!AG$66,2)</f>
        <v>442.99</v>
      </c>
      <c r="AH84" s="3">
        <f>ROUND('[2]Age Curve'!$B28/'[2]Age Curve'!$B$10*'WI SLCSP_2020'!AH$66,2)</f>
        <v>496.94</v>
      </c>
      <c r="AI84" s="3">
        <f>ROUND('[2]Age Curve'!$B28/'[2]Age Curve'!$B$10*'WI SLCSP_2020'!AI$66,2)</f>
        <v>640.15</v>
      </c>
      <c r="AJ84" s="3">
        <f>ROUND('[2]Age Curve'!$B28/'[2]Age Curve'!$B$10*'WI SLCSP_2020'!AJ$66,2)</f>
        <v>640.15</v>
      </c>
      <c r="AK84" s="3">
        <f>ROUND('[2]Age Curve'!$B28/'[2]Age Curve'!$B$10*'WI SLCSP_2020'!AK$66,2)</f>
        <v>640.15</v>
      </c>
      <c r="AL84" s="3">
        <f>ROUND('[2]Age Curve'!$B28/'[2]Age Curve'!$B$10*'WI SLCSP_2020'!AL$66,2)</f>
        <v>470.32</v>
      </c>
      <c r="AM84" s="3">
        <f>ROUND('[2]Age Curve'!$B28/'[2]Age Curve'!$B$10*'WI SLCSP_2020'!AM$66,2)</f>
        <v>470.32</v>
      </c>
      <c r="AN84" s="3">
        <f>ROUND('[2]Age Curve'!$B28/'[2]Age Curve'!$B$10*'WI SLCSP_2020'!AN$66,2)</f>
        <v>640.15</v>
      </c>
      <c r="AO84" s="3">
        <f>ROUND('[2]Age Curve'!$B28/'[2]Age Curve'!$B$10*'WI SLCSP_2020'!AO$66,2)</f>
        <v>482.45</v>
      </c>
      <c r="AP84" s="3">
        <f>ROUND('[2]Age Curve'!$B28/'[2]Age Curve'!$B$10*'WI SLCSP_2020'!AP$66,2)</f>
        <v>437.09</v>
      </c>
      <c r="AQ84" s="3">
        <f>ROUND('[2]Age Curve'!$B28/'[2]Age Curve'!$B$10*'WI SLCSP_2020'!AQ$66,2)</f>
        <v>482.45</v>
      </c>
      <c r="AR84" s="3">
        <f>ROUND('[2]Age Curve'!$B28/'[2]Age Curve'!$B$10*'WI SLCSP_2020'!AR$66,2)</f>
        <v>414.76</v>
      </c>
      <c r="AS84" s="3">
        <f>ROUND('[2]Age Curve'!$B28/'[2]Age Curve'!$B$10*'WI SLCSP_2020'!AS$66,2)</f>
        <v>414.76</v>
      </c>
      <c r="AT84" s="3">
        <f>ROUND('[2]Age Curve'!$B28/'[2]Age Curve'!$B$10*'WI SLCSP_2020'!AT$66,2)</f>
        <v>445.75</v>
      </c>
      <c r="AU84" s="3">
        <f>ROUND('[2]Age Curve'!$B28/'[2]Age Curve'!$B$10*'WI SLCSP_2020'!AU$66,2)</f>
        <v>445.75</v>
      </c>
      <c r="AV84" s="3">
        <f>ROUND('[2]Age Curve'!$B28/'[2]Age Curve'!$B$10*'WI SLCSP_2020'!AV$66,2)</f>
        <v>445.75</v>
      </c>
      <c r="AW84" s="3">
        <f>ROUND('[2]Age Curve'!$B28/'[2]Age Curve'!$B$10*'WI SLCSP_2020'!AW$66,2)</f>
        <v>445.75</v>
      </c>
      <c r="AX84" s="3">
        <f>ROUND('[2]Age Curve'!$B28/'[2]Age Curve'!$B$10*'WI SLCSP_2020'!AX$66,2)</f>
        <v>445.75</v>
      </c>
      <c r="AY84" s="3">
        <f>ROUND('[2]Age Curve'!$B28/'[2]Age Curve'!$B$10*'WI SLCSP_2020'!AY$66,2)</f>
        <v>432.06</v>
      </c>
      <c r="AZ84" s="3">
        <f>ROUND('[2]Age Curve'!$B28/'[2]Age Curve'!$B$10*'WI SLCSP_2020'!AZ$66,2)</f>
        <v>431.21</v>
      </c>
      <c r="BA84" s="3">
        <f>ROUND('[2]Age Curve'!$B28/'[2]Age Curve'!$B$10*'WI SLCSP_2020'!BA$66,2)</f>
        <v>431.21</v>
      </c>
      <c r="BB84" s="3">
        <f>ROUND('[2]Age Curve'!$B28/'[2]Age Curve'!$B$10*'WI SLCSP_2020'!BB$66,2)</f>
        <v>431.21</v>
      </c>
      <c r="BC84" s="3">
        <f>ROUND('[2]Age Curve'!$B28/'[2]Age Curve'!$B$10*'WI SLCSP_2020'!BC$66,2)</f>
        <v>431.21</v>
      </c>
      <c r="BD84" s="3">
        <f>ROUND('[2]Age Curve'!$B28/'[2]Age Curve'!$B$10*'WI SLCSP_2020'!BD$66,2)</f>
        <v>441.55</v>
      </c>
      <c r="BE84" s="3">
        <f>ROUND('[2]Age Curve'!$B28/'[2]Age Curve'!$B$10*'WI SLCSP_2020'!BE$66,2)</f>
        <v>646.75</v>
      </c>
      <c r="BF84" s="3">
        <f>ROUND('[2]Age Curve'!$B28/'[2]Age Curve'!$B$10*'WI SLCSP_2020'!BF$66,2)</f>
        <v>431.21</v>
      </c>
      <c r="BG84" s="3">
        <f>ROUND('[2]Age Curve'!$B28/'[2]Age Curve'!$B$10*'WI SLCSP_2020'!BG$66,2)</f>
        <v>441.55</v>
      </c>
    </row>
    <row r="85" spans="1:59" x14ac:dyDescent="0.25">
      <c r="A85" s="6">
        <v>40</v>
      </c>
      <c r="B85" s="6">
        <v>1</v>
      </c>
      <c r="C85" s="6">
        <v>2020</v>
      </c>
      <c r="D85" s="3">
        <f>ROUND('[2]Age Curve'!$B29/'[2]Age Curve'!$B$10*'WI SLCSP_2020'!D$66,2)</f>
        <v>471.19</v>
      </c>
      <c r="E85" s="3">
        <f>ROUND('[2]Age Curve'!$B29/'[2]Age Curve'!$B$10*'WI SLCSP_2020'!E$66,2)</f>
        <v>411.75</v>
      </c>
      <c r="F85" s="3">
        <f>ROUND('[2]Age Curve'!$B29/'[2]Age Curve'!$B$10*'WI SLCSP_2020'!F$66,2)</f>
        <v>522.6</v>
      </c>
      <c r="G85" s="3">
        <f>ROUND('[2]Age Curve'!$B29/'[2]Age Curve'!$B$10*'WI SLCSP_2020'!G$66,2)</f>
        <v>700.84</v>
      </c>
      <c r="H85" s="3">
        <f>ROUND('[2]Age Curve'!$B29/'[2]Age Curve'!$B$10*'WI SLCSP_2020'!H$66,2)</f>
        <v>654.12</v>
      </c>
      <c r="I85" s="3">
        <f>ROUND('[2]Age Curve'!$B29/'[2]Age Curve'!$B$10*'WI SLCSP_2020'!I$66,2)</f>
        <v>654.12</v>
      </c>
      <c r="J85" s="3">
        <f>ROUND('[2]Age Curve'!$B29/'[2]Age Curve'!$B$10*'WI SLCSP_2020'!J$66,2)</f>
        <v>569.32000000000005</v>
      </c>
      <c r="K85" s="3">
        <f>ROUND('[2]Age Curve'!$B29/'[2]Age Curve'!$B$10*'WI SLCSP_2020'!K$66,2)</f>
        <v>569.32000000000005</v>
      </c>
      <c r="L85" s="3">
        <f>ROUND('[2]Age Curve'!$B29/'[2]Age Curve'!$B$10*'WI SLCSP_2020'!L$66,2)</f>
        <v>654.12</v>
      </c>
      <c r="M85" s="3">
        <f>ROUND('[2]Age Curve'!$B29/'[2]Age Curve'!$B$10*'WI SLCSP_2020'!M$66,2)</f>
        <v>654.12</v>
      </c>
      <c r="N85" s="3">
        <f>ROUND('[2]Age Curve'!$B29/'[2]Age Curve'!$B$10*'WI SLCSP_2020'!N$66,2)</f>
        <v>551.88</v>
      </c>
      <c r="O85" s="3">
        <f>ROUND('[2]Age Curve'!$B29/'[2]Age Curve'!$B$10*'WI SLCSP_2020'!O$66,2)</f>
        <v>449.97</v>
      </c>
      <c r="P85" s="3">
        <f>ROUND('[2]Age Curve'!$B29/'[2]Age Curve'!$B$10*'WI SLCSP_2020'!P$66,2)</f>
        <v>700.84</v>
      </c>
      <c r="Q85" s="3">
        <f>ROUND('[2]Age Curve'!$B29/'[2]Age Curve'!$B$10*'WI SLCSP_2020'!Q$66,2)</f>
        <v>678.09</v>
      </c>
      <c r="R85" s="3">
        <f>ROUND('[2]Age Curve'!$B29/'[2]Age Curve'!$B$10*'WI SLCSP_2020'!R$66,2)</f>
        <v>678.09</v>
      </c>
      <c r="S85" s="3">
        <f>ROUND('[2]Age Curve'!$B29/'[2]Age Curve'!$B$10*'WI SLCSP_2020'!S$66,2)</f>
        <v>701.74</v>
      </c>
      <c r="T85" s="3">
        <f>ROUND('[2]Age Curve'!$B29/'[2]Age Curve'!$B$10*'WI SLCSP_2020'!T$66,2)</f>
        <v>678.09</v>
      </c>
      <c r="U85" s="3">
        <f>ROUND('[2]Age Curve'!$B29/'[2]Age Curve'!$B$10*'WI SLCSP_2020'!U$66,2)</f>
        <v>477.74</v>
      </c>
      <c r="V85" s="3">
        <f>ROUND('[2]Age Curve'!$B29/'[2]Age Curve'!$B$10*'WI SLCSP_2020'!V$66,2)</f>
        <v>471.33</v>
      </c>
      <c r="W85" s="3">
        <f>ROUND('[2]Age Curve'!$B29/'[2]Age Curve'!$B$10*'WI SLCSP_2020'!W$66,2)</f>
        <v>471.33</v>
      </c>
      <c r="X85" s="3">
        <f>ROUND('[2]Age Curve'!$B29/'[2]Age Curve'!$B$10*'WI SLCSP_2020'!X$66,2)</f>
        <v>471.33</v>
      </c>
      <c r="Y85" s="3">
        <f>ROUND('[2]Age Curve'!$B29/'[2]Age Curve'!$B$10*'WI SLCSP_2020'!Y$66,2)</f>
        <v>621.41</v>
      </c>
      <c r="Z85" s="3">
        <f>ROUND('[2]Age Curve'!$B29/'[2]Age Curve'!$B$10*'WI SLCSP_2020'!Z$66,2)</f>
        <v>448.6</v>
      </c>
      <c r="AA85" s="3">
        <f>ROUND('[2]Age Curve'!$B29/'[2]Age Curve'!$B$10*'WI SLCSP_2020'!AA$66,2)</f>
        <v>466.37</v>
      </c>
      <c r="AB85" s="3">
        <f>ROUND('[2]Age Curve'!$B29/'[2]Age Curve'!$B$10*'WI SLCSP_2020'!AB$66,2)</f>
        <v>451.95</v>
      </c>
      <c r="AC85" s="3">
        <f>ROUND('[2]Age Curve'!$B29/'[2]Age Curve'!$B$10*'WI SLCSP_2020'!AC$66,2)</f>
        <v>448.6</v>
      </c>
      <c r="AD85" s="3">
        <f>ROUND('[2]Age Curve'!$B29/'[2]Age Curve'!$B$10*'WI SLCSP_2020'!AD$66,2)</f>
        <v>451.95</v>
      </c>
      <c r="AE85" s="3">
        <f>ROUND('[2]Age Curve'!$B29/'[2]Age Curve'!$B$10*'WI SLCSP_2020'!AE$66,2)</f>
        <v>451.95</v>
      </c>
      <c r="AF85" s="3">
        <f>ROUND('[2]Age Curve'!$B29/'[2]Age Curve'!$B$10*'WI SLCSP_2020'!AF$66,2)</f>
        <v>451.95</v>
      </c>
      <c r="AG85" s="3">
        <f>ROUND('[2]Age Curve'!$B29/'[2]Age Curve'!$B$10*'WI SLCSP_2020'!AG$66,2)</f>
        <v>448.6</v>
      </c>
      <c r="AH85" s="3">
        <f>ROUND('[2]Age Curve'!$B29/'[2]Age Curve'!$B$10*'WI SLCSP_2020'!AH$66,2)</f>
        <v>503.24</v>
      </c>
      <c r="AI85" s="3">
        <f>ROUND('[2]Age Curve'!$B29/'[2]Age Curve'!$B$10*'WI SLCSP_2020'!AI$66,2)</f>
        <v>648.27</v>
      </c>
      <c r="AJ85" s="3">
        <f>ROUND('[2]Age Curve'!$B29/'[2]Age Curve'!$B$10*'WI SLCSP_2020'!AJ$66,2)</f>
        <v>648.27</v>
      </c>
      <c r="AK85" s="3">
        <f>ROUND('[2]Age Curve'!$B29/'[2]Age Curve'!$B$10*'WI SLCSP_2020'!AK$66,2)</f>
        <v>648.27</v>
      </c>
      <c r="AL85" s="3">
        <f>ROUND('[2]Age Curve'!$B29/'[2]Age Curve'!$B$10*'WI SLCSP_2020'!AL$66,2)</f>
        <v>476.29</v>
      </c>
      <c r="AM85" s="3">
        <f>ROUND('[2]Age Curve'!$B29/'[2]Age Curve'!$B$10*'WI SLCSP_2020'!AM$66,2)</f>
        <v>476.29</v>
      </c>
      <c r="AN85" s="3">
        <f>ROUND('[2]Age Curve'!$B29/'[2]Age Curve'!$B$10*'WI SLCSP_2020'!AN$66,2)</f>
        <v>648.27</v>
      </c>
      <c r="AO85" s="3">
        <f>ROUND('[2]Age Curve'!$B29/'[2]Age Curve'!$B$10*'WI SLCSP_2020'!AO$66,2)</f>
        <v>488.57</v>
      </c>
      <c r="AP85" s="3">
        <f>ROUND('[2]Age Curve'!$B29/'[2]Age Curve'!$B$10*'WI SLCSP_2020'!AP$66,2)</f>
        <v>442.64</v>
      </c>
      <c r="AQ85" s="3">
        <f>ROUND('[2]Age Curve'!$B29/'[2]Age Curve'!$B$10*'WI SLCSP_2020'!AQ$66,2)</f>
        <v>488.57</v>
      </c>
      <c r="AR85" s="3">
        <f>ROUND('[2]Age Curve'!$B29/'[2]Age Curve'!$B$10*'WI SLCSP_2020'!AR$66,2)</f>
        <v>420.01</v>
      </c>
      <c r="AS85" s="3">
        <f>ROUND('[2]Age Curve'!$B29/'[2]Age Curve'!$B$10*'WI SLCSP_2020'!AS$66,2)</f>
        <v>420.01</v>
      </c>
      <c r="AT85" s="3">
        <f>ROUND('[2]Age Curve'!$B29/'[2]Age Curve'!$B$10*'WI SLCSP_2020'!AT$66,2)</f>
        <v>451.4</v>
      </c>
      <c r="AU85" s="3">
        <f>ROUND('[2]Age Curve'!$B29/'[2]Age Curve'!$B$10*'WI SLCSP_2020'!AU$66,2)</f>
        <v>451.4</v>
      </c>
      <c r="AV85" s="3">
        <f>ROUND('[2]Age Curve'!$B29/'[2]Age Curve'!$B$10*'WI SLCSP_2020'!AV$66,2)</f>
        <v>451.4</v>
      </c>
      <c r="AW85" s="3">
        <f>ROUND('[2]Age Curve'!$B29/'[2]Age Curve'!$B$10*'WI SLCSP_2020'!AW$66,2)</f>
        <v>451.4</v>
      </c>
      <c r="AX85" s="3">
        <f>ROUND('[2]Age Curve'!$B29/'[2]Age Curve'!$B$10*'WI SLCSP_2020'!AX$66,2)</f>
        <v>451.4</v>
      </c>
      <c r="AY85" s="3">
        <f>ROUND('[2]Age Curve'!$B29/'[2]Age Curve'!$B$10*'WI SLCSP_2020'!AY$66,2)</f>
        <v>437.54</v>
      </c>
      <c r="AZ85" s="3">
        <f>ROUND('[2]Age Curve'!$B29/'[2]Age Curve'!$B$10*'WI SLCSP_2020'!AZ$66,2)</f>
        <v>436.68</v>
      </c>
      <c r="BA85" s="3">
        <f>ROUND('[2]Age Curve'!$B29/'[2]Age Curve'!$B$10*'WI SLCSP_2020'!BA$66,2)</f>
        <v>436.68</v>
      </c>
      <c r="BB85" s="3">
        <f>ROUND('[2]Age Curve'!$B29/'[2]Age Curve'!$B$10*'WI SLCSP_2020'!BB$66,2)</f>
        <v>436.68</v>
      </c>
      <c r="BC85" s="3">
        <f>ROUND('[2]Age Curve'!$B29/'[2]Age Curve'!$B$10*'WI SLCSP_2020'!BC$66,2)</f>
        <v>436.68</v>
      </c>
      <c r="BD85" s="3">
        <f>ROUND('[2]Age Curve'!$B29/'[2]Age Curve'!$B$10*'WI SLCSP_2020'!BD$66,2)</f>
        <v>447.15</v>
      </c>
      <c r="BE85" s="3">
        <f>ROUND('[2]Age Curve'!$B29/'[2]Age Curve'!$B$10*'WI SLCSP_2020'!BE$66,2)</f>
        <v>654.95000000000005</v>
      </c>
      <c r="BF85" s="3">
        <f>ROUND('[2]Age Curve'!$B29/'[2]Age Curve'!$B$10*'WI SLCSP_2020'!BF$66,2)</f>
        <v>436.68</v>
      </c>
      <c r="BG85" s="3">
        <f>ROUND('[2]Age Curve'!$B29/'[2]Age Curve'!$B$10*'WI SLCSP_2020'!BG$66,2)</f>
        <v>447.15</v>
      </c>
    </row>
    <row r="86" spans="1:59" x14ac:dyDescent="0.25">
      <c r="A86" s="6">
        <v>41</v>
      </c>
      <c r="B86" s="6">
        <v>1</v>
      </c>
      <c r="C86" s="6">
        <v>2020</v>
      </c>
      <c r="D86" s="3">
        <f>ROUND('[2]Age Curve'!$B30/'[2]Age Curve'!$B$10*'WI SLCSP_2020'!D$66,2)</f>
        <v>480.03</v>
      </c>
      <c r="E86" s="3">
        <f>ROUND('[2]Age Curve'!$B30/'[2]Age Curve'!$B$10*'WI SLCSP_2020'!E$66,2)</f>
        <v>419.48</v>
      </c>
      <c r="F86" s="3">
        <f>ROUND('[2]Age Curve'!$B30/'[2]Age Curve'!$B$10*'WI SLCSP_2020'!F$66,2)</f>
        <v>532.41</v>
      </c>
      <c r="G86" s="3">
        <f>ROUND('[2]Age Curve'!$B30/'[2]Age Curve'!$B$10*'WI SLCSP_2020'!G$66,2)</f>
        <v>714</v>
      </c>
      <c r="H86" s="3">
        <f>ROUND('[2]Age Curve'!$B30/'[2]Age Curve'!$B$10*'WI SLCSP_2020'!H$66,2)</f>
        <v>666.4</v>
      </c>
      <c r="I86" s="3">
        <f>ROUND('[2]Age Curve'!$B30/'[2]Age Curve'!$B$10*'WI SLCSP_2020'!I$66,2)</f>
        <v>666.4</v>
      </c>
      <c r="J86" s="3">
        <f>ROUND('[2]Age Curve'!$B30/'[2]Age Curve'!$B$10*'WI SLCSP_2020'!J$66,2)</f>
        <v>580.01</v>
      </c>
      <c r="K86" s="3">
        <f>ROUND('[2]Age Curve'!$B30/'[2]Age Curve'!$B$10*'WI SLCSP_2020'!K$66,2)</f>
        <v>580.01</v>
      </c>
      <c r="L86" s="3">
        <f>ROUND('[2]Age Curve'!$B30/'[2]Age Curve'!$B$10*'WI SLCSP_2020'!L$66,2)</f>
        <v>666.4</v>
      </c>
      <c r="M86" s="3">
        <f>ROUND('[2]Age Curve'!$B30/'[2]Age Curve'!$B$10*'WI SLCSP_2020'!M$66,2)</f>
        <v>666.4</v>
      </c>
      <c r="N86" s="3">
        <f>ROUND('[2]Age Curve'!$B30/'[2]Age Curve'!$B$10*'WI SLCSP_2020'!N$66,2)</f>
        <v>562.24</v>
      </c>
      <c r="O86" s="3">
        <f>ROUND('[2]Age Curve'!$B30/'[2]Age Curve'!$B$10*'WI SLCSP_2020'!O$66,2)</f>
        <v>458.42</v>
      </c>
      <c r="P86" s="3">
        <f>ROUND('[2]Age Curve'!$B30/'[2]Age Curve'!$B$10*'WI SLCSP_2020'!P$66,2)</f>
        <v>714</v>
      </c>
      <c r="Q86" s="3">
        <f>ROUND('[2]Age Curve'!$B30/'[2]Age Curve'!$B$10*'WI SLCSP_2020'!Q$66,2)</f>
        <v>690.83</v>
      </c>
      <c r="R86" s="3">
        <f>ROUND('[2]Age Curve'!$B30/'[2]Age Curve'!$B$10*'WI SLCSP_2020'!R$66,2)</f>
        <v>690.83</v>
      </c>
      <c r="S86" s="3">
        <f>ROUND('[2]Age Curve'!$B30/'[2]Age Curve'!$B$10*'WI SLCSP_2020'!S$66,2)</f>
        <v>714.92</v>
      </c>
      <c r="T86" s="3">
        <f>ROUND('[2]Age Curve'!$B30/'[2]Age Curve'!$B$10*'WI SLCSP_2020'!T$66,2)</f>
        <v>690.83</v>
      </c>
      <c r="U86" s="3">
        <f>ROUND('[2]Age Curve'!$B30/'[2]Age Curve'!$B$10*'WI SLCSP_2020'!U$66,2)</f>
        <v>486.71</v>
      </c>
      <c r="V86" s="3">
        <f>ROUND('[2]Age Curve'!$B30/'[2]Age Curve'!$B$10*'WI SLCSP_2020'!V$66,2)</f>
        <v>480.18</v>
      </c>
      <c r="W86" s="3">
        <f>ROUND('[2]Age Curve'!$B30/'[2]Age Curve'!$B$10*'WI SLCSP_2020'!W$66,2)</f>
        <v>480.18</v>
      </c>
      <c r="X86" s="3">
        <f>ROUND('[2]Age Curve'!$B30/'[2]Age Curve'!$B$10*'WI SLCSP_2020'!X$66,2)</f>
        <v>480.18</v>
      </c>
      <c r="Y86" s="3">
        <f>ROUND('[2]Age Curve'!$B30/'[2]Age Curve'!$B$10*'WI SLCSP_2020'!Y$66,2)</f>
        <v>633.08000000000004</v>
      </c>
      <c r="Z86" s="3">
        <f>ROUND('[2]Age Curve'!$B30/'[2]Age Curve'!$B$10*'WI SLCSP_2020'!Z$66,2)</f>
        <v>457.03</v>
      </c>
      <c r="AA86" s="3">
        <f>ROUND('[2]Age Curve'!$B30/'[2]Age Curve'!$B$10*'WI SLCSP_2020'!AA$66,2)</f>
        <v>475.13</v>
      </c>
      <c r="AB86" s="3">
        <f>ROUND('[2]Age Curve'!$B30/'[2]Age Curve'!$B$10*'WI SLCSP_2020'!AB$66,2)</f>
        <v>460.44</v>
      </c>
      <c r="AC86" s="3">
        <f>ROUND('[2]Age Curve'!$B30/'[2]Age Curve'!$B$10*'WI SLCSP_2020'!AC$66,2)</f>
        <v>457.03</v>
      </c>
      <c r="AD86" s="3">
        <f>ROUND('[2]Age Curve'!$B30/'[2]Age Curve'!$B$10*'WI SLCSP_2020'!AD$66,2)</f>
        <v>460.44</v>
      </c>
      <c r="AE86" s="3">
        <f>ROUND('[2]Age Curve'!$B30/'[2]Age Curve'!$B$10*'WI SLCSP_2020'!AE$66,2)</f>
        <v>460.44</v>
      </c>
      <c r="AF86" s="3">
        <f>ROUND('[2]Age Curve'!$B30/'[2]Age Curve'!$B$10*'WI SLCSP_2020'!AF$66,2)</f>
        <v>460.44</v>
      </c>
      <c r="AG86" s="3">
        <f>ROUND('[2]Age Curve'!$B30/'[2]Age Curve'!$B$10*'WI SLCSP_2020'!AG$66,2)</f>
        <v>457.03</v>
      </c>
      <c r="AH86" s="3">
        <f>ROUND('[2]Age Curve'!$B30/'[2]Age Curve'!$B$10*'WI SLCSP_2020'!AH$66,2)</f>
        <v>512.69000000000005</v>
      </c>
      <c r="AI86" s="3">
        <f>ROUND('[2]Age Curve'!$B30/'[2]Age Curve'!$B$10*'WI SLCSP_2020'!AI$66,2)</f>
        <v>660.44</v>
      </c>
      <c r="AJ86" s="3">
        <f>ROUND('[2]Age Curve'!$B30/'[2]Age Curve'!$B$10*'WI SLCSP_2020'!AJ$66,2)</f>
        <v>660.44</v>
      </c>
      <c r="AK86" s="3">
        <f>ROUND('[2]Age Curve'!$B30/'[2]Age Curve'!$B$10*'WI SLCSP_2020'!AK$66,2)</f>
        <v>660.44</v>
      </c>
      <c r="AL86" s="3">
        <f>ROUND('[2]Age Curve'!$B30/'[2]Age Curve'!$B$10*'WI SLCSP_2020'!AL$66,2)</f>
        <v>485.23</v>
      </c>
      <c r="AM86" s="3">
        <f>ROUND('[2]Age Curve'!$B30/'[2]Age Curve'!$B$10*'WI SLCSP_2020'!AM$66,2)</f>
        <v>485.23</v>
      </c>
      <c r="AN86" s="3">
        <f>ROUND('[2]Age Curve'!$B30/'[2]Age Curve'!$B$10*'WI SLCSP_2020'!AN$66,2)</f>
        <v>660.44</v>
      </c>
      <c r="AO86" s="3">
        <f>ROUND('[2]Age Curve'!$B30/'[2]Age Curve'!$B$10*'WI SLCSP_2020'!AO$66,2)</f>
        <v>497.74</v>
      </c>
      <c r="AP86" s="3">
        <f>ROUND('[2]Age Curve'!$B30/'[2]Age Curve'!$B$10*'WI SLCSP_2020'!AP$66,2)</f>
        <v>450.95</v>
      </c>
      <c r="AQ86" s="3">
        <f>ROUND('[2]Age Curve'!$B30/'[2]Age Curve'!$B$10*'WI SLCSP_2020'!AQ$66,2)</f>
        <v>497.74</v>
      </c>
      <c r="AR86" s="3">
        <f>ROUND('[2]Age Curve'!$B30/'[2]Age Curve'!$B$10*'WI SLCSP_2020'!AR$66,2)</f>
        <v>427.9</v>
      </c>
      <c r="AS86" s="3">
        <f>ROUND('[2]Age Curve'!$B30/'[2]Age Curve'!$B$10*'WI SLCSP_2020'!AS$66,2)</f>
        <v>427.9</v>
      </c>
      <c r="AT86" s="3">
        <f>ROUND('[2]Age Curve'!$B30/'[2]Age Curve'!$B$10*'WI SLCSP_2020'!AT$66,2)</f>
        <v>459.88</v>
      </c>
      <c r="AU86" s="3">
        <f>ROUND('[2]Age Curve'!$B30/'[2]Age Curve'!$B$10*'WI SLCSP_2020'!AU$66,2)</f>
        <v>459.88</v>
      </c>
      <c r="AV86" s="3">
        <f>ROUND('[2]Age Curve'!$B30/'[2]Age Curve'!$B$10*'WI SLCSP_2020'!AV$66,2)</f>
        <v>459.88</v>
      </c>
      <c r="AW86" s="3">
        <f>ROUND('[2]Age Curve'!$B30/'[2]Age Curve'!$B$10*'WI SLCSP_2020'!AW$66,2)</f>
        <v>459.88</v>
      </c>
      <c r="AX86" s="3">
        <f>ROUND('[2]Age Curve'!$B30/'[2]Age Curve'!$B$10*'WI SLCSP_2020'!AX$66,2)</f>
        <v>459.88</v>
      </c>
      <c r="AY86" s="3">
        <f>ROUND('[2]Age Curve'!$B30/'[2]Age Curve'!$B$10*'WI SLCSP_2020'!AY$66,2)</f>
        <v>445.75</v>
      </c>
      <c r="AZ86" s="3">
        <f>ROUND('[2]Age Curve'!$B30/'[2]Age Curve'!$B$10*'WI SLCSP_2020'!AZ$66,2)</f>
        <v>444.88</v>
      </c>
      <c r="BA86" s="3">
        <f>ROUND('[2]Age Curve'!$B30/'[2]Age Curve'!$B$10*'WI SLCSP_2020'!BA$66,2)</f>
        <v>444.88</v>
      </c>
      <c r="BB86" s="3">
        <f>ROUND('[2]Age Curve'!$B30/'[2]Age Curve'!$B$10*'WI SLCSP_2020'!BB$66,2)</f>
        <v>444.88</v>
      </c>
      <c r="BC86" s="3">
        <f>ROUND('[2]Age Curve'!$B30/'[2]Age Curve'!$B$10*'WI SLCSP_2020'!BC$66,2)</f>
        <v>444.88</v>
      </c>
      <c r="BD86" s="3">
        <f>ROUND('[2]Age Curve'!$B30/'[2]Age Curve'!$B$10*'WI SLCSP_2020'!BD$66,2)</f>
        <v>455.54</v>
      </c>
      <c r="BE86" s="3">
        <f>ROUND('[2]Age Curve'!$B30/'[2]Age Curve'!$B$10*'WI SLCSP_2020'!BE$66,2)</f>
        <v>667.25</v>
      </c>
      <c r="BF86" s="3">
        <f>ROUND('[2]Age Curve'!$B30/'[2]Age Curve'!$B$10*'WI SLCSP_2020'!BF$66,2)</f>
        <v>444.88</v>
      </c>
      <c r="BG86" s="3">
        <f>ROUND('[2]Age Curve'!$B30/'[2]Age Curve'!$B$10*'WI SLCSP_2020'!BG$66,2)</f>
        <v>455.54</v>
      </c>
    </row>
    <row r="87" spans="1:59" x14ac:dyDescent="0.25">
      <c r="A87" s="6">
        <v>42</v>
      </c>
      <c r="B87" s="6">
        <v>1</v>
      </c>
      <c r="C87" s="6">
        <v>2020</v>
      </c>
      <c r="D87" s="3">
        <f>ROUND('[2]Age Curve'!$B31/'[2]Age Curve'!$B$10*'WI SLCSP_2020'!D$66,2)</f>
        <v>488.51</v>
      </c>
      <c r="E87" s="3">
        <f>ROUND('[2]Age Curve'!$B31/'[2]Age Curve'!$B$10*'WI SLCSP_2020'!E$66,2)</f>
        <v>426.89</v>
      </c>
      <c r="F87" s="3">
        <f>ROUND('[2]Age Curve'!$B31/'[2]Age Curve'!$B$10*'WI SLCSP_2020'!F$66,2)</f>
        <v>541.82000000000005</v>
      </c>
      <c r="G87" s="3">
        <f>ROUND('[2]Age Curve'!$B31/'[2]Age Curve'!$B$10*'WI SLCSP_2020'!G$66,2)</f>
        <v>726.62</v>
      </c>
      <c r="H87" s="3">
        <f>ROUND('[2]Age Curve'!$B31/'[2]Age Curve'!$B$10*'WI SLCSP_2020'!H$66,2)</f>
        <v>678.17</v>
      </c>
      <c r="I87" s="3">
        <f>ROUND('[2]Age Curve'!$B31/'[2]Age Curve'!$B$10*'WI SLCSP_2020'!I$66,2)</f>
        <v>678.17</v>
      </c>
      <c r="J87" s="3">
        <f>ROUND('[2]Age Curve'!$B31/'[2]Age Curve'!$B$10*'WI SLCSP_2020'!J$66,2)</f>
        <v>590.26</v>
      </c>
      <c r="K87" s="3">
        <f>ROUND('[2]Age Curve'!$B31/'[2]Age Curve'!$B$10*'WI SLCSP_2020'!K$66,2)</f>
        <v>590.26</v>
      </c>
      <c r="L87" s="3">
        <f>ROUND('[2]Age Curve'!$B31/'[2]Age Curve'!$B$10*'WI SLCSP_2020'!L$66,2)</f>
        <v>678.17</v>
      </c>
      <c r="M87" s="3">
        <f>ROUND('[2]Age Curve'!$B31/'[2]Age Curve'!$B$10*'WI SLCSP_2020'!M$66,2)</f>
        <v>678.17</v>
      </c>
      <c r="N87" s="3">
        <f>ROUND('[2]Age Curve'!$B31/'[2]Age Curve'!$B$10*'WI SLCSP_2020'!N$66,2)</f>
        <v>572.16999999999996</v>
      </c>
      <c r="O87" s="3">
        <f>ROUND('[2]Age Curve'!$B31/'[2]Age Curve'!$B$10*'WI SLCSP_2020'!O$66,2)</f>
        <v>466.52</v>
      </c>
      <c r="P87" s="3">
        <f>ROUND('[2]Age Curve'!$B31/'[2]Age Curve'!$B$10*'WI SLCSP_2020'!P$66,2)</f>
        <v>726.62</v>
      </c>
      <c r="Q87" s="3">
        <f>ROUND('[2]Age Curve'!$B31/'[2]Age Curve'!$B$10*'WI SLCSP_2020'!Q$66,2)</f>
        <v>703.03</v>
      </c>
      <c r="R87" s="3">
        <f>ROUND('[2]Age Curve'!$B31/'[2]Age Curve'!$B$10*'WI SLCSP_2020'!R$66,2)</f>
        <v>703.03</v>
      </c>
      <c r="S87" s="3">
        <f>ROUND('[2]Age Curve'!$B31/'[2]Age Curve'!$B$10*'WI SLCSP_2020'!S$66,2)</f>
        <v>727.54</v>
      </c>
      <c r="T87" s="3">
        <f>ROUND('[2]Age Curve'!$B31/'[2]Age Curve'!$B$10*'WI SLCSP_2020'!T$66,2)</f>
        <v>703.03</v>
      </c>
      <c r="U87" s="3">
        <f>ROUND('[2]Age Curve'!$B31/'[2]Age Curve'!$B$10*'WI SLCSP_2020'!U$66,2)</f>
        <v>495.31</v>
      </c>
      <c r="V87" s="3">
        <f>ROUND('[2]Age Curve'!$B31/'[2]Age Curve'!$B$10*'WI SLCSP_2020'!V$66,2)</f>
        <v>488.66</v>
      </c>
      <c r="W87" s="3">
        <f>ROUND('[2]Age Curve'!$B31/'[2]Age Curve'!$B$10*'WI SLCSP_2020'!W$66,2)</f>
        <v>488.66</v>
      </c>
      <c r="X87" s="3">
        <f>ROUND('[2]Age Curve'!$B31/'[2]Age Curve'!$B$10*'WI SLCSP_2020'!X$66,2)</f>
        <v>488.66</v>
      </c>
      <c r="Y87" s="3">
        <f>ROUND('[2]Age Curve'!$B31/'[2]Age Curve'!$B$10*'WI SLCSP_2020'!Y$66,2)</f>
        <v>644.27</v>
      </c>
      <c r="Z87" s="3">
        <f>ROUND('[2]Age Curve'!$B31/'[2]Age Curve'!$B$10*'WI SLCSP_2020'!Z$66,2)</f>
        <v>465.1</v>
      </c>
      <c r="AA87" s="3">
        <f>ROUND('[2]Age Curve'!$B31/'[2]Age Curve'!$B$10*'WI SLCSP_2020'!AA$66,2)</f>
        <v>483.52</v>
      </c>
      <c r="AB87" s="3">
        <f>ROUND('[2]Age Curve'!$B31/'[2]Age Curve'!$B$10*'WI SLCSP_2020'!AB$66,2)</f>
        <v>468.57</v>
      </c>
      <c r="AC87" s="3">
        <f>ROUND('[2]Age Curve'!$B31/'[2]Age Curve'!$B$10*'WI SLCSP_2020'!AC$66,2)</f>
        <v>465.1</v>
      </c>
      <c r="AD87" s="3">
        <f>ROUND('[2]Age Curve'!$B31/'[2]Age Curve'!$B$10*'WI SLCSP_2020'!AD$66,2)</f>
        <v>468.57</v>
      </c>
      <c r="AE87" s="3">
        <f>ROUND('[2]Age Curve'!$B31/'[2]Age Curve'!$B$10*'WI SLCSP_2020'!AE$66,2)</f>
        <v>468.57</v>
      </c>
      <c r="AF87" s="3">
        <f>ROUND('[2]Age Curve'!$B31/'[2]Age Curve'!$B$10*'WI SLCSP_2020'!AF$66,2)</f>
        <v>468.57</v>
      </c>
      <c r="AG87" s="3">
        <f>ROUND('[2]Age Curve'!$B31/'[2]Age Curve'!$B$10*'WI SLCSP_2020'!AG$66,2)</f>
        <v>465.1</v>
      </c>
      <c r="AH87" s="3">
        <f>ROUND('[2]Age Curve'!$B31/'[2]Age Curve'!$B$10*'WI SLCSP_2020'!AH$66,2)</f>
        <v>521.75</v>
      </c>
      <c r="AI87" s="3">
        <f>ROUND('[2]Age Curve'!$B31/'[2]Age Curve'!$B$10*'WI SLCSP_2020'!AI$66,2)</f>
        <v>672.11</v>
      </c>
      <c r="AJ87" s="3">
        <f>ROUND('[2]Age Curve'!$B31/'[2]Age Curve'!$B$10*'WI SLCSP_2020'!AJ$66,2)</f>
        <v>672.11</v>
      </c>
      <c r="AK87" s="3">
        <f>ROUND('[2]Age Curve'!$B31/'[2]Age Curve'!$B$10*'WI SLCSP_2020'!AK$66,2)</f>
        <v>672.11</v>
      </c>
      <c r="AL87" s="3">
        <f>ROUND('[2]Age Curve'!$B31/'[2]Age Curve'!$B$10*'WI SLCSP_2020'!AL$66,2)</f>
        <v>493.8</v>
      </c>
      <c r="AM87" s="3">
        <f>ROUND('[2]Age Curve'!$B31/'[2]Age Curve'!$B$10*'WI SLCSP_2020'!AM$66,2)</f>
        <v>493.8</v>
      </c>
      <c r="AN87" s="3">
        <f>ROUND('[2]Age Curve'!$B31/'[2]Age Curve'!$B$10*'WI SLCSP_2020'!AN$66,2)</f>
        <v>672.11</v>
      </c>
      <c r="AO87" s="3">
        <f>ROUND('[2]Age Curve'!$B31/'[2]Age Curve'!$B$10*'WI SLCSP_2020'!AO$66,2)</f>
        <v>506.53</v>
      </c>
      <c r="AP87" s="3">
        <f>ROUND('[2]Age Curve'!$B31/'[2]Age Curve'!$B$10*'WI SLCSP_2020'!AP$66,2)</f>
        <v>458.91</v>
      </c>
      <c r="AQ87" s="3">
        <f>ROUND('[2]Age Curve'!$B31/'[2]Age Curve'!$B$10*'WI SLCSP_2020'!AQ$66,2)</f>
        <v>506.53</v>
      </c>
      <c r="AR87" s="3">
        <f>ROUND('[2]Age Curve'!$B31/'[2]Age Curve'!$B$10*'WI SLCSP_2020'!AR$66,2)</f>
        <v>435.46</v>
      </c>
      <c r="AS87" s="3">
        <f>ROUND('[2]Age Curve'!$B31/'[2]Age Curve'!$B$10*'WI SLCSP_2020'!AS$66,2)</f>
        <v>435.46</v>
      </c>
      <c r="AT87" s="3">
        <f>ROUND('[2]Age Curve'!$B31/'[2]Age Curve'!$B$10*'WI SLCSP_2020'!AT$66,2)</f>
        <v>468</v>
      </c>
      <c r="AU87" s="3">
        <f>ROUND('[2]Age Curve'!$B31/'[2]Age Curve'!$B$10*'WI SLCSP_2020'!AU$66,2)</f>
        <v>468</v>
      </c>
      <c r="AV87" s="3">
        <f>ROUND('[2]Age Curve'!$B31/'[2]Age Curve'!$B$10*'WI SLCSP_2020'!AV$66,2)</f>
        <v>468</v>
      </c>
      <c r="AW87" s="3">
        <f>ROUND('[2]Age Curve'!$B31/'[2]Age Curve'!$B$10*'WI SLCSP_2020'!AW$66,2)</f>
        <v>468</v>
      </c>
      <c r="AX87" s="3">
        <f>ROUND('[2]Age Curve'!$B31/'[2]Age Curve'!$B$10*'WI SLCSP_2020'!AX$66,2)</f>
        <v>468</v>
      </c>
      <c r="AY87" s="3">
        <f>ROUND('[2]Age Curve'!$B31/'[2]Age Curve'!$B$10*'WI SLCSP_2020'!AY$66,2)</f>
        <v>453.63</v>
      </c>
      <c r="AZ87" s="3">
        <f>ROUND('[2]Age Curve'!$B31/'[2]Age Curve'!$B$10*'WI SLCSP_2020'!AZ$66,2)</f>
        <v>452.74</v>
      </c>
      <c r="BA87" s="3">
        <f>ROUND('[2]Age Curve'!$B31/'[2]Age Curve'!$B$10*'WI SLCSP_2020'!BA$66,2)</f>
        <v>452.74</v>
      </c>
      <c r="BB87" s="3">
        <f>ROUND('[2]Age Curve'!$B31/'[2]Age Curve'!$B$10*'WI SLCSP_2020'!BB$66,2)</f>
        <v>452.74</v>
      </c>
      <c r="BC87" s="3">
        <f>ROUND('[2]Age Curve'!$B31/'[2]Age Curve'!$B$10*'WI SLCSP_2020'!BC$66,2)</f>
        <v>452.74</v>
      </c>
      <c r="BD87" s="3">
        <f>ROUND('[2]Age Curve'!$B31/'[2]Age Curve'!$B$10*'WI SLCSP_2020'!BD$66,2)</f>
        <v>463.59</v>
      </c>
      <c r="BE87" s="3">
        <f>ROUND('[2]Age Curve'!$B31/'[2]Age Curve'!$B$10*'WI SLCSP_2020'!BE$66,2)</f>
        <v>679.04</v>
      </c>
      <c r="BF87" s="3">
        <f>ROUND('[2]Age Curve'!$B31/'[2]Age Curve'!$B$10*'WI SLCSP_2020'!BF$66,2)</f>
        <v>452.74</v>
      </c>
      <c r="BG87" s="3">
        <f>ROUND('[2]Age Curve'!$B31/'[2]Age Curve'!$B$10*'WI SLCSP_2020'!BG$66,2)</f>
        <v>463.59</v>
      </c>
    </row>
    <row r="88" spans="1:59" x14ac:dyDescent="0.25">
      <c r="A88" s="6">
        <v>43</v>
      </c>
      <c r="B88" s="6">
        <v>1</v>
      </c>
      <c r="C88" s="6">
        <v>2020</v>
      </c>
      <c r="D88" s="3">
        <f>ROUND('[2]Age Curve'!$B32/'[2]Age Curve'!$B$10*'WI SLCSP_2020'!D$66,2)</f>
        <v>500.31</v>
      </c>
      <c r="E88" s="3">
        <f>ROUND('[2]Age Curve'!$B32/'[2]Age Curve'!$B$10*'WI SLCSP_2020'!E$66,2)</f>
        <v>437.2</v>
      </c>
      <c r="F88" s="3">
        <f>ROUND('[2]Age Curve'!$B32/'[2]Age Curve'!$B$10*'WI SLCSP_2020'!F$66,2)</f>
        <v>554.9</v>
      </c>
      <c r="G88" s="3">
        <f>ROUND('[2]Age Curve'!$B32/'[2]Age Curve'!$B$10*'WI SLCSP_2020'!G$66,2)</f>
        <v>744.17</v>
      </c>
      <c r="H88" s="3">
        <f>ROUND('[2]Age Curve'!$B32/'[2]Age Curve'!$B$10*'WI SLCSP_2020'!H$66,2)</f>
        <v>694.55</v>
      </c>
      <c r="I88" s="3">
        <f>ROUND('[2]Age Curve'!$B32/'[2]Age Curve'!$B$10*'WI SLCSP_2020'!I$66,2)</f>
        <v>694.55</v>
      </c>
      <c r="J88" s="3">
        <f>ROUND('[2]Age Curve'!$B32/'[2]Age Curve'!$B$10*'WI SLCSP_2020'!J$66,2)</f>
        <v>604.52</v>
      </c>
      <c r="K88" s="3">
        <f>ROUND('[2]Age Curve'!$B32/'[2]Age Curve'!$B$10*'WI SLCSP_2020'!K$66,2)</f>
        <v>604.52</v>
      </c>
      <c r="L88" s="3">
        <f>ROUND('[2]Age Curve'!$B32/'[2]Age Curve'!$B$10*'WI SLCSP_2020'!L$66,2)</f>
        <v>694.55</v>
      </c>
      <c r="M88" s="3">
        <f>ROUND('[2]Age Curve'!$B32/'[2]Age Curve'!$B$10*'WI SLCSP_2020'!M$66,2)</f>
        <v>694.55</v>
      </c>
      <c r="N88" s="3">
        <f>ROUND('[2]Age Curve'!$B32/'[2]Age Curve'!$B$10*'WI SLCSP_2020'!N$66,2)</f>
        <v>585.99</v>
      </c>
      <c r="O88" s="3">
        <f>ROUND('[2]Age Curve'!$B32/'[2]Age Curve'!$B$10*'WI SLCSP_2020'!O$66,2)</f>
        <v>477.79</v>
      </c>
      <c r="P88" s="3">
        <f>ROUND('[2]Age Curve'!$B32/'[2]Age Curve'!$B$10*'WI SLCSP_2020'!P$66,2)</f>
        <v>744.17</v>
      </c>
      <c r="Q88" s="3">
        <f>ROUND('[2]Age Curve'!$B32/'[2]Age Curve'!$B$10*'WI SLCSP_2020'!Q$66,2)</f>
        <v>720.01</v>
      </c>
      <c r="R88" s="3">
        <f>ROUND('[2]Age Curve'!$B32/'[2]Age Curve'!$B$10*'WI SLCSP_2020'!R$66,2)</f>
        <v>720.01</v>
      </c>
      <c r="S88" s="3">
        <f>ROUND('[2]Age Curve'!$B32/'[2]Age Curve'!$B$10*'WI SLCSP_2020'!S$66,2)</f>
        <v>745.12</v>
      </c>
      <c r="T88" s="3">
        <f>ROUND('[2]Age Curve'!$B32/'[2]Age Curve'!$B$10*'WI SLCSP_2020'!T$66,2)</f>
        <v>720.01</v>
      </c>
      <c r="U88" s="3">
        <f>ROUND('[2]Age Curve'!$B32/'[2]Age Curve'!$B$10*'WI SLCSP_2020'!U$66,2)</f>
        <v>507.27</v>
      </c>
      <c r="V88" s="3">
        <f>ROUND('[2]Age Curve'!$B32/'[2]Age Curve'!$B$10*'WI SLCSP_2020'!V$66,2)</f>
        <v>500.46</v>
      </c>
      <c r="W88" s="3">
        <f>ROUND('[2]Age Curve'!$B32/'[2]Age Curve'!$B$10*'WI SLCSP_2020'!W$66,2)</f>
        <v>500.46</v>
      </c>
      <c r="X88" s="3">
        <f>ROUND('[2]Age Curve'!$B32/'[2]Age Curve'!$B$10*'WI SLCSP_2020'!X$66,2)</f>
        <v>500.46</v>
      </c>
      <c r="Y88" s="3">
        <f>ROUND('[2]Age Curve'!$B32/'[2]Age Curve'!$B$10*'WI SLCSP_2020'!Y$66,2)</f>
        <v>659.83</v>
      </c>
      <c r="Z88" s="3">
        <f>ROUND('[2]Age Curve'!$B32/'[2]Age Curve'!$B$10*'WI SLCSP_2020'!Z$66,2)</f>
        <v>476.33</v>
      </c>
      <c r="AA88" s="3">
        <f>ROUND('[2]Age Curve'!$B32/'[2]Age Curve'!$B$10*'WI SLCSP_2020'!AA$66,2)</f>
        <v>495.2</v>
      </c>
      <c r="AB88" s="3">
        <f>ROUND('[2]Age Curve'!$B32/'[2]Age Curve'!$B$10*'WI SLCSP_2020'!AB$66,2)</f>
        <v>479.89</v>
      </c>
      <c r="AC88" s="3">
        <f>ROUND('[2]Age Curve'!$B32/'[2]Age Curve'!$B$10*'WI SLCSP_2020'!AC$66,2)</f>
        <v>476.33</v>
      </c>
      <c r="AD88" s="3">
        <f>ROUND('[2]Age Curve'!$B32/'[2]Age Curve'!$B$10*'WI SLCSP_2020'!AD$66,2)</f>
        <v>479.89</v>
      </c>
      <c r="AE88" s="3">
        <f>ROUND('[2]Age Curve'!$B32/'[2]Age Curve'!$B$10*'WI SLCSP_2020'!AE$66,2)</f>
        <v>479.89</v>
      </c>
      <c r="AF88" s="3">
        <f>ROUND('[2]Age Curve'!$B32/'[2]Age Curve'!$B$10*'WI SLCSP_2020'!AF$66,2)</f>
        <v>479.89</v>
      </c>
      <c r="AG88" s="3">
        <f>ROUND('[2]Age Curve'!$B32/'[2]Age Curve'!$B$10*'WI SLCSP_2020'!AG$66,2)</f>
        <v>476.33</v>
      </c>
      <c r="AH88" s="3">
        <f>ROUND('[2]Age Curve'!$B32/'[2]Age Curve'!$B$10*'WI SLCSP_2020'!AH$66,2)</f>
        <v>534.35</v>
      </c>
      <c r="AI88" s="3">
        <f>ROUND('[2]Age Curve'!$B32/'[2]Age Curve'!$B$10*'WI SLCSP_2020'!AI$66,2)</f>
        <v>688.34</v>
      </c>
      <c r="AJ88" s="3">
        <f>ROUND('[2]Age Curve'!$B32/'[2]Age Curve'!$B$10*'WI SLCSP_2020'!AJ$66,2)</f>
        <v>688.34</v>
      </c>
      <c r="AK88" s="3">
        <f>ROUND('[2]Age Curve'!$B32/'[2]Age Curve'!$B$10*'WI SLCSP_2020'!AK$66,2)</f>
        <v>688.34</v>
      </c>
      <c r="AL88" s="3">
        <f>ROUND('[2]Age Curve'!$B32/'[2]Age Curve'!$B$10*'WI SLCSP_2020'!AL$66,2)</f>
        <v>505.73</v>
      </c>
      <c r="AM88" s="3">
        <f>ROUND('[2]Age Curve'!$B32/'[2]Age Curve'!$B$10*'WI SLCSP_2020'!AM$66,2)</f>
        <v>505.73</v>
      </c>
      <c r="AN88" s="3">
        <f>ROUND('[2]Age Curve'!$B32/'[2]Age Curve'!$B$10*'WI SLCSP_2020'!AN$66,2)</f>
        <v>688.34</v>
      </c>
      <c r="AO88" s="3">
        <f>ROUND('[2]Age Curve'!$B32/'[2]Age Curve'!$B$10*'WI SLCSP_2020'!AO$66,2)</f>
        <v>518.77</v>
      </c>
      <c r="AP88" s="3">
        <f>ROUND('[2]Age Curve'!$B32/'[2]Age Curve'!$B$10*'WI SLCSP_2020'!AP$66,2)</f>
        <v>470</v>
      </c>
      <c r="AQ88" s="3">
        <f>ROUND('[2]Age Curve'!$B32/'[2]Age Curve'!$B$10*'WI SLCSP_2020'!AQ$66,2)</f>
        <v>518.77</v>
      </c>
      <c r="AR88" s="3">
        <f>ROUND('[2]Age Curve'!$B32/'[2]Age Curve'!$B$10*'WI SLCSP_2020'!AR$66,2)</f>
        <v>445.98</v>
      </c>
      <c r="AS88" s="3">
        <f>ROUND('[2]Age Curve'!$B32/'[2]Age Curve'!$B$10*'WI SLCSP_2020'!AS$66,2)</f>
        <v>445.98</v>
      </c>
      <c r="AT88" s="3">
        <f>ROUND('[2]Age Curve'!$B32/'[2]Age Curve'!$B$10*'WI SLCSP_2020'!AT$66,2)</f>
        <v>479.31</v>
      </c>
      <c r="AU88" s="3">
        <f>ROUND('[2]Age Curve'!$B32/'[2]Age Curve'!$B$10*'WI SLCSP_2020'!AU$66,2)</f>
        <v>479.31</v>
      </c>
      <c r="AV88" s="3">
        <f>ROUND('[2]Age Curve'!$B32/'[2]Age Curve'!$B$10*'WI SLCSP_2020'!AV$66,2)</f>
        <v>479.31</v>
      </c>
      <c r="AW88" s="3">
        <f>ROUND('[2]Age Curve'!$B32/'[2]Age Curve'!$B$10*'WI SLCSP_2020'!AW$66,2)</f>
        <v>479.31</v>
      </c>
      <c r="AX88" s="3">
        <f>ROUND('[2]Age Curve'!$B32/'[2]Age Curve'!$B$10*'WI SLCSP_2020'!AX$66,2)</f>
        <v>479.31</v>
      </c>
      <c r="AY88" s="3">
        <f>ROUND('[2]Age Curve'!$B32/'[2]Age Curve'!$B$10*'WI SLCSP_2020'!AY$66,2)</f>
        <v>464.58</v>
      </c>
      <c r="AZ88" s="3">
        <f>ROUND('[2]Age Curve'!$B32/'[2]Age Curve'!$B$10*'WI SLCSP_2020'!AZ$66,2)</f>
        <v>463.67</v>
      </c>
      <c r="BA88" s="3">
        <f>ROUND('[2]Age Curve'!$B32/'[2]Age Curve'!$B$10*'WI SLCSP_2020'!BA$66,2)</f>
        <v>463.67</v>
      </c>
      <c r="BB88" s="3">
        <f>ROUND('[2]Age Curve'!$B32/'[2]Age Curve'!$B$10*'WI SLCSP_2020'!BB$66,2)</f>
        <v>463.67</v>
      </c>
      <c r="BC88" s="3">
        <f>ROUND('[2]Age Curve'!$B32/'[2]Age Curve'!$B$10*'WI SLCSP_2020'!BC$66,2)</f>
        <v>463.67</v>
      </c>
      <c r="BD88" s="3">
        <f>ROUND('[2]Age Curve'!$B32/'[2]Age Curve'!$B$10*'WI SLCSP_2020'!BD$66,2)</f>
        <v>474.79</v>
      </c>
      <c r="BE88" s="3">
        <f>ROUND('[2]Age Curve'!$B32/'[2]Age Curve'!$B$10*'WI SLCSP_2020'!BE$66,2)</f>
        <v>695.44</v>
      </c>
      <c r="BF88" s="3">
        <f>ROUND('[2]Age Curve'!$B32/'[2]Age Curve'!$B$10*'WI SLCSP_2020'!BF$66,2)</f>
        <v>463.67</v>
      </c>
      <c r="BG88" s="3">
        <f>ROUND('[2]Age Curve'!$B32/'[2]Age Curve'!$B$10*'WI SLCSP_2020'!BG$66,2)</f>
        <v>474.79</v>
      </c>
    </row>
    <row r="89" spans="1:59" x14ac:dyDescent="0.25">
      <c r="A89" s="6">
        <v>44</v>
      </c>
      <c r="B89" s="6">
        <v>1</v>
      </c>
      <c r="C89" s="6">
        <v>2020</v>
      </c>
      <c r="D89" s="3">
        <f>ROUND('[2]Age Curve'!$B33/'[2]Age Curve'!$B$10*'WI SLCSP_2020'!D$66,2)</f>
        <v>515.05999999999995</v>
      </c>
      <c r="E89" s="3">
        <f>ROUND('[2]Age Curve'!$B33/'[2]Age Curve'!$B$10*'WI SLCSP_2020'!E$66,2)</f>
        <v>450.09</v>
      </c>
      <c r="F89" s="3">
        <f>ROUND('[2]Age Curve'!$B33/'[2]Age Curve'!$B$10*'WI SLCSP_2020'!F$66,2)</f>
        <v>571.26</v>
      </c>
      <c r="G89" s="3">
        <f>ROUND('[2]Age Curve'!$B33/'[2]Age Curve'!$B$10*'WI SLCSP_2020'!G$66,2)</f>
        <v>766.1</v>
      </c>
      <c r="H89" s="3">
        <f>ROUND('[2]Age Curve'!$B33/'[2]Age Curve'!$B$10*'WI SLCSP_2020'!H$66,2)</f>
        <v>715.03</v>
      </c>
      <c r="I89" s="3">
        <f>ROUND('[2]Age Curve'!$B33/'[2]Age Curve'!$B$10*'WI SLCSP_2020'!I$66,2)</f>
        <v>715.03</v>
      </c>
      <c r="J89" s="3">
        <f>ROUND('[2]Age Curve'!$B33/'[2]Age Curve'!$B$10*'WI SLCSP_2020'!J$66,2)</f>
        <v>622.34</v>
      </c>
      <c r="K89" s="3">
        <f>ROUND('[2]Age Curve'!$B33/'[2]Age Curve'!$B$10*'WI SLCSP_2020'!K$66,2)</f>
        <v>622.34</v>
      </c>
      <c r="L89" s="3">
        <f>ROUND('[2]Age Curve'!$B33/'[2]Age Curve'!$B$10*'WI SLCSP_2020'!L$66,2)</f>
        <v>715.03</v>
      </c>
      <c r="M89" s="3">
        <f>ROUND('[2]Age Curve'!$B33/'[2]Age Curve'!$B$10*'WI SLCSP_2020'!M$66,2)</f>
        <v>715.03</v>
      </c>
      <c r="N89" s="3">
        <f>ROUND('[2]Age Curve'!$B33/'[2]Age Curve'!$B$10*'WI SLCSP_2020'!N$66,2)</f>
        <v>603.27</v>
      </c>
      <c r="O89" s="3">
        <f>ROUND('[2]Age Curve'!$B33/'[2]Age Curve'!$B$10*'WI SLCSP_2020'!O$66,2)</f>
        <v>491.87</v>
      </c>
      <c r="P89" s="3">
        <f>ROUND('[2]Age Curve'!$B33/'[2]Age Curve'!$B$10*'WI SLCSP_2020'!P$66,2)</f>
        <v>766.1</v>
      </c>
      <c r="Q89" s="3">
        <f>ROUND('[2]Age Curve'!$B33/'[2]Age Curve'!$B$10*'WI SLCSP_2020'!Q$66,2)</f>
        <v>741.23</v>
      </c>
      <c r="R89" s="3">
        <f>ROUND('[2]Age Curve'!$B33/'[2]Age Curve'!$B$10*'WI SLCSP_2020'!R$66,2)</f>
        <v>741.23</v>
      </c>
      <c r="S89" s="3">
        <f>ROUND('[2]Age Curve'!$B33/'[2]Age Curve'!$B$10*'WI SLCSP_2020'!S$66,2)</f>
        <v>767.08</v>
      </c>
      <c r="T89" s="3">
        <f>ROUND('[2]Age Curve'!$B33/'[2]Age Curve'!$B$10*'WI SLCSP_2020'!T$66,2)</f>
        <v>741.23</v>
      </c>
      <c r="U89" s="3">
        <f>ROUND('[2]Age Curve'!$B33/'[2]Age Curve'!$B$10*'WI SLCSP_2020'!U$66,2)</f>
        <v>522.23</v>
      </c>
      <c r="V89" s="3">
        <f>ROUND('[2]Age Curve'!$B33/'[2]Age Curve'!$B$10*'WI SLCSP_2020'!V$66,2)</f>
        <v>515.21</v>
      </c>
      <c r="W89" s="3">
        <f>ROUND('[2]Age Curve'!$B33/'[2]Age Curve'!$B$10*'WI SLCSP_2020'!W$66,2)</f>
        <v>515.21</v>
      </c>
      <c r="X89" s="3">
        <f>ROUND('[2]Age Curve'!$B33/'[2]Age Curve'!$B$10*'WI SLCSP_2020'!X$66,2)</f>
        <v>515.21</v>
      </c>
      <c r="Y89" s="3">
        <f>ROUND('[2]Age Curve'!$B33/'[2]Age Curve'!$B$10*'WI SLCSP_2020'!Y$66,2)</f>
        <v>679.28</v>
      </c>
      <c r="Z89" s="3">
        <f>ROUND('[2]Age Curve'!$B33/'[2]Age Curve'!$B$10*'WI SLCSP_2020'!Z$66,2)</f>
        <v>490.37</v>
      </c>
      <c r="AA89" s="3">
        <f>ROUND('[2]Age Curve'!$B33/'[2]Age Curve'!$B$10*'WI SLCSP_2020'!AA$66,2)</f>
        <v>509.79</v>
      </c>
      <c r="AB89" s="3">
        <f>ROUND('[2]Age Curve'!$B33/'[2]Age Curve'!$B$10*'WI SLCSP_2020'!AB$66,2)</f>
        <v>494.04</v>
      </c>
      <c r="AC89" s="3">
        <f>ROUND('[2]Age Curve'!$B33/'[2]Age Curve'!$B$10*'WI SLCSP_2020'!AC$66,2)</f>
        <v>490.37</v>
      </c>
      <c r="AD89" s="3">
        <f>ROUND('[2]Age Curve'!$B33/'[2]Age Curve'!$B$10*'WI SLCSP_2020'!AD$66,2)</f>
        <v>494.04</v>
      </c>
      <c r="AE89" s="3">
        <f>ROUND('[2]Age Curve'!$B33/'[2]Age Curve'!$B$10*'WI SLCSP_2020'!AE$66,2)</f>
        <v>494.04</v>
      </c>
      <c r="AF89" s="3">
        <f>ROUND('[2]Age Curve'!$B33/'[2]Age Curve'!$B$10*'WI SLCSP_2020'!AF$66,2)</f>
        <v>494.04</v>
      </c>
      <c r="AG89" s="3">
        <f>ROUND('[2]Age Curve'!$B33/'[2]Age Curve'!$B$10*'WI SLCSP_2020'!AG$66,2)</f>
        <v>490.37</v>
      </c>
      <c r="AH89" s="3">
        <f>ROUND('[2]Age Curve'!$B33/'[2]Age Curve'!$B$10*'WI SLCSP_2020'!AH$66,2)</f>
        <v>550.1</v>
      </c>
      <c r="AI89" s="3">
        <f>ROUND('[2]Age Curve'!$B33/'[2]Age Curve'!$B$10*'WI SLCSP_2020'!AI$66,2)</f>
        <v>708.63</v>
      </c>
      <c r="AJ89" s="3">
        <f>ROUND('[2]Age Curve'!$B33/'[2]Age Curve'!$B$10*'WI SLCSP_2020'!AJ$66,2)</f>
        <v>708.63</v>
      </c>
      <c r="AK89" s="3">
        <f>ROUND('[2]Age Curve'!$B33/'[2]Age Curve'!$B$10*'WI SLCSP_2020'!AK$66,2)</f>
        <v>708.63</v>
      </c>
      <c r="AL89" s="3">
        <f>ROUND('[2]Age Curve'!$B33/'[2]Age Curve'!$B$10*'WI SLCSP_2020'!AL$66,2)</f>
        <v>520.63</v>
      </c>
      <c r="AM89" s="3">
        <f>ROUND('[2]Age Curve'!$B33/'[2]Age Curve'!$B$10*'WI SLCSP_2020'!AM$66,2)</f>
        <v>520.63</v>
      </c>
      <c r="AN89" s="3">
        <f>ROUND('[2]Age Curve'!$B33/'[2]Age Curve'!$B$10*'WI SLCSP_2020'!AN$66,2)</f>
        <v>708.63</v>
      </c>
      <c r="AO89" s="3">
        <f>ROUND('[2]Age Curve'!$B33/'[2]Age Curve'!$B$10*'WI SLCSP_2020'!AO$66,2)</f>
        <v>534.05999999999995</v>
      </c>
      <c r="AP89" s="3">
        <f>ROUND('[2]Age Curve'!$B33/'[2]Age Curve'!$B$10*'WI SLCSP_2020'!AP$66,2)</f>
        <v>483.85</v>
      </c>
      <c r="AQ89" s="3">
        <f>ROUND('[2]Age Curve'!$B33/'[2]Age Curve'!$B$10*'WI SLCSP_2020'!AQ$66,2)</f>
        <v>534.05999999999995</v>
      </c>
      <c r="AR89" s="3">
        <f>ROUND('[2]Age Curve'!$B33/'[2]Age Curve'!$B$10*'WI SLCSP_2020'!AR$66,2)</f>
        <v>459.12</v>
      </c>
      <c r="AS89" s="3">
        <f>ROUND('[2]Age Curve'!$B33/'[2]Age Curve'!$B$10*'WI SLCSP_2020'!AS$66,2)</f>
        <v>459.12</v>
      </c>
      <c r="AT89" s="3">
        <f>ROUND('[2]Age Curve'!$B33/'[2]Age Curve'!$B$10*'WI SLCSP_2020'!AT$66,2)</f>
        <v>493.43</v>
      </c>
      <c r="AU89" s="3">
        <f>ROUND('[2]Age Curve'!$B33/'[2]Age Curve'!$B$10*'WI SLCSP_2020'!AU$66,2)</f>
        <v>493.43</v>
      </c>
      <c r="AV89" s="3">
        <f>ROUND('[2]Age Curve'!$B33/'[2]Age Curve'!$B$10*'WI SLCSP_2020'!AV$66,2)</f>
        <v>493.43</v>
      </c>
      <c r="AW89" s="3">
        <f>ROUND('[2]Age Curve'!$B33/'[2]Age Curve'!$B$10*'WI SLCSP_2020'!AW$66,2)</f>
        <v>493.43</v>
      </c>
      <c r="AX89" s="3">
        <f>ROUND('[2]Age Curve'!$B33/'[2]Age Curve'!$B$10*'WI SLCSP_2020'!AX$66,2)</f>
        <v>493.43</v>
      </c>
      <c r="AY89" s="3">
        <f>ROUND('[2]Age Curve'!$B33/'[2]Age Curve'!$B$10*'WI SLCSP_2020'!AY$66,2)</f>
        <v>478.28</v>
      </c>
      <c r="AZ89" s="3">
        <f>ROUND('[2]Age Curve'!$B33/'[2]Age Curve'!$B$10*'WI SLCSP_2020'!AZ$66,2)</f>
        <v>477.34</v>
      </c>
      <c r="BA89" s="3">
        <f>ROUND('[2]Age Curve'!$B33/'[2]Age Curve'!$B$10*'WI SLCSP_2020'!BA$66,2)</f>
        <v>477.34</v>
      </c>
      <c r="BB89" s="3">
        <f>ROUND('[2]Age Curve'!$B33/'[2]Age Curve'!$B$10*'WI SLCSP_2020'!BB$66,2)</f>
        <v>477.34</v>
      </c>
      <c r="BC89" s="3">
        <f>ROUND('[2]Age Curve'!$B33/'[2]Age Curve'!$B$10*'WI SLCSP_2020'!BC$66,2)</f>
        <v>477.34</v>
      </c>
      <c r="BD89" s="3">
        <f>ROUND('[2]Age Curve'!$B33/'[2]Age Curve'!$B$10*'WI SLCSP_2020'!BD$66,2)</f>
        <v>488.78</v>
      </c>
      <c r="BE89" s="3">
        <f>ROUND('[2]Age Curve'!$B33/'[2]Age Curve'!$B$10*'WI SLCSP_2020'!BE$66,2)</f>
        <v>715.93</v>
      </c>
      <c r="BF89" s="3">
        <f>ROUND('[2]Age Curve'!$B33/'[2]Age Curve'!$B$10*'WI SLCSP_2020'!BF$66,2)</f>
        <v>477.34</v>
      </c>
      <c r="BG89" s="3">
        <f>ROUND('[2]Age Curve'!$B33/'[2]Age Curve'!$B$10*'WI SLCSP_2020'!BG$66,2)</f>
        <v>488.78</v>
      </c>
    </row>
    <row r="90" spans="1:59" x14ac:dyDescent="0.25">
      <c r="A90" s="6">
        <v>45</v>
      </c>
      <c r="B90" s="6">
        <v>1</v>
      </c>
      <c r="C90" s="6">
        <v>2020</v>
      </c>
      <c r="D90" s="3">
        <f>ROUND('[2]Age Curve'!$B34/'[2]Age Curve'!$B$10*'WI SLCSP_2020'!D$66,2)</f>
        <v>532.39</v>
      </c>
      <c r="E90" s="3">
        <f>ROUND('[2]Age Curve'!$B34/'[2]Age Curve'!$B$10*'WI SLCSP_2020'!E$66,2)</f>
        <v>465.23</v>
      </c>
      <c r="F90" s="3">
        <f>ROUND('[2]Age Curve'!$B34/'[2]Age Curve'!$B$10*'WI SLCSP_2020'!F$66,2)</f>
        <v>590.48</v>
      </c>
      <c r="G90" s="3">
        <f>ROUND('[2]Age Curve'!$B34/'[2]Age Curve'!$B$10*'WI SLCSP_2020'!G$66,2)</f>
        <v>791.88</v>
      </c>
      <c r="H90" s="3">
        <f>ROUND('[2]Age Curve'!$B34/'[2]Age Curve'!$B$10*'WI SLCSP_2020'!H$66,2)</f>
        <v>739.08</v>
      </c>
      <c r="I90" s="3">
        <f>ROUND('[2]Age Curve'!$B34/'[2]Age Curve'!$B$10*'WI SLCSP_2020'!I$66,2)</f>
        <v>739.08</v>
      </c>
      <c r="J90" s="3">
        <f>ROUND('[2]Age Curve'!$B34/'[2]Age Curve'!$B$10*'WI SLCSP_2020'!J$66,2)</f>
        <v>643.27</v>
      </c>
      <c r="K90" s="3">
        <f>ROUND('[2]Age Curve'!$B34/'[2]Age Curve'!$B$10*'WI SLCSP_2020'!K$66,2)</f>
        <v>643.27</v>
      </c>
      <c r="L90" s="3">
        <f>ROUND('[2]Age Curve'!$B34/'[2]Age Curve'!$B$10*'WI SLCSP_2020'!L$66,2)</f>
        <v>739.08</v>
      </c>
      <c r="M90" s="3">
        <f>ROUND('[2]Age Curve'!$B34/'[2]Age Curve'!$B$10*'WI SLCSP_2020'!M$66,2)</f>
        <v>739.08</v>
      </c>
      <c r="N90" s="3">
        <f>ROUND('[2]Age Curve'!$B34/'[2]Age Curve'!$B$10*'WI SLCSP_2020'!N$66,2)</f>
        <v>623.55999999999995</v>
      </c>
      <c r="O90" s="3">
        <f>ROUND('[2]Age Curve'!$B34/'[2]Age Curve'!$B$10*'WI SLCSP_2020'!O$66,2)</f>
        <v>508.42</v>
      </c>
      <c r="P90" s="3">
        <f>ROUND('[2]Age Curve'!$B34/'[2]Age Curve'!$B$10*'WI SLCSP_2020'!P$66,2)</f>
        <v>791.88</v>
      </c>
      <c r="Q90" s="3">
        <f>ROUND('[2]Age Curve'!$B34/'[2]Age Curve'!$B$10*'WI SLCSP_2020'!Q$66,2)</f>
        <v>766.17</v>
      </c>
      <c r="R90" s="3">
        <f>ROUND('[2]Age Curve'!$B34/'[2]Age Curve'!$B$10*'WI SLCSP_2020'!R$66,2)</f>
        <v>766.17</v>
      </c>
      <c r="S90" s="3">
        <f>ROUND('[2]Age Curve'!$B34/'[2]Age Curve'!$B$10*'WI SLCSP_2020'!S$66,2)</f>
        <v>792.89</v>
      </c>
      <c r="T90" s="3">
        <f>ROUND('[2]Age Curve'!$B34/'[2]Age Curve'!$B$10*'WI SLCSP_2020'!T$66,2)</f>
        <v>766.17</v>
      </c>
      <c r="U90" s="3">
        <f>ROUND('[2]Age Curve'!$B34/'[2]Age Curve'!$B$10*'WI SLCSP_2020'!U$66,2)</f>
        <v>539.79999999999995</v>
      </c>
      <c r="V90" s="3">
        <f>ROUND('[2]Age Curve'!$B34/'[2]Age Curve'!$B$10*'WI SLCSP_2020'!V$66,2)</f>
        <v>532.54999999999995</v>
      </c>
      <c r="W90" s="3">
        <f>ROUND('[2]Age Curve'!$B34/'[2]Age Curve'!$B$10*'WI SLCSP_2020'!W$66,2)</f>
        <v>532.54999999999995</v>
      </c>
      <c r="X90" s="3">
        <f>ROUND('[2]Age Curve'!$B34/'[2]Age Curve'!$B$10*'WI SLCSP_2020'!X$66,2)</f>
        <v>532.54999999999995</v>
      </c>
      <c r="Y90" s="3">
        <f>ROUND('[2]Age Curve'!$B34/'[2]Age Curve'!$B$10*'WI SLCSP_2020'!Y$66,2)</f>
        <v>702.13</v>
      </c>
      <c r="Z90" s="3">
        <f>ROUND('[2]Age Curve'!$B34/'[2]Age Curve'!$B$10*'WI SLCSP_2020'!Z$66,2)</f>
        <v>506.87</v>
      </c>
      <c r="AA90" s="3">
        <f>ROUND('[2]Age Curve'!$B34/'[2]Age Curve'!$B$10*'WI SLCSP_2020'!AA$66,2)</f>
        <v>526.94000000000005</v>
      </c>
      <c r="AB90" s="3">
        <f>ROUND('[2]Age Curve'!$B34/'[2]Age Curve'!$B$10*'WI SLCSP_2020'!AB$66,2)</f>
        <v>510.66</v>
      </c>
      <c r="AC90" s="3">
        <f>ROUND('[2]Age Curve'!$B34/'[2]Age Curve'!$B$10*'WI SLCSP_2020'!AC$66,2)</f>
        <v>506.87</v>
      </c>
      <c r="AD90" s="3">
        <f>ROUND('[2]Age Curve'!$B34/'[2]Age Curve'!$B$10*'WI SLCSP_2020'!AD$66,2)</f>
        <v>510.66</v>
      </c>
      <c r="AE90" s="3">
        <f>ROUND('[2]Age Curve'!$B34/'[2]Age Curve'!$B$10*'WI SLCSP_2020'!AE$66,2)</f>
        <v>510.66</v>
      </c>
      <c r="AF90" s="3">
        <f>ROUND('[2]Age Curve'!$B34/'[2]Age Curve'!$B$10*'WI SLCSP_2020'!AF$66,2)</f>
        <v>510.66</v>
      </c>
      <c r="AG90" s="3">
        <f>ROUND('[2]Age Curve'!$B34/'[2]Age Curve'!$B$10*'WI SLCSP_2020'!AG$66,2)</f>
        <v>506.87</v>
      </c>
      <c r="AH90" s="3">
        <f>ROUND('[2]Age Curve'!$B34/'[2]Age Curve'!$B$10*'WI SLCSP_2020'!AH$66,2)</f>
        <v>568.6</v>
      </c>
      <c r="AI90" s="3">
        <f>ROUND('[2]Age Curve'!$B34/'[2]Age Curve'!$B$10*'WI SLCSP_2020'!AI$66,2)</f>
        <v>732.47</v>
      </c>
      <c r="AJ90" s="3">
        <f>ROUND('[2]Age Curve'!$B34/'[2]Age Curve'!$B$10*'WI SLCSP_2020'!AJ$66,2)</f>
        <v>732.47</v>
      </c>
      <c r="AK90" s="3">
        <f>ROUND('[2]Age Curve'!$B34/'[2]Age Curve'!$B$10*'WI SLCSP_2020'!AK$66,2)</f>
        <v>732.47</v>
      </c>
      <c r="AL90" s="3">
        <f>ROUND('[2]Age Curve'!$B34/'[2]Age Curve'!$B$10*'WI SLCSP_2020'!AL$66,2)</f>
        <v>538.15</v>
      </c>
      <c r="AM90" s="3">
        <f>ROUND('[2]Age Curve'!$B34/'[2]Age Curve'!$B$10*'WI SLCSP_2020'!AM$66,2)</f>
        <v>538.15</v>
      </c>
      <c r="AN90" s="3">
        <f>ROUND('[2]Age Curve'!$B34/'[2]Age Curve'!$B$10*'WI SLCSP_2020'!AN$66,2)</f>
        <v>732.47</v>
      </c>
      <c r="AO90" s="3">
        <f>ROUND('[2]Age Curve'!$B34/'[2]Age Curve'!$B$10*'WI SLCSP_2020'!AO$66,2)</f>
        <v>552.03</v>
      </c>
      <c r="AP90" s="3">
        <f>ROUND('[2]Age Curve'!$B34/'[2]Age Curve'!$B$10*'WI SLCSP_2020'!AP$66,2)</f>
        <v>500.13</v>
      </c>
      <c r="AQ90" s="3">
        <f>ROUND('[2]Age Curve'!$B34/'[2]Age Curve'!$B$10*'WI SLCSP_2020'!AQ$66,2)</f>
        <v>552.03</v>
      </c>
      <c r="AR90" s="3">
        <f>ROUND('[2]Age Curve'!$B34/'[2]Age Curve'!$B$10*'WI SLCSP_2020'!AR$66,2)</f>
        <v>474.57</v>
      </c>
      <c r="AS90" s="3">
        <f>ROUND('[2]Age Curve'!$B34/'[2]Age Curve'!$B$10*'WI SLCSP_2020'!AS$66,2)</f>
        <v>474.57</v>
      </c>
      <c r="AT90" s="3">
        <f>ROUND('[2]Age Curve'!$B34/'[2]Age Curve'!$B$10*'WI SLCSP_2020'!AT$66,2)</f>
        <v>510.04</v>
      </c>
      <c r="AU90" s="3">
        <f>ROUND('[2]Age Curve'!$B34/'[2]Age Curve'!$B$10*'WI SLCSP_2020'!AU$66,2)</f>
        <v>510.04</v>
      </c>
      <c r="AV90" s="3">
        <f>ROUND('[2]Age Curve'!$B34/'[2]Age Curve'!$B$10*'WI SLCSP_2020'!AV$66,2)</f>
        <v>510.04</v>
      </c>
      <c r="AW90" s="3">
        <f>ROUND('[2]Age Curve'!$B34/'[2]Age Curve'!$B$10*'WI SLCSP_2020'!AW$66,2)</f>
        <v>510.04</v>
      </c>
      <c r="AX90" s="3">
        <f>ROUND('[2]Age Curve'!$B34/'[2]Age Curve'!$B$10*'WI SLCSP_2020'!AX$66,2)</f>
        <v>510.04</v>
      </c>
      <c r="AY90" s="3">
        <f>ROUND('[2]Age Curve'!$B34/'[2]Age Curve'!$B$10*'WI SLCSP_2020'!AY$66,2)</f>
        <v>494.37</v>
      </c>
      <c r="AZ90" s="3">
        <f>ROUND('[2]Age Curve'!$B34/'[2]Age Curve'!$B$10*'WI SLCSP_2020'!AZ$66,2)</f>
        <v>493.4</v>
      </c>
      <c r="BA90" s="3">
        <f>ROUND('[2]Age Curve'!$B34/'[2]Age Curve'!$B$10*'WI SLCSP_2020'!BA$66,2)</f>
        <v>493.4</v>
      </c>
      <c r="BB90" s="3">
        <f>ROUND('[2]Age Curve'!$B34/'[2]Age Curve'!$B$10*'WI SLCSP_2020'!BB$66,2)</f>
        <v>493.4</v>
      </c>
      <c r="BC90" s="3">
        <f>ROUND('[2]Age Curve'!$B34/'[2]Age Curve'!$B$10*'WI SLCSP_2020'!BC$66,2)</f>
        <v>493.4</v>
      </c>
      <c r="BD90" s="3">
        <f>ROUND('[2]Age Curve'!$B34/'[2]Age Curve'!$B$10*'WI SLCSP_2020'!BD$66,2)</f>
        <v>505.23</v>
      </c>
      <c r="BE90" s="3">
        <f>ROUND('[2]Age Curve'!$B34/'[2]Age Curve'!$B$10*'WI SLCSP_2020'!BE$66,2)</f>
        <v>740.02</v>
      </c>
      <c r="BF90" s="3">
        <f>ROUND('[2]Age Curve'!$B34/'[2]Age Curve'!$B$10*'WI SLCSP_2020'!BF$66,2)</f>
        <v>493.4</v>
      </c>
      <c r="BG90" s="3">
        <f>ROUND('[2]Age Curve'!$B34/'[2]Age Curve'!$B$10*'WI SLCSP_2020'!BG$66,2)</f>
        <v>505.23</v>
      </c>
    </row>
    <row r="91" spans="1:59" x14ac:dyDescent="0.25">
      <c r="A91" s="6">
        <v>46</v>
      </c>
      <c r="B91" s="6">
        <v>1</v>
      </c>
      <c r="C91" s="6">
        <v>2020</v>
      </c>
      <c r="D91" s="3">
        <f>ROUND('[2]Age Curve'!$B35/'[2]Age Curve'!$B$10*'WI SLCSP_2020'!D$66,2)</f>
        <v>553.04</v>
      </c>
      <c r="E91" s="3">
        <f>ROUND('[2]Age Curve'!$B35/'[2]Age Curve'!$B$10*'WI SLCSP_2020'!E$66,2)</f>
        <v>483.27</v>
      </c>
      <c r="F91" s="3">
        <f>ROUND('[2]Age Curve'!$B35/'[2]Age Curve'!$B$10*'WI SLCSP_2020'!F$66,2)</f>
        <v>613.38</v>
      </c>
      <c r="G91" s="3">
        <f>ROUND('[2]Age Curve'!$B35/'[2]Age Curve'!$B$10*'WI SLCSP_2020'!G$66,2)</f>
        <v>822.59</v>
      </c>
      <c r="H91" s="3">
        <f>ROUND('[2]Age Curve'!$B35/'[2]Age Curve'!$B$10*'WI SLCSP_2020'!H$66,2)</f>
        <v>767.75</v>
      </c>
      <c r="I91" s="3">
        <f>ROUND('[2]Age Curve'!$B35/'[2]Age Curve'!$B$10*'WI SLCSP_2020'!I$66,2)</f>
        <v>767.75</v>
      </c>
      <c r="J91" s="3">
        <f>ROUND('[2]Age Curve'!$B35/'[2]Age Curve'!$B$10*'WI SLCSP_2020'!J$66,2)</f>
        <v>668.22</v>
      </c>
      <c r="K91" s="3">
        <f>ROUND('[2]Age Curve'!$B35/'[2]Age Curve'!$B$10*'WI SLCSP_2020'!K$66,2)</f>
        <v>668.22</v>
      </c>
      <c r="L91" s="3">
        <f>ROUND('[2]Age Curve'!$B35/'[2]Age Curve'!$B$10*'WI SLCSP_2020'!L$66,2)</f>
        <v>767.75</v>
      </c>
      <c r="M91" s="3">
        <f>ROUND('[2]Age Curve'!$B35/'[2]Age Curve'!$B$10*'WI SLCSP_2020'!M$66,2)</f>
        <v>767.75</v>
      </c>
      <c r="N91" s="3">
        <f>ROUND('[2]Age Curve'!$B35/'[2]Age Curve'!$B$10*'WI SLCSP_2020'!N$66,2)</f>
        <v>647.75</v>
      </c>
      <c r="O91" s="3">
        <f>ROUND('[2]Age Curve'!$B35/'[2]Age Curve'!$B$10*'WI SLCSP_2020'!O$66,2)</f>
        <v>528.14</v>
      </c>
      <c r="P91" s="3">
        <f>ROUND('[2]Age Curve'!$B35/'[2]Age Curve'!$B$10*'WI SLCSP_2020'!P$66,2)</f>
        <v>822.59</v>
      </c>
      <c r="Q91" s="3">
        <f>ROUND('[2]Age Curve'!$B35/'[2]Age Curve'!$B$10*'WI SLCSP_2020'!Q$66,2)</f>
        <v>795.89</v>
      </c>
      <c r="R91" s="3">
        <f>ROUND('[2]Age Curve'!$B35/'[2]Age Curve'!$B$10*'WI SLCSP_2020'!R$66,2)</f>
        <v>795.89</v>
      </c>
      <c r="S91" s="3">
        <f>ROUND('[2]Age Curve'!$B35/'[2]Age Curve'!$B$10*'WI SLCSP_2020'!S$66,2)</f>
        <v>823.64</v>
      </c>
      <c r="T91" s="3">
        <f>ROUND('[2]Age Curve'!$B35/'[2]Age Curve'!$B$10*'WI SLCSP_2020'!T$66,2)</f>
        <v>795.89</v>
      </c>
      <c r="U91" s="3">
        <f>ROUND('[2]Age Curve'!$B35/'[2]Age Curve'!$B$10*'WI SLCSP_2020'!U$66,2)</f>
        <v>560.73</v>
      </c>
      <c r="V91" s="3">
        <f>ROUND('[2]Age Curve'!$B35/'[2]Age Curve'!$B$10*'WI SLCSP_2020'!V$66,2)</f>
        <v>553.20000000000005</v>
      </c>
      <c r="W91" s="3">
        <f>ROUND('[2]Age Curve'!$B35/'[2]Age Curve'!$B$10*'WI SLCSP_2020'!W$66,2)</f>
        <v>553.20000000000005</v>
      </c>
      <c r="X91" s="3">
        <f>ROUND('[2]Age Curve'!$B35/'[2]Age Curve'!$B$10*'WI SLCSP_2020'!X$66,2)</f>
        <v>553.20000000000005</v>
      </c>
      <c r="Y91" s="3">
        <f>ROUND('[2]Age Curve'!$B35/'[2]Age Curve'!$B$10*'WI SLCSP_2020'!Y$66,2)</f>
        <v>729.36</v>
      </c>
      <c r="Z91" s="3">
        <f>ROUND('[2]Age Curve'!$B35/'[2]Age Curve'!$B$10*'WI SLCSP_2020'!Z$66,2)</f>
        <v>526.53</v>
      </c>
      <c r="AA91" s="3">
        <f>ROUND('[2]Age Curve'!$B35/'[2]Age Curve'!$B$10*'WI SLCSP_2020'!AA$66,2)</f>
        <v>547.38</v>
      </c>
      <c r="AB91" s="3">
        <f>ROUND('[2]Age Curve'!$B35/'[2]Age Curve'!$B$10*'WI SLCSP_2020'!AB$66,2)</f>
        <v>530.46</v>
      </c>
      <c r="AC91" s="3">
        <f>ROUND('[2]Age Curve'!$B35/'[2]Age Curve'!$B$10*'WI SLCSP_2020'!AC$66,2)</f>
        <v>526.53</v>
      </c>
      <c r="AD91" s="3">
        <f>ROUND('[2]Age Curve'!$B35/'[2]Age Curve'!$B$10*'WI SLCSP_2020'!AD$66,2)</f>
        <v>530.46</v>
      </c>
      <c r="AE91" s="3">
        <f>ROUND('[2]Age Curve'!$B35/'[2]Age Curve'!$B$10*'WI SLCSP_2020'!AE$66,2)</f>
        <v>530.46</v>
      </c>
      <c r="AF91" s="3">
        <f>ROUND('[2]Age Curve'!$B35/'[2]Age Curve'!$B$10*'WI SLCSP_2020'!AF$66,2)</f>
        <v>530.46</v>
      </c>
      <c r="AG91" s="3">
        <f>ROUND('[2]Age Curve'!$B35/'[2]Age Curve'!$B$10*'WI SLCSP_2020'!AG$66,2)</f>
        <v>526.53</v>
      </c>
      <c r="AH91" s="3">
        <f>ROUND('[2]Age Curve'!$B35/'[2]Age Curve'!$B$10*'WI SLCSP_2020'!AH$66,2)</f>
        <v>590.66</v>
      </c>
      <c r="AI91" s="3">
        <f>ROUND('[2]Age Curve'!$B35/'[2]Age Curve'!$B$10*'WI SLCSP_2020'!AI$66,2)</f>
        <v>760.88</v>
      </c>
      <c r="AJ91" s="3">
        <f>ROUND('[2]Age Curve'!$B35/'[2]Age Curve'!$B$10*'WI SLCSP_2020'!AJ$66,2)</f>
        <v>760.88</v>
      </c>
      <c r="AK91" s="3">
        <f>ROUND('[2]Age Curve'!$B35/'[2]Age Curve'!$B$10*'WI SLCSP_2020'!AK$66,2)</f>
        <v>760.88</v>
      </c>
      <c r="AL91" s="3">
        <f>ROUND('[2]Age Curve'!$B35/'[2]Age Curve'!$B$10*'WI SLCSP_2020'!AL$66,2)</f>
        <v>559.02</v>
      </c>
      <c r="AM91" s="3">
        <f>ROUND('[2]Age Curve'!$B35/'[2]Age Curve'!$B$10*'WI SLCSP_2020'!AM$66,2)</f>
        <v>559.02</v>
      </c>
      <c r="AN91" s="3">
        <f>ROUND('[2]Age Curve'!$B35/'[2]Age Curve'!$B$10*'WI SLCSP_2020'!AN$66,2)</f>
        <v>760.88</v>
      </c>
      <c r="AO91" s="3">
        <f>ROUND('[2]Age Curve'!$B35/'[2]Age Curve'!$B$10*'WI SLCSP_2020'!AO$66,2)</f>
        <v>573.44000000000005</v>
      </c>
      <c r="AP91" s="3">
        <f>ROUND('[2]Age Curve'!$B35/'[2]Age Curve'!$B$10*'WI SLCSP_2020'!AP$66,2)</f>
        <v>519.53</v>
      </c>
      <c r="AQ91" s="3">
        <f>ROUND('[2]Age Curve'!$B35/'[2]Age Curve'!$B$10*'WI SLCSP_2020'!AQ$66,2)</f>
        <v>573.44000000000005</v>
      </c>
      <c r="AR91" s="3">
        <f>ROUND('[2]Age Curve'!$B35/'[2]Age Curve'!$B$10*'WI SLCSP_2020'!AR$66,2)</f>
        <v>492.98</v>
      </c>
      <c r="AS91" s="3">
        <f>ROUND('[2]Age Curve'!$B35/'[2]Age Curve'!$B$10*'WI SLCSP_2020'!AS$66,2)</f>
        <v>492.98</v>
      </c>
      <c r="AT91" s="3">
        <f>ROUND('[2]Age Curve'!$B35/'[2]Age Curve'!$B$10*'WI SLCSP_2020'!AT$66,2)</f>
        <v>529.82000000000005</v>
      </c>
      <c r="AU91" s="3">
        <f>ROUND('[2]Age Curve'!$B35/'[2]Age Curve'!$B$10*'WI SLCSP_2020'!AU$66,2)</f>
        <v>529.82000000000005</v>
      </c>
      <c r="AV91" s="3">
        <f>ROUND('[2]Age Curve'!$B35/'[2]Age Curve'!$B$10*'WI SLCSP_2020'!AV$66,2)</f>
        <v>529.82000000000005</v>
      </c>
      <c r="AW91" s="3">
        <f>ROUND('[2]Age Curve'!$B35/'[2]Age Curve'!$B$10*'WI SLCSP_2020'!AW$66,2)</f>
        <v>529.82000000000005</v>
      </c>
      <c r="AX91" s="3">
        <f>ROUND('[2]Age Curve'!$B35/'[2]Age Curve'!$B$10*'WI SLCSP_2020'!AX$66,2)</f>
        <v>529.82000000000005</v>
      </c>
      <c r="AY91" s="3">
        <f>ROUND('[2]Age Curve'!$B35/'[2]Age Curve'!$B$10*'WI SLCSP_2020'!AY$66,2)</f>
        <v>513.54</v>
      </c>
      <c r="AZ91" s="3">
        <f>ROUND('[2]Age Curve'!$B35/'[2]Age Curve'!$B$10*'WI SLCSP_2020'!AZ$66,2)</f>
        <v>512.54</v>
      </c>
      <c r="BA91" s="3">
        <f>ROUND('[2]Age Curve'!$B35/'[2]Age Curve'!$B$10*'WI SLCSP_2020'!BA$66,2)</f>
        <v>512.54</v>
      </c>
      <c r="BB91" s="3">
        <f>ROUND('[2]Age Curve'!$B35/'[2]Age Curve'!$B$10*'WI SLCSP_2020'!BB$66,2)</f>
        <v>512.54</v>
      </c>
      <c r="BC91" s="3">
        <f>ROUND('[2]Age Curve'!$B35/'[2]Age Curve'!$B$10*'WI SLCSP_2020'!BC$66,2)</f>
        <v>512.54</v>
      </c>
      <c r="BD91" s="3">
        <f>ROUND('[2]Age Curve'!$B35/'[2]Age Curve'!$B$10*'WI SLCSP_2020'!BD$66,2)</f>
        <v>524.82000000000005</v>
      </c>
      <c r="BE91" s="3">
        <f>ROUND('[2]Age Curve'!$B35/'[2]Age Curve'!$B$10*'WI SLCSP_2020'!BE$66,2)</f>
        <v>768.72</v>
      </c>
      <c r="BF91" s="3">
        <f>ROUND('[2]Age Curve'!$B35/'[2]Age Curve'!$B$10*'WI SLCSP_2020'!BF$66,2)</f>
        <v>512.54</v>
      </c>
      <c r="BG91" s="3">
        <f>ROUND('[2]Age Curve'!$B35/'[2]Age Curve'!$B$10*'WI SLCSP_2020'!BG$66,2)</f>
        <v>524.82000000000005</v>
      </c>
    </row>
    <row r="92" spans="1:59" x14ac:dyDescent="0.25">
      <c r="A92" s="6">
        <v>47</v>
      </c>
      <c r="B92" s="6">
        <v>1</v>
      </c>
      <c r="C92" s="6">
        <v>2020</v>
      </c>
      <c r="D92" s="3">
        <f>ROUND('[2]Age Curve'!$B36/'[2]Age Curve'!$B$10*'WI SLCSP_2020'!D$66,2)</f>
        <v>576.26</v>
      </c>
      <c r="E92" s="3">
        <f>ROUND('[2]Age Curve'!$B36/'[2]Age Curve'!$B$10*'WI SLCSP_2020'!E$66,2)</f>
        <v>503.57</v>
      </c>
      <c r="F92" s="3">
        <f>ROUND('[2]Age Curve'!$B36/'[2]Age Curve'!$B$10*'WI SLCSP_2020'!F$66,2)</f>
        <v>639.14</v>
      </c>
      <c r="G92" s="3">
        <f>ROUND('[2]Age Curve'!$B36/'[2]Age Curve'!$B$10*'WI SLCSP_2020'!G$66,2)</f>
        <v>857.13</v>
      </c>
      <c r="H92" s="3">
        <f>ROUND('[2]Age Curve'!$B36/'[2]Age Curve'!$B$10*'WI SLCSP_2020'!H$66,2)</f>
        <v>799.99</v>
      </c>
      <c r="I92" s="3">
        <f>ROUND('[2]Age Curve'!$B36/'[2]Age Curve'!$B$10*'WI SLCSP_2020'!I$66,2)</f>
        <v>799.99</v>
      </c>
      <c r="J92" s="3">
        <f>ROUND('[2]Age Curve'!$B36/'[2]Age Curve'!$B$10*'WI SLCSP_2020'!J$66,2)</f>
        <v>696.29</v>
      </c>
      <c r="K92" s="3">
        <f>ROUND('[2]Age Curve'!$B36/'[2]Age Curve'!$B$10*'WI SLCSP_2020'!K$66,2)</f>
        <v>696.29</v>
      </c>
      <c r="L92" s="3">
        <f>ROUND('[2]Age Curve'!$B36/'[2]Age Curve'!$B$10*'WI SLCSP_2020'!L$66,2)</f>
        <v>799.99</v>
      </c>
      <c r="M92" s="3">
        <f>ROUND('[2]Age Curve'!$B36/'[2]Age Curve'!$B$10*'WI SLCSP_2020'!M$66,2)</f>
        <v>799.99</v>
      </c>
      <c r="N92" s="3">
        <f>ROUND('[2]Age Curve'!$B36/'[2]Age Curve'!$B$10*'WI SLCSP_2020'!N$66,2)</f>
        <v>674.95</v>
      </c>
      <c r="O92" s="3">
        <f>ROUND('[2]Age Curve'!$B36/'[2]Age Curve'!$B$10*'WI SLCSP_2020'!O$66,2)</f>
        <v>550.32000000000005</v>
      </c>
      <c r="P92" s="3">
        <f>ROUND('[2]Age Curve'!$B36/'[2]Age Curve'!$B$10*'WI SLCSP_2020'!P$66,2)</f>
        <v>857.13</v>
      </c>
      <c r="Q92" s="3">
        <f>ROUND('[2]Age Curve'!$B36/'[2]Age Curve'!$B$10*'WI SLCSP_2020'!Q$66,2)</f>
        <v>829.31</v>
      </c>
      <c r="R92" s="3">
        <f>ROUND('[2]Age Curve'!$B36/'[2]Age Curve'!$B$10*'WI SLCSP_2020'!R$66,2)</f>
        <v>829.31</v>
      </c>
      <c r="S92" s="3">
        <f>ROUND('[2]Age Curve'!$B36/'[2]Age Curve'!$B$10*'WI SLCSP_2020'!S$66,2)</f>
        <v>858.23</v>
      </c>
      <c r="T92" s="3">
        <f>ROUND('[2]Age Curve'!$B36/'[2]Age Curve'!$B$10*'WI SLCSP_2020'!T$66,2)</f>
        <v>829.31</v>
      </c>
      <c r="U92" s="3">
        <f>ROUND('[2]Age Curve'!$B36/'[2]Age Curve'!$B$10*'WI SLCSP_2020'!U$66,2)</f>
        <v>584.28</v>
      </c>
      <c r="V92" s="3">
        <f>ROUND('[2]Age Curve'!$B36/'[2]Age Curve'!$B$10*'WI SLCSP_2020'!V$66,2)</f>
        <v>576.42999999999995</v>
      </c>
      <c r="W92" s="3">
        <f>ROUND('[2]Age Curve'!$B36/'[2]Age Curve'!$B$10*'WI SLCSP_2020'!W$66,2)</f>
        <v>576.42999999999995</v>
      </c>
      <c r="X92" s="3">
        <f>ROUND('[2]Age Curve'!$B36/'[2]Age Curve'!$B$10*'WI SLCSP_2020'!X$66,2)</f>
        <v>576.42999999999995</v>
      </c>
      <c r="Y92" s="3">
        <f>ROUND('[2]Age Curve'!$B36/'[2]Age Curve'!$B$10*'WI SLCSP_2020'!Y$66,2)</f>
        <v>759.99</v>
      </c>
      <c r="Z92" s="3">
        <f>ROUND('[2]Age Curve'!$B36/'[2]Age Curve'!$B$10*'WI SLCSP_2020'!Z$66,2)</f>
        <v>548.64</v>
      </c>
      <c r="AA92" s="3">
        <f>ROUND('[2]Age Curve'!$B36/'[2]Age Curve'!$B$10*'WI SLCSP_2020'!AA$66,2)</f>
        <v>570.37</v>
      </c>
      <c r="AB92" s="3">
        <f>ROUND('[2]Age Curve'!$B36/'[2]Age Curve'!$B$10*'WI SLCSP_2020'!AB$66,2)</f>
        <v>552.74</v>
      </c>
      <c r="AC92" s="3">
        <f>ROUND('[2]Age Curve'!$B36/'[2]Age Curve'!$B$10*'WI SLCSP_2020'!AC$66,2)</f>
        <v>548.64</v>
      </c>
      <c r="AD92" s="3">
        <f>ROUND('[2]Age Curve'!$B36/'[2]Age Curve'!$B$10*'WI SLCSP_2020'!AD$66,2)</f>
        <v>552.74</v>
      </c>
      <c r="AE92" s="3">
        <f>ROUND('[2]Age Curve'!$B36/'[2]Age Curve'!$B$10*'WI SLCSP_2020'!AE$66,2)</f>
        <v>552.74</v>
      </c>
      <c r="AF92" s="3">
        <f>ROUND('[2]Age Curve'!$B36/'[2]Age Curve'!$B$10*'WI SLCSP_2020'!AF$66,2)</f>
        <v>552.74</v>
      </c>
      <c r="AG92" s="3">
        <f>ROUND('[2]Age Curve'!$B36/'[2]Age Curve'!$B$10*'WI SLCSP_2020'!AG$66,2)</f>
        <v>548.64</v>
      </c>
      <c r="AH92" s="3">
        <f>ROUND('[2]Age Curve'!$B36/'[2]Age Curve'!$B$10*'WI SLCSP_2020'!AH$66,2)</f>
        <v>615.46</v>
      </c>
      <c r="AI92" s="3">
        <f>ROUND('[2]Age Curve'!$B36/'[2]Age Curve'!$B$10*'WI SLCSP_2020'!AI$66,2)</f>
        <v>792.83</v>
      </c>
      <c r="AJ92" s="3">
        <f>ROUND('[2]Age Curve'!$B36/'[2]Age Curve'!$B$10*'WI SLCSP_2020'!AJ$66,2)</f>
        <v>792.83</v>
      </c>
      <c r="AK92" s="3">
        <f>ROUND('[2]Age Curve'!$B36/'[2]Age Curve'!$B$10*'WI SLCSP_2020'!AK$66,2)</f>
        <v>792.83</v>
      </c>
      <c r="AL92" s="3">
        <f>ROUND('[2]Age Curve'!$B36/'[2]Age Curve'!$B$10*'WI SLCSP_2020'!AL$66,2)</f>
        <v>582.5</v>
      </c>
      <c r="AM92" s="3">
        <f>ROUND('[2]Age Curve'!$B36/'[2]Age Curve'!$B$10*'WI SLCSP_2020'!AM$66,2)</f>
        <v>582.5</v>
      </c>
      <c r="AN92" s="3">
        <f>ROUND('[2]Age Curve'!$B36/'[2]Age Curve'!$B$10*'WI SLCSP_2020'!AN$66,2)</f>
        <v>792.83</v>
      </c>
      <c r="AO92" s="3">
        <f>ROUND('[2]Age Curve'!$B36/'[2]Age Curve'!$B$10*'WI SLCSP_2020'!AO$66,2)</f>
        <v>597.52</v>
      </c>
      <c r="AP92" s="3">
        <f>ROUND('[2]Age Curve'!$B36/'[2]Age Curve'!$B$10*'WI SLCSP_2020'!AP$66,2)</f>
        <v>541.35</v>
      </c>
      <c r="AQ92" s="3">
        <f>ROUND('[2]Age Curve'!$B36/'[2]Age Curve'!$B$10*'WI SLCSP_2020'!AQ$66,2)</f>
        <v>597.52</v>
      </c>
      <c r="AR92" s="3">
        <f>ROUND('[2]Age Curve'!$B36/'[2]Age Curve'!$B$10*'WI SLCSP_2020'!AR$66,2)</f>
        <v>513.67999999999995</v>
      </c>
      <c r="AS92" s="3">
        <f>ROUND('[2]Age Curve'!$B36/'[2]Age Curve'!$B$10*'WI SLCSP_2020'!AS$66,2)</f>
        <v>513.67999999999995</v>
      </c>
      <c r="AT92" s="3">
        <f>ROUND('[2]Age Curve'!$B36/'[2]Age Curve'!$B$10*'WI SLCSP_2020'!AT$66,2)</f>
        <v>552.07000000000005</v>
      </c>
      <c r="AU92" s="3">
        <f>ROUND('[2]Age Curve'!$B36/'[2]Age Curve'!$B$10*'WI SLCSP_2020'!AU$66,2)</f>
        <v>552.07000000000005</v>
      </c>
      <c r="AV92" s="3">
        <f>ROUND('[2]Age Curve'!$B36/'[2]Age Curve'!$B$10*'WI SLCSP_2020'!AV$66,2)</f>
        <v>552.07000000000005</v>
      </c>
      <c r="AW92" s="3">
        <f>ROUND('[2]Age Curve'!$B36/'[2]Age Curve'!$B$10*'WI SLCSP_2020'!AW$66,2)</f>
        <v>552.07000000000005</v>
      </c>
      <c r="AX92" s="3">
        <f>ROUND('[2]Age Curve'!$B36/'[2]Age Curve'!$B$10*'WI SLCSP_2020'!AX$66,2)</f>
        <v>552.07000000000005</v>
      </c>
      <c r="AY92" s="3">
        <f>ROUND('[2]Age Curve'!$B36/'[2]Age Curve'!$B$10*'WI SLCSP_2020'!AY$66,2)</f>
        <v>535.11</v>
      </c>
      <c r="AZ92" s="3">
        <f>ROUND('[2]Age Curve'!$B36/'[2]Age Curve'!$B$10*'WI SLCSP_2020'!AZ$66,2)</f>
        <v>534.05999999999995</v>
      </c>
      <c r="BA92" s="3">
        <f>ROUND('[2]Age Curve'!$B36/'[2]Age Curve'!$B$10*'WI SLCSP_2020'!BA$66,2)</f>
        <v>534.05999999999995</v>
      </c>
      <c r="BB92" s="3">
        <f>ROUND('[2]Age Curve'!$B36/'[2]Age Curve'!$B$10*'WI SLCSP_2020'!BB$66,2)</f>
        <v>534.05999999999995</v>
      </c>
      <c r="BC92" s="3">
        <f>ROUND('[2]Age Curve'!$B36/'[2]Age Curve'!$B$10*'WI SLCSP_2020'!BC$66,2)</f>
        <v>534.05999999999995</v>
      </c>
      <c r="BD92" s="3">
        <f>ROUND('[2]Age Curve'!$B36/'[2]Age Curve'!$B$10*'WI SLCSP_2020'!BD$66,2)</f>
        <v>546.86</v>
      </c>
      <c r="BE92" s="3">
        <f>ROUND('[2]Age Curve'!$B36/'[2]Age Curve'!$B$10*'WI SLCSP_2020'!BE$66,2)</f>
        <v>801.01</v>
      </c>
      <c r="BF92" s="3">
        <f>ROUND('[2]Age Curve'!$B36/'[2]Age Curve'!$B$10*'WI SLCSP_2020'!BF$66,2)</f>
        <v>534.05999999999995</v>
      </c>
      <c r="BG92" s="3">
        <f>ROUND('[2]Age Curve'!$B36/'[2]Age Curve'!$B$10*'WI SLCSP_2020'!BG$66,2)</f>
        <v>546.86</v>
      </c>
    </row>
    <row r="93" spans="1:59" x14ac:dyDescent="0.25">
      <c r="A93" s="6">
        <v>48</v>
      </c>
      <c r="B93" s="6">
        <v>1</v>
      </c>
      <c r="C93" s="6">
        <v>2020</v>
      </c>
      <c r="D93" s="3">
        <f>ROUND('[2]Age Curve'!$B37/'[2]Age Curve'!$B$10*'WI SLCSP_2020'!D$66,2)</f>
        <v>602.80999999999995</v>
      </c>
      <c r="E93" s="3">
        <f>ROUND('[2]Age Curve'!$B37/'[2]Age Curve'!$B$10*'WI SLCSP_2020'!E$66,2)</f>
        <v>526.76</v>
      </c>
      <c r="F93" s="3">
        <f>ROUND('[2]Age Curve'!$B37/'[2]Age Curve'!$B$10*'WI SLCSP_2020'!F$66,2)</f>
        <v>668.58</v>
      </c>
      <c r="G93" s="3">
        <f>ROUND('[2]Age Curve'!$B37/'[2]Age Curve'!$B$10*'WI SLCSP_2020'!G$66,2)</f>
        <v>896.62</v>
      </c>
      <c r="H93" s="3">
        <f>ROUND('[2]Age Curve'!$B37/'[2]Age Curve'!$B$10*'WI SLCSP_2020'!H$66,2)</f>
        <v>836.84</v>
      </c>
      <c r="I93" s="3">
        <f>ROUND('[2]Age Curve'!$B37/'[2]Age Curve'!$B$10*'WI SLCSP_2020'!I$66,2)</f>
        <v>836.84</v>
      </c>
      <c r="J93" s="3">
        <f>ROUND('[2]Age Curve'!$B37/'[2]Age Curve'!$B$10*'WI SLCSP_2020'!J$66,2)</f>
        <v>728.36</v>
      </c>
      <c r="K93" s="3">
        <f>ROUND('[2]Age Curve'!$B37/'[2]Age Curve'!$B$10*'WI SLCSP_2020'!K$66,2)</f>
        <v>728.36</v>
      </c>
      <c r="L93" s="3">
        <f>ROUND('[2]Age Curve'!$B37/'[2]Age Curve'!$B$10*'WI SLCSP_2020'!L$66,2)</f>
        <v>836.84</v>
      </c>
      <c r="M93" s="3">
        <f>ROUND('[2]Age Curve'!$B37/'[2]Age Curve'!$B$10*'WI SLCSP_2020'!M$66,2)</f>
        <v>836.84</v>
      </c>
      <c r="N93" s="3">
        <f>ROUND('[2]Age Curve'!$B37/'[2]Age Curve'!$B$10*'WI SLCSP_2020'!N$66,2)</f>
        <v>706.04</v>
      </c>
      <c r="O93" s="3">
        <f>ROUND('[2]Age Curve'!$B37/'[2]Age Curve'!$B$10*'WI SLCSP_2020'!O$66,2)</f>
        <v>575.66999999999996</v>
      </c>
      <c r="P93" s="3">
        <f>ROUND('[2]Age Curve'!$B37/'[2]Age Curve'!$B$10*'WI SLCSP_2020'!P$66,2)</f>
        <v>896.62</v>
      </c>
      <c r="Q93" s="3">
        <f>ROUND('[2]Age Curve'!$B37/'[2]Age Curve'!$B$10*'WI SLCSP_2020'!Q$66,2)</f>
        <v>867.51</v>
      </c>
      <c r="R93" s="3">
        <f>ROUND('[2]Age Curve'!$B37/'[2]Age Curve'!$B$10*'WI SLCSP_2020'!R$66,2)</f>
        <v>867.51</v>
      </c>
      <c r="S93" s="3">
        <f>ROUND('[2]Age Curve'!$B37/'[2]Age Curve'!$B$10*'WI SLCSP_2020'!S$66,2)</f>
        <v>897.76</v>
      </c>
      <c r="T93" s="3">
        <f>ROUND('[2]Age Curve'!$B37/'[2]Age Curve'!$B$10*'WI SLCSP_2020'!T$66,2)</f>
        <v>867.51</v>
      </c>
      <c r="U93" s="3">
        <f>ROUND('[2]Age Curve'!$B37/'[2]Age Curve'!$B$10*'WI SLCSP_2020'!U$66,2)</f>
        <v>611.20000000000005</v>
      </c>
      <c r="V93" s="3">
        <f>ROUND('[2]Age Curve'!$B37/'[2]Age Curve'!$B$10*'WI SLCSP_2020'!V$66,2)</f>
        <v>602.99</v>
      </c>
      <c r="W93" s="3">
        <f>ROUND('[2]Age Curve'!$B37/'[2]Age Curve'!$B$10*'WI SLCSP_2020'!W$66,2)</f>
        <v>602.99</v>
      </c>
      <c r="X93" s="3">
        <f>ROUND('[2]Age Curve'!$B37/'[2]Age Curve'!$B$10*'WI SLCSP_2020'!X$66,2)</f>
        <v>602.99</v>
      </c>
      <c r="Y93" s="3">
        <f>ROUND('[2]Age Curve'!$B37/'[2]Age Curve'!$B$10*'WI SLCSP_2020'!Y$66,2)</f>
        <v>795</v>
      </c>
      <c r="Z93" s="3">
        <f>ROUND('[2]Age Curve'!$B37/'[2]Age Curve'!$B$10*'WI SLCSP_2020'!Z$66,2)</f>
        <v>573.91999999999996</v>
      </c>
      <c r="AA93" s="3">
        <f>ROUND('[2]Age Curve'!$B37/'[2]Age Curve'!$B$10*'WI SLCSP_2020'!AA$66,2)</f>
        <v>596.64</v>
      </c>
      <c r="AB93" s="3">
        <f>ROUND('[2]Age Curve'!$B37/'[2]Age Curve'!$B$10*'WI SLCSP_2020'!AB$66,2)</f>
        <v>578.20000000000005</v>
      </c>
      <c r="AC93" s="3">
        <f>ROUND('[2]Age Curve'!$B37/'[2]Age Curve'!$B$10*'WI SLCSP_2020'!AC$66,2)</f>
        <v>573.91999999999996</v>
      </c>
      <c r="AD93" s="3">
        <f>ROUND('[2]Age Curve'!$B37/'[2]Age Curve'!$B$10*'WI SLCSP_2020'!AD$66,2)</f>
        <v>578.20000000000005</v>
      </c>
      <c r="AE93" s="3">
        <f>ROUND('[2]Age Curve'!$B37/'[2]Age Curve'!$B$10*'WI SLCSP_2020'!AE$66,2)</f>
        <v>578.20000000000005</v>
      </c>
      <c r="AF93" s="3">
        <f>ROUND('[2]Age Curve'!$B37/'[2]Age Curve'!$B$10*'WI SLCSP_2020'!AF$66,2)</f>
        <v>578.20000000000005</v>
      </c>
      <c r="AG93" s="3">
        <f>ROUND('[2]Age Curve'!$B37/'[2]Age Curve'!$B$10*'WI SLCSP_2020'!AG$66,2)</f>
        <v>573.91999999999996</v>
      </c>
      <c r="AH93" s="3">
        <f>ROUND('[2]Age Curve'!$B37/'[2]Age Curve'!$B$10*'WI SLCSP_2020'!AH$66,2)</f>
        <v>643.80999999999995</v>
      </c>
      <c r="AI93" s="3">
        <f>ROUND('[2]Age Curve'!$B37/'[2]Age Curve'!$B$10*'WI SLCSP_2020'!AI$66,2)</f>
        <v>829.35</v>
      </c>
      <c r="AJ93" s="3">
        <f>ROUND('[2]Age Curve'!$B37/'[2]Age Curve'!$B$10*'WI SLCSP_2020'!AJ$66,2)</f>
        <v>829.35</v>
      </c>
      <c r="AK93" s="3">
        <f>ROUND('[2]Age Curve'!$B37/'[2]Age Curve'!$B$10*'WI SLCSP_2020'!AK$66,2)</f>
        <v>829.35</v>
      </c>
      <c r="AL93" s="3">
        <f>ROUND('[2]Age Curve'!$B37/'[2]Age Curve'!$B$10*'WI SLCSP_2020'!AL$66,2)</f>
        <v>609.33000000000004</v>
      </c>
      <c r="AM93" s="3">
        <f>ROUND('[2]Age Curve'!$B37/'[2]Age Curve'!$B$10*'WI SLCSP_2020'!AM$66,2)</f>
        <v>609.33000000000004</v>
      </c>
      <c r="AN93" s="3">
        <f>ROUND('[2]Age Curve'!$B37/'[2]Age Curve'!$B$10*'WI SLCSP_2020'!AN$66,2)</f>
        <v>829.35</v>
      </c>
      <c r="AO93" s="3">
        <f>ROUND('[2]Age Curve'!$B37/'[2]Age Curve'!$B$10*'WI SLCSP_2020'!AO$66,2)</f>
        <v>625.04</v>
      </c>
      <c r="AP93" s="3">
        <f>ROUND('[2]Age Curve'!$B37/'[2]Age Curve'!$B$10*'WI SLCSP_2020'!AP$66,2)</f>
        <v>566.28</v>
      </c>
      <c r="AQ93" s="3">
        <f>ROUND('[2]Age Curve'!$B37/'[2]Age Curve'!$B$10*'WI SLCSP_2020'!AQ$66,2)</f>
        <v>625.04</v>
      </c>
      <c r="AR93" s="3">
        <f>ROUND('[2]Age Curve'!$B37/'[2]Age Curve'!$B$10*'WI SLCSP_2020'!AR$66,2)</f>
        <v>537.34</v>
      </c>
      <c r="AS93" s="3">
        <f>ROUND('[2]Age Curve'!$B37/'[2]Age Curve'!$B$10*'WI SLCSP_2020'!AS$66,2)</f>
        <v>537.34</v>
      </c>
      <c r="AT93" s="3">
        <f>ROUND('[2]Age Curve'!$B37/'[2]Age Curve'!$B$10*'WI SLCSP_2020'!AT$66,2)</f>
        <v>577.5</v>
      </c>
      <c r="AU93" s="3">
        <f>ROUND('[2]Age Curve'!$B37/'[2]Age Curve'!$B$10*'WI SLCSP_2020'!AU$66,2)</f>
        <v>577.5</v>
      </c>
      <c r="AV93" s="3">
        <f>ROUND('[2]Age Curve'!$B37/'[2]Age Curve'!$B$10*'WI SLCSP_2020'!AV$66,2)</f>
        <v>577.5</v>
      </c>
      <c r="AW93" s="3">
        <f>ROUND('[2]Age Curve'!$B37/'[2]Age Curve'!$B$10*'WI SLCSP_2020'!AW$66,2)</f>
        <v>577.5</v>
      </c>
      <c r="AX93" s="3">
        <f>ROUND('[2]Age Curve'!$B37/'[2]Age Curve'!$B$10*'WI SLCSP_2020'!AX$66,2)</f>
        <v>577.5</v>
      </c>
      <c r="AY93" s="3">
        <f>ROUND('[2]Age Curve'!$B37/'[2]Age Curve'!$B$10*'WI SLCSP_2020'!AY$66,2)</f>
        <v>559.76</v>
      </c>
      <c r="AZ93" s="3">
        <f>ROUND('[2]Age Curve'!$B37/'[2]Age Curve'!$B$10*'WI SLCSP_2020'!AZ$66,2)</f>
        <v>558.66</v>
      </c>
      <c r="BA93" s="3">
        <f>ROUND('[2]Age Curve'!$B37/'[2]Age Curve'!$B$10*'WI SLCSP_2020'!BA$66,2)</f>
        <v>558.66</v>
      </c>
      <c r="BB93" s="3">
        <f>ROUND('[2]Age Curve'!$B37/'[2]Age Curve'!$B$10*'WI SLCSP_2020'!BB$66,2)</f>
        <v>558.66</v>
      </c>
      <c r="BC93" s="3">
        <f>ROUND('[2]Age Curve'!$B37/'[2]Age Curve'!$B$10*'WI SLCSP_2020'!BC$66,2)</f>
        <v>558.66</v>
      </c>
      <c r="BD93" s="3">
        <f>ROUND('[2]Age Curve'!$B37/'[2]Age Curve'!$B$10*'WI SLCSP_2020'!BD$66,2)</f>
        <v>572.04999999999995</v>
      </c>
      <c r="BE93" s="3">
        <f>ROUND('[2]Age Curve'!$B37/'[2]Age Curve'!$B$10*'WI SLCSP_2020'!BE$66,2)</f>
        <v>837.9</v>
      </c>
      <c r="BF93" s="3">
        <f>ROUND('[2]Age Curve'!$B37/'[2]Age Curve'!$B$10*'WI SLCSP_2020'!BF$66,2)</f>
        <v>558.66</v>
      </c>
      <c r="BG93" s="3">
        <f>ROUND('[2]Age Curve'!$B37/'[2]Age Curve'!$B$10*'WI SLCSP_2020'!BG$66,2)</f>
        <v>572.04999999999995</v>
      </c>
    </row>
    <row r="94" spans="1:59" x14ac:dyDescent="0.25">
      <c r="A94" s="6">
        <v>49</v>
      </c>
      <c r="B94" s="6">
        <v>1</v>
      </c>
      <c r="C94" s="6">
        <v>2020</v>
      </c>
      <c r="D94" s="3">
        <f>ROUND('[2]Age Curve'!$B38/'[2]Age Curve'!$B$10*'WI SLCSP_2020'!D$66,2)</f>
        <v>628.99</v>
      </c>
      <c r="E94" s="3">
        <f>ROUND('[2]Age Curve'!$B38/'[2]Age Curve'!$B$10*'WI SLCSP_2020'!E$66,2)</f>
        <v>549.64</v>
      </c>
      <c r="F94" s="3">
        <f>ROUND('[2]Age Curve'!$B38/'[2]Age Curve'!$B$10*'WI SLCSP_2020'!F$66,2)</f>
        <v>697.62</v>
      </c>
      <c r="G94" s="3">
        <f>ROUND('[2]Age Curve'!$B38/'[2]Age Curve'!$B$10*'WI SLCSP_2020'!G$66,2)</f>
        <v>935.55</v>
      </c>
      <c r="H94" s="3">
        <f>ROUND('[2]Age Curve'!$B38/'[2]Age Curve'!$B$10*'WI SLCSP_2020'!H$66,2)</f>
        <v>873.18</v>
      </c>
      <c r="I94" s="3">
        <f>ROUND('[2]Age Curve'!$B38/'[2]Age Curve'!$B$10*'WI SLCSP_2020'!I$66,2)</f>
        <v>873.18</v>
      </c>
      <c r="J94" s="3">
        <f>ROUND('[2]Age Curve'!$B38/'[2]Age Curve'!$B$10*'WI SLCSP_2020'!J$66,2)</f>
        <v>759.99</v>
      </c>
      <c r="K94" s="3">
        <f>ROUND('[2]Age Curve'!$B38/'[2]Age Curve'!$B$10*'WI SLCSP_2020'!K$66,2)</f>
        <v>759.99</v>
      </c>
      <c r="L94" s="3">
        <f>ROUND('[2]Age Curve'!$B38/'[2]Age Curve'!$B$10*'WI SLCSP_2020'!L$66,2)</f>
        <v>873.18</v>
      </c>
      <c r="M94" s="3">
        <f>ROUND('[2]Age Curve'!$B38/'[2]Age Curve'!$B$10*'WI SLCSP_2020'!M$66,2)</f>
        <v>873.18</v>
      </c>
      <c r="N94" s="3">
        <f>ROUND('[2]Age Curve'!$B38/'[2]Age Curve'!$B$10*'WI SLCSP_2020'!N$66,2)</f>
        <v>736.7</v>
      </c>
      <c r="O94" s="3">
        <f>ROUND('[2]Age Curve'!$B38/'[2]Age Curve'!$B$10*'WI SLCSP_2020'!O$66,2)</f>
        <v>600.66999999999996</v>
      </c>
      <c r="P94" s="3">
        <f>ROUND('[2]Age Curve'!$B38/'[2]Age Curve'!$B$10*'WI SLCSP_2020'!P$66,2)</f>
        <v>935.55</v>
      </c>
      <c r="Q94" s="3">
        <f>ROUND('[2]Age Curve'!$B38/'[2]Age Curve'!$B$10*'WI SLCSP_2020'!Q$66,2)</f>
        <v>905.19</v>
      </c>
      <c r="R94" s="3">
        <f>ROUND('[2]Age Curve'!$B38/'[2]Age Curve'!$B$10*'WI SLCSP_2020'!R$66,2)</f>
        <v>905.19</v>
      </c>
      <c r="S94" s="3">
        <f>ROUND('[2]Age Curve'!$B38/'[2]Age Curve'!$B$10*'WI SLCSP_2020'!S$66,2)</f>
        <v>936.75</v>
      </c>
      <c r="T94" s="3">
        <f>ROUND('[2]Age Curve'!$B38/'[2]Age Curve'!$B$10*'WI SLCSP_2020'!T$66,2)</f>
        <v>905.19</v>
      </c>
      <c r="U94" s="3">
        <f>ROUND('[2]Age Curve'!$B38/'[2]Age Curve'!$B$10*'WI SLCSP_2020'!U$66,2)</f>
        <v>637.74</v>
      </c>
      <c r="V94" s="3">
        <f>ROUND('[2]Age Curve'!$B38/'[2]Age Curve'!$B$10*'WI SLCSP_2020'!V$66,2)</f>
        <v>629.16999999999996</v>
      </c>
      <c r="W94" s="3">
        <f>ROUND('[2]Age Curve'!$B38/'[2]Age Curve'!$B$10*'WI SLCSP_2020'!W$66,2)</f>
        <v>629.16999999999996</v>
      </c>
      <c r="X94" s="3">
        <f>ROUND('[2]Age Curve'!$B38/'[2]Age Curve'!$B$10*'WI SLCSP_2020'!X$66,2)</f>
        <v>629.16999999999996</v>
      </c>
      <c r="Y94" s="3">
        <f>ROUND('[2]Age Curve'!$B38/'[2]Age Curve'!$B$10*'WI SLCSP_2020'!Y$66,2)</f>
        <v>829.53</v>
      </c>
      <c r="Z94" s="3">
        <f>ROUND('[2]Age Curve'!$B38/'[2]Age Curve'!$B$10*'WI SLCSP_2020'!Z$66,2)</f>
        <v>598.84</v>
      </c>
      <c r="AA94" s="3">
        <f>ROUND('[2]Age Curve'!$B38/'[2]Age Curve'!$B$10*'WI SLCSP_2020'!AA$66,2)</f>
        <v>622.54999999999995</v>
      </c>
      <c r="AB94" s="3">
        <f>ROUND('[2]Age Curve'!$B38/'[2]Age Curve'!$B$10*'WI SLCSP_2020'!AB$66,2)</f>
        <v>603.30999999999995</v>
      </c>
      <c r="AC94" s="3">
        <f>ROUND('[2]Age Curve'!$B38/'[2]Age Curve'!$B$10*'WI SLCSP_2020'!AC$66,2)</f>
        <v>598.84</v>
      </c>
      <c r="AD94" s="3">
        <f>ROUND('[2]Age Curve'!$B38/'[2]Age Curve'!$B$10*'WI SLCSP_2020'!AD$66,2)</f>
        <v>603.30999999999995</v>
      </c>
      <c r="AE94" s="3">
        <f>ROUND('[2]Age Curve'!$B38/'[2]Age Curve'!$B$10*'WI SLCSP_2020'!AE$66,2)</f>
        <v>603.30999999999995</v>
      </c>
      <c r="AF94" s="3">
        <f>ROUND('[2]Age Curve'!$B38/'[2]Age Curve'!$B$10*'WI SLCSP_2020'!AF$66,2)</f>
        <v>603.30999999999995</v>
      </c>
      <c r="AG94" s="3">
        <f>ROUND('[2]Age Curve'!$B38/'[2]Age Curve'!$B$10*'WI SLCSP_2020'!AG$66,2)</f>
        <v>598.84</v>
      </c>
      <c r="AH94" s="3">
        <f>ROUND('[2]Age Curve'!$B38/'[2]Age Curve'!$B$10*'WI SLCSP_2020'!AH$66,2)</f>
        <v>671.77</v>
      </c>
      <c r="AI94" s="3">
        <f>ROUND('[2]Age Curve'!$B38/'[2]Age Curve'!$B$10*'WI SLCSP_2020'!AI$66,2)</f>
        <v>865.37</v>
      </c>
      <c r="AJ94" s="3">
        <f>ROUND('[2]Age Curve'!$B38/'[2]Age Curve'!$B$10*'WI SLCSP_2020'!AJ$66,2)</f>
        <v>865.37</v>
      </c>
      <c r="AK94" s="3">
        <f>ROUND('[2]Age Curve'!$B38/'[2]Age Curve'!$B$10*'WI SLCSP_2020'!AK$66,2)</f>
        <v>865.37</v>
      </c>
      <c r="AL94" s="3">
        <f>ROUND('[2]Age Curve'!$B38/'[2]Age Curve'!$B$10*'WI SLCSP_2020'!AL$66,2)</f>
        <v>635.79</v>
      </c>
      <c r="AM94" s="3">
        <f>ROUND('[2]Age Curve'!$B38/'[2]Age Curve'!$B$10*'WI SLCSP_2020'!AM$66,2)</f>
        <v>635.79</v>
      </c>
      <c r="AN94" s="3">
        <f>ROUND('[2]Age Curve'!$B38/'[2]Age Curve'!$B$10*'WI SLCSP_2020'!AN$66,2)</f>
        <v>865.37</v>
      </c>
      <c r="AO94" s="3">
        <f>ROUND('[2]Age Curve'!$B38/'[2]Age Curve'!$B$10*'WI SLCSP_2020'!AO$66,2)</f>
        <v>652.19000000000005</v>
      </c>
      <c r="AP94" s="3">
        <f>ROUND('[2]Age Curve'!$B38/'[2]Age Curve'!$B$10*'WI SLCSP_2020'!AP$66,2)</f>
        <v>590.87</v>
      </c>
      <c r="AQ94" s="3">
        <f>ROUND('[2]Age Curve'!$B38/'[2]Age Curve'!$B$10*'WI SLCSP_2020'!AQ$66,2)</f>
        <v>652.19000000000005</v>
      </c>
      <c r="AR94" s="3">
        <f>ROUND('[2]Age Curve'!$B38/'[2]Age Curve'!$B$10*'WI SLCSP_2020'!AR$66,2)</f>
        <v>560.67999999999995</v>
      </c>
      <c r="AS94" s="3">
        <f>ROUND('[2]Age Curve'!$B38/'[2]Age Curve'!$B$10*'WI SLCSP_2020'!AS$66,2)</f>
        <v>560.67999999999995</v>
      </c>
      <c r="AT94" s="3">
        <f>ROUND('[2]Age Curve'!$B38/'[2]Age Curve'!$B$10*'WI SLCSP_2020'!AT$66,2)</f>
        <v>602.58000000000004</v>
      </c>
      <c r="AU94" s="3">
        <f>ROUND('[2]Age Curve'!$B38/'[2]Age Curve'!$B$10*'WI SLCSP_2020'!AU$66,2)</f>
        <v>602.58000000000004</v>
      </c>
      <c r="AV94" s="3">
        <f>ROUND('[2]Age Curve'!$B38/'[2]Age Curve'!$B$10*'WI SLCSP_2020'!AV$66,2)</f>
        <v>602.58000000000004</v>
      </c>
      <c r="AW94" s="3">
        <f>ROUND('[2]Age Curve'!$B38/'[2]Age Curve'!$B$10*'WI SLCSP_2020'!AW$66,2)</f>
        <v>602.58000000000004</v>
      </c>
      <c r="AX94" s="3">
        <f>ROUND('[2]Age Curve'!$B38/'[2]Age Curve'!$B$10*'WI SLCSP_2020'!AX$66,2)</f>
        <v>602.58000000000004</v>
      </c>
      <c r="AY94" s="3">
        <f>ROUND('[2]Age Curve'!$B38/'[2]Age Curve'!$B$10*'WI SLCSP_2020'!AY$66,2)</f>
        <v>584.07000000000005</v>
      </c>
      <c r="AZ94" s="3">
        <f>ROUND('[2]Age Curve'!$B38/'[2]Age Curve'!$B$10*'WI SLCSP_2020'!AZ$66,2)</f>
        <v>582.91999999999996</v>
      </c>
      <c r="BA94" s="3">
        <f>ROUND('[2]Age Curve'!$B38/'[2]Age Curve'!$B$10*'WI SLCSP_2020'!BA$66,2)</f>
        <v>582.91999999999996</v>
      </c>
      <c r="BB94" s="3">
        <f>ROUND('[2]Age Curve'!$B38/'[2]Age Curve'!$B$10*'WI SLCSP_2020'!BB$66,2)</f>
        <v>582.91999999999996</v>
      </c>
      <c r="BC94" s="3">
        <f>ROUND('[2]Age Curve'!$B38/'[2]Age Curve'!$B$10*'WI SLCSP_2020'!BC$66,2)</f>
        <v>582.91999999999996</v>
      </c>
      <c r="BD94" s="3">
        <f>ROUND('[2]Age Curve'!$B38/'[2]Age Curve'!$B$10*'WI SLCSP_2020'!BD$66,2)</f>
        <v>596.9</v>
      </c>
      <c r="BE94" s="3">
        <f>ROUND('[2]Age Curve'!$B38/'[2]Age Curve'!$B$10*'WI SLCSP_2020'!BE$66,2)</f>
        <v>874.29</v>
      </c>
      <c r="BF94" s="3">
        <f>ROUND('[2]Age Curve'!$B38/'[2]Age Curve'!$B$10*'WI SLCSP_2020'!BF$66,2)</f>
        <v>582.91999999999996</v>
      </c>
      <c r="BG94" s="3">
        <f>ROUND('[2]Age Curve'!$B38/'[2]Age Curve'!$B$10*'WI SLCSP_2020'!BG$66,2)</f>
        <v>596.9</v>
      </c>
    </row>
    <row r="95" spans="1:59" x14ac:dyDescent="0.25">
      <c r="A95" s="6">
        <v>50</v>
      </c>
      <c r="B95" s="6">
        <v>1</v>
      </c>
      <c r="C95" s="6">
        <v>2020</v>
      </c>
      <c r="D95" s="3">
        <f>ROUND('[2]Age Curve'!$B39/'[2]Age Curve'!$B$10*'WI SLCSP_2020'!D$66,2)</f>
        <v>658.48</v>
      </c>
      <c r="E95" s="3">
        <f>ROUND('[2]Age Curve'!$B39/'[2]Age Curve'!$B$10*'WI SLCSP_2020'!E$66,2)</f>
        <v>575.41</v>
      </c>
      <c r="F95" s="3">
        <f>ROUND('[2]Age Curve'!$B39/'[2]Age Curve'!$B$10*'WI SLCSP_2020'!F$66,2)</f>
        <v>730.33</v>
      </c>
      <c r="G95" s="3">
        <f>ROUND('[2]Age Curve'!$B39/'[2]Age Curve'!$B$10*'WI SLCSP_2020'!G$66,2)</f>
        <v>979.42</v>
      </c>
      <c r="H95" s="3">
        <f>ROUND('[2]Age Curve'!$B39/'[2]Age Curve'!$B$10*'WI SLCSP_2020'!H$66,2)</f>
        <v>914.13</v>
      </c>
      <c r="I95" s="3">
        <f>ROUND('[2]Age Curve'!$B39/'[2]Age Curve'!$B$10*'WI SLCSP_2020'!I$66,2)</f>
        <v>914.13</v>
      </c>
      <c r="J95" s="3">
        <f>ROUND('[2]Age Curve'!$B39/'[2]Age Curve'!$B$10*'WI SLCSP_2020'!J$66,2)</f>
        <v>795.63</v>
      </c>
      <c r="K95" s="3">
        <f>ROUND('[2]Age Curve'!$B39/'[2]Age Curve'!$B$10*'WI SLCSP_2020'!K$66,2)</f>
        <v>795.63</v>
      </c>
      <c r="L95" s="3">
        <f>ROUND('[2]Age Curve'!$B39/'[2]Age Curve'!$B$10*'WI SLCSP_2020'!L$66,2)</f>
        <v>914.13</v>
      </c>
      <c r="M95" s="3">
        <f>ROUND('[2]Age Curve'!$B39/'[2]Age Curve'!$B$10*'WI SLCSP_2020'!M$66,2)</f>
        <v>914.13</v>
      </c>
      <c r="N95" s="3">
        <f>ROUND('[2]Age Curve'!$B39/'[2]Age Curve'!$B$10*'WI SLCSP_2020'!N$66,2)</f>
        <v>771.25</v>
      </c>
      <c r="O95" s="3">
        <f>ROUND('[2]Age Curve'!$B39/'[2]Age Curve'!$B$10*'WI SLCSP_2020'!O$66,2)</f>
        <v>628.83000000000004</v>
      </c>
      <c r="P95" s="3">
        <f>ROUND('[2]Age Curve'!$B39/'[2]Age Curve'!$B$10*'WI SLCSP_2020'!P$66,2)</f>
        <v>979.42</v>
      </c>
      <c r="Q95" s="3">
        <f>ROUND('[2]Age Curve'!$B39/'[2]Age Curve'!$B$10*'WI SLCSP_2020'!Q$66,2)</f>
        <v>947.63</v>
      </c>
      <c r="R95" s="3">
        <f>ROUND('[2]Age Curve'!$B39/'[2]Age Curve'!$B$10*'WI SLCSP_2020'!R$66,2)</f>
        <v>947.63</v>
      </c>
      <c r="S95" s="3">
        <f>ROUND('[2]Age Curve'!$B39/'[2]Age Curve'!$B$10*'WI SLCSP_2020'!S$66,2)</f>
        <v>980.67</v>
      </c>
      <c r="T95" s="3">
        <f>ROUND('[2]Age Curve'!$B39/'[2]Age Curve'!$B$10*'WI SLCSP_2020'!T$66,2)</f>
        <v>947.63</v>
      </c>
      <c r="U95" s="3">
        <f>ROUND('[2]Age Curve'!$B39/'[2]Age Curve'!$B$10*'WI SLCSP_2020'!U$66,2)</f>
        <v>667.64</v>
      </c>
      <c r="V95" s="3">
        <f>ROUND('[2]Age Curve'!$B39/'[2]Age Curve'!$B$10*'WI SLCSP_2020'!V$66,2)</f>
        <v>658.68</v>
      </c>
      <c r="W95" s="3">
        <f>ROUND('[2]Age Curve'!$B39/'[2]Age Curve'!$B$10*'WI SLCSP_2020'!W$66,2)</f>
        <v>658.68</v>
      </c>
      <c r="X95" s="3">
        <f>ROUND('[2]Age Curve'!$B39/'[2]Age Curve'!$B$10*'WI SLCSP_2020'!X$66,2)</f>
        <v>658.68</v>
      </c>
      <c r="Y95" s="3">
        <f>ROUND('[2]Age Curve'!$B39/'[2]Age Curve'!$B$10*'WI SLCSP_2020'!Y$66,2)</f>
        <v>868.42</v>
      </c>
      <c r="Z95" s="3">
        <f>ROUND('[2]Age Curve'!$B39/'[2]Age Curve'!$B$10*'WI SLCSP_2020'!Z$66,2)</f>
        <v>626.91999999999996</v>
      </c>
      <c r="AA95" s="3">
        <f>ROUND('[2]Age Curve'!$B39/'[2]Age Curve'!$B$10*'WI SLCSP_2020'!AA$66,2)</f>
        <v>651.75</v>
      </c>
      <c r="AB95" s="3">
        <f>ROUND('[2]Age Curve'!$B39/'[2]Age Curve'!$B$10*'WI SLCSP_2020'!AB$66,2)</f>
        <v>631.6</v>
      </c>
      <c r="AC95" s="3">
        <f>ROUND('[2]Age Curve'!$B39/'[2]Age Curve'!$B$10*'WI SLCSP_2020'!AC$66,2)</f>
        <v>626.91999999999996</v>
      </c>
      <c r="AD95" s="3">
        <f>ROUND('[2]Age Curve'!$B39/'[2]Age Curve'!$B$10*'WI SLCSP_2020'!AD$66,2)</f>
        <v>631.6</v>
      </c>
      <c r="AE95" s="3">
        <f>ROUND('[2]Age Curve'!$B39/'[2]Age Curve'!$B$10*'WI SLCSP_2020'!AE$66,2)</f>
        <v>631.6</v>
      </c>
      <c r="AF95" s="3">
        <f>ROUND('[2]Age Curve'!$B39/'[2]Age Curve'!$B$10*'WI SLCSP_2020'!AF$66,2)</f>
        <v>631.6</v>
      </c>
      <c r="AG95" s="3">
        <f>ROUND('[2]Age Curve'!$B39/'[2]Age Curve'!$B$10*'WI SLCSP_2020'!AG$66,2)</f>
        <v>626.91999999999996</v>
      </c>
      <c r="AH95" s="3">
        <f>ROUND('[2]Age Curve'!$B39/'[2]Age Curve'!$B$10*'WI SLCSP_2020'!AH$66,2)</f>
        <v>703.27</v>
      </c>
      <c r="AI95" s="3">
        <f>ROUND('[2]Age Curve'!$B39/'[2]Age Curve'!$B$10*'WI SLCSP_2020'!AI$66,2)</f>
        <v>905.95</v>
      </c>
      <c r="AJ95" s="3">
        <f>ROUND('[2]Age Curve'!$B39/'[2]Age Curve'!$B$10*'WI SLCSP_2020'!AJ$66,2)</f>
        <v>905.95</v>
      </c>
      <c r="AK95" s="3">
        <f>ROUND('[2]Age Curve'!$B39/'[2]Age Curve'!$B$10*'WI SLCSP_2020'!AK$66,2)</f>
        <v>905.95</v>
      </c>
      <c r="AL95" s="3">
        <f>ROUND('[2]Age Curve'!$B39/'[2]Age Curve'!$B$10*'WI SLCSP_2020'!AL$66,2)</f>
        <v>665.61</v>
      </c>
      <c r="AM95" s="3">
        <f>ROUND('[2]Age Curve'!$B39/'[2]Age Curve'!$B$10*'WI SLCSP_2020'!AM$66,2)</f>
        <v>665.61</v>
      </c>
      <c r="AN95" s="3">
        <f>ROUND('[2]Age Curve'!$B39/'[2]Age Curve'!$B$10*'WI SLCSP_2020'!AN$66,2)</f>
        <v>905.95</v>
      </c>
      <c r="AO95" s="3">
        <f>ROUND('[2]Age Curve'!$B39/'[2]Age Curve'!$B$10*'WI SLCSP_2020'!AO$66,2)</f>
        <v>682.77</v>
      </c>
      <c r="AP95" s="3">
        <f>ROUND('[2]Age Curve'!$B39/'[2]Age Curve'!$B$10*'WI SLCSP_2020'!AP$66,2)</f>
        <v>618.58000000000004</v>
      </c>
      <c r="AQ95" s="3">
        <f>ROUND('[2]Age Curve'!$B39/'[2]Age Curve'!$B$10*'WI SLCSP_2020'!AQ$66,2)</f>
        <v>682.77</v>
      </c>
      <c r="AR95" s="3">
        <f>ROUND('[2]Age Curve'!$B39/'[2]Age Curve'!$B$10*'WI SLCSP_2020'!AR$66,2)</f>
        <v>586.97</v>
      </c>
      <c r="AS95" s="3">
        <f>ROUND('[2]Age Curve'!$B39/'[2]Age Curve'!$B$10*'WI SLCSP_2020'!AS$66,2)</f>
        <v>586.97</v>
      </c>
      <c r="AT95" s="3">
        <f>ROUND('[2]Age Curve'!$B39/'[2]Age Curve'!$B$10*'WI SLCSP_2020'!AT$66,2)</f>
        <v>630.83000000000004</v>
      </c>
      <c r="AU95" s="3">
        <f>ROUND('[2]Age Curve'!$B39/'[2]Age Curve'!$B$10*'WI SLCSP_2020'!AU$66,2)</f>
        <v>630.83000000000004</v>
      </c>
      <c r="AV95" s="3">
        <f>ROUND('[2]Age Curve'!$B39/'[2]Age Curve'!$B$10*'WI SLCSP_2020'!AV$66,2)</f>
        <v>630.83000000000004</v>
      </c>
      <c r="AW95" s="3">
        <f>ROUND('[2]Age Curve'!$B39/'[2]Age Curve'!$B$10*'WI SLCSP_2020'!AW$66,2)</f>
        <v>630.83000000000004</v>
      </c>
      <c r="AX95" s="3">
        <f>ROUND('[2]Age Curve'!$B39/'[2]Age Curve'!$B$10*'WI SLCSP_2020'!AX$66,2)</f>
        <v>630.83000000000004</v>
      </c>
      <c r="AY95" s="3">
        <f>ROUND('[2]Age Curve'!$B39/'[2]Age Curve'!$B$10*'WI SLCSP_2020'!AY$66,2)</f>
        <v>611.45000000000005</v>
      </c>
      <c r="AZ95" s="3">
        <f>ROUND('[2]Age Curve'!$B39/'[2]Age Curve'!$B$10*'WI SLCSP_2020'!AZ$66,2)</f>
        <v>610.26</v>
      </c>
      <c r="BA95" s="3">
        <f>ROUND('[2]Age Curve'!$B39/'[2]Age Curve'!$B$10*'WI SLCSP_2020'!BA$66,2)</f>
        <v>610.26</v>
      </c>
      <c r="BB95" s="3">
        <f>ROUND('[2]Age Curve'!$B39/'[2]Age Curve'!$B$10*'WI SLCSP_2020'!BB$66,2)</f>
        <v>610.26</v>
      </c>
      <c r="BC95" s="3">
        <f>ROUND('[2]Age Curve'!$B39/'[2]Age Curve'!$B$10*'WI SLCSP_2020'!BC$66,2)</f>
        <v>610.26</v>
      </c>
      <c r="BD95" s="3">
        <f>ROUND('[2]Age Curve'!$B39/'[2]Age Curve'!$B$10*'WI SLCSP_2020'!BD$66,2)</f>
        <v>624.89</v>
      </c>
      <c r="BE95" s="3">
        <f>ROUND('[2]Age Curve'!$B39/'[2]Age Curve'!$B$10*'WI SLCSP_2020'!BE$66,2)</f>
        <v>915.29</v>
      </c>
      <c r="BF95" s="3">
        <f>ROUND('[2]Age Curve'!$B39/'[2]Age Curve'!$B$10*'WI SLCSP_2020'!BF$66,2)</f>
        <v>610.26</v>
      </c>
      <c r="BG95" s="3">
        <f>ROUND('[2]Age Curve'!$B39/'[2]Age Curve'!$B$10*'WI SLCSP_2020'!BG$66,2)</f>
        <v>624.89</v>
      </c>
    </row>
    <row r="96" spans="1:59" x14ac:dyDescent="0.25">
      <c r="A96" s="6">
        <v>51</v>
      </c>
      <c r="B96" s="6">
        <v>1</v>
      </c>
      <c r="C96" s="6">
        <v>2020</v>
      </c>
      <c r="D96" s="3">
        <f>ROUND('[2]Age Curve'!$B40/'[2]Age Curve'!$B$10*'WI SLCSP_2020'!D$66,2)</f>
        <v>687.61</v>
      </c>
      <c r="E96" s="3">
        <f>ROUND('[2]Age Curve'!$B40/'[2]Age Curve'!$B$10*'WI SLCSP_2020'!E$66,2)</f>
        <v>600.87</v>
      </c>
      <c r="F96" s="3">
        <f>ROUND('[2]Age Curve'!$B40/'[2]Age Curve'!$B$10*'WI SLCSP_2020'!F$66,2)</f>
        <v>762.64</v>
      </c>
      <c r="G96" s="3">
        <f>ROUND('[2]Age Curve'!$B40/'[2]Age Curve'!$B$10*'WI SLCSP_2020'!G$66,2)</f>
        <v>1022.75</v>
      </c>
      <c r="H96" s="3">
        <f>ROUND('[2]Age Curve'!$B40/'[2]Age Curve'!$B$10*'WI SLCSP_2020'!H$66,2)</f>
        <v>954.56</v>
      </c>
      <c r="I96" s="3">
        <f>ROUND('[2]Age Curve'!$B40/'[2]Age Curve'!$B$10*'WI SLCSP_2020'!I$66,2)</f>
        <v>954.56</v>
      </c>
      <c r="J96" s="3">
        <f>ROUND('[2]Age Curve'!$B40/'[2]Age Curve'!$B$10*'WI SLCSP_2020'!J$66,2)</f>
        <v>830.82</v>
      </c>
      <c r="K96" s="3">
        <f>ROUND('[2]Age Curve'!$B40/'[2]Age Curve'!$B$10*'WI SLCSP_2020'!K$66,2)</f>
        <v>830.82</v>
      </c>
      <c r="L96" s="3">
        <f>ROUND('[2]Age Curve'!$B40/'[2]Age Curve'!$B$10*'WI SLCSP_2020'!L$66,2)</f>
        <v>954.56</v>
      </c>
      <c r="M96" s="3">
        <f>ROUND('[2]Age Curve'!$B40/'[2]Age Curve'!$B$10*'WI SLCSP_2020'!M$66,2)</f>
        <v>954.56</v>
      </c>
      <c r="N96" s="3">
        <f>ROUND('[2]Age Curve'!$B40/'[2]Age Curve'!$B$10*'WI SLCSP_2020'!N$66,2)</f>
        <v>805.36</v>
      </c>
      <c r="O96" s="3">
        <f>ROUND('[2]Age Curve'!$B40/'[2]Age Curve'!$B$10*'WI SLCSP_2020'!O$66,2)</f>
        <v>656.65</v>
      </c>
      <c r="P96" s="3">
        <f>ROUND('[2]Age Curve'!$B40/'[2]Age Curve'!$B$10*'WI SLCSP_2020'!P$66,2)</f>
        <v>1022.75</v>
      </c>
      <c r="Q96" s="3">
        <f>ROUND('[2]Age Curve'!$B40/'[2]Age Curve'!$B$10*'WI SLCSP_2020'!Q$66,2)</f>
        <v>989.55</v>
      </c>
      <c r="R96" s="3">
        <f>ROUND('[2]Age Curve'!$B40/'[2]Age Curve'!$B$10*'WI SLCSP_2020'!R$66,2)</f>
        <v>989.55</v>
      </c>
      <c r="S96" s="3">
        <f>ROUND('[2]Age Curve'!$B40/'[2]Age Curve'!$B$10*'WI SLCSP_2020'!S$66,2)</f>
        <v>1024.05</v>
      </c>
      <c r="T96" s="3">
        <f>ROUND('[2]Age Curve'!$B40/'[2]Age Curve'!$B$10*'WI SLCSP_2020'!T$66,2)</f>
        <v>989.55</v>
      </c>
      <c r="U96" s="3">
        <f>ROUND('[2]Age Curve'!$B40/'[2]Age Curve'!$B$10*'WI SLCSP_2020'!U$66,2)</f>
        <v>697.17</v>
      </c>
      <c r="V96" s="3">
        <f>ROUND('[2]Age Curve'!$B40/'[2]Age Curve'!$B$10*'WI SLCSP_2020'!V$66,2)</f>
        <v>687.81</v>
      </c>
      <c r="W96" s="3">
        <f>ROUND('[2]Age Curve'!$B40/'[2]Age Curve'!$B$10*'WI SLCSP_2020'!W$66,2)</f>
        <v>687.81</v>
      </c>
      <c r="X96" s="3">
        <f>ROUND('[2]Age Curve'!$B40/'[2]Age Curve'!$B$10*'WI SLCSP_2020'!X$66,2)</f>
        <v>687.81</v>
      </c>
      <c r="Y96" s="3">
        <f>ROUND('[2]Age Curve'!$B40/'[2]Age Curve'!$B$10*'WI SLCSP_2020'!Y$66,2)</f>
        <v>906.84</v>
      </c>
      <c r="Z96" s="3">
        <f>ROUND('[2]Age Curve'!$B40/'[2]Age Curve'!$B$10*'WI SLCSP_2020'!Z$66,2)</f>
        <v>654.65</v>
      </c>
      <c r="AA96" s="3">
        <f>ROUND('[2]Age Curve'!$B40/'[2]Age Curve'!$B$10*'WI SLCSP_2020'!AA$66,2)</f>
        <v>680.58</v>
      </c>
      <c r="AB96" s="3">
        <f>ROUND('[2]Age Curve'!$B40/'[2]Age Curve'!$B$10*'WI SLCSP_2020'!AB$66,2)</f>
        <v>659.54</v>
      </c>
      <c r="AC96" s="3">
        <f>ROUND('[2]Age Curve'!$B40/'[2]Age Curve'!$B$10*'WI SLCSP_2020'!AC$66,2)</f>
        <v>654.65</v>
      </c>
      <c r="AD96" s="3">
        <f>ROUND('[2]Age Curve'!$B40/'[2]Age Curve'!$B$10*'WI SLCSP_2020'!AD$66,2)</f>
        <v>659.54</v>
      </c>
      <c r="AE96" s="3">
        <f>ROUND('[2]Age Curve'!$B40/'[2]Age Curve'!$B$10*'WI SLCSP_2020'!AE$66,2)</f>
        <v>659.54</v>
      </c>
      <c r="AF96" s="3">
        <f>ROUND('[2]Age Curve'!$B40/'[2]Age Curve'!$B$10*'WI SLCSP_2020'!AF$66,2)</f>
        <v>659.54</v>
      </c>
      <c r="AG96" s="3">
        <f>ROUND('[2]Age Curve'!$B40/'[2]Age Curve'!$B$10*'WI SLCSP_2020'!AG$66,2)</f>
        <v>654.65</v>
      </c>
      <c r="AH96" s="3">
        <f>ROUND('[2]Age Curve'!$B40/'[2]Age Curve'!$B$10*'WI SLCSP_2020'!AH$66,2)</f>
        <v>734.38</v>
      </c>
      <c r="AI96" s="3">
        <f>ROUND('[2]Age Curve'!$B40/'[2]Age Curve'!$B$10*'WI SLCSP_2020'!AI$66,2)</f>
        <v>946.02</v>
      </c>
      <c r="AJ96" s="3">
        <f>ROUND('[2]Age Curve'!$B40/'[2]Age Curve'!$B$10*'WI SLCSP_2020'!AJ$66,2)</f>
        <v>946.02</v>
      </c>
      <c r="AK96" s="3">
        <f>ROUND('[2]Age Curve'!$B40/'[2]Age Curve'!$B$10*'WI SLCSP_2020'!AK$66,2)</f>
        <v>946.02</v>
      </c>
      <c r="AL96" s="3">
        <f>ROUND('[2]Age Curve'!$B40/'[2]Age Curve'!$B$10*'WI SLCSP_2020'!AL$66,2)</f>
        <v>695.05</v>
      </c>
      <c r="AM96" s="3">
        <f>ROUND('[2]Age Curve'!$B40/'[2]Age Curve'!$B$10*'WI SLCSP_2020'!AM$66,2)</f>
        <v>695.05</v>
      </c>
      <c r="AN96" s="3">
        <f>ROUND('[2]Age Curve'!$B40/'[2]Age Curve'!$B$10*'WI SLCSP_2020'!AN$66,2)</f>
        <v>946.02</v>
      </c>
      <c r="AO96" s="3">
        <f>ROUND('[2]Age Curve'!$B40/'[2]Age Curve'!$B$10*'WI SLCSP_2020'!AO$66,2)</f>
        <v>712.97</v>
      </c>
      <c r="AP96" s="3">
        <f>ROUND('[2]Age Curve'!$B40/'[2]Age Curve'!$B$10*'WI SLCSP_2020'!AP$66,2)</f>
        <v>645.94000000000005</v>
      </c>
      <c r="AQ96" s="3">
        <f>ROUND('[2]Age Curve'!$B40/'[2]Age Curve'!$B$10*'WI SLCSP_2020'!AQ$66,2)</f>
        <v>712.97</v>
      </c>
      <c r="AR96" s="3">
        <f>ROUND('[2]Age Curve'!$B40/'[2]Age Curve'!$B$10*'WI SLCSP_2020'!AR$66,2)</f>
        <v>612.92999999999995</v>
      </c>
      <c r="AS96" s="3">
        <f>ROUND('[2]Age Curve'!$B40/'[2]Age Curve'!$B$10*'WI SLCSP_2020'!AS$66,2)</f>
        <v>612.92999999999995</v>
      </c>
      <c r="AT96" s="3">
        <f>ROUND('[2]Age Curve'!$B40/'[2]Age Curve'!$B$10*'WI SLCSP_2020'!AT$66,2)</f>
        <v>658.74</v>
      </c>
      <c r="AU96" s="3">
        <f>ROUND('[2]Age Curve'!$B40/'[2]Age Curve'!$B$10*'WI SLCSP_2020'!AU$66,2)</f>
        <v>658.74</v>
      </c>
      <c r="AV96" s="3">
        <f>ROUND('[2]Age Curve'!$B40/'[2]Age Curve'!$B$10*'WI SLCSP_2020'!AV$66,2)</f>
        <v>658.74</v>
      </c>
      <c r="AW96" s="3">
        <f>ROUND('[2]Age Curve'!$B40/'[2]Age Curve'!$B$10*'WI SLCSP_2020'!AW$66,2)</f>
        <v>658.74</v>
      </c>
      <c r="AX96" s="3">
        <f>ROUND('[2]Age Curve'!$B40/'[2]Age Curve'!$B$10*'WI SLCSP_2020'!AX$66,2)</f>
        <v>658.74</v>
      </c>
      <c r="AY96" s="3">
        <f>ROUND('[2]Age Curve'!$B40/'[2]Age Curve'!$B$10*'WI SLCSP_2020'!AY$66,2)</f>
        <v>638.5</v>
      </c>
      <c r="AZ96" s="3">
        <f>ROUND('[2]Age Curve'!$B40/'[2]Age Curve'!$B$10*'WI SLCSP_2020'!AZ$66,2)</f>
        <v>637.25</v>
      </c>
      <c r="BA96" s="3">
        <f>ROUND('[2]Age Curve'!$B40/'[2]Age Curve'!$B$10*'WI SLCSP_2020'!BA$66,2)</f>
        <v>637.25</v>
      </c>
      <c r="BB96" s="3">
        <f>ROUND('[2]Age Curve'!$B40/'[2]Age Curve'!$B$10*'WI SLCSP_2020'!BB$66,2)</f>
        <v>637.25</v>
      </c>
      <c r="BC96" s="3">
        <f>ROUND('[2]Age Curve'!$B40/'[2]Age Curve'!$B$10*'WI SLCSP_2020'!BC$66,2)</f>
        <v>637.25</v>
      </c>
      <c r="BD96" s="3">
        <f>ROUND('[2]Age Curve'!$B40/'[2]Age Curve'!$B$10*'WI SLCSP_2020'!BD$66,2)</f>
        <v>652.53</v>
      </c>
      <c r="BE96" s="3">
        <f>ROUND('[2]Age Curve'!$B40/'[2]Age Curve'!$B$10*'WI SLCSP_2020'!BE$66,2)</f>
        <v>955.78</v>
      </c>
      <c r="BF96" s="3">
        <f>ROUND('[2]Age Curve'!$B40/'[2]Age Curve'!$B$10*'WI SLCSP_2020'!BF$66,2)</f>
        <v>637.25</v>
      </c>
      <c r="BG96" s="3">
        <f>ROUND('[2]Age Curve'!$B40/'[2]Age Curve'!$B$10*'WI SLCSP_2020'!BG$66,2)</f>
        <v>652.53</v>
      </c>
    </row>
    <row r="97" spans="1:59" x14ac:dyDescent="0.25">
      <c r="A97" s="6">
        <v>52</v>
      </c>
      <c r="B97" s="6">
        <v>1</v>
      </c>
      <c r="C97" s="6">
        <v>2020</v>
      </c>
      <c r="D97" s="3">
        <f>ROUND('[2]Age Curve'!$B41/'[2]Age Curve'!$B$10*'WI SLCSP_2020'!D$66,2)</f>
        <v>719.68</v>
      </c>
      <c r="E97" s="3">
        <f>ROUND('[2]Age Curve'!$B41/'[2]Age Curve'!$B$10*'WI SLCSP_2020'!E$66,2)</f>
        <v>628.9</v>
      </c>
      <c r="F97" s="3">
        <f>ROUND('[2]Age Curve'!$B41/'[2]Age Curve'!$B$10*'WI SLCSP_2020'!F$66,2)</f>
        <v>798.21</v>
      </c>
      <c r="G97" s="3">
        <f>ROUND('[2]Age Curve'!$B41/'[2]Age Curve'!$B$10*'WI SLCSP_2020'!G$66,2)</f>
        <v>1070.46</v>
      </c>
      <c r="H97" s="3">
        <f>ROUND('[2]Age Curve'!$B41/'[2]Age Curve'!$B$10*'WI SLCSP_2020'!H$66,2)</f>
        <v>999.09</v>
      </c>
      <c r="I97" s="3">
        <f>ROUND('[2]Age Curve'!$B41/'[2]Age Curve'!$B$10*'WI SLCSP_2020'!I$66,2)</f>
        <v>999.09</v>
      </c>
      <c r="J97" s="3">
        <f>ROUND('[2]Age Curve'!$B41/'[2]Age Curve'!$B$10*'WI SLCSP_2020'!J$66,2)</f>
        <v>869.58</v>
      </c>
      <c r="K97" s="3">
        <f>ROUND('[2]Age Curve'!$B41/'[2]Age Curve'!$B$10*'WI SLCSP_2020'!K$66,2)</f>
        <v>869.58</v>
      </c>
      <c r="L97" s="3">
        <f>ROUND('[2]Age Curve'!$B41/'[2]Age Curve'!$B$10*'WI SLCSP_2020'!L$66,2)</f>
        <v>999.09</v>
      </c>
      <c r="M97" s="3">
        <f>ROUND('[2]Age Curve'!$B41/'[2]Age Curve'!$B$10*'WI SLCSP_2020'!M$66,2)</f>
        <v>999.09</v>
      </c>
      <c r="N97" s="3">
        <f>ROUND('[2]Age Curve'!$B41/'[2]Age Curve'!$B$10*'WI SLCSP_2020'!N$66,2)</f>
        <v>842.93</v>
      </c>
      <c r="O97" s="3">
        <f>ROUND('[2]Age Curve'!$B41/'[2]Age Curve'!$B$10*'WI SLCSP_2020'!O$66,2)</f>
        <v>687.28</v>
      </c>
      <c r="P97" s="3">
        <f>ROUND('[2]Age Curve'!$B41/'[2]Age Curve'!$B$10*'WI SLCSP_2020'!P$66,2)</f>
        <v>1070.46</v>
      </c>
      <c r="Q97" s="3">
        <f>ROUND('[2]Age Curve'!$B41/'[2]Age Curve'!$B$10*'WI SLCSP_2020'!Q$66,2)</f>
        <v>1035.71</v>
      </c>
      <c r="R97" s="3">
        <f>ROUND('[2]Age Curve'!$B41/'[2]Age Curve'!$B$10*'WI SLCSP_2020'!R$66,2)</f>
        <v>1035.71</v>
      </c>
      <c r="S97" s="3">
        <f>ROUND('[2]Age Curve'!$B41/'[2]Age Curve'!$B$10*'WI SLCSP_2020'!S$66,2)</f>
        <v>1071.82</v>
      </c>
      <c r="T97" s="3">
        <f>ROUND('[2]Age Curve'!$B41/'[2]Age Curve'!$B$10*'WI SLCSP_2020'!T$66,2)</f>
        <v>1035.71</v>
      </c>
      <c r="U97" s="3">
        <f>ROUND('[2]Age Curve'!$B41/'[2]Age Curve'!$B$10*'WI SLCSP_2020'!U$66,2)</f>
        <v>729.7</v>
      </c>
      <c r="V97" s="3">
        <f>ROUND('[2]Age Curve'!$B41/'[2]Age Curve'!$B$10*'WI SLCSP_2020'!V$66,2)</f>
        <v>719.9</v>
      </c>
      <c r="W97" s="3">
        <f>ROUND('[2]Age Curve'!$B41/'[2]Age Curve'!$B$10*'WI SLCSP_2020'!W$66,2)</f>
        <v>719.9</v>
      </c>
      <c r="X97" s="3">
        <f>ROUND('[2]Age Curve'!$B41/'[2]Age Curve'!$B$10*'WI SLCSP_2020'!X$66,2)</f>
        <v>719.9</v>
      </c>
      <c r="Y97" s="3">
        <f>ROUND('[2]Age Curve'!$B41/'[2]Age Curve'!$B$10*'WI SLCSP_2020'!Y$66,2)</f>
        <v>949.14</v>
      </c>
      <c r="Z97" s="3">
        <f>ROUND('[2]Age Curve'!$B41/'[2]Age Curve'!$B$10*'WI SLCSP_2020'!Z$66,2)</f>
        <v>685.19</v>
      </c>
      <c r="AA97" s="3">
        <f>ROUND('[2]Age Curve'!$B41/'[2]Age Curve'!$B$10*'WI SLCSP_2020'!AA$66,2)</f>
        <v>712.32</v>
      </c>
      <c r="AB97" s="3">
        <f>ROUND('[2]Age Curve'!$B41/'[2]Age Curve'!$B$10*'WI SLCSP_2020'!AB$66,2)</f>
        <v>690.31</v>
      </c>
      <c r="AC97" s="3">
        <f>ROUND('[2]Age Curve'!$B41/'[2]Age Curve'!$B$10*'WI SLCSP_2020'!AC$66,2)</f>
        <v>685.19</v>
      </c>
      <c r="AD97" s="3">
        <f>ROUND('[2]Age Curve'!$B41/'[2]Age Curve'!$B$10*'WI SLCSP_2020'!AD$66,2)</f>
        <v>690.31</v>
      </c>
      <c r="AE97" s="3">
        <f>ROUND('[2]Age Curve'!$B41/'[2]Age Curve'!$B$10*'WI SLCSP_2020'!AE$66,2)</f>
        <v>690.31</v>
      </c>
      <c r="AF97" s="3">
        <f>ROUND('[2]Age Curve'!$B41/'[2]Age Curve'!$B$10*'WI SLCSP_2020'!AF$66,2)</f>
        <v>690.31</v>
      </c>
      <c r="AG97" s="3">
        <f>ROUND('[2]Age Curve'!$B41/'[2]Age Curve'!$B$10*'WI SLCSP_2020'!AG$66,2)</f>
        <v>685.19</v>
      </c>
      <c r="AH97" s="3">
        <f>ROUND('[2]Age Curve'!$B41/'[2]Age Curve'!$B$10*'WI SLCSP_2020'!AH$66,2)</f>
        <v>768.64</v>
      </c>
      <c r="AI97" s="3">
        <f>ROUND('[2]Age Curve'!$B41/'[2]Age Curve'!$B$10*'WI SLCSP_2020'!AI$66,2)</f>
        <v>990.15</v>
      </c>
      <c r="AJ97" s="3">
        <f>ROUND('[2]Age Curve'!$B41/'[2]Age Curve'!$B$10*'WI SLCSP_2020'!AJ$66,2)</f>
        <v>990.15</v>
      </c>
      <c r="AK97" s="3">
        <f>ROUND('[2]Age Curve'!$B41/'[2]Age Curve'!$B$10*'WI SLCSP_2020'!AK$66,2)</f>
        <v>990.15</v>
      </c>
      <c r="AL97" s="3">
        <f>ROUND('[2]Age Curve'!$B41/'[2]Age Curve'!$B$10*'WI SLCSP_2020'!AL$66,2)</f>
        <v>727.47</v>
      </c>
      <c r="AM97" s="3">
        <f>ROUND('[2]Age Curve'!$B41/'[2]Age Curve'!$B$10*'WI SLCSP_2020'!AM$66,2)</f>
        <v>727.47</v>
      </c>
      <c r="AN97" s="3">
        <f>ROUND('[2]Age Curve'!$B41/'[2]Age Curve'!$B$10*'WI SLCSP_2020'!AN$66,2)</f>
        <v>990.15</v>
      </c>
      <c r="AO97" s="3">
        <f>ROUND('[2]Age Curve'!$B41/'[2]Age Curve'!$B$10*'WI SLCSP_2020'!AO$66,2)</f>
        <v>746.23</v>
      </c>
      <c r="AP97" s="3">
        <f>ROUND('[2]Age Curve'!$B41/'[2]Age Curve'!$B$10*'WI SLCSP_2020'!AP$66,2)</f>
        <v>676.08</v>
      </c>
      <c r="AQ97" s="3">
        <f>ROUND('[2]Age Curve'!$B41/'[2]Age Curve'!$B$10*'WI SLCSP_2020'!AQ$66,2)</f>
        <v>746.23</v>
      </c>
      <c r="AR97" s="3">
        <f>ROUND('[2]Age Curve'!$B41/'[2]Age Curve'!$B$10*'WI SLCSP_2020'!AR$66,2)</f>
        <v>641.52</v>
      </c>
      <c r="AS97" s="3">
        <f>ROUND('[2]Age Curve'!$B41/'[2]Age Curve'!$B$10*'WI SLCSP_2020'!AS$66,2)</f>
        <v>641.52</v>
      </c>
      <c r="AT97" s="3">
        <f>ROUND('[2]Age Curve'!$B41/'[2]Age Curve'!$B$10*'WI SLCSP_2020'!AT$66,2)</f>
        <v>689.47</v>
      </c>
      <c r="AU97" s="3">
        <f>ROUND('[2]Age Curve'!$B41/'[2]Age Curve'!$B$10*'WI SLCSP_2020'!AU$66,2)</f>
        <v>689.47</v>
      </c>
      <c r="AV97" s="3">
        <f>ROUND('[2]Age Curve'!$B41/'[2]Age Curve'!$B$10*'WI SLCSP_2020'!AV$66,2)</f>
        <v>689.47</v>
      </c>
      <c r="AW97" s="3">
        <f>ROUND('[2]Age Curve'!$B41/'[2]Age Curve'!$B$10*'WI SLCSP_2020'!AW$66,2)</f>
        <v>689.47</v>
      </c>
      <c r="AX97" s="3">
        <f>ROUND('[2]Age Curve'!$B41/'[2]Age Curve'!$B$10*'WI SLCSP_2020'!AX$66,2)</f>
        <v>689.47</v>
      </c>
      <c r="AY97" s="3">
        <f>ROUND('[2]Age Curve'!$B41/'[2]Age Curve'!$B$10*'WI SLCSP_2020'!AY$66,2)</f>
        <v>668.29</v>
      </c>
      <c r="AZ97" s="3">
        <f>ROUND('[2]Age Curve'!$B41/'[2]Age Curve'!$B$10*'WI SLCSP_2020'!AZ$66,2)</f>
        <v>666.98</v>
      </c>
      <c r="BA97" s="3">
        <f>ROUND('[2]Age Curve'!$B41/'[2]Age Curve'!$B$10*'WI SLCSP_2020'!BA$66,2)</f>
        <v>666.98</v>
      </c>
      <c r="BB97" s="3">
        <f>ROUND('[2]Age Curve'!$B41/'[2]Age Curve'!$B$10*'WI SLCSP_2020'!BB$66,2)</f>
        <v>666.98</v>
      </c>
      <c r="BC97" s="3">
        <f>ROUND('[2]Age Curve'!$B41/'[2]Age Curve'!$B$10*'WI SLCSP_2020'!BC$66,2)</f>
        <v>666.98</v>
      </c>
      <c r="BD97" s="3">
        <f>ROUND('[2]Age Curve'!$B41/'[2]Age Curve'!$B$10*'WI SLCSP_2020'!BD$66,2)</f>
        <v>682.97</v>
      </c>
      <c r="BE97" s="3">
        <f>ROUND('[2]Age Curve'!$B41/'[2]Age Curve'!$B$10*'WI SLCSP_2020'!BE$66,2)</f>
        <v>1000.36</v>
      </c>
      <c r="BF97" s="3">
        <f>ROUND('[2]Age Curve'!$B41/'[2]Age Curve'!$B$10*'WI SLCSP_2020'!BF$66,2)</f>
        <v>666.98</v>
      </c>
      <c r="BG97" s="3">
        <f>ROUND('[2]Age Curve'!$B41/'[2]Age Curve'!$B$10*'WI SLCSP_2020'!BG$66,2)</f>
        <v>682.97</v>
      </c>
    </row>
    <row r="98" spans="1:59" x14ac:dyDescent="0.25">
      <c r="A98" s="6">
        <v>53</v>
      </c>
      <c r="B98" s="6">
        <v>1</v>
      </c>
      <c r="C98" s="6">
        <v>2020</v>
      </c>
      <c r="D98" s="3">
        <f>ROUND('[2]Age Curve'!$B42/'[2]Age Curve'!$B$10*'WI SLCSP_2020'!D$66,2)</f>
        <v>752.13</v>
      </c>
      <c r="E98" s="3">
        <f>ROUND('[2]Age Curve'!$B42/'[2]Age Curve'!$B$10*'WI SLCSP_2020'!E$66,2)</f>
        <v>657.25</v>
      </c>
      <c r="F98" s="3">
        <f>ROUND('[2]Age Curve'!$B42/'[2]Age Curve'!$B$10*'WI SLCSP_2020'!F$66,2)</f>
        <v>834.2</v>
      </c>
      <c r="G98" s="3">
        <f>ROUND('[2]Age Curve'!$B42/'[2]Age Curve'!$B$10*'WI SLCSP_2020'!G$66,2)</f>
        <v>1118.72</v>
      </c>
      <c r="H98" s="3">
        <f>ROUND('[2]Age Curve'!$B42/'[2]Age Curve'!$B$10*'WI SLCSP_2020'!H$66,2)</f>
        <v>1044.1300000000001</v>
      </c>
      <c r="I98" s="3">
        <f>ROUND('[2]Age Curve'!$B42/'[2]Age Curve'!$B$10*'WI SLCSP_2020'!I$66,2)</f>
        <v>1044.1300000000001</v>
      </c>
      <c r="J98" s="3">
        <f>ROUND('[2]Age Curve'!$B42/'[2]Age Curve'!$B$10*'WI SLCSP_2020'!J$66,2)</f>
        <v>908.78</v>
      </c>
      <c r="K98" s="3">
        <f>ROUND('[2]Age Curve'!$B42/'[2]Age Curve'!$B$10*'WI SLCSP_2020'!K$66,2)</f>
        <v>908.78</v>
      </c>
      <c r="L98" s="3">
        <f>ROUND('[2]Age Curve'!$B42/'[2]Age Curve'!$B$10*'WI SLCSP_2020'!L$66,2)</f>
        <v>1044.1300000000001</v>
      </c>
      <c r="M98" s="3">
        <f>ROUND('[2]Age Curve'!$B42/'[2]Age Curve'!$B$10*'WI SLCSP_2020'!M$66,2)</f>
        <v>1044.1300000000001</v>
      </c>
      <c r="N98" s="3">
        <f>ROUND('[2]Age Curve'!$B42/'[2]Age Curve'!$B$10*'WI SLCSP_2020'!N$66,2)</f>
        <v>880.93</v>
      </c>
      <c r="O98" s="3">
        <f>ROUND('[2]Age Curve'!$B42/'[2]Age Curve'!$B$10*'WI SLCSP_2020'!O$66,2)</f>
        <v>718.26</v>
      </c>
      <c r="P98" s="3">
        <f>ROUND('[2]Age Curve'!$B42/'[2]Age Curve'!$B$10*'WI SLCSP_2020'!P$66,2)</f>
        <v>1118.72</v>
      </c>
      <c r="Q98" s="3">
        <f>ROUND('[2]Age Curve'!$B42/'[2]Age Curve'!$B$10*'WI SLCSP_2020'!Q$66,2)</f>
        <v>1082.4000000000001</v>
      </c>
      <c r="R98" s="3">
        <f>ROUND('[2]Age Curve'!$B42/'[2]Age Curve'!$B$10*'WI SLCSP_2020'!R$66,2)</f>
        <v>1082.4000000000001</v>
      </c>
      <c r="S98" s="3">
        <f>ROUND('[2]Age Curve'!$B42/'[2]Age Curve'!$B$10*'WI SLCSP_2020'!S$66,2)</f>
        <v>1120.1400000000001</v>
      </c>
      <c r="T98" s="3">
        <f>ROUND('[2]Age Curve'!$B42/'[2]Age Curve'!$B$10*'WI SLCSP_2020'!T$66,2)</f>
        <v>1082.4000000000001</v>
      </c>
      <c r="U98" s="3">
        <f>ROUND('[2]Age Curve'!$B42/'[2]Age Curve'!$B$10*'WI SLCSP_2020'!U$66,2)</f>
        <v>762.59</v>
      </c>
      <c r="V98" s="3">
        <f>ROUND('[2]Age Curve'!$B42/'[2]Age Curve'!$B$10*'WI SLCSP_2020'!V$66,2)</f>
        <v>752.35</v>
      </c>
      <c r="W98" s="3">
        <f>ROUND('[2]Age Curve'!$B42/'[2]Age Curve'!$B$10*'WI SLCSP_2020'!W$66,2)</f>
        <v>752.35</v>
      </c>
      <c r="X98" s="3">
        <f>ROUND('[2]Age Curve'!$B42/'[2]Age Curve'!$B$10*'WI SLCSP_2020'!X$66,2)</f>
        <v>752.35</v>
      </c>
      <c r="Y98" s="3">
        <f>ROUND('[2]Age Curve'!$B42/'[2]Age Curve'!$B$10*'WI SLCSP_2020'!Y$66,2)</f>
        <v>991.93</v>
      </c>
      <c r="Z98" s="3">
        <f>ROUND('[2]Age Curve'!$B42/'[2]Age Curve'!$B$10*'WI SLCSP_2020'!Z$66,2)</f>
        <v>716.08</v>
      </c>
      <c r="AA98" s="3">
        <f>ROUND('[2]Age Curve'!$B42/'[2]Age Curve'!$B$10*'WI SLCSP_2020'!AA$66,2)</f>
        <v>744.44</v>
      </c>
      <c r="AB98" s="3">
        <f>ROUND('[2]Age Curve'!$B42/'[2]Age Curve'!$B$10*'WI SLCSP_2020'!AB$66,2)</f>
        <v>721.43</v>
      </c>
      <c r="AC98" s="3">
        <f>ROUND('[2]Age Curve'!$B42/'[2]Age Curve'!$B$10*'WI SLCSP_2020'!AC$66,2)</f>
        <v>716.08</v>
      </c>
      <c r="AD98" s="3">
        <f>ROUND('[2]Age Curve'!$B42/'[2]Age Curve'!$B$10*'WI SLCSP_2020'!AD$66,2)</f>
        <v>721.43</v>
      </c>
      <c r="AE98" s="3">
        <f>ROUND('[2]Age Curve'!$B42/'[2]Age Curve'!$B$10*'WI SLCSP_2020'!AE$66,2)</f>
        <v>721.43</v>
      </c>
      <c r="AF98" s="3">
        <f>ROUND('[2]Age Curve'!$B42/'[2]Age Curve'!$B$10*'WI SLCSP_2020'!AF$66,2)</f>
        <v>721.43</v>
      </c>
      <c r="AG98" s="3">
        <f>ROUND('[2]Age Curve'!$B42/'[2]Age Curve'!$B$10*'WI SLCSP_2020'!AG$66,2)</f>
        <v>716.08</v>
      </c>
      <c r="AH98" s="3">
        <f>ROUND('[2]Age Curve'!$B42/'[2]Age Curve'!$B$10*'WI SLCSP_2020'!AH$66,2)</f>
        <v>803.29</v>
      </c>
      <c r="AI98" s="3">
        <f>ROUND('[2]Age Curve'!$B42/'[2]Age Curve'!$B$10*'WI SLCSP_2020'!AI$66,2)</f>
        <v>1034.79</v>
      </c>
      <c r="AJ98" s="3">
        <f>ROUND('[2]Age Curve'!$B42/'[2]Age Curve'!$B$10*'WI SLCSP_2020'!AJ$66,2)</f>
        <v>1034.79</v>
      </c>
      <c r="AK98" s="3">
        <f>ROUND('[2]Age Curve'!$B42/'[2]Age Curve'!$B$10*'WI SLCSP_2020'!AK$66,2)</f>
        <v>1034.79</v>
      </c>
      <c r="AL98" s="3">
        <f>ROUND('[2]Age Curve'!$B42/'[2]Age Curve'!$B$10*'WI SLCSP_2020'!AL$66,2)</f>
        <v>760.27</v>
      </c>
      <c r="AM98" s="3">
        <f>ROUND('[2]Age Curve'!$B42/'[2]Age Curve'!$B$10*'WI SLCSP_2020'!AM$66,2)</f>
        <v>760.27</v>
      </c>
      <c r="AN98" s="3">
        <f>ROUND('[2]Age Curve'!$B42/'[2]Age Curve'!$B$10*'WI SLCSP_2020'!AN$66,2)</f>
        <v>1034.79</v>
      </c>
      <c r="AO98" s="3">
        <f>ROUND('[2]Age Curve'!$B42/'[2]Age Curve'!$B$10*'WI SLCSP_2020'!AO$66,2)</f>
        <v>779.87</v>
      </c>
      <c r="AP98" s="3">
        <f>ROUND('[2]Age Curve'!$B42/'[2]Age Curve'!$B$10*'WI SLCSP_2020'!AP$66,2)</f>
        <v>706.55</v>
      </c>
      <c r="AQ98" s="3">
        <f>ROUND('[2]Age Curve'!$B42/'[2]Age Curve'!$B$10*'WI SLCSP_2020'!AQ$66,2)</f>
        <v>779.87</v>
      </c>
      <c r="AR98" s="3">
        <f>ROUND('[2]Age Curve'!$B42/'[2]Age Curve'!$B$10*'WI SLCSP_2020'!AR$66,2)</f>
        <v>670.45</v>
      </c>
      <c r="AS98" s="3">
        <f>ROUND('[2]Age Curve'!$B42/'[2]Age Curve'!$B$10*'WI SLCSP_2020'!AS$66,2)</f>
        <v>670.45</v>
      </c>
      <c r="AT98" s="3">
        <f>ROUND('[2]Age Curve'!$B42/'[2]Age Curve'!$B$10*'WI SLCSP_2020'!AT$66,2)</f>
        <v>720.55</v>
      </c>
      <c r="AU98" s="3">
        <f>ROUND('[2]Age Curve'!$B42/'[2]Age Curve'!$B$10*'WI SLCSP_2020'!AU$66,2)</f>
        <v>720.55</v>
      </c>
      <c r="AV98" s="3">
        <f>ROUND('[2]Age Curve'!$B42/'[2]Age Curve'!$B$10*'WI SLCSP_2020'!AV$66,2)</f>
        <v>720.55</v>
      </c>
      <c r="AW98" s="3">
        <f>ROUND('[2]Age Curve'!$B42/'[2]Age Curve'!$B$10*'WI SLCSP_2020'!AW$66,2)</f>
        <v>720.55</v>
      </c>
      <c r="AX98" s="3">
        <f>ROUND('[2]Age Curve'!$B42/'[2]Age Curve'!$B$10*'WI SLCSP_2020'!AX$66,2)</f>
        <v>720.55</v>
      </c>
      <c r="AY98" s="3">
        <f>ROUND('[2]Age Curve'!$B42/'[2]Age Curve'!$B$10*'WI SLCSP_2020'!AY$66,2)</f>
        <v>698.41</v>
      </c>
      <c r="AZ98" s="3">
        <f>ROUND('[2]Age Curve'!$B42/'[2]Age Curve'!$B$10*'WI SLCSP_2020'!AZ$66,2)</f>
        <v>697.05</v>
      </c>
      <c r="BA98" s="3">
        <f>ROUND('[2]Age Curve'!$B42/'[2]Age Curve'!$B$10*'WI SLCSP_2020'!BA$66,2)</f>
        <v>697.05</v>
      </c>
      <c r="BB98" s="3">
        <f>ROUND('[2]Age Curve'!$B42/'[2]Age Curve'!$B$10*'WI SLCSP_2020'!BB$66,2)</f>
        <v>697.05</v>
      </c>
      <c r="BC98" s="3">
        <f>ROUND('[2]Age Curve'!$B42/'[2]Age Curve'!$B$10*'WI SLCSP_2020'!BC$66,2)</f>
        <v>697.05</v>
      </c>
      <c r="BD98" s="3">
        <f>ROUND('[2]Age Curve'!$B42/'[2]Age Curve'!$B$10*'WI SLCSP_2020'!BD$66,2)</f>
        <v>713.76</v>
      </c>
      <c r="BE98" s="3">
        <f>ROUND('[2]Age Curve'!$B42/'[2]Age Curve'!$B$10*'WI SLCSP_2020'!BE$66,2)</f>
        <v>1045.46</v>
      </c>
      <c r="BF98" s="3">
        <f>ROUND('[2]Age Curve'!$B42/'[2]Age Curve'!$B$10*'WI SLCSP_2020'!BF$66,2)</f>
        <v>697.05</v>
      </c>
      <c r="BG98" s="3">
        <f>ROUND('[2]Age Curve'!$B42/'[2]Age Curve'!$B$10*'WI SLCSP_2020'!BG$66,2)</f>
        <v>713.76</v>
      </c>
    </row>
    <row r="99" spans="1:59" x14ac:dyDescent="0.25">
      <c r="A99" s="6">
        <v>54</v>
      </c>
      <c r="B99" s="6">
        <v>1</v>
      </c>
      <c r="C99" s="6">
        <v>2020</v>
      </c>
      <c r="D99" s="3">
        <f>ROUND('[2]Age Curve'!$B43/'[2]Age Curve'!$B$10*'WI SLCSP_2020'!D$66,2)</f>
        <v>787.15</v>
      </c>
      <c r="E99" s="3">
        <f>ROUND('[2]Age Curve'!$B43/'[2]Age Curve'!$B$10*'WI SLCSP_2020'!E$66,2)</f>
        <v>687.85</v>
      </c>
      <c r="F99" s="3">
        <f>ROUND('[2]Age Curve'!$B43/'[2]Age Curve'!$B$10*'WI SLCSP_2020'!F$66,2)</f>
        <v>873.04</v>
      </c>
      <c r="G99" s="3">
        <f>ROUND('[2]Age Curve'!$B43/'[2]Age Curve'!$B$10*'WI SLCSP_2020'!G$66,2)</f>
        <v>1170.81</v>
      </c>
      <c r="H99" s="3">
        <f>ROUND('[2]Age Curve'!$B43/'[2]Age Curve'!$B$10*'WI SLCSP_2020'!H$66,2)</f>
        <v>1092.76</v>
      </c>
      <c r="I99" s="3">
        <f>ROUND('[2]Age Curve'!$B43/'[2]Age Curve'!$B$10*'WI SLCSP_2020'!I$66,2)</f>
        <v>1092.76</v>
      </c>
      <c r="J99" s="3">
        <f>ROUND('[2]Age Curve'!$B43/'[2]Age Curve'!$B$10*'WI SLCSP_2020'!J$66,2)</f>
        <v>951.1</v>
      </c>
      <c r="K99" s="3">
        <f>ROUND('[2]Age Curve'!$B43/'[2]Age Curve'!$B$10*'WI SLCSP_2020'!K$66,2)</f>
        <v>951.1</v>
      </c>
      <c r="L99" s="3">
        <f>ROUND('[2]Age Curve'!$B43/'[2]Age Curve'!$B$10*'WI SLCSP_2020'!L$66,2)</f>
        <v>1092.76</v>
      </c>
      <c r="M99" s="3">
        <f>ROUND('[2]Age Curve'!$B43/'[2]Age Curve'!$B$10*'WI SLCSP_2020'!M$66,2)</f>
        <v>1092.76</v>
      </c>
      <c r="N99" s="3">
        <f>ROUND('[2]Age Curve'!$B43/'[2]Age Curve'!$B$10*'WI SLCSP_2020'!N$66,2)</f>
        <v>921.96</v>
      </c>
      <c r="O99" s="3">
        <f>ROUND('[2]Age Curve'!$B43/'[2]Age Curve'!$B$10*'WI SLCSP_2020'!O$66,2)</f>
        <v>751.71</v>
      </c>
      <c r="P99" s="3">
        <f>ROUND('[2]Age Curve'!$B43/'[2]Age Curve'!$B$10*'WI SLCSP_2020'!P$66,2)</f>
        <v>1170.81</v>
      </c>
      <c r="Q99" s="3">
        <f>ROUND('[2]Age Curve'!$B43/'[2]Age Curve'!$B$10*'WI SLCSP_2020'!Q$66,2)</f>
        <v>1132.81</v>
      </c>
      <c r="R99" s="3">
        <f>ROUND('[2]Age Curve'!$B43/'[2]Age Curve'!$B$10*'WI SLCSP_2020'!R$66,2)</f>
        <v>1132.81</v>
      </c>
      <c r="S99" s="3">
        <f>ROUND('[2]Age Curve'!$B43/'[2]Age Curve'!$B$10*'WI SLCSP_2020'!S$66,2)</f>
        <v>1172.31</v>
      </c>
      <c r="T99" s="3">
        <f>ROUND('[2]Age Curve'!$B43/'[2]Age Curve'!$B$10*'WI SLCSP_2020'!T$66,2)</f>
        <v>1132.81</v>
      </c>
      <c r="U99" s="3">
        <f>ROUND('[2]Age Curve'!$B43/'[2]Age Curve'!$B$10*'WI SLCSP_2020'!U$66,2)</f>
        <v>798.11</v>
      </c>
      <c r="V99" s="3">
        <f>ROUND('[2]Age Curve'!$B43/'[2]Age Curve'!$B$10*'WI SLCSP_2020'!V$66,2)</f>
        <v>787.39</v>
      </c>
      <c r="W99" s="3">
        <f>ROUND('[2]Age Curve'!$B43/'[2]Age Curve'!$B$10*'WI SLCSP_2020'!W$66,2)</f>
        <v>787.39</v>
      </c>
      <c r="X99" s="3">
        <f>ROUND('[2]Age Curve'!$B43/'[2]Age Curve'!$B$10*'WI SLCSP_2020'!X$66,2)</f>
        <v>787.39</v>
      </c>
      <c r="Y99" s="3">
        <f>ROUND('[2]Age Curve'!$B43/'[2]Age Curve'!$B$10*'WI SLCSP_2020'!Y$66,2)</f>
        <v>1038.1199999999999</v>
      </c>
      <c r="Z99" s="3">
        <f>ROUND('[2]Age Curve'!$B43/'[2]Age Curve'!$B$10*'WI SLCSP_2020'!Z$66,2)</f>
        <v>749.43</v>
      </c>
      <c r="AA99" s="3">
        <f>ROUND('[2]Age Curve'!$B43/'[2]Age Curve'!$B$10*'WI SLCSP_2020'!AA$66,2)</f>
        <v>779.1</v>
      </c>
      <c r="AB99" s="3">
        <f>ROUND('[2]Age Curve'!$B43/'[2]Age Curve'!$B$10*'WI SLCSP_2020'!AB$66,2)</f>
        <v>755.02</v>
      </c>
      <c r="AC99" s="3">
        <f>ROUND('[2]Age Curve'!$B43/'[2]Age Curve'!$B$10*'WI SLCSP_2020'!AC$66,2)</f>
        <v>749.43</v>
      </c>
      <c r="AD99" s="3">
        <f>ROUND('[2]Age Curve'!$B43/'[2]Age Curve'!$B$10*'WI SLCSP_2020'!AD$66,2)</f>
        <v>755.02</v>
      </c>
      <c r="AE99" s="3">
        <f>ROUND('[2]Age Curve'!$B43/'[2]Age Curve'!$B$10*'WI SLCSP_2020'!AE$66,2)</f>
        <v>755.02</v>
      </c>
      <c r="AF99" s="3">
        <f>ROUND('[2]Age Curve'!$B43/'[2]Age Curve'!$B$10*'WI SLCSP_2020'!AF$66,2)</f>
        <v>755.02</v>
      </c>
      <c r="AG99" s="3">
        <f>ROUND('[2]Age Curve'!$B43/'[2]Age Curve'!$B$10*'WI SLCSP_2020'!AG$66,2)</f>
        <v>749.43</v>
      </c>
      <c r="AH99" s="3">
        <f>ROUND('[2]Age Curve'!$B43/'[2]Age Curve'!$B$10*'WI SLCSP_2020'!AH$66,2)</f>
        <v>840.7</v>
      </c>
      <c r="AI99" s="3">
        <f>ROUND('[2]Age Curve'!$B43/'[2]Age Curve'!$B$10*'WI SLCSP_2020'!AI$66,2)</f>
        <v>1082.98</v>
      </c>
      <c r="AJ99" s="3">
        <f>ROUND('[2]Age Curve'!$B43/'[2]Age Curve'!$B$10*'WI SLCSP_2020'!AJ$66,2)</f>
        <v>1082.98</v>
      </c>
      <c r="AK99" s="3">
        <f>ROUND('[2]Age Curve'!$B43/'[2]Age Curve'!$B$10*'WI SLCSP_2020'!AK$66,2)</f>
        <v>1082.98</v>
      </c>
      <c r="AL99" s="3">
        <f>ROUND('[2]Age Curve'!$B43/'[2]Age Curve'!$B$10*'WI SLCSP_2020'!AL$66,2)</f>
        <v>795.67</v>
      </c>
      <c r="AM99" s="3">
        <f>ROUND('[2]Age Curve'!$B43/'[2]Age Curve'!$B$10*'WI SLCSP_2020'!AM$66,2)</f>
        <v>795.67</v>
      </c>
      <c r="AN99" s="3">
        <f>ROUND('[2]Age Curve'!$B43/'[2]Age Curve'!$B$10*'WI SLCSP_2020'!AN$66,2)</f>
        <v>1082.98</v>
      </c>
      <c r="AO99" s="3">
        <f>ROUND('[2]Age Curve'!$B43/'[2]Age Curve'!$B$10*'WI SLCSP_2020'!AO$66,2)</f>
        <v>816.19</v>
      </c>
      <c r="AP99" s="3">
        <f>ROUND('[2]Age Curve'!$B43/'[2]Age Curve'!$B$10*'WI SLCSP_2020'!AP$66,2)</f>
        <v>739.46</v>
      </c>
      <c r="AQ99" s="3">
        <f>ROUND('[2]Age Curve'!$B43/'[2]Age Curve'!$B$10*'WI SLCSP_2020'!AQ$66,2)</f>
        <v>816.19</v>
      </c>
      <c r="AR99" s="3">
        <f>ROUND('[2]Age Curve'!$B43/'[2]Age Curve'!$B$10*'WI SLCSP_2020'!AR$66,2)</f>
        <v>701.67</v>
      </c>
      <c r="AS99" s="3">
        <f>ROUND('[2]Age Curve'!$B43/'[2]Age Curve'!$B$10*'WI SLCSP_2020'!AS$66,2)</f>
        <v>701.67</v>
      </c>
      <c r="AT99" s="3">
        <f>ROUND('[2]Age Curve'!$B43/'[2]Age Curve'!$B$10*'WI SLCSP_2020'!AT$66,2)</f>
        <v>754.1</v>
      </c>
      <c r="AU99" s="3">
        <f>ROUND('[2]Age Curve'!$B43/'[2]Age Curve'!$B$10*'WI SLCSP_2020'!AU$66,2)</f>
        <v>754.1</v>
      </c>
      <c r="AV99" s="3">
        <f>ROUND('[2]Age Curve'!$B43/'[2]Age Curve'!$B$10*'WI SLCSP_2020'!AV$66,2)</f>
        <v>754.1</v>
      </c>
      <c r="AW99" s="3">
        <f>ROUND('[2]Age Curve'!$B43/'[2]Age Curve'!$B$10*'WI SLCSP_2020'!AW$66,2)</f>
        <v>754.1</v>
      </c>
      <c r="AX99" s="3">
        <f>ROUND('[2]Age Curve'!$B43/'[2]Age Curve'!$B$10*'WI SLCSP_2020'!AX$66,2)</f>
        <v>754.1</v>
      </c>
      <c r="AY99" s="3">
        <f>ROUND('[2]Age Curve'!$B43/'[2]Age Curve'!$B$10*'WI SLCSP_2020'!AY$66,2)</f>
        <v>730.94</v>
      </c>
      <c r="AZ99" s="3">
        <f>ROUND('[2]Age Curve'!$B43/'[2]Age Curve'!$B$10*'WI SLCSP_2020'!AZ$66,2)</f>
        <v>729.51</v>
      </c>
      <c r="BA99" s="3">
        <f>ROUND('[2]Age Curve'!$B43/'[2]Age Curve'!$B$10*'WI SLCSP_2020'!BA$66,2)</f>
        <v>729.51</v>
      </c>
      <c r="BB99" s="3">
        <f>ROUND('[2]Age Curve'!$B43/'[2]Age Curve'!$B$10*'WI SLCSP_2020'!BB$66,2)</f>
        <v>729.51</v>
      </c>
      <c r="BC99" s="3">
        <f>ROUND('[2]Age Curve'!$B43/'[2]Age Curve'!$B$10*'WI SLCSP_2020'!BC$66,2)</f>
        <v>729.51</v>
      </c>
      <c r="BD99" s="3">
        <f>ROUND('[2]Age Curve'!$B43/'[2]Age Curve'!$B$10*'WI SLCSP_2020'!BD$66,2)</f>
        <v>746.99</v>
      </c>
      <c r="BE99" s="3">
        <f>ROUND('[2]Age Curve'!$B43/'[2]Age Curve'!$B$10*'WI SLCSP_2020'!BE$66,2)</f>
        <v>1094.1400000000001</v>
      </c>
      <c r="BF99" s="3">
        <f>ROUND('[2]Age Curve'!$B43/'[2]Age Curve'!$B$10*'WI SLCSP_2020'!BF$66,2)</f>
        <v>729.51</v>
      </c>
      <c r="BG99" s="3">
        <f>ROUND('[2]Age Curve'!$B43/'[2]Age Curve'!$B$10*'WI SLCSP_2020'!BG$66,2)</f>
        <v>746.99</v>
      </c>
    </row>
    <row r="100" spans="1:59" x14ac:dyDescent="0.25">
      <c r="A100" s="6">
        <v>55</v>
      </c>
      <c r="B100" s="6">
        <v>1</v>
      </c>
      <c r="C100" s="6">
        <v>2020</v>
      </c>
      <c r="D100" s="3">
        <f>ROUND('[2]Age Curve'!$B44/'[2]Age Curve'!$B$10*'WI SLCSP_2020'!D$66,2)</f>
        <v>822.18</v>
      </c>
      <c r="E100" s="3">
        <f>ROUND('[2]Age Curve'!$B44/'[2]Age Curve'!$B$10*'WI SLCSP_2020'!E$66,2)</f>
        <v>718.46</v>
      </c>
      <c r="F100" s="3">
        <f>ROUND('[2]Age Curve'!$B44/'[2]Age Curve'!$B$10*'WI SLCSP_2020'!F$66,2)</f>
        <v>911.89</v>
      </c>
      <c r="G100" s="3">
        <f>ROUND('[2]Age Curve'!$B44/'[2]Age Curve'!$B$10*'WI SLCSP_2020'!G$66,2)</f>
        <v>1222.9100000000001</v>
      </c>
      <c r="H100" s="3">
        <f>ROUND('[2]Age Curve'!$B44/'[2]Age Curve'!$B$10*'WI SLCSP_2020'!H$66,2)</f>
        <v>1141.3800000000001</v>
      </c>
      <c r="I100" s="3">
        <f>ROUND('[2]Age Curve'!$B44/'[2]Age Curve'!$B$10*'WI SLCSP_2020'!I$66,2)</f>
        <v>1141.3800000000001</v>
      </c>
      <c r="J100" s="3">
        <f>ROUND('[2]Age Curve'!$B44/'[2]Age Curve'!$B$10*'WI SLCSP_2020'!J$66,2)</f>
        <v>993.42</v>
      </c>
      <c r="K100" s="3">
        <f>ROUND('[2]Age Curve'!$B44/'[2]Age Curve'!$B$10*'WI SLCSP_2020'!K$66,2)</f>
        <v>993.42</v>
      </c>
      <c r="L100" s="3">
        <f>ROUND('[2]Age Curve'!$B44/'[2]Age Curve'!$B$10*'WI SLCSP_2020'!L$66,2)</f>
        <v>1141.3800000000001</v>
      </c>
      <c r="M100" s="3">
        <f>ROUND('[2]Age Curve'!$B44/'[2]Age Curve'!$B$10*'WI SLCSP_2020'!M$66,2)</f>
        <v>1141.3800000000001</v>
      </c>
      <c r="N100" s="3">
        <f>ROUND('[2]Age Curve'!$B44/'[2]Age Curve'!$B$10*'WI SLCSP_2020'!N$66,2)</f>
        <v>962.98</v>
      </c>
      <c r="O100" s="3">
        <f>ROUND('[2]Age Curve'!$B44/'[2]Age Curve'!$B$10*'WI SLCSP_2020'!O$66,2)</f>
        <v>785.16</v>
      </c>
      <c r="P100" s="3">
        <f>ROUND('[2]Age Curve'!$B44/'[2]Age Curve'!$B$10*'WI SLCSP_2020'!P$66,2)</f>
        <v>1222.9100000000001</v>
      </c>
      <c r="Q100" s="3">
        <f>ROUND('[2]Age Curve'!$B44/'[2]Age Curve'!$B$10*'WI SLCSP_2020'!Q$66,2)</f>
        <v>1183.22</v>
      </c>
      <c r="R100" s="3">
        <f>ROUND('[2]Age Curve'!$B44/'[2]Age Curve'!$B$10*'WI SLCSP_2020'!R$66,2)</f>
        <v>1183.22</v>
      </c>
      <c r="S100" s="3">
        <f>ROUND('[2]Age Curve'!$B44/'[2]Age Curve'!$B$10*'WI SLCSP_2020'!S$66,2)</f>
        <v>1224.47</v>
      </c>
      <c r="T100" s="3">
        <f>ROUND('[2]Age Curve'!$B44/'[2]Age Curve'!$B$10*'WI SLCSP_2020'!T$66,2)</f>
        <v>1183.22</v>
      </c>
      <c r="U100" s="3">
        <f>ROUND('[2]Age Curve'!$B44/'[2]Age Curve'!$B$10*'WI SLCSP_2020'!U$66,2)</f>
        <v>833.62</v>
      </c>
      <c r="V100" s="3">
        <f>ROUND('[2]Age Curve'!$B44/'[2]Age Curve'!$B$10*'WI SLCSP_2020'!V$66,2)</f>
        <v>822.42</v>
      </c>
      <c r="W100" s="3">
        <f>ROUND('[2]Age Curve'!$B44/'[2]Age Curve'!$B$10*'WI SLCSP_2020'!W$66,2)</f>
        <v>822.42</v>
      </c>
      <c r="X100" s="3">
        <f>ROUND('[2]Age Curve'!$B44/'[2]Age Curve'!$B$10*'WI SLCSP_2020'!X$66,2)</f>
        <v>822.42</v>
      </c>
      <c r="Y100" s="3">
        <f>ROUND('[2]Age Curve'!$B44/'[2]Age Curve'!$B$10*'WI SLCSP_2020'!Y$66,2)</f>
        <v>1084.32</v>
      </c>
      <c r="Z100" s="3">
        <f>ROUND('[2]Age Curve'!$B44/'[2]Age Curve'!$B$10*'WI SLCSP_2020'!Z$66,2)</f>
        <v>782.77</v>
      </c>
      <c r="AA100" s="3">
        <f>ROUND('[2]Age Curve'!$B44/'[2]Age Curve'!$B$10*'WI SLCSP_2020'!AA$66,2)</f>
        <v>813.77</v>
      </c>
      <c r="AB100" s="3">
        <f>ROUND('[2]Age Curve'!$B44/'[2]Age Curve'!$B$10*'WI SLCSP_2020'!AB$66,2)</f>
        <v>788.62</v>
      </c>
      <c r="AC100" s="3">
        <f>ROUND('[2]Age Curve'!$B44/'[2]Age Curve'!$B$10*'WI SLCSP_2020'!AC$66,2)</f>
        <v>782.77</v>
      </c>
      <c r="AD100" s="3">
        <f>ROUND('[2]Age Curve'!$B44/'[2]Age Curve'!$B$10*'WI SLCSP_2020'!AD$66,2)</f>
        <v>788.62</v>
      </c>
      <c r="AE100" s="3">
        <f>ROUND('[2]Age Curve'!$B44/'[2]Age Curve'!$B$10*'WI SLCSP_2020'!AE$66,2)</f>
        <v>788.62</v>
      </c>
      <c r="AF100" s="3">
        <f>ROUND('[2]Age Curve'!$B44/'[2]Age Curve'!$B$10*'WI SLCSP_2020'!AF$66,2)</f>
        <v>788.62</v>
      </c>
      <c r="AG100" s="3">
        <f>ROUND('[2]Age Curve'!$B44/'[2]Age Curve'!$B$10*'WI SLCSP_2020'!AG$66,2)</f>
        <v>782.77</v>
      </c>
      <c r="AH100" s="3">
        <f>ROUND('[2]Age Curve'!$B44/'[2]Age Curve'!$B$10*'WI SLCSP_2020'!AH$66,2)</f>
        <v>878.11</v>
      </c>
      <c r="AI100" s="3">
        <f>ROUND('[2]Age Curve'!$B44/'[2]Age Curve'!$B$10*'WI SLCSP_2020'!AI$66,2)</f>
        <v>1131.17</v>
      </c>
      <c r="AJ100" s="3">
        <f>ROUND('[2]Age Curve'!$B44/'[2]Age Curve'!$B$10*'WI SLCSP_2020'!AJ$66,2)</f>
        <v>1131.17</v>
      </c>
      <c r="AK100" s="3">
        <f>ROUND('[2]Age Curve'!$B44/'[2]Age Curve'!$B$10*'WI SLCSP_2020'!AK$66,2)</f>
        <v>1131.17</v>
      </c>
      <c r="AL100" s="3">
        <f>ROUND('[2]Age Curve'!$B44/'[2]Age Curve'!$B$10*'WI SLCSP_2020'!AL$66,2)</f>
        <v>831.08</v>
      </c>
      <c r="AM100" s="3">
        <f>ROUND('[2]Age Curve'!$B44/'[2]Age Curve'!$B$10*'WI SLCSP_2020'!AM$66,2)</f>
        <v>831.08</v>
      </c>
      <c r="AN100" s="3">
        <f>ROUND('[2]Age Curve'!$B44/'[2]Age Curve'!$B$10*'WI SLCSP_2020'!AN$66,2)</f>
        <v>1131.17</v>
      </c>
      <c r="AO100" s="3">
        <f>ROUND('[2]Age Curve'!$B44/'[2]Age Curve'!$B$10*'WI SLCSP_2020'!AO$66,2)</f>
        <v>852.51</v>
      </c>
      <c r="AP100" s="3">
        <f>ROUND('[2]Age Curve'!$B44/'[2]Age Curve'!$B$10*'WI SLCSP_2020'!AP$66,2)</f>
        <v>772.36</v>
      </c>
      <c r="AQ100" s="3">
        <f>ROUND('[2]Age Curve'!$B44/'[2]Age Curve'!$B$10*'WI SLCSP_2020'!AQ$66,2)</f>
        <v>852.51</v>
      </c>
      <c r="AR100" s="3">
        <f>ROUND('[2]Age Curve'!$B44/'[2]Age Curve'!$B$10*'WI SLCSP_2020'!AR$66,2)</f>
        <v>732.89</v>
      </c>
      <c r="AS100" s="3">
        <f>ROUND('[2]Age Curve'!$B44/'[2]Age Curve'!$B$10*'WI SLCSP_2020'!AS$66,2)</f>
        <v>732.89</v>
      </c>
      <c r="AT100" s="3">
        <f>ROUND('[2]Age Curve'!$B44/'[2]Age Curve'!$B$10*'WI SLCSP_2020'!AT$66,2)</f>
        <v>787.66</v>
      </c>
      <c r="AU100" s="3">
        <f>ROUND('[2]Age Curve'!$B44/'[2]Age Curve'!$B$10*'WI SLCSP_2020'!AU$66,2)</f>
        <v>787.66</v>
      </c>
      <c r="AV100" s="3">
        <f>ROUND('[2]Age Curve'!$B44/'[2]Age Curve'!$B$10*'WI SLCSP_2020'!AV$66,2)</f>
        <v>787.66</v>
      </c>
      <c r="AW100" s="3">
        <f>ROUND('[2]Age Curve'!$B44/'[2]Age Curve'!$B$10*'WI SLCSP_2020'!AW$66,2)</f>
        <v>787.66</v>
      </c>
      <c r="AX100" s="3">
        <f>ROUND('[2]Age Curve'!$B44/'[2]Age Curve'!$B$10*'WI SLCSP_2020'!AX$66,2)</f>
        <v>787.66</v>
      </c>
      <c r="AY100" s="3">
        <f>ROUND('[2]Age Curve'!$B44/'[2]Age Curve'!$B$10*'WI SLCSP_2020'!AY$66,2)</f>
        <v>763.46</v>
      </c>
      <c r="AZ100" s="3">
        <f>ROUND('[2]Age Curve'!$B44/'[2]Age Curve'!$B$10*'WI SLCSP_2020'!AZ$66,2)</f>
        <v>761.97</v>
      </c>
      <c r="BA100" s="3">
        <f>ROUND('[2]Age Curve'!$B44/'[2]Age Curve'!$B$10*'WI SLCSP_2020'!BA$66,2)</f>
        <v>761.97</v>
      </c>
      <c r="BB100" s="3">
        <f>ROUND('[2]Age Curve'!$B44/'[2]Age Curve'!$B$10*'WI SLCSP_2020'!BB$66,2)</f>
        <v>761.97</v>
      </c>
      <c r="BC100" s="3">
        <f>ROUND('[2]Age Curve'!$B44/'[2]Age Curve'!$B$10*'WI SLCSP_2020'!BC$66,2)</f>
        <v>761.97</v>
      </c>
      <c r="BD100" s="3">
        <f>ROUND('[2]Age Curve'!$B44/'[2]Age Curve'!$B$10*'WI SLCSP_2020'!BD$66,2)</f>
        <v>780.23</v>
      </c>
      <c r="BE100" s="3">
        <f>ROUND('[2]Age Curve'!$B44/'[2]Age Curve'!$B$10*'WI SLCSP_2020'!BE$66,2)</f>
        <v>1142.83</v>
      </c>
      <c r="BF100" s="3">
        <f>ROUND('[2]Age Curve'!$B44/'[2]Age Curve'!$B$10*'WI SLCSP_2020'!BF$66,2)</f>
        <v>761.97</v>
      </c>
      <c r="BG100" s="3">
        <f>ROUND('[2]Age Curve'!$B44/'[2]Age Curve'!$B$10*'WI SLCSP_2020'!BG$66,2)</f>
        <v>780.23</v>
      </c>
    </row>
    <row r="101" spans="1:59" x14ac:dyDescent="0.25">
      <c r="A101" s="6">
        <v>56</v>
      </c>
      <c r="B101" s="6">
        <v>1</v>
      </c>
      <c r="C101" s="6">
        <v>2020</v>
      </c>
      <c r="D101" s="3">
        <f>ROUND('[2]Age Curve'!$B45/'[2]Age Curve'!$B$10*'WI SLCSP_2020'!D$66,2)</f>
        <v>860.15</v>
      </c>
      <c r="E101" s="3">
        <f>ROUND('[2]Age Curve'!$B45/'[2]Age Curve'!$B$10*'WI SLCSP_2020'!E$66,2)</f>
        <v>751.65</v>
      </c>
      <c r="F101" s="3">
        <f>ROUND('[2]Age Curve'!$B45/'[2]Age Curve'!$B$10*'WI SLCSP_2020'!F$66,2)</f>
        <v>954.01</v>
      </c>
      <c r="G101" s="3">
        <f>ROUND('[2]Age Curve'!$B45/'[2]Age Curve'!$B$10*'WI SLCSP_2020'!G$66,2)</f>
        <v>1279.3900000000001</v>
      </c>
      <c r="H101" s="3">
        <f>ROUND('[2]Age Curve'!$B45/'[2]Age Curve'!$B$10*'WI SLCSP_2020'!H$66,2)</f>
        <v>1194.0999999999999</v>
      </c>
      <c r="I101" s="3">
        <f>ROUND('[2]Age Curve'!$B45/'[2]Age Curve'!$B$10*'WI SLCSP_2020'!I$66,2)</f>
        <v>1194.0999999999999</v>
      </c>
      <c r="J101" s="3">
        <f>ROUND('[2]Age Curve'!$B45/'[2]Age Curve'!$B$10*'WI SLCSP_2020'!J$66,2)</f>
        <v>1039.3</v>
      </c>
      <c r="K101" s="3">
        <f>ROUND('[2]Age Curve'!$B45/'[2]Age Curve'!$B$10*'WI SLCSP_2020'!K$66,2)</f>
        <v>1039.3</v>
      </c>
      <c r="L101" s="3">
        <f>ROUND('[2]Age Curve'!$B45/'[2]Age Curve'!$B$10*'WI SLCSP_2020'!L$66,2)</f>
        <v>1194.0999999999999</v>
      </c>
      <c r="M101" s="3">
        <f>ROUND('[2]Age Curve'!$B45/'[2]Age Curve'!$B$10*'WI SLCSP_2020'!M$66,2)</f>
        <v>1194.0999999999999</v>
      </c>
      <c r="N101" s="3">
        <f>ROUND('[2]Age Curve'!$B45/'[2]Age Curve'!$B$10*'WI SLCSP_2020'!N$66,2)</f>
        <v>1007.46</v>
      </c>
      <c r="O101" s="3">
        <f>ROUND('[2]Age Curve'!$B45/'[2]Age Curve'!$B$10*'WI SLCSP_2020'!O$66,2)</f>
        <v>821.43</v>
      </c>
      <c r="P101" s="3">
        <f>ROUND('[2]Age Curve'!$B45/'[2]Age Curve'!$B$10*'WI SLCSP_2020'!P$66,2)</f>
        <v>1279.3900000000001</v>
      </c>
      <c r="Q101" s="3">
        <f>ROUND('[2]Age Curve'!$B45/'[2]Age Curve'!$B$10*'WI SLCSP_2020'!Q$66,2)</f>
        <v>1237.8699999999999</v>
      </c>
      <c r="R101" s="3">
        <f>ROUND('[2]Age Curve'!$B45/'[2]Age Curve'!$B$10*'WI SLCSP_2020'!R$66,2)</f>
        <v>1237.8699999999999</v>
      </c>
      <c r="S101" s="3">
        <f>ROUND('[2]Age Curve'!$B45/'[2]Age Curve'!$B$10*'WI SLCSP_2020'!S$66,2)</f>
        <v>1281.03</v>
      </c>
      <c r="T101" s="3">
        <f>ROUND('[2]Age Curve'!$B45/'[2]Age Curve'!$B$10*'WI SLCSP_2020'!T$66,2)</f>
        <v>1237.8699999999999</v>
      </c>
      <c r="U101" s="3">
        <f>ROUND('[2]Age Curve'!$B45/'[2]Age Curve'!$B$10*'WI SLCSP_2020'!U$66,2)</f>
        <v>872.12</v>
      </c>
      <c r="V101" s="3">
        <f>ROUND('[2]Age Curve'!$B45/'[2]Age Curve'!$B$10*'WI SLCSP_2020'!V$66,2)</f>
        <v>860.41</v>
      </c>
      <c r="W101" s="3">
        <f>ROUND('[2]Age Curve'!$B45/'[2]Age Curve'!$B$10*'WI SLCSP_2020'!W$66,2)</f>
        <v>860.41</v>
      </c>
      <c r="X101" s="3">
        <f>ROUND('[2]Age Curve'!$B45/'[2]Age Curve'!$B$10*'WI SLCSP_2020'!X$66,2)</f>
        <v>860.41</v>
      </c>
      <c r="Y101" s="3">
        <f>ROUND('[2]Age Curve'!$B45/'[2]Age Curve'!$B$10*'WI SLCSP_2020'!Y$66,2)</f>
        <v>1134.4000000000001</v>
      </c>
      <c r="Z101" s="3">
        <f>ROUND('[2]Age Curve'!$B45/'[2]Age Curve'!$B$10*'WI SLCSP_2020'!Z$66,2)</f>
        <v>818.93</v>
      </c>
      <c r="AA101" s="3">
        <f>ROUND('[2]Age Curve'!$B45/'[2]Age Curve'!$B$10*'WI SLCSP_2020'!AA$66,2)</f>
        <v>851.36</v>
      </c>
      <c r="AB101" s="3">
        <f>ROUND('[2]Age Curve'!$B45/'[2]Age Curve'!$B$10*'WI SLCSP_2020'!AB$66,2)</f>
        <v>825.04</v>
      </c>
      <c r="AC101" s="3">
        <f>ROUND('[2]Age Curve'!$B45/'[2]Age Curve'!$B$10*'WI SLCSP_2020'!AC$66,2)</f>
        <v>818.93</v>
      </c>
      <c r="AD101" s="3">
        <f>ROUND('[2]Age Curve'!$B45/'[2]Age Curve'!$B$10*'WI SLCSP_2020'!AD$66,2)</f>
        <v>825.04</v>
      </c>
      <c r="AE101" s="3">
        <f>ROUND('[2]Age Curve'!$B45/'[2]Age Curve'!$B$10*'WI SLCSP_2020'!AE$66,2)</f>
        <v>825.04</v>
      </c>
      <c r="AF101" s="3">
        <f>ROUND('[2]Age Curve'!$B45/'[2]Age Curve'!$B$10*'WI SLCSP_2020'!AF$66,2)</f>
        <v>825.04</v>
      </c>
      <c r="AG101" s="3">
        <f>ROUND('[2]Age Curve'!$B45/'[2]Age Curve'!$B$10*'WI SLCSP_2020'!AG$66,2)</f>
        <v>818.93</v>
      </c>
      <c r="AH101" s="3">
        <f>ROUND('[2]Age Curve'!$B45/'[2]Age Curve'!$B$10*'WI SLCSP_2020'!AH$66,2)</f>
        <v>918.67</v>
      </c>
      <c r="AI101" s="3">
        <f>ROUND('[2]Age Curve'!$B45/'[2]Age Curve'!$B$10*'WI SLCSP_2020'!AI$66,2)</f>
        <v>1183.4100000000001</v>
      </c>
      <c r="AJ101" s="3">
        <f>ROUND('[2]Age Curve'!$B45/'[2]Age Curve'!$B$10*'WI SLCSP_2020'!AJ$66,2)</f>
        <v>1183.4100000000001</v>
      </c>
      <c r="AK101" s="3">
        <f>ROUND('[2]Age Curve'!$B45/'[2]Age Curve'!$B$10*'WI SLCSP_2020'!AK$66,2)</f>
        <v>1183.4100000000001</v>
      </c>
      <c r="AL101" s="3">
        <f>ROUND('[2]Age Curve'!$B45/'[2]Age Curve'!$B$10*'WI SLCSP_2020'!AL$66,2)</f>
        <v>869.46</v>
      </c>
      <c r="AM101" s="3">
        <f>ROUND('[2]Age Curve'!$B45/'[2]Age Curve'!$B$10*'WI SLCSP_2020'!AM$66,2)</f>
        <v>869.46</v>
      </c>
      <c r="AN101" s="3">
        <f>ROUND('[2]Age Curve'!$B45/'[2]Age Curve'!$B$10*'WI SLCSP_2020'!AN$66,2)</f>
        <v>1183.4100000000001</v>
      </c>
      <c r="AO101" s="3">
        <f>ROUND('[2]Age Curve'!$B45/'[2]Age Curve'!$B$10*'WI SLCSP_2020'!AO$66,2)</f>
        <v>891.88</v>
      </c>
      <c r="AP101" s="3">
        <f>ROUND('[2]Age Curve'!$B45/'[2]Age Curve'!$B$10*'WI SLCSP_2020'!AP$66,2)</f>
        <v>808.03</v>
      </c>
      <c r="AQ101" s="3">
        <f>ROUND('[2]Age Curve'!$B45/'[2]Age Curve'!$B$10*'WI SLCSP_2020'!AQ$66,2)</f>
        <v>891.88</v>
      </c>
      <c r="AR101" s="3">
        <f>ROUND('[2]Age Curve'!$B45/'[2]Age Curve'!$B$10*'WI SLCSP_2020'!AR$66,2)</f>
        <v>766.74</v>
      </c>
      <c r="AS101" s="3">
        <f>ROUND('[2]Age Curve'!$B45/'[2]Age Curve'!$B$10*'WI SLCSP_2020'!AS$66,2)</f>
        <v>766.74</v>
      </c>
      <c r="AT101" s="3">
        <f>ROUND('[2]Age Curve'!$B45/'[2]Age Curve'!$B$10*'WI SLCSP_2020'!AT$66,2)</f>
        <v>824.04</v>
      </c>
      <c r="AU101" s="3">
        <f>ROUND('[2]Age Curve'!$B45/'[2]Age Curve'!$B$10*'WI SLCSP_2020'!AU$66,2)</f>
        <v>824.04</v>
      </c>
      <c r="AV101" s="3">
        <f>ROUND('[2]Age Curve'!$B45/'[2]Age Curve'!$B$10*'WI SLCSP_2020'!AV$66,2)</f>
        <v>824.04</v>
      </c>
      <c r="AW101" s="3">
        <f>ROUND('[2]Age Curve'!$B45/'[2]Age Curve'!$B$10*'WI SLCSP_2020'!AW$66,2)</f>
        <v>824.04</v>
      </c>
      <c r="AX101" s="3">
        <f>ROUND('[2]Age Curve'!$B45/'[2]Age Curve'!$B$10*'WI SLCSP_2020'!AX$66,2)</f>
        <v>824.04</v>
      </c>
      <c r="AY101" s="3">
        <f>ROUND('[2]Age Curve'!$B45/'[2]Age Curve'!$B$10*'WI SLCSP_2020'!AY$66,2)</f>
        <v>798.73</v>
      </c>
      <c r="AZ101" s="3">
        <f>ROUND('[2]Age Curve'!$B45/'[2]Age Curve'!$B$10*'WI SLCSP_2020'!AZ$66,2)</f>
        <v>797.16</v>
      </c>
      <c r="BA101" s="3">
        <f>ROUND('[2]Age Curve'!$B45/'[2]Age Curve'!$B$10*'WI SLCSP_2020'!BA$66,2)</f>
        <v>797.16</v>
      </c>
      <c r="BB101" s="3">
        <f>ROUND('[2]Age Curve'!$B45/'[2]Age Curve'!$B$10*'WI SLCSP_2020'!BB$66,2)</f>
        <v>797.16</v>
      </c>
      <c r="BC101" s="3">
        <f>ROUND('[2]Age Curve'!$B45/'[2]Age Curve'!$B$10*'WI SLCSP_2020'!BC$66,2)</f>
        <v>797.16</v>
      </c>
      <c r="BD101" s="3">
        <f>ROUND('[2]Age Curve'!$B45/'[2]Age Curve'!$B$10*'WI SLCSP_2020'!BD$66,2)</f>
        <v>816.27</v>
      </c>
      <c r="BE101" s="3">
        <f>ROUND('[2]Age Curve'!$B45/'[2]Age Curve'!$B$10*'WI SLCSP_2020'!BE$66,2)</f>
        <v>1195.6199999999999</v>
      </c>
      <c r="BF101" s="3">
        <f>ROUND('[2]Age Curve'!$B45/'[2]Age Curve'!$B$10*'WI SLCSP_2020'!BF$66,2)</f>
        <v>797.16</v>
      </c>
      <c r="BG101" s="3">
        <f>ROUND('[2]Age Curve'!$B45/'[2]Age Curve'!$B$10*'WI SLCSP_2020'!BG$66,2)</f>
        <v>816.27</v>
      </c>
    </row>
    <row r="102" spans="1:59" x14ac:dyDescent="0.25">
      <c r="A102" s="6">
        <v>57</v>
      </c>
      <c r="B102" s="6">
        <v>1</v>
      </c>
      <c r="C102" s="6">
        <v>2020</v>
      </c>
      <c r="D102" s="3">
        <f>ROUND('[2]Age Curve'!$B46/'[2]Age Curve'!$B$10*'WI SLCSP_2020'!D$66,2)</f>
        <v>898.5</v>
      </c>
      <c r="E102" s="3">
        <f>ROUND('[2]Age Curve'!$B46/'[2]Age Curve'!$B$10*'WI SLCSP_2020'!E$66,2)</f>
        <v>785.15</v>
      </c>
      <c r="F102" s="3">
        <f>ROUND('[2]Age Curve'!$B46/'[2]Age Curve'!$B$10*'WI SLCSP_2020'!F$66,2)</f>
        <v>996.54</v>
      </c>
      <c r="G102" s="3">
        <f>ROUND('[2]Age Curve'!$B46/'[2]Age Curve'!$B$10*'WI SLCSP_2020'!G$66,2)</f>
        <v>1336.43</v>
      </c>
      <c r="H102" s="3">
        <f>ROUND('[2]Age Curve'!$B46/'[2]Age Curve'!$B$10*'WI SLCSP_2020'!H$66,2)</f>
        <v>1247.33</v>
      </c>
      <c r="I102" s="3">
        <f>ROUND('[2]Age Curve'!$B46/'[2]Age Curve'!$B$10*'WI SLCSP_2020'!I$66,2)</f>
        <v>1247.33</v>
      </c>
      <c r="J102" s="3">
        <f>ROUND('[2]Age Curve'!$B46/'[2]Age Curve'!$B$10*'WI SLCSP_2020'!J$66,2)</f>
        <v>1085.6300000000001</v>
      </c>
      <c r="K102" s="3">
        <f>ROUND('[2]Age Curve'!$B46/'[2]Age Curve'!$B$10*'WI SLCSP_2020'!K$66,2)</f>
        <v>1085.6300000000001</v>
      </c>
      <c r="L102" s="3">
        <f>ROUND('[2]Age Curve'!$B46/'[2]Age Curve'!$B$10*'WI SLCSP_2020'!L$66,2)</f>
        <v>1247.33</v>
      </c>
      <c r="M102" s="3">
        <f>ROUND('[2]Age Curve'!$B46/'[2]Age Curve'!$B$10*'WI SLCSP_2020'!M$66,2)</f>
        <v>1247.33</v>
      </c>
      <c r="N102" s="3">
        <f>ROUND('[2]Age Curve'!$B46/'[2]Age Curve'!$B$10*'WI SLCSP_2020'!N$66,2)</f>
        <v>1052.3699999999999</v>
      </c>
      <c r="O102" s="3">
        <f>ROUND('[2]Age Curve'!$B46/'[2]Age Curve'!$B$10*'WI SLCSP_2020'!O$66,2)</f>
        <v>858.04</v>
      </c>
      <c r="P102" s="3">
        <f>ROUND('[2]Age Curve'!$B46/'[2]Age Curve'!$B$10*'WI SLCSP_2020'!P$66,2)</f>
        <v>1336.43</v>
      </c>
      <c r="Q102" s="3">
        <f>ROUND('[2]Age Curve'!$B46/'[2]Age Curve'!$B$10*'WI SLCSP_2020'!Q$66,2)</f>
        <v>1293.05</v>
      </c>
      <c r="R102" s="3">
        <f>ROUND('[2]Age Curve'!$B46/'[2]Age Curve'!$B$10*'WI SLCSP_2020'!R$66,2)</f>
        <v>1293.05</v>
      </c>
      <c r="S102" s="3">
        <f>ROUND('[2]Age Curve'!$B46/'[2]Age Curve'!$B$10*'WI SLCSP_2020'!S$66,2)</f>
        <v>1338.13</v>
      </c>
      <c r="T102" s="3">
        <f>ROUND('[2]Age Curve'!$B46/'[2]Age Curve'!$B$10*'WI SLCSP_2020'!T$66,2)</f>
        <v>1293.05</v>
      </c>
      <c r="U102" s="3">
        <f>ROUND('[2]Age Curve'!$B46/'[2]Age Curve'!$B$10*'WI SLCSP_2020'!U$66,2)</f>
        <v>911</v>
      </c>
      <c r="V102" s="3">
        <f>ROUND('[2]Age Curve'!$B46/'[2]Age Curve'!$B$10*'WI SLCSP_2020'!V$66,2)</f>
        <v>898.77</v>
      </c>
      <c r="W102" s="3">
        <f>ROUND('[2]Age Curve'!$B46/'[2]Age Curve'!$B$10*'WI SLCSP_2020'!W$66,2)</f>
        <v>898.77</v>
      </c>
      <c r="X102" s="3">
        <f>ROUND('[2]Age Curve'!$B46/'[2]Age Curve'!$B$10*'WI SLCSP_2020'!X$66,2)</f>
        <v>898.77</v>
      </c>
      <c r="Y102" s="3">
        <f>ROUND('[2]Age Curve'!$B46/'[2]Age Curve'!$B$10*'WI SLCSP_2020'!Y$66,2)</f>
        <v>1184.97</v>
      </c>
      <c r="Z102" s="3">
        <f>ROUND('[2]Age Curve'!$B46/'[2]Age Curve'!$B$10*'WI SLCSP_2020'!Z$66,2)</f>
        <v>855.44</v>
      </c>
      <c r="AA102" s="3">
        <f>ROUND('[2]Age Curve'!$B46/'[2]Age Curve'!$B$10*'WI SLCSP_2020'!AA$66,2)</f>
        <v>889.31</v>
      </c>
      <c r="AB102" s="3">
        <f>ROUND('[2]Age Curve'!$B46/'[2]Age Curve'!$B$10*'WI SLCSP_2020'!AB$66,2)</f>
        <v>861.82</v>
      </c>
      <c r="AC102" s="3">
        <f>ROUND('[2]Age Curve'!$B46/'[2]Age Curve'!$B$10*'WI SLCSP_2020'!AC$66,2)</f>
        <v>855.44</v>
      </c>
      <c r="AD102" s="3">
        <f>ROUND('[2]Age Curve'!$B46/'[2]Age Curve'!$B$10*'WI SLCSP_2020'!AD$66,2)</f>
        <v>861.82</v>
      </c>
      <c r="AE102" s="3">
        <f>ROUND('[2]Age Curve'!$B46/'[2]Age Curve'!$B$10*'WI SLCSP_2020'!AE$66,2)</f>
        <v>861.82</v>
      </c>
      <c r="AF102" s="3">
        <f>ROUND('[2]Age Curve'!$B46/'[2]Age Curve'!$B$10*'WI SLCSP_2020'!AF$66,2)</f>
        <v>861.82</v>
      </c>
      <c r="AG102" s="3">
        <f>ROUND('[2]Age Curve'!$B46/'[2]Age Curve'!$B$10*'WI SLCSP_2020'!AG$66,2)</f>
        <v>855.44</v>
      </c>
      <c r="AH102" s="3">
        <f>ROUND('[2]Age Curve'!$B46/'[2]Age Curve'!$B$10*'WI SLCSP_2020'!AH$66,2)</f>
        <v>959.62</v>
      </c>
      <c r="AI102" s="3">
        <f>ROUND('[2]Age Curve'!$B46/'[2]Age Curve'!$B$10*'WI SLCSP_2020'!AI$66,2)</f>
        <v>1236.17</v>
      </c>
      <c r="AJ102" s="3">
        <f>ROUND('[2]Age Curve'!$B46/'[2]Age Curve'!$B$10*'WI SLCSP_2020'!AJ$66,2)</f>
        <v>1236.17</v>
      </c>
      <c r="AK102" s="3">
        <f>ROUND('[2]Age Curve'!$B46/'[2]Age Curve'!$B$10*'WI SLCSP_2020'!AK$66,2)</f>
        <v>1236.17</v>
      </c>
      <c r="AL102" s="3">
        <f>ROUND('[2]Age Curve'!$B46/'[2]Age Curve'!$B$10*'WI SLCSP_2020'!AL$66,2)</f>
        <v>908.22</v>
      </c>
      <c r="AM102" s="3">
        <f>ROUND('[2]Age Curve'!$B46/'[2]Age Curve'!$B$10*'WI SLCSP_2020'!AM$66,2)</f>
        <v>908.22</v>
      </c>
      <c r="AN102" s="3">
        <f>ROUND('[2]Age Curve'!$B46/'[2]Age Curve'!$B$10*'WI SLCSP_2020'!AN$66,2)</f>
        <v>1236.17</v>
      </c>
      <c r="AO102" s="3">
        <f>ROUND('[2]Age Curve'!$B46/'[2]Age Curve'!$B$10*'WI SLCSP_2020'!AO$66,2)</f>
        <v>931.64</v>
      </c>
      <c r="AP102" s="3">
        <f>ROUND('[2]Age Curve'!$B46/'[2]Age Curve'!$B$10*'WI SLCSP_2020'!AP$66,2)</f>
        <v>844.05</v>
      </c>
      <c r="AQ102" s="3">
        <f>ROUND('[2]Age Curve'!$B46/'[2]Age Curve'!$B$10*'WI SLCSP_2020'!AQ$66,2)</f>
        <v>931.64</v>
      </c>
      <c r="AR102" s="3">
        <f>ROUND('[2]Age Curve'!$B46/'[2]Age Curve'!$B$10*'WI SLCSP_2020'!AR$66,2)</f>
        <v>800.92</v>
      </c>
      <c r="AS102" s="3">
        <f>ROUND('[2]Age Curve'!$B46/'[2]Age Curve'!$B$10*'WI SLCSP_2020'!AS$66,2)</f>
        <v>800.92</v>
      </c>
      <c r="AT102" s="3">
        <f>ROUND('[2]Age Curve'!$B46/'[2]Age Curve'!$B$10*'WI SLCSP_2020'!AT$66,2)</f>
        <v>860.77</v>
      </c>
      <c r="AU102" s="3">
        <f>ROUND('[2]Age Curve'!$B46/'[2]Age Curve'!$B$10*'WI SLCSP_2020'!AU$66,2)</f>
        <v>860.77</v>
      </c>
      <c r="AV102" s="3">
        <f>ROUND('[2]Age Curve'!$B46/'[2]Age Curve'!$B$10*'WI SLCSP_2020'!AV$66,2)</f>
        <v>860.77</v>
      </c>
      <c r="AW102" s="3">
        <f>ROUND('[2]Age Curve'!$B46/'[2]Age Curve'!$B$10*'WI SLCSP_2020'!AW$66,2)</f>
        <v>860.77</v>
      </c>
      <c r="AX102" s="3">
        <f>ROUND('[2]Age Curve'!$B46/'[2]Age Curve'!$B$10*'WI SLCSP_2020'!AX$66,2)</f>
        <v>860.77</v>
      </c>
      <c r="AY102" s="3">
        <f>ROUND('[2]Age Curve'!$B46/'[2]Age Curve'!$B$10*'WI SLCSP_2020'!AY$66,2)</f>
        <v>834.33</v>
      </c>
      <c r="AZ102" s="3">
        <f>ROUND('[2]Age Curve'!$B46/'[2]Age Curve'!$B$10*'WI SLCSP_2020'!AZ$66,2)</f>
        <v>832.7</v>
      </c>
      <c r="BA102" s="3">
        <f>ROUND('[2]Age Curve'!$B46/'[2]Age Curve'!$B$10*'WI SLCSP_2020'!BA$66,2)</f>
        <v>832.7</v>
      </c>
      <c r="BB102" s="3">
        <f>ROUND('[2]Age Curve'!$B46/'[2]Age Curve'!$B$10*'WI SLCSP_2020'!BB$66,2)</f>
        <v>832.7</v>
      </c>
      <c r="BC102" s="3">
        <f>ROUND('[2]Age Curve'!$B46/'[2]Age Curve'!$B$10*'WI SLCSP_2020'!BC$66,2)</f>
        <v>832.7</v>
      </c>
      <c r="BD102" s="3">
        <f>ROUND('[2]Age Curve'!$B46/'[2]Age Curve'!$B$10*'WI SLCSP_2020'!BD$66,2)</f>
        <v>852.66</v>
      </c>
      <c r="BE102" s="3">
        <f>ROUND('[2]Age Curve'!$B46/'[2]Age Curve'!$B$10*'WI SLCSP_2020'!BE$66,2)</f>
        <v>1248.9100000000001</v>
      </c>
      <c r="BF102" s="3">
        <f>ROUND('[2]Age Curve'!$B46/'[2]Age Curve'!$B$10*'WI SLCSP_2020'!BF$66,2)</f>
        <v>832.7</v>
      </c>
      <c r="BG102" s="3">
        <f>ROUND('[2]Age Curve'!$B46/'[2]Age Curve'!$B$10*'WI SLCSP_2020'!BG$66,2)</f>
        <v>852.66</v>
      </c>
    </row>
    <row r="103" spans="1:59" x14ac:dyDescent="0.25">
      <c r="A103" s="6">
        <v>58</v>
      </c>
      <c r="B103" s="6">
        <v>1</v>
      </c>
      <c r="C103" s="6">
        <v>2020</v>
      </c>
      <c r="D103" s="3">
        <f>ROUND('[2]Age Curve'!$B47/'[2]Age Curve'!$B$10*'WI SLCSP_2020'!D$66,2)</f>
        <v>939.42</v>
      </c>
      <c r="E103" s="3">
        <f>ROUND('[2]Age Curve'!$B47/'[2]Age Curve'!$B$10*'WI SLCSP_2020'!E$66,2)</f>
        <v>820.91</v>
      </c>
      <c r="F103" s="3">
        <f>ROUND('[2]Age Curve'!$B47/'[2]Age Curve'!$B$10*'WI SLCSP_2020'!F$66,2)</f>
        <v>1041.93</v>
      </c>
      <c r="G103" s="3">
        <f>ROUND('[2]Age Curve'!$B47/'[2]Age Curve'!$B$10*'WI SLCSP_2020'!G$66,2)</f>
        <v>1397.3</v>
      </c>
      <c r="H103" s="3">
        <f>ROUND('[2]Age Curve'!$B47/'[2]Age Curve'!$B$10*'WI SLCSP_2020'!H$66,2)</f>
        <v>1304.1400000000001</v>
      </c>
      <c r="I103" s="3">
        <f>ROUND('[2]Age Curve'!$B47/'[2]Age Curve'!$B$10*'WI SLCSP_2020'!I$66,2)</f>
        <v>1304.1400000000001</v>
      </c>
      <c r="J103" s="3">
        <f>ROUND('[2]Age Curve'!$B47/'[2]Age Curve'!$B$10*'WI SLCSP_2020'!J$66,2)</f>
        <v>1135.08</v>
      </c>
      <c r="K103" s="3">
        <f>ROUND('[2]Age Curve'!$B47/'[2]Age Curve'!$B$10*'WI SLCSP_2020'!K$66,2)</f>
        <v>1135.08</v>
      </c>
      <c r="L103" s="3">
        <f>ROUND('[2]Age Curve'!$B47/'[2]Age Curve'!$B$10*'WI SLCSP_2020'!L$66,2)</f>
        <v>1304.1400000000001</v>
      </c>
      <c r="M103" s="3">
        <f>ROUND('[2]Age Curve'!$B47/'[2]Age Curve'!$B$10*'WI SLCSP_2020'!M$66,2)</f>
        <v>1304.1400000000001</v>
      </c>
      <c r="N103" s="3">
        <f>ROUND('[2]Age Curve'!$B47/'[2]Age Curve'!$B$10*'WI SLCSP_2020'!N$66,2)</f>
        <v>1100.3</v>
      </c>
      <c r="O103" s="3">
        <f>ROUND('[2]Age Curve'!$B47/'[2]Age Curve'!$B$10*'WI SLCSP_2020'!O$66,2)</f>
        <v>897.13</v>
      </c>
      <c r="P103" s="3">
        <f>ROUND('[2]Age Curve'!$B47/'[2]Age Curve'!$B$10*'WI SLCSP_2020'!P$66,2)</f>
        <v>1397.3</v>
      </c>
      <c r="Q103" s="3">
        <f>ROUND('[2]Age Curve'!$B47/'[2]Age Curve'!$B$10*'WI SLCSP_2020'!Q$66,2)</f>
        <v>1351.94</v>
      </c>
      <c r="R103" s="3">
        <f>ROUND('[2]Age Curve'!$B47/'[2]Age Curve'!$B$10*'WI SLCSP_2020'!R$66,2)</f>
        <v>1351.94</v>
      </c>
      <c r="S103" s="3">
        <f>ROUND('[2]Age Curve'!$B47/'[2]Age Curve'!$B$10*'WI SLCSP_2020'!S$66,2)</f>
        <v>1399.08</v>
      </c>
      <c r="T103" s="3">
        <f>ROUND('[2]Age Curve'!$B47/'[2]Age Curve'!$B$10*'WI SLCSP_2020'!T$66,2)</f>
        <v>1351.94</v>
      </c>
      <c r="U103" s="3">
        <f>ROUND('[2]Age Curve'!$B47/'[2]Age Curve'!$B$10*'WI SLCSP_2020'!U$66,2)</f>
        <v>952.49</v>
      </c>
      <c r="V103" s="3">
        <f>ROUND('[2]Age Curve'!$B47/'[2]Age Curve'!$B$10*'WI SLCSP_2020'!V$66,2)</f>
        <v>939.7</v>
      </c>
      <c r="W103" s="3">
        <f>ROUND('[2]Age Curve'!$B47/'[2]Age Curve'!$B$10*'WI SLCSP_2020'!W$66,2)</f>
        <v>939.7</v>
      </c>
      <c r="X103" s="3">
        <f>ROUND('[2]Age Curve'!$B47/'[2]Age Curve'!$B$10*'WI SLCSP_2020'!X$66,2)</f>
        <v>939.7</v>
      </c>
      <c r="Y103" s="3">
        <f>ROUND('[2]Age Curve'!$B47/'[2]Age Curve'!$B$10*'WI SLCSP_2020'!Y$66,2)</f>
        <v>1238.94</v>
      </c>
      <c r="Z103" s="3">
        <f>ROUND('[2]Age Curve'!$B47/'[2]Age Curve'!$B$10*'WI SLCSP_2020'!Z$66,2)</f>
        <v>894.4</v>
      </c>
      <c r="AA103" s="3">
        <f>ROUND('[2]Age Curve'!$B47/'[2]Age Curve'!$B$10*'WI SLCSP_2020'!AA$66,2)</f>
        <v>929.82</v>
      </c>
      <c r="AB103" s="3">
        <f>ROUND('[2]Age Curve'!$B47/'[2]Age Curve'!$B$10*'WI SLCSP_2020'!AB$66,2)</f>
        <v>901.07</v>
      </c>
      <c r="AC103" s="3">
        <f>ROUND('[2]Age Curve'!$B47/'[2]Age Curve'!$B$10*'WI SLCSP_2020'!AC$66,2)</f>
        <v>894.4</v>
      </c>
      <c r="AD103" s="3">
        <f>ROUND('[2]Age Curve'!$B47/'[2]Age Curve'!$B$10*'WI SLCSP_2020'!AD$66,2)</f>
        <v>901.07</v>
      </c>
      <c r="AE103" s="3">
        <f>ROUND('[2]Age Curve'!$B47/'[2]Age Curve'!$B$10*'WI SLCSP_2020'!AE$66,2)</f>
        <v>901.07</v>
      </c>
      <c r="AF103" s="3">
        <f>ROUND('[2]Age Curve'!$B47/'[2]Age Curve'!$B$10*'WI SLCSP_2020'!AF$66,2)</f>
        <v>901.07</v>
      </c>
      <c r="AG103" s="3">
        <f>ROUND('[2]Age Curve'!$B47/'[2]Age Curve'!$B$10*'WI SLCSP_2020'!AG$66,2)</f>
        <v>894.4</v>
      </c>
      <c r="AH103" s="3">
        <f>ROUND('[2]Age Curve'!$B47/'[2]Age Curve'!$B$10*'WI SLCSP_2020'!AH$66,2)</f>
        <v>1003.33</v>
      </c>
      <c r="AI103" s="3">
        <f>ROUND('[2]Age Curve'!$B47/'[2]Age Curve'!$B$10*'WI SLCSP_2020'!AI$66,2)</f>
        <v>1292.47</v>
      </c>
      <c r="AJ103" s="3">
        <f>ROUND('[2]Age Curve'!$B47/'[2]Age Curve'!$B$10*'WI SLCSP_2020'!AJ$66,2)</f>
        <v>1292.47</v>
      </c>
      <c r="AK103" s="3">
        <f>ROUND('[2]Age Curve'!$B47/'[2]Age Curve'!$B$10*'WI SLCSP_2020'!AK$66,2)</f>
        <v>1292.47</v>
      </c>
      <c r="AL103" s="3">
        <f>ROUND('[2]Age Curve'!$B47/'[2]Age Curve'!$B$10*'WI SLCSP_2020'!AL$66,2)</f>
        <v>949.59</v>
      </c>
      <c r="AM103" s="3">
        <f>ROUND('[2]Age Curve'!$B47/'[2]Age Curve'!$B$10*'WI SLCSP_2020'!AM$66,2)</f>
        <v>949.59</v>
      </c>
      <c r="AN103" s="3">
        <f>ROUND('[2]Age Curve'!$B47/'[2]Age Curve'!$B$10*'WI SLCSP_2020'!AN$66,2)</f>
        <v>1292.47</v>
      </c>
      <c r="AO103" s="3">
        <f>ROUND('[2]Age Curve'!$B47/'[2]Age Curve'!$B$10*'WI SLCSP_2020'!AO$66,2)</f>
        <v>974.07</v>
      </c>
      <c r="AP103" s="3">
        <f>ROUND('[2]Age Curve'!$B47/'[2]Age Curve'!$B$10*'WI SLCSP_2020'!AP$66,2)</f>
        <v>882.5</v>
      </c>
      <c r="AQ103" s="3">
        <f>ROUND('[2]Age Curve'!$B47/'[2]Age Curve'!$B$10*'WI SLCSP_2020'!AQ$66,2)</f>
        <v>974.07</v>
      </c>
      <c r="AR103" s="3">
        <f>ROUND('[2]Age Curve'!$B47/'[2]Age Curve'!$B$10*'WI SLCSP_2020'!AR$66,2)</f>
        <v>837.4</v>
      </c>
      <c r="AS103" s="3">
        <f>ROUND('[2]Age Curve'!$B47/'[2]Age Curve'!$B$10*'WI SLCSP_2020'!AS$66,2)</f>
        <v>837.4</v>
      </c>
      <c r="AT103" s="3">
        <f>ROUND('[2]Age Curve'!$B47/'[2]Age Curve'!$B$10*'WI SLCSP_2020'!AT$66,2)</f>
        <v>899.98</v>
      </c>
      <c r="AU103" s="3">
        <f>ROUND('[2]Age Curve'!$B47/'[2]Age Curve'!$B$10*'WI SLCSP_2020'!AU$66,2)</f>
        <v>899.98</v>
      </c>
      <c r="AV103" s="3">
        <f>ROUND('[2]Age Curve'!$B47/'[2]Age Curve'!$B$10*'WI SLCSP_2020'!AV$66,2)</f>
        <v>899.98</v>
      </c>
      <c r="AW103" s="3">
        <f>ROUND('[2]Age Curve'!$B47/'[2]Age Curve'!$B$10*'WI SLCSP_2020'!AW$66,2)</f>
        <v>899.98</v>
      </c>
      <c r="AX103" s="3">
        <f>ROUND('[2]Age Curve'!$B47/'[2]Age Curve'!$B$10*'WI SLCSP_2020'!AX$66,2)</f>
        <v>899.98</v>
      </c>
      <c r="AY103" s="3">
        <f>ROUND('[2]Age Curve'!$B47/'[2]Age Curve'!$B$10*'WI SLCSP_2020'!AY$66,2)</f>
        <v>872.33</v>
      </c>
      <c r="AZ103" s="3">
        <f>ROUND('[2]Age Curve'!$B47/'[2]Age Curve'!$B$10*'WI SLCSP_2020'!AZ$66,2)</f>
        <v>870.63</v>
      </c>
      <c r="BA103" s="3">
        <f>ROUND('[2]Age Curve'!$B47/'[2]Age Curve'!$B$10*'WI SLCSP_2020'!BA$66,2)</f>
        <v>870.63</v>
      </c>
      <c r="BB103" s="3">
        <f>ROUND('[2]Age Curve'!$B47/'[2]Age Curve'!$B$10*'WI SLCSP_2020'!BB$66,2)</f>
        <v>870.63</v>
      </c>
      <c r="BC103" s="3">
        <f>ROUND('[2]Age Curve'!$B47/'[2]Age Curve'!$B$10*'WI SLCSP_2020'!BC$66,2)</f>
        <v>870.63</v>
      </c>
      <c r="BD103" s="3">
        <f>ROUND('[2]Age Curve'!$B47/'[2]Age Curve'!$B$10*'WI SLCSP_2020'!BD$66,2)</f>
        <v>891.49</v>
      </c>
      <c r="BE103" s="3">
        <f>ROUND('[2]Age Curve'!$B47/'[2]Age Curve'!$B$10*'WI SLCSP_2020'!BE$66,2)</f>
        <v>1305.8</v>
      </c>
      <c r="BF103" s="3">
        <f>ROUND('[2]Age Curve'!$B47/'[2]Age Curve'!$B$10*'WI SLCSP_2020'!BF$66,2)</f>
        <v>870.63</v>
      </c>
      <c r="BG103" s="3">
        <f>ROUND('[2]Age Curve'!$B47/'[2]Age Curve'!$B$10*'WI SLCSP_2020'!BG$66,2)</f>
        <v>891.49</v>
      </c>
    </row>
    <row r="104" spans="1:59" x14ac:dyDescent="0.25">
      <c r="A104" s="6">
        <v>59</v>
      </c>
      <c r="B104" s="6">
        <v>1</v>
      </c>
      <c r="C104" s="6">
        <v>2020</v>
      </c>
      <c r="D104" s="3">
        <f>ROUND('[2]Age Curve'!$B48/'[2]Age Curve'!$B$10*'WI SLCSP_2020'!D$66,2)</f>
        <v>959.7</v>
      </c>
      <c r="E104" s="3">
        <f>ROUND('[2]Age Curve'!$B48/'[2]Age Curve'!$B$10*'WI SLCSP_2020'!E$66,2)</f>
        <v>838.63</v>
      </c>
      <c r="F104" s="3">
        <f>ROUND('[2]Age Curve'!$B48/'[2]Age Curve'!$B$10*'WI SLCSP_2020'!F$66,2)</f>
        <v>1064.42</v>
      </c>
      <c r="G104" s="3">
        <f>ROUND('[2]Age Curve'!$B48/'[2]Age Curve'!$B$10*'WI SLCSP_2020'!G$66,2)</f>
        <v>1427.46</v>
      </c>
      <c r="H104" s="3">
        <f>ROUND('[2]Age Curve'!$B48/'[2]Age Curve'!$B$10*'WI SLCSP_2020'!H$66,2)</f>
        <v>1332.29</v>
      </c>
      <c r="I104" s="3">
        <f>ROUND('[2]Age Curve'!$B48/'[2]Age Curve'!$B$10*'WI SLCSP_2020'!I$66,2)</f>
        <v>1332.29</v>
      </c>
      <c r="J104" s="3">
        <f>ROUND('[2]Age Curve'!$B48/'[2]Age Curve'!$B$10*'WI SLCSP_2020'!J$66,2)</f>
        <v>1159.58</v>
      </c>
      <c r="K104" s="3">
        <f>ROUND('[2]Age Curve'!$B48/'[2]Age Curve'!$B$10*'WI SLCSP_2020'!K$66,2)</f>
        <v>1159.58</v>
      </c>
      <c r="L104" s="3">
        <f>ROUND('[2]Age Curve'!$B48/'[2]Age Curve'!$B$10*'WI SLCSP_2020'!L$66,2)</f>
        <v>1332.29</v>
      </c>
      <c r="M104" s="3">
        <f>ROUND('[2]Age Curve'!$B48/'[2]Age Curve'!$B$10*'WI SLCSP_2020'!M$66,2)</f>
        <v>1332.29</v>
      </c>
      <c r="N104" s="3">
        <f>ROUND('[2]Age Curve'!$B48/'[2]Age Curve'!$B$10*'WI SLCSP_2020'!N$66,2)</f>
        <v>1124.05</v>
      </c>
      <c r="O104" s="3">
        <f>ROUND('[2]Age Curve'!$B48/'[2]Age Curve'!$B$10*'WI SLCSP_2020'!O$66,2)</f>
        <v>916.49</v>
      </c>
      <c r="P104" s="3">
        <f>ROUND('[2]Age Curve'!$B48/'[2]Age Curve'!$B$10*'WI SLCSP_2020'!P$66,2)</f>
        <v>1427.46</v>
      </c>
      <c r="Q104" s="3">
        <f>ROUND('[2]Age Curve'!$B48/'[2]Age Curve'!$B$10*'WI SLCSP_2020'!Q$66,2)</f>
        <v>1381.13</v>
      </c>
      <c r="R104" s="3">
        <f>ROUND('[2]Age Curve'!$B48/'[2]Age Curve'!$B$10*'WI SLCSP_2020'!R$66,2)</f>
        <v>1381.13</v>
      </c>
      <c r="S104" s="3">
        <f>ROUND('[2]Age Curve'!$B48/'[2]Age Curve'!$B$10*'WI SLCSP_2020'!S$66,2)</f>
        <v>1429.28</v>
      </c>
      <c r="T104" s="3">
        <f>ROUND('[2]Age Curve'!$B48/'[2]Age Curve'!$B$10*'WI SLCSP_2020'!T$66,2)</f>
        <v>1381.13</v>
      </c>
      <c r="U104" s="3">
        <f>ROUND('[2]Age Curve'!$B48/'[2]Age Curve'!$B$10*'WI SLCSP_2020'!U$66,2)</f>
        <v>973.05</v>
      </c>
      <c r="V104" s="3">
        <f>ROUND('[2]Age Curve'!$B48/'[2]Age Curve'!$B$10*'WI SLCSP_2020'!V$66,2)</f>
        <v>959.99</v>
      </c>
      <c r="W104" s="3">
        <f>ROUND('[2]Age Curve'!$B48/'[2]Age Curve'!$B$10*'WI SLCSP_2020'!W$66,2)</f>
        <v>959.99</v>
      </c>
      <c r="X104" s="3">
        <f>ROUND('[2]Age Curve'!$B48/'[2]Age Curve'!$B$10*'WI SLCSP_2020'!X$66,2)</f>
        <v>959.99</v>
      </c>
      <c r="Y104" s="3">
        <f>ROUND('[2]Age Curve'!$B48/'[2]Age Curve'!$B$10*'WI SLCSP_2020'!Y$66,2)</f>
        <v>1265.68</v>
      </c>
      <c r="Z104" s="3">
        <f>ROUND('[2]Age Curve'!$B48/'[2]Age Curve'!$B$10*'WI SLCSP_2020'!Z$66,2)</f>
        <v>913.71</v>
      </c>
      <c r="AA104" s="3">
        <f>ROUND('[2]Age Curve'!$B48/'[2]Age Curve'!$B$10*'WI SLCSP_2020'!AA$66,2)</f>
        <v>949.89</v>
      </c>
      <c r="AB104" s="3">
        <f>ROUND('[2]Age Curve'!$B48/'[2]Age Curve'!$B$10*'WI SLCSP_2020'!AB$66,2)</f>
        <v>920.52</v>
      </c>
      <c r="AC104" s="3">
        <f>ROUND('[2]Age Curve'!$B48/'[2]Age Curve'!$B$10*'WI SLCSP_2020'!AC$66,2)</f>
        <v>913.71</v>
      </c>
      <c r="AD104" s="3">
        <f>ROUND('[2]Age Curve'!$B48/'[2]Age Curve'!$B$10*'WI SLCSP_2020'!AD$66,2)</f>
        <v>920.52</v>
      </c>
      <c r="AE104" s="3">
        <f>ROUND('[2]Age Curve'!$B48/'[2]Age Curve'!$B$10*'WI SLCSP_2020'!AE$66,2)</f>
        <v>920.52</v>
      </c>
      <c r="AF104" s="3">
        <f>ROUND('[2]Age Curve'!$B48/'[2]Age Curve'!$B$10*'WI SLCSP_2020'!AF$66,2)</f>
        <v>920.52</v>
      </c>
      <c r="AG104" s="3">
        <f>ROUND('[2]Age Curve'!$B48/'[2]Age Curve'!$B$10*'WI SLCSP_2020'!AG$66,2)</f>
        <v>913.71</v>
      </c>
      <c r="AH104" s="3">
        <f>ROUND('[2]Age Curve'!$B48/'[2]Age Curve'!$B$10*'WI SLCSP_2020'!AH$66,2)</f>
        <v>1024.98</v>
      </c>
      <c r="AI104" s="3">
        <f>ROUND('[2]Age Curve'!$B48/'[2]Age Curve'!$B$10*'WI SLCSP_2020'!AI$66,2)</f>
        <v>1320.37</v>
      </c>
      <c r="AJ104" s="3">
        <f>ROUND('[2]Age Curve'!$B48/'[2]Age Curve'!$B$10*'WI SLCSP_2020'!AJ$66,2)</f>
        <v>1320.37</v>
      </c>
      <c r="AK104" s="3">
        <f>ROUND('[2]Age Curve'!$B48/'[2]Age Curve'!$B$10*'WI SLCSP_2020'!AK$66,2)</f>
        <v>1320.37</v>
      </c>
      <c r="AL104" s="3">
        <f>ROUND('[2]Age Curve'!$B48/'[2]Age Curve'!$B$10*'WI SLCSP_2020'!AL$66,2)</f>
        <v>970.09</v>
      </c>
      <c r="AM104" s="3">
        <f>ROUND('[2]Age Curve'!$B48/'[2]Age Curve'!$B$10*'WI SLCSP_2020'!AM$66,2)</f>
        <v>970.09</v>
      </c>
      <c r="AN104" s="3">
        <f>ROUND('[2]Age Curve'!$B48/'[2]Age Curve'!$B$10*'WI SLCSP_2020'!AN$66,2)</f>
        <v>1320.37</v>
      </c>
      <c r="AO104" s="3">
        <f>ROUND('[2]Age Curve'!$B48/'[2]Age Curve'!$B$10*'WI SLCSP_2020'!AO$66,2)</f>
        <v>995.1</v>
      </c>
      <c r="AP104" s="3">
        <f>ROUND('[2]Age Curve'!$B48/'[2]Age Curve'!$B$10*'WI SLCSP_2020'!AP$66,2)</f>
        <v>901.55</v>
      </c>
      <c r="AQ104" s="3">
        <f>ROUND('[2]Age Curve'!$B48/'[2]Age Curve'!$B$10*'WI SLCSP_2020'!AQ$66,2)</f>
        <v>995.1</v>
      </c>
      <c r="AR104" s="3">
        <f>ROUND('[2]Age Curve'!$B48/'[2]Age Curve'!$B$10*'WI SLCSP_2020'!AR$66,2)</f>
        <v>855.48</v>
      </c>
      <c r="AS104" s="3">
        <f>ROUND('[2]Age Curve'!$B48/'[2]Age Curve'!$B$10*'WI SLCSP_2020'!AS$66,2)</f>
        <v>855.48</v>
      </c>
      <c r="AT104" s="3">
        <f>ROUND('[2]Age Curve'!$B48/'[2]Age Curve'!$B$10*'WI SLCSP_2020'!AT$66,2)</f>
        <v>919.41</v>
      </c>
      <c r="AU104" s="3">
        <f>ROUND('[2]Age Curve'!$B48/'[2]Age Curve'!$B$10*'WI SLCSP_2020'!AU$66,2)</f>
        <v>919.41</v>
      </c>
      <c r="AV104" s="3">
        <f>ROUND('[2]Age Curve'!$B48/'[2]Age Curve'!$B$10*'WI SLCSP_2020'!AV$66,2)</f>
        <v>919.41</v>
      </c>
      <c r="AW104" s="3">
        <f>ROUND('[2]Age Curve'!$B48/'[2]Age Curve'!$B$10*'WI SLCSP_2020'!AW$66,2)</f>
        <v>919.41</v>
      </c>
      <c r="AX104" s="3">
        <f>ROUND('[2]Age Curve'!$B48/'[2]Age Curve'!$B$10*'WI SLCSP_2020'!AX$66,2)</f>
        <v>919.41</v>
      </c>
      <c r="AY104" s="3">
        <f>ROUND('[2]Age Curve'!$B48/'[2]Age Curve'!$B$10*'WI SLCSP_2020'!AY$66,2)</f>
        <v>891.16</v>
      </c>
      <c r="AZ104" s="3">
        <f>ROUND('[2]Age Curve'!$B48/'[2]Age Curve'!$B$10*'WI SLCSP_2020'!AZ$66,2)</f>
        <v>889.42</v>
      </c>
      <c r="BA104" s="3">
        <f>ROUND('[2]Age Curve'!$B48/'[2]Age Curve'!$B$10*'WI SLCSP_2020'!BA$66,2)</f>
        <v>889.42</v>
      </c>
      <c r="BB104" s="3">
        <f>ROUND('[2]Age Curve'!$B48/'[2]Age Curve'!$B$10*'WI SLCSP_2020'!BB$66,2)</f>
        <v>889.42</v>
      </c>
      <c r="BC104" s="3">
        <f>ROUND('[2]Age Curve'!$B48/'[2]Age Curve'!$B$10*'WI SLCSP_2020'!BC$66,2)</f>
        <v>889.42</v>
      </c>
      <c r="BD104" s="3">
        <f>ROUND('[2]Age Curve'!$B48/'[2]Age Curve'!$B$10*'WI SLCSP_2020'!BD$66,2)</f>
        <v>910.74</v>
      </c>
      <c r="BE104" s="3">
        <f>ROUND('[2]Age Curve'!$B48/'[2]Age Curve'!$B$10*'WI SLCSP_2020'!BE$66,2)</f>
        <v>1333.99</v>
      </c>
      <c r="BF104" s="3">
        <f>ROUND('[2]Age Curve'!$B48/'[2]Age Curve'!$B$10*'WI SLCSP_2020'!BF$66,2)</f>
        <v>889.42</v>
      </c>
      <c r="BG104" s="3">
        <f>ROUND('[2]Age Curve'!$B48/'[2]Age Curve'!$B$10*'WI SLCSP_2020'!BG$66,2)</f>
        <v>910.74</v>
      </c>
    </row>
    <row r="105" spans="1:59" x14ac:dyDescent="0.25">
      <c r="A105" s="6">
        <v>60</v>
      </c>
      <c r="B105" s="6">
        <v>1</v>
      </c>
      <c r="C105" s="6">
        <v>2020</v>
      </c>
      <c r="D105" s="3">
        <f>ROUND('[2]Age Curve'!$B49/'[2]Age Curve'!$B$10*'WI SLCSP_2020'!D$66,2)</f>
        <v>1000.62</v>
      </c>
      <c r="E105" s="3">
        <f>ROUND('[2]Age Curve'!$B49/'[2]Age Curve'!$B$10*'WI SLCSP_2020'!E$66,2)</f>
        <v>874.4</v>
      </c>
      <c r="F105" s="3">
        <f>ROUND('[2]Age Curve'!$B49/'[2]Age Curve'!$B$10*'WI SLCSP_2020'!F$66,2)</f>
        <v>1109.81</v>
      </c>
      <c r="G105" s="3">
        <f>ROUND('[2]Age Curve'!$B49/'[2]Age Curve'!$B$10*'WI SLCSP_2020'!G$66,2)</f>
        <v>1488.33</v>
      </c>
      <c r="H105" s="3">
        <f>ROUND('[2]Age Curve'!$B49/'[2]Age Curve'!$B$10*'WI SLCSP_2020'!H$66,2)</f>
        <v>1389.11</v>
      </c>
      <c r="I105" s="3">
        <f>ROUND('[2]Age Curve'!$B49/'[2]Age Curve'!$B$10*'WI SLCSP_2020'!I$66,2)</f>
        <v>1389.11</v>
      </c>
      <c r="J105" s="3">
        <f>ROUND('[2]Age Curve'!$B49/'[2]Age Curve'!$B$10*'WI SLCSP_2020'!J$66,2)</f>
        <v>1209.03</v>
      </c>
      <c r="K105" s="3">
        <f>ROUND('[2]Age Curve'!$B49/'[2]Age Curve'!$B$10*'WI SLCSP_2020'!K$66,2)</f>
        <v>1209.03</v>
      </c>
      <c r="L105" s="3">
        <f>ROUND('[2]Age Curve'!$B49/'[2]Age Curve'!$B$10*'WI SLCSP_2020'!L$66,2)</f>
        <v>1389.11</v>
      </c>
      <c r="M105" s="3">
        <f>ROUND('[2]Age Curve'!$B49/'[2]Age Curve'!$B$10*'WI SLCSP_2020'!M$66,2)</f>
        <v>1389.11</v>
      </c>
      <c r="N105" s="3">
        <f>ROUND('[2]Age Curve'!$B49/'[2]Age Curve'!$B$10*'WI SLCSP_2020'!N$66,2)</f>
        <v>1171.99</v>
      </c>
      <c r="O105" s="3">
        <f>ROUND('[2]Age Curve'!$B49/'[2]Age Curve'!$B$10*'WI SLCSP_2020'!O$66,2)</f>
        <v>955.57</v>
      </c>
      <c r="P105" s="3">
        <f>ROUND('[2]Age Curve'!$B49/'[2]Age Curve'!$B$10*'WI SLCSP_2020'!P$66,2)</f>
        <v>1488.33</v>
      </c>
      <c r="Q105" s="3">
        <f>ROUND('[2]Age Curve'!$B49/'[2]Age Curve'!$B$10*'WI SLCSP_2020'!Q$66,2)</f>
        <v>1440.02</v>
      </c>
      <c r="R105" s="3">
        <f>ROUND('[2]Age Curve'!$B49/'[2]Age Curve'!$B$10*'WI SLCSP_2020'!R$66,2)</f>
        <v>1440.02</v>
      </c>
      <c r="S105" s="3">
        <f>ROUND('[2]Age Curve'!$B49/'[2]Age Curve'!$B$10*'WI SLCSP_2020'!S$66,2)</f>
        <v>1490.23</v>
      </c>
      <c r="T105" s="3">
        <f>ROUND('[2]Age Curve'!$B49/'[2]Age Curve'!$B$10*'WI SLCSP_2020'!T$66,2)</f>
        <v>1440.02</v>
      </c>
      <c r="U105" s="3">
        <f>ROUND('[2]Age Curve'!$B49/'[2]Age Curve'!$B$10*'WI SLCSP_2020'!U$66,2)</f>
        <v>1014.55</v>
      </c>
      <c r="V105" s="3">
        <f>ROUND('[2]Age Curve'!$B49/'[2]Age Curve'!$B$10*'WI SLCSP_2020'!V$66,2)</f>
        <v>1000.92</v>
      </c>
      <c r="W105" s="3">
        <f>ROUND('[2]Age Curve'!$B49/'[2]Age Curve'!$B$10*'WI SLCSP_2020'!W$66,2)</f>
        <v>1000.92</v>
      </c>
      <c r="X105" s="3">
        <f>ROUND('[2]Age Curve'!$B49/'[2]Age Curve'!$B$10*'WI SLCSP_2020'!X$66,2)</f>
        <v>1000.92</v>
      </c>
      <c r="Y105" s="3">
        <f>ROUND('[2]Age Curve'!$B49/'[2]Age Curve'!$B$10*'WI SLCSP_2020'!Y$66,2)</f>
        <v>1319.66</v>
      </c>
      <c r="Z105" s="3">
        <f>ROUND('[2]Age Curve'!$B49/'[2]Age Curve'!$B$10*'WI SLCSP_2020'!Z$66,2)</f>
        <v>952.67</v>
      </c>
      <c r="AA105" s="3">
        <f>ROUND('[2]Age Curve'!$B49/'[2]Age Curve'!$B$10*'WI SLCSP_2020'!AA$66,2)</f>
        <v>990.39</v>
      </c>
      <c r="AB105" s="3">
        <f>ROUND('[2]Age Curve'!$B49/'[2]Age Curve'!$B$10*'WI SLCSP_2020'!AB$66,2)</f>
        <v>959.78</v>
      </c>
      <c r="AC105" s="3">
        <f>ROUND('[2]Age Curve'!$B49/'[2]Age Curve'!$B$10*'WI SLCSP_2020'!AC$66,2)</f>
        <v>952.67</v>
      </c>
      <c r="AD105" s="3">
        <f>ROUND('[2]Age Curve'!$B49/'[2]Age Curve'!$B$10*'WI SLCSP_2020'!AD$66,2)</f>
        <v>959.78</v>
      </c>
      <c r="AE105" s="3">
        <f>ROUND('[2]Age Curve'!$B49/'[2]Age Curve'!$B$10*'WI SLCSP_2020'!AE$66,2)</f>
        <v>959.78</v>
      </c>
      <c r="AF105" s="3">
        <f>ROUND('[2]Age Curve'!$B49/'[2]Age Curve'!$B$10*'WI SLCSP_2020'!AF$66,2)</f>
        <v>959.78</v>
      </c>
      <c r="AG105" s="3">
        <f>ROUND('[2]Age Curve'!$B49/'[2]Age Curve'!$B$10*'WI SLCSP_2020'!AG$66,2)</f>
        <v>952.67</v>
      </c>
      <c r="AH105" s="3">
        <f>ROUND('[2]Age Curve'!$B49/'[2]Age Curve'!$B$10*'WI SLCSP_2020'!AH$66,2)</f>
        <v>1068.69</v>
      </c>
      <c r="AI105" s="3">
        <f>ROUND('[2]Age Curve'!$B49/'[2]Age Curve'!$B$10*'WI SLCSP_2020'!AI$66,2)</f>
        <v>1376.68</v>
      </c>
      <c r="AJ105" s="3">
        <f>ROUND('[2]Age Curve'!$B49/'[2]Age Curve'!$B$10*'WI SLCSP_2020'!AJ$66,2)</f>
        <v>1376.68</v>
      </c>
      <c r="AK105" s="3">
        <f>ROUND('[2]Age Curve'!$B49/'[2]Age Curve'!$B$10*'WI SLCSP_2020'!AK$66,2)</f>
        <v>1376.68</v>
      </c>
      <c r="AL105" s="3">
        <f>ROUND('[2]Age Curve'!$B49/'[2]Age Curve'!$B$10*'WI SLCSP_2020'!AL$66,2)</f>
        <v>1011.45</v>
      </c>
      <c r="AM105" s="3">
        <f>ROUND('[2]Age Curve'!$B49/'[2]Age Curve'!$B$10*'WI SLCSP_2020'!AM$66,2)</f>
        <v>1011.45</v>
      </c>
      <c r="AN105" s="3">
        <f>ROUND('[2]Age Curve'!$B49/'[2]Age Curve'!$B$10*'WI SLCSP_2020'!AN$66,2)</f>
        <v>1376.68</v>
      </c>
      <c r="AO105" s="3">
        <f>ROUND('[2]Age Curve'!$B49/'[2]Age Curve'!$B$10*'WI SLCSP_2020'!AO$66,2)</f>
        <v>1037.54</v>
      </c>
      <c r="AP105" s="3">
        <f>ROUND('[2]Age Curve'!$B49/'[2]Age Curve'!$B$10*'WI SLCSP_2020'!AP$66,2)</f>
        <v>939.99</v>
      </c>
      <c r="AQ105" s="3">
        <f>ROUND('[2]Age Curve'!$B49/'[2]Age Curve'!$B$10*'WI SLCSP_2020'!AQ$66,2)</f>
        <v>1037.54</v>
      </c>
      <c r="AR105" s="3">
        <f>ROUND('[2]Age Curve'!$B49/'[2]Age Curve'!$B$10*'WI SLCSP_2020'!AR$66,2)</f>
        <v>891.96</v>
      </c>
      <c r="AS105" s="3">
        <f>ROUND('[2]Age Curve'!$B49/'[2]Age Curve'!$B$10*'WI SLCSP_2020'!AS$66,2)</f>
        <v>891.96</v>
      </c>
      <c r="AT105" s="3">
        <f>ROUND('[2]Age Curve'!$B49/'[2]Age Curve'!$B$10*'WI SLCSP_2020'!AT$66,2)</f>
        <v>958.61</v>
      </c>
      <c r="AU105" s="3">
        <f>ROUND('[2]Age Curve'!$B49/'[2]Age Curve'!$B$10*'WI SLCSP_2020'!AU$66,2)</f>
        <v>958.61</v>
      </c>
      <c r="AV105" s="3">
        <f>ROUND('[2]Age Curve'!$B49/'[2]Age Curve'!$B$10*'WI SLCSP_2020'!AV$66,2)</f>
        <v>958.61</v>
      </c>
      <c r="AW105" s="3">
        <f>ROUND('[2]Age Curve'!$B49/'[2]Age Curve'!$B$10*'WI SLCSP_2020'!AW$66,2)</f>
        <v>958.61</v>
      </c>
      <c r="AX105" s="3">
        <f>ROUND('[2]Age Curve'!$B49/'[2]Age Curve'!$B$10*'WI SLCSP_2020'!AX$66,2)</f>
        <v>958.61</v>
      </c>
      <c r="AY105" s="3">
        <f>ROUND('[2]Age Curve'!$B49/'[2]Age Curve'!$B$10*'WI SLCSP_2020'!AY$66,2)</f>
        <v>929.17</v>
      </c>
      <c r="AZ105" s="3">
        <f>ROUND('[2]Age Curve'!$B49/'[2]Age Curve'!$B$10*'WI SLCSP_2020'!AZ$66,2)</f>
        <v>927.35</v>
      </c>
      <c r="BA105" s="3">
        <f>ROUND('[2]Age Curve'!$B49/'[2]Age Curve'!$B$10*'WI SLCSP_2020'!BA$66,2)</f>
        <v>927.35</v>
      </c>
      <c r="BB105" s="3">
        <f>ROUND('[2]Age Curve'!$B49/'[2]Age Curve'!$B$10*'WI SLCSP_2020'!BB$66,2)</f>
        <v>927.35</v>
      </c>
      <c r="BC105" s="3">
        <f>ROUND('[2]Age Curve'!$B49/'[2]Age Curve'!$B$10*'WI SLCSP_2020'!BC$66,2)</f>
        <v>927.35</v>
      </c>
      <c r="BD105" s="3">
        <f>ROUND('[2]Age Curve'!$B49/'[2]Age Curve'!$B$10*'WI SLCSP_2020'!BD$66,2)</f>
        <v>949.57</v>
      </c>
      <c r="BE105" s="3">
        <f>ROUND('[2]Age Curve'!$B49/'[2]Age Curve'!$B$10*'WI SLCSP_2020'!BE$66,2)</f>
        <v>1390.87</v>
      </c>
      <c r="BF105" s="3">
        <f>ROUND('[2]Age Curve'!$B49/'[2]Age Curve'!$B$10*'WI SLCSP_2020'!BF$66,2)</f>
        <v>927.35</v>
      </c>
      <c r="BG105" s="3">
        <f>ROUND('[2]Age Curve'!$B49/'[2]Age Curve'!$B$10*'WI SLCSP_2020'!BG$66,2)</f>
        <v>949.57</v>
      </c>
    </row>
    <row r="106" spans="1:59" x14ac:dyDescent="0.25">
      <c r="A106" s="6">
        <v>61</v>
      </c>
      <c r="B106" s="6">
        <v>1</v>
      </c>
      <c r="C106" s="6">
        <v>2020</v>
      </c>
      <c r="D106" s="3">
        <f>ROUND('[2]Age Curve'!$B50/'[2]Age Curve'!$B$10*'WI SLCSP_2020'!D$66,2)</f>
        <v>1036.02</v>
      </c>
      <c r="E106" s="3">
        <f>ROUND('[2]Age Curve'!$B50/'[2]Age Curve'!$B$10*'WI SLCSP_2020'!E$66,2)</f>
        <v>905.33</v>
      </c>
      <c r="F106" s="3">
        <f>ROUND('[2]Age Curve'!$B50/'[2]Age Curve'!$B$10*'WI SLCSP_2020'!F$66,2)</f>
        <v>1149.07</v>
      </c>
      <c r="G106" s="3">
        <f>ROUND('[2]Age Curve'!$B50/'[2]Age Curve'!$B$10*'WI SLCSP_2020'!G$66,2)</f>
        <v>1540.98</v>
      </c>
      <c r="H106" s="3">
        <f>ROUND('[2]Age Curve'!$B50/'[2]Age Curve'!$B$10*'WI SLCSP_2020'!H$66,2)</f>
        <v>1438.24</v>
      </c>
      <c r="I106" s="3">
        <f>ROUND('[2]Age Curve'!$B50/'[2]Age Curve'!$B$10*'WI SLCSP_2020'!I$66,2)</f>
        <v>1438.24</v>
      </c>
      <c r="J106" s="3">
        <f>ROUND('[2]Age Curve'!$B50/'[2]Age Curve'!$B$10*'WI SLCSP_2020'!J$66,2)</f>
        <v>1251.8</v>
      </c>
      <c r="K106" s="3">
        <f>ROUND('[2]Age Curve'!$B50/'[2]Age Curve'!$B$10*'WI SLCSP_2020'!K$66,2)</f>
        <v>1251.8</v>
      </c>
      <c r="L106" s="3">
        <f>ROUND('[2]Age Curve'!$B50/'[2]Age Curve'!$B$10*'WI SLCSP_2020'!L$66,2)</f>
        <v>1438.24</v>
      </c>
      <c r="M106" s="3">
        <f>ROUND('[2]Age Curve'!$B50/'[2]Age Curve'!$B$10*'WI SLCSP_2020'!M$66,2)</f>
        <v>1438.24</v>
      </c>
      <c r="N106" s="3">
        <f>ROUND('[2]Age Curve'!$B50/'[2]Age Curve'!$B$10*'WI SLCSP_2020'!N$66,2)</f>
        <v>1213.44</v>
      </c>
      <c r="O106" s="3">
        <f>ROUND('[2]Age Curve'!$B50/'[2]Age Curve'!$B$10*'WI SLCSP_2020'!O$66,2)</f>
        <v>989.37</v>
      </c>
      <c r="P106" s="3">
        <f>ROUND('[2]Age Curve'!$B50/'[2]Age Curve'!$B$10*'WI SLCSP_2020'!P$66,2)</f>
        <v>1540.98</v>
      </c>
      <c r="Q106" s="3">
        <f>ROUND('[2]Age Curve'!$B50/'[2]Age Curve'!$B$10*'WI SLCSP_2020'!Q$66,2)</f>
        <v>1490.96</v>
      </c>
      <c r="R106" s="3">
        <f>ROUND('[2]Age Curve'!$B50/'[2]Age Curve'!$B$10*'WI SLCSP_2020'!R$66,2)</f>
        <v>1490.96</v>
      </c>
      <c r="S106" s="3">
        <f>ROUND('[2]Age Curve'!$B50/'[2]Age Curve'!$B$10*'WI SLCSP_2020'!S$66,2)</f>
        <v>1542.94</v>
      </c>
      <c r="T106" s="3">
        <f>ROUND('[2]Age Curve'!$B50/'[2]Age Curve'!$B$10*'WI SLCSP_2020'!T$66,2)</f>
        <v>1490.96</v>
      </c>
      <c r="U106" s="3">
        <f>ROUND('[2]Age Curve'!$B50/'[2]Age Curve'!$B$10*'WI SLCSP_2020'!U$66,2)</f>
        <v>1050.43</v>
      </c>
      <c r="V106" s="3">
        <f>ROUND('[2]Age Curve'!$B50/'[2]Age Curve'!$B$10*'WI SLCSP_2020'!V$66,2)</f>
        <v>1036.33</v>
      </c>
      <c r="W106" s="3">
        <f>ROUND('[2]Age Curve'!$B50/'[2]Age Curve'!$B$10*'WI SLCSP_2020'!W$66,2)</f>
        <v>1036.33</v>
      </c>
      <c r="X106" s="3">
        <f>ROUND('[2]Age Curve'!$B50/'[2]Age Curve'!$B$10*'WI SLCSP_2020'!X$66,2)</f>
        <v>1036.33</v>
      </c>
      <c r="Y106" s="3">
        <f>ROUND('[2]Age Curve'!$B50/'[2]Age Curve'!$B$10*'WI SLCSP_2020'!Y$66,2)</f>
        <v>1366.33</v>
      </c>
      <c r="Z106" s="3">
        <f>ROUND('[2]Age Curve'!$B50/'[2]Age Curve'!$B$10*'WI SLCSP_2020'!Z$66,2)</f>
        <v>986.37</v>
      </c>
      <c r="AA106" s="3">
        <f>ROUND('[2]Age Curve'!$B50/'[2]Age Curve'!$B$10*'WI SLCSP_2020'!AA$66,2)</f>
        <v>1025.43</v>
      </c>
      <c r="AB106" s="3">
        <f>ROUND('[2]Age Curve'!$B50/'[2]Age Curve'!$B$10*'WI SLCSP_2020'!AB$66,2)</f>
        <v>993.73</v>
      </c>
      <c r="AC106" s="3">
        <f>ROUND('[2]Age Curve'!$B50/'[2]Age Curve'!$B$10*'WI SLCSP_2020'!AC$66,2)</f>
        <v>986.37</v>
      </c>
      <c r="AD106" s="3">
        <f>ROUND('[2]Age Curve'!$B50/'[2]Age Curve'!$B$10*'WI SLCSP_2020'!AD$66,2)</f>
        <v>993.73</v>
      </c>
      <c r="AE106" s="3">
        <f>ROUND('[2]Age Curve'!$B50/'[2]Age Curve'!$B$10*'WI SLCSP_2020'!AE$66,2)</f>
        <v>993.73</v>
      </c>
      <c r="AF106" s="3">
        <f>ROUND('[2]Age Curve'!$B50/'[2]Age Curve'!$B$10*'WI SLCSP_2020'!AF$66,2)</f>
        <v>993.73</v>
      </c>
      <c r="AG106" s="3">
        <f>ROUND('[2]Age Curve'!$B50/'[2]Age Curve'!$B$10*'WI SLCSP_2020'!AG$66,2)</f>
        <v>986.37</v>
      </c>
      <c r="AH106" s="3">
        <f>ROUND('[2]Age Curve'!$B50/'[2]Age Curve'!$B$10*'WI SLCSP_2020'!AH$66,2)</f>
        <v>1106.49</v>
      </c>
      <c r="AI106" s="3">
        <f>ROUND('[2]Age Curve'!$B50/'[2]Age Curve'!$B$10*'WI SLCSP_2020'!AI$66,2)</f>
        <v>1425.37</v>
      </c>
      <c r="AJ106" s="3">
        <f>ROUND('[2]Age Curve'!$B50/'[2]Age Curve'!$B$10*'WI SLCSP_2020'!AJ$66,2)</f>
        <v>1425.37</v>
      </c>
      <c r="AK106" s="3">
        <f>ROUND('[2]Age Curve'!$B50/'[2]Age Curve'!$B$10*'WI SLCSP_2020'!AK$66,2)</f>
        <v>1425.37</v>
      </c>
      <c r="AL106" s="3">
        <f>ROUND('[2]Age Curve'!$B50/'[2]Age Curve'!$B$10*'WI SLCSP_2020'!AL$66,2)</f>
        <v>1047.23</v>
      </c>
      <c r="AM106" s="3">
        <f>ROUND('[2]Age Curve'!$B50/'[2]Age Curve'!$B$10*'WI SLCSP_2020'!AM$66,2)</f>
        <v>1047.23</v>
      </c>
      <c r="AN106" s="3">
        <f>ROUND('[2]Age Curve'!$B50/'[2]Age Curve'!$B$10*'WI SLCSP_2020'!AN$66,2)</f>
        <v>1425.37</v>
      </c>
      <c r="AO106" s="3">
        <f>ROUND('[2]Age Curve'!$B50/'[2]Age Curve'!$B$10*'WI SLCSP_2020'!AO$66,2)</f>
        <v>1074.23</v>
      </c>
      <c r="AP106" s="3">
        <f>ROUND('[2]Age Curve'!$B50/'[2]Age Curve'!$B$10*'WI SLCSP_2020'!AP$66,2)</f>
        <v>973.24</v>
      </c>
      <c r="AQ106" s="3">
        <f>ROUND('[2]Age Curve'!$B50/'[2]Age Curve'!$B$10*'WI SLCSP_2020'!AQ$66,2)</f>
        <v>1074.23</v>
      </c>
      <c r="AR106" s="3">
        <f>ROUND('[2]Age Curve'!$B50/'[2]Age Curve'!$B$10*'WI SLCSP_2020'!AR$66,2)</f>
        <v>923.51</v>
      </c>
      <c r="AS106" s="3">
        <f>ROUND('[2]Age Curve'!$B50/'[2]Age Curve'!$B$10*'WI SLCSP_2020'!AS$66,2)</f>
        <v>923.51</v>
      </c>
      <c r="AT106" s="3">
        <f>ROUND('[2]Age Curve'!$B50/'[2]Age Curve'!$B$10*'WI SLCSP_2020'!AT$66,2)</f>
        <v>992.52</v>
      </c>
      <c r="AU106" s="3">
        <f>ROUND('[2]Age Curve'!$B50/'[2]Age Curve'!$B$10*'WI SLCSP_2020'!AU$66,2)</f>
        <v>992.52</v>
      </c>
      <c r="AV106" s="3">
        <f>ROUND('[2]Age Curve'!$B50/'[2]Age Curve'!$B$10*'WI SLCSP_2020'!AV$66,2)</f>
        <v>992.52</v>
      </c>
      <c r="AW106" s="3">
        <f>ROUND('[2]Age Curve'!$B50/'[2]Age Curve'!$B$10*'WI SLCSP_2020'!AW$66,2)</f>
        <v>992.52</v>
      </c>
      <c r="AX106" s="3">
        <f>ROUND('[2]Age Curve'!$B50/'[2]Age Curve'!$B$10*'WI SLCSP_2020'!AX$66,2)</f>
        <v>992.52</v>
      </c>
      <c r="AY106" s="3">
        <f>ROUND('[2]Age Curve'!$B50/'[2]Age Curve'!$B$10*'WI SLCSP_2020'!AY$66,2)</f>
        <v>962.03</v>
      </c>
      <c r="AZ106" s="3">
        <f>ROUND('[2]Age Curve'!$B50/'[2]Age Curve'!$B$10*'WI SLCSP_2020'!AZ$66,2)</f>
        <v>960.15</v>
      </c>
      <c r="BA106" s="3">
        <f>ROUND('[2]Age Curve'!$B50/'[2]Age Curve'!$B$10*'WI SLCSP_2020'!BA$66,2)</f>
        <v>960.15</v>
      </c>
      <c r="BB106" s="3">
        <f>ROUND('[2]Age Curve'!$B50/'[2]Age Curve'!$B$10*'WI SLCSP_2020'!BB$66,2)</f>
        <v>960.15</v>
      </c>
      <c r="BC106" s="3">
        <f>ROUND('[2]Age Curve'!$B50/'[2]Age Curve'!$B$10*'WI SLCSP_2020'!BC$66,2)</f>
        <v>960.15</v>
      </c>
      <c r="BD106" s="3">
        <f>ROUND('[2]Age Curve'!$B50/'[2]Age Curve'!$B$10*'WI SLCSP_2020'!BD$66,2)</f>
        <v>983.16</v>
      </c>
      <c r="BE106" s="3">
        <f>ROUND('[2]Age Curve'!$B50/'[2]Age Curve'!$B$10*'WI SLCSP_2020'!BE$66,2)</f>
        <v>1440.07</v>
      </c>
      <c r="BF106" s="3">
        <f>ROUND('[2]Age Curve'!$B50/'[2]Age Curve'!$B$10*'WI SLCSP_2020'!BF$66,2)</f>
        <v>960.15</v>
      </c>
      <c r="BG106" s="3">
        <f>ROUND('[2]Age Curve'!$B50/'[2]Age Curve'!$B$10*'WI SLCSP_2020'!BG$66,2)</f>
        <v>983.16</v>
      </c>
    </row>
    <row r="107" spans="1:59" x14ac:dyDescent="0.25">
      <c r="A107" s="6">
        <v>62</v>
      </c>
      <c r="B107" s="6">
        <v>1</v>
      </c>
      <c r="C107" s="6">
        <v>2020</v>
      </c>
      <c r="D107" s="3">
        <f>ROUND('[2]Age Curve'!$B51/'[2]Age Curve'!$B$10*'WI SLCSP_2020'!D$66,2)</f>
        <v>1059.25</v>
      </c>
      <c r="E107" s="3">
        <f>ROUND('[2]Age Curve'!$B51/'[2]Age Curve'!$B$10*'WI SLCSP_2020'!E$66,2)</f>
        <v>925.62</v>
      </c>
      <c r="F107" s="3">
        <f>ROUND('[2]Age Curve'!$B51/'[2]Age Curve'!$B$10*'WI SLCSP_2020'!F$66,2)</f>
        <v>1174.83</v>
      </c>
      <c r="G107" s="3">
        <f>ROUND('[2]Age Curve'!$B51/'[2]Age Curve'!$B$10*'WI SLCSP_2020'!G$66,2)</f>
        <v>1575.52</v>
      </c>
      <c r="H107" s="3">
        <f>ROUND('[2]Age Curve'!$B51/'[2]Age Curve'!$B$10*'WI SLCSP_2020'!H$66,2)</f>
        <v>1470.49</v>
      </c>
      <c r="I107" s="3">
        <f>ROUND('[2]Age Curve'!$B51/'[2]Age Curve'!$B$10*'WI SLCSP_2020'!I$66,2)</f>
        <v>1470.49</v>
      </c>
      <c r="J107" s="3">
        <f>ROUND('[2]Age Curve'!$B51/'[2]Age Curve'!$B$10*'WI SLCSP_2020'!J$66,2)</f>
        <v>1279.8599999999999</v>
      </c>
      <c r="K107" s="3">
        <f>ROUND('[2]Age Curve'!$B51/'[2]Age Curve'!$B$10*'WI SLCSP_2020'!K$66,2)</f>
        <v>1279.8599999999999</v>
      </c>
      <c r="L107" s="3">
        <f>ROUND('[2]Age Curve'!$B51/'[2]Age Curve'!$B$10*'WI SLCSP_2020'!L$66,2)</f>
        <v>1470.49</v>
      </c>
      <c r="M107" s="3">
        <f>ROUND('[2]Age Curve'!$B51/'[2]Age Curve'!$B$10*'WI SLCSP_2020'!M$66,2)</f>
        <v>1470.49</v>
      </c>
      <c r="N107" s="3">
        <f>ROUND('[2]Age Curve'!$B51/'[2]Age Curve'!$B$10*'WI SLCSP_2020'!N$66,2)</f>
        <v>1240.6500000000001</v>
      </c>
      <c r="O107" s="3">
        <f>ROUND('[2]Age Curve'!$B51/'[2]Age Curve'!$B$10*'WI SLCSP_2020'!O$66,2)</f>
        <v>1011.55</v>
      </c>
      <c r="P107" s="3">
        <f>ROUND('[2]Age Curve'!$B51/'[2]Age Curve'!$B$10*'WI SLCSP_2020'!P$66,2)</f>
        <v>1575.52</v>
      </c>
      <c r="Q107" s="3">
        <f>ROUND('[2]Age Curve'!$B51/'[2]Age Curve'!$B$10*'WI SLCSP_2020'!Q$66,2)</f>
        <v>1524.39</v>
      </c>
      <c r="R107" s="3">
        <f>ROUND('[2]Age Curve'!$B51/'[2]Age Curve'!$B$10*'WI SLCSP_2020'!R$66,2)</f>
        <v>1524.39</v>
      </c>
      <c r="S107" s="3">
        <f>ROUND('[2]Age Curve'!$B51/'[2]Age Curve'!$B$10*'WI SLCSP_2020'!S$66,2)</f>
        <v>1577.54</v>
      </c>
      <c r="T107" s="3">
        <f>ROUND('[2]Age Curve'!$B51/'[2]Age Curve'!$B$10*'WI SLCSP_2020'!T$66,2)</f>
        <v>1524.39</v>
      </c>
      <c r="U107" s="3">
        <f>ROUND('[2]Age Curve'!$B51/'[2]Age Curve'!$B$10*'WI SLCSP_2020'!U$66,2)</f>
        <v>1073.98</v>
      </c>
      <c r="V107" s="3">
        <f>ROUND('[2]Age Curve'!$B51/'[2]Age Curve'!$B$10*'WI SLCSP_2020'!V$66,2)</f>
        <v>1059.56</v>
      </c>
      <c r="W107" s="3">
        <f>ROUND('[2]Age Curve'!$B51/'[2]Age Curve'!$B$10*'WI SLCSP_2020'!W$66,2)</f>
        <v>1059.56</v>
      </c>
      <c r="X107" s="3">
        <f>ROUND('[2]Age Curve'!$B51/'[2]Age Curve'!$B$10*'WI SLCSP_2020'!X$66,2)</f>
        <v>1059.56</v>
      </c>
      <c r="Y107" s="3">
        <f>ROUND('[2]Age Curve'!$B51/'[2]Age Curve'!$B$10*'WI SLCSP_2020'!Y$66,2)</f>
        <v>1396.97</v>
      </c>
      <c r="Z107" s="3">
        <f>ROUND('[2]Age Curve'!$B51/'[2]Age Curve'!$B$10*'WI SLCSP_2020'!Z$66,2)</f>
        <v>1008.48</v>
      </c>
      <c r="AA107" s="3">
        <f>ROUND('[2]Age Curve'!$B51/'[2]Age Curve'!$B$10*'WI SLCSP_2020'!AA$66,2)</f>
        <v>1048.42</v>
      </c>
      <c r="AB107" s="3">
        <f>ROUND('[2]Age Curve'!$B51/'[2]Age Curve'!$B$10*'WI SLCSP_2020'!AB$66,2)</f>
        <v>1016.01</v>
      </c>
      <c r="AC107" s="3">
        <f>ROUND('[2]Age Curve'!$B51/'[2]Age Curve'!$B$10*'WI SLCSP_2020'!AC$66,2)</f>
        <v>1008.48</v>
      </c>
      <c r="AD107" s="3">
        <f>ROUND('[2]Age Curve'!$B51/'[2]Age Curve'!$B$10*'WI SLCSP_2020'!AD$66,2)</f>
        <v>1016.01</v>
      </c>
      <c r="AE107" s="3">
        <f>ROUND('[2]Age Curve'!$B51/'[2]Age Curve'!$B$10*'WI SLCSP_2020'!AE$66,2)</f>
        <v>1016.01</v>
      </c>
      <c r="AF107" s="3">
        <f>ROUND('[2]Age Curve'!$B51/'[2]Age Curve'!$B$10*'WI SLCSP_2020'!AF$66,2)</f>
        <v>1016.01</v>
      </c>
      <c r="AG107" s="3">
        <f>ROUND('[2]Age Curve'!$B51/'[2]Age Curve'!$B$10*'WI SLCSP_2020'!AG$66,2)</f>
        <v>1008.48</v>
      </c>
      <c r="AH107" s="3">
        <f>ROUND('[2]Age Curve'!$B51/'[2]Age Curve'!$B$10*'WI SLCSP_2020'!AH$66,2)</f>
        <v>1131.3</v>
      </c>
      <c r="AI107" s="3">
        <f>ROUND('[2]Age Curve'!$B51/'[2]Age Curve'!$B$10*'WI SLCSP_2020'!AI$66,2)</f>
        <v>1457.33</v>
      </c>
      <c r="AJ107" s="3">
        <f>ROUND('[2]Age Curve'!$B51/'[2]Age Curve'!$B$10*'WI SLCSP_2020'!AJ$66,2)</f>
        <v>1457.33</v>
      </c>
      <c r="AK107" s="3">
        <f>ROUND('[2]Age Curve'!$B51/'[2]Age Curve'!$B$10*'WI SLCSP_2020'!AK$66,2)</f>
        <v>1457.33</v>
      </c>
      <c r="AL107" s="3">
        <f>ROUND('[2]Age Curve'!$B51/'[2]Age Curve'!$B$10*'WI SLCSP_2020'!AL$66,2)</f>
        <v>1070.71</v>
      </c>
      <c r="AM107" s="3">
        <f>ROUND('[2]Age Curve'!$B51/'[2]Age Curve'!$B$10*'WI SLCSP_2020'!AM$66,2)</f>
        <v>1070.71</v>
      </c>
      <c r="AN107" s="3">
        <f>ROUND('[2]Age Curve'!$B51/'[2]Age Curve'!$B$10*'WI SLCSP_2020'!AN$66,2)</f>
        <v>1457.33</v>
      </c>
      <c r="AO107" s="3">
        <f>ROUND('[2]Age Curve'!$B51/'[2]Age Curve'!$B$10*'WI SLCSP_2020'!AO$66,2)</f>
        <v>1098.32</v>
      </c>
      <c r="AP107" s="3">
        <f>ROUND('[2]Age Curve'!$B51/'[2]Age Curve'!$B$10*'WI SLCSP_2020'!AP$66,2)</f>
        <v>995.06</v>
      </c>
      <c r="AQ107" s="3">
        <f>ROUND('[2]Age Curve'!$B51/'[2]Age Curve'!$B$10*'WI SLCSP_2020'!AQ$66,2)</f>
        <v>1098.32</v>
      </c>
      <c r="AR107" s="3">
        <f>ROUND('[2]Age Curve'!$B51/'[2]Age Curve'!$B$10*'WI SLCSP_2020'!AR$66,2)</f>
        <v>944.21</v>
      </c>
      <c r="AS107" s="3">
        <f>ROUND('[2]Age Curve'!$B51/'[2]Age Curve'!$B$10*'WI SLCSP_2020'!AS$66,2)</f>
        <v>944.21</v>
      </c>
      <c r="AT107" s="3">
        <f>ROUND('[2]Age Curve'!$B51/'[2]Age Curve'!$B$10*'WI SLCSP_2020'!AT$66,2)</f>
        <v>1014.77</v>
      </c>
      <c r="AU107" s="3">
        <f>ROUND('[2]Age Curve'!$B51/'[2]Age Curve'!$B$10*'WI SLCSP_2020'!AU$66,2)</f>
        <v>1014.77</v>
      </c>
      <c r="AV107" s="3">
        <f>ROUND('[2]Age Curve'!$B51/'[2]Age Curve'!$B$10*'WI SLCSP_2020'!AV$66,2)</f>
        <v>1014.77</v>
      </c>
      <c r="AW107" s="3">
        <f>ROUND('[2]Age Curve'!$B51/'[2]Age Curve'!$B$10*'WI SLCSP_2020'!AW$66,2)</f>
        <v>1014.77</v>
      </c>
      <c r="AX107" s="3">
        <f>ROUND('[2]Age Curve'!$B51/'[2]Age Curve'!$B$10*'WI SLCSP_2020'!AX$66,2)</f>
        <v>1014.77</v>
      </c>
      <c r="AY107" s="3">
        <f>ROUND('[2]Age Curve'!$B51/'[2]Age Curve'!$B$10*'WI SLCSP_2020'!AY$66,2)</f>
        <v>983.6</v>
      </c>
      <c r="AZ107" s="3">
        <f>ROUND('[2]Age Curve'!$B51/'[2]Age Curve'!$B$10*'WI SLCSP_2020'!AZ$66,2)</f>
        <v>981.68</v>
      </c>
      <c r="BA107" s="3">
        <f>ROUND('[2]Age Curve'!$B51/'[2]Age Curve'!$B$10*'WI SLCSP_2020'!BA$66,2)</f>
        <v>981.68</v>
      </c>
      <c r="BB107" s="3">
        <f>ROUND('[2]Age Curve'!$B51/'[2]Age Curve'!$B$10*'WI SLCSP_2020'!BB$66,2)</f>
        <v>981.68</v>
      </c>
      <c r="BC107" s="3">
        <f>ROUND('[2]Age Curve'!$B51/'[2]Age Curve'!$B$10*'WI SLCSP_2020'!BC$66,2)</f>
        <v>981.68</v>
      </c>
      <c r="BD107" s="3">
        <f>ROUND('[2]Age Curve'!$B51/'[2]Age Curve'!$B$10*'WI SLCSP_2020'!BD$66,2)</f>
        <v>1005.21</v>
      </c>
      <c r="BE107" s="3">
        <f>ROUND('[2]Age Curve'!$B51/'[2]Age Curve'!$B$10*'WI SLCSP_2020'!BE$66,2)</f>
        <v>1472.36</v>
      </c>
      <c r="BF107" s="3">
        <f>ROUND('[2]Age Curve'!$B51/'[2]Age Curve'!$B$10*'WI SLCSP_2020'!BF$66,2)</f>
        <v>981.68</v>
      </c>
      <c r="BG107" s="3">
        <f>ROUND('[2]Age Curve'!$B51/'[2]Age Curve'!$B$10*'WI SLCSP_2020'!BG$66,2)</f>
        <v>1005.21</v>
      </c>
    </row>
    <row r="108" spans="1:59" x14ac:dyDescent="0.25">
      <c r="A108" s="6">
        <v>63</v>
      </c>
      <c r="B108" s="6">
        <v>1</v>
      </c>
      <c r="C108" s="6">
        <v>2020</v>
      </c>
      <c r="D108" s="3">
        <f>ROUND('[2]Age Curve'!$B52/'[2]Age Curve'!$B$10*'WI SLCSP_2020'!D$66,2)</f>
        <v>1088.3699999999999</v>
      </c>
      <c r="E108" s="3">
        <f>ROUND('[2]Age Curve'!$B52/'[2]Age Curve'!$B$10*'WI SLCSP_2020'!E$66,2)</f>
        <v>951.08</v>
      </c>
      <c r="F108" s="3">
        <f>ROUND('[2]Age Curve'!$B52/'[2]Age Curve'!$B$10*'WI SLCSP_2020'!F$66,2)</f>
        <v>1207.1300000000001</v>
      </c>
      <c r="G108" s="3">
        <f>ROUND('[2]Age Curve'!$B52/'[2]Age Curve'!$B$10*'WI SLCSP_2020'!G$66,2)</f>
        <v>1618.85</v>
      </c>
      <c r="H108" s="3">
        <f>ROUND('[2]Age Curve'!$B52/'[2]Age Curve'!$B$10*'WI SLCSP_2020'!H$66,2)</f>
        <v>1510.92</v>
      </c>
      <c r="I108" s="3">
        <f>ROUND('[2]Age Curve'!$B52/'[2]Age Curve'!$B$10*'WI SLCSP_2020'!I$66,2)</f>
        <v>1510.92</v>
      </c>
      <c r="J108" s="3">
        <f>ROUND('[2]Age Curve'!$B52/'[2]Age Curve'!$B$10*'WI SLCSP_2020'!J$66,2)</f>
        <v>1315.06</v>
      </c>
      <c r="K108" s="3">
        <f>ROUND('[2]Age Curve'!$B52/'[2]Age Curve'!$B$10*'WI SLCSP_2020'!K$66,2)</f>
        <v>1315.06</v>
      </c>
      <c r="L108" s="3">
        <f>ROUND('[2]Age Curve'!$B52/'[2]Age Curve'!$B$10*'WI SLCSP_2020'!L$66,2)</f>
        <v>1510.92</v>
      </c>
      <c r="M108" s="3">
        <f>ROUND('[2]Age Curve'!$B52/'[2]Age Curve'!$B$10*'WI SLCSP_2020'!M$66,2)</f>
        <v>1510.92</v>
      </c>
      <c r="N108" s="3">
        <f>ROUND('[2]Age Curve'!$B52/'[2]Age Curve'!$B$10*'WI SLCSP_2020'!N$66,2)</f>
        <v>1274.76</v>
      </c>
      <c r="O108" s="3">
        <f>ROUND('[2]Age Curve'!$B52/'[2]Age Curve'!$B$10*'WI SLCSP_2020'!O$66,2)</f>
        <v>1039.3699999999999</v>
      </c>
      <c r="P108" s="3">
        <f>ROUND('[2]Age Curve'!$B52/'[2]Age Curve'!$B$10*'WI SLCSP_2020'!P$66,2)</f>
        <v>1618.85</v>
      </c>
      <c r="Q108" s="3">
        <f>ROUND('[2]Age Curve'!$B52/'[2]Age Curve'!$B$10*'WI SLCSP_2020'!Q$66,2)</f>
        <v>1566.3</v>
      </c>
      <c r="R108" s="3">
        <f>ROUND('[2]Age Curve'!$B52/'[2]Age Curve'!$B$10*'WI SLCSP_2020'!R$66,2)</f>
        <v>1566.3</v>
      </c>
      <c r="S108" s="3">
        <f>ROUND('[2]Age Curve'!$B52/'[2]Age Curve'!$B$10*'WI SLCSP_2020'!S$66,2)</f>
        <v>1620.91</v>
      </c>
      <c r="T108" s="3">
        <f>ROUND('[2]Age Curve'!$B52/'[2]Age Curve'!$B$10*'WI SLCSP_2020'!T$66,2)</f>
        <v>1566.3</v>
      </c>
      <c r="U108" s="3">
        <f>ROUND('[2]Age Curve'!$B52/'[2]Age Curve'!$B$10*'WI SLCSP_2020'!U$66,2)</f>
        <v>1103.52</v>
      </c>
      <c r="V108" s="3">
        <f>ROUND('[2]Age Curve'!$B52/'[2]Age Curve'!$B$10*'WI SLCSP_2020'!V$66,2)</f>
        <v>1088.7</v>
      </c>
      <c r="W108" s="3">
        <f>ROUND('[2]Age Curve'!$B52/'[2]Age Curve'!$B$10*'WI SLCSP_2020'!W$66,2)</f>
        <v>1088.7</v>
      </c>
      <c r="X108" s="3">
        <f>ROUND('[2]Age Curve'!$B52/'[2]Age Curve'!$B$10*'WI SLCSP_2020'!X$66,2)</f>
        <v>1088.7</v>
      </c>
      <c r="Y108" s="3">
        <f>ROUND('[2]Age Curve'!$B52/'[2]Age Curve'!$B$10*'WI SLCSP_2020'!Y$66,2)</f>
        <v>1435.38</v>
      </c>
      <c r="Z108" s="3">
        <f>ROUND('[2]Age Curve'!$B52/'[2]Age Curve'!$B$10*'WI SLCSP_2020'!Z$66,2)</f>
        <v>1036.21</v>
      </c>
      <c r="AA108" s="3">
        <f>ROUND('[2]Age Curve'!$B52/'[2]Age Curve'!$B$10*'WI SLCSP_2020'!AA$66,2)</f>
        <v>1077.24</v>
      </c>
      <c r="AB108" s="3">
        <f>ROUND('[2]Age Curve'!$B52/'[2]Age Curve'!$B$10*'WI SLCSP_2020'!AB$66,2)</f>
        <v>1043.95</v>
      </c>
      <c r="AC108" s="3">
        <f>ROUND('[2]Age Curve'!$B52/'[2]Age Curve'!$B$10*'WI SLCSP_2020'!AC$66,2)</f>
        <v>1036.21</v>
      </c>
      <c r="AD108" s="3">
        <f>ROUND('[2]Age Curve'!$B52/'[2]Age Curve'!$B$10*'WI SLCSP_2020'!AD$66,2)</f>
        <v>1043.95</v>
      </c>
      <c r="AE108" s="3">
        <f>ROUND('[2]Age Curve'!$B52/'[2]Age Curve'!$B$10*'WI SLCSP_2020'!AE$66,2)</f>
        <v>1043.95</v>
      </c>
      <c r="AF108" s="3">
        <f>ROUND('[2]Age Curve'!$B52/'[2]Age Curve'!$B$10*'WI SLCSP_2020'!AF$66,2)</f>
        <v>1043.95</v>
      </c>
      <c r="AG108" s="3">
        <f>ROUND('[2]Age Curve'!$B52/'[2]Age Curve'!$B$10*'WI SLCSP_2020'!AG$66,2)</f>
        <v>1036.21</v>
      </c>
      <c r="AH108" s="3">
        <f>ROUND('[2]Age Curve'!$B52/'[2]Age Curve'!$B$10*'WI SLCSP_2020'!AH$66,2)</f>
        <v>1162.4100000000001</v>
      </c>
      <c r="AI108" s="3">
        <f>ROUND('[2]Age Curve'!$B52/'[2]Age Curve'!$B$10*'WI SLCSP_2020'!AI$66,2)</f>
        <v>1497.4</v>
      </c>
      <c r="AJ108" s="3">
        <f>ROUND('[2]Age Curve'!$B52/'[2]Age Curve'!$B$10*'WI SLCSP_2020'!AJ$66,2)</f>
        <v>1497.4</v>
      </c>
      <c r="AK108" s="3">
        <f>ROUND('[2]Age Curve'!$B52/'[2]Age Curve'!$B$10*'WI SLCSP_2020'!AK$66,2)</f>
        <v>1497.4</v>
      </c>
      <c r="AL108" s="3">
        <f>ROUND('[2]Age Curve'!$B52/'[2]Age Curve'!$B$10*'WI SLCSP_2020'!AL$66,2)</f>
        <v>1100.1500000000001</v>
      </c>
      <c r="AM108" s="3">
        <f>ROUND('[2]Age Curve'!$B52/'[2]Age Curve'!$B$10*'WI SLCSP_2020'!AM$66,2)</f>
        <v>1100.1500000000001</v>
      </c>
      <c r="AN108" s="3">
        <f>ROUND('[2]Age Curve'!$B52/'[2]Age Curve'!$B$10*'WI SLCSP_2020'!AN$66,2)</f>
        <v>1497.4</v>
      </c>
      <c r="AO108" s="3">
        <f>ROUND('[2]Age Curve'!$B52/'[2]Age Curve'!$B$10*'WI SLCSP_2020'!AO$66,2)</f>
        <v>1128.52</v>
      </c>
      <c r="AP108" s="3">
        <f>ROUND('[2]Age Curve'!$B52/'[2]Age Curve'!$B$10*'WI SLCSP_2020'!AP$66,2)</f>
        <v>1022.43</v>
      </c>
      <c r="AQ108" s="3">
        <f>ROUND('[2]Age Curve'!$B52/'[2]Age Curve'!$B$10*'WI SLCSP_2020'!AQ$66,2)</f>
        <v>1128.52</v>
      </c>
      <c r="AR108" s="3">
        <f>ROUND('[2]Age Curve'!$B52/'[2]Age Curve'!$B$10*'WI SLCSP_2020'!AR$66,2)</f>
        <v>970.17</v>
      </c>
      <c r="AS108" s="3">
        <f>ROUND('[2]Age Curve'!$B52/'[2]Age Curve'!$B$10*'WI SLCSP_2020'!AS$66,2)</f>
        <v>970.17</v>
      </c>
      <c r="AT108" s="3">
        <f>ROUND('[2]Age Curve'!$B52/'[2]Age Curve'!$B$10*'WI SLCSP_2020'!AT$66,2)</f>
        <v>1042.68</v>
      </c>
      <c r="AU108" s="3">
        <f>ROUND('[2]Age Curve'!$B52/'[2]Age Curve'!$B$10*'WI SLCSP_2020'!AU$66,2)</f>
        <v>1042.68</v>
      </c>
      <c r="AV108" s="3">
        <f>ROUND('[2]Age Curve'!$B52/'[2]Age Curve'!$B$10*'WI SLCSP_2020'!AV$66,2)</f>
        <v>1042.68</v>
      </c>
      <c r="AW108" s="3">
        <f>ROUND('[2]Age Curve'!$B52/'[2]Age Curve'!$B$10*'WI SLCSP_2020'!AW$66,2)</f>
        <v>1042.68</v>
      </c>
      <c r="AX108" s="3">
        <f>ROUND('[2]Age Curve'!$B52/'[2]Age Curve'!$B$10*'WI SLCSP_2020'!AX$66,2)</f>
        <v>1042.68</v>
      </c>
      <c r="AY108" s="3">
        <f>ROUND('[2]Age Curve'!$B52/'[2]Age Curve'!$B$10*'WI SLCSP_2020'!AY$66,2)</f>
        <v>1010.65</v>
      </c>
      <c r="AZ108" s="3">
        <f>ROUND('[2]Age Curve'!$B52/'[2]Age Curve'!$B$10*'WI SLCSP_2020'!AZ$66,2)</f>
        <v>1008.67</v>
      </c>
      <c r="BA108" s="3">
        <f>ROUND('[2]Age Curve'!$B52/'[2]Age Curve'!$B$10*'WI SLCSP_2020'!BA$66,2)</f>
        <v>1008.67</v>
      </c>
      <c r="BB108" s="3">
        <f>ROUND('[2]Age Curve'!$B52/'[2]Age Curve'!$B$10*'WI SLCSP_2020'!BB$66,2)</f>
        <v>1008.67</v>
      </c>
      <c r="BC108" s="3">
        <f>ROUND('[2]Age Curve'!$B52/'[2]Age Curve'!$B$10*'WI SLCSP_2020'!BC$66,2)</f>
        <v>1008.67</v>
      </c>
      <c r="BD108" s="3">
        <f>ROUND('[2]Age Curve'!$B52/'[2]Age Curve'!$B$10*'WI SLCSP_2020'!BD$66,2)</f>
        <v>1032.8499999999999</v>
      </c>
      <c r="BE108" s="3">
        <f>ROUND('[2]Age Curve'!$B52/'[2]Age Curve'!$B$10*'WI SLCSP_2020'!BE$66,2)</f>
        <v>1512.84</v>
      </c>
      <c r="BF108" s="3">
        <f>ROUND('[2]Age Curve'!$B52/'[2]Age Curve'!$B$10*'WI SLCSP_2020'!BF$66,2)</f>
        <v>1008.67</v>
      </c>
      <c r="BG108" s="3">
        <f>ROUND('[2]Age Curve'!$B52/'[2]Age Curve'!$B$10*'WI SLCSP_2020'!BG$66,2)</f>
        <v>1032.8499999999999</v>
      </c>
    </row>
    <row r="109" spans="1:59" x14ac:dyDescent="0.25">
      <c r="A109" s="6" t="s">
        <v>46</v>
      </c>
      <c r="B109" s="6">
        <v>1</v>
      </c>
      <c r="C109" s="6">
        <v>2020</v>
      </c>
      <c r="D109" s="3">
        <f>ROUND('[2]Age Curve'!$B53/'[2]Age Curve'!$B$10*'WI SLCSP_2020'!D$66,2)</f>
        <v>1106.07</v>
      </c>
      <c r="E109" s="3">
        <f>ROUND('[2]Age Curve'!$B53/'[2]Age Curve'!$B$10*'WI SLCSP_2020'!E$66,2)</f>
        <v>966.54</v>
      </c>
      <c r="F109" s="3">
        <f>ROUND('[2]Age Curve'!$B53/'[2]Age Curve'!$B$10*'WI SLCSP_2020'!F$66,2)</f>
        <v>1226.76</v>
      </c>
      <c r="G109" s="3">
        <f>ROUND('[2]Age Curve'!$B53/'[2]Age Curve'!$B$10*'WI SLCSP_2020'!G$66,2)</f>
        <v>1645.17</v>
      </c>
      <c r="H109" s="3">
        <f>ROUND('[2]Age Curve'!$B53/'[2]Age Curve'!$B$10*'WI SLCSP_2020'!H$66,2)</f>
        <v>1535.49</v>
      </c>
      <c r="I109" s="3">
        <f>ROUND('[2]Age Curve'!$B53/'[2]Age Curve'!$B$10*'WI SLCSP_2020'!I$66,2)</f>
        <v>1535.49</v>
      </c>
      <c r="J109" s="3">
        <f>ROUND('[2]Age Curve'!$B53/'[2]Age Curve'!$B$10*'WI SLCSP_2020'!J$66,2)</f>
        <v>1336.44</v>
      </c>
      <c r="K109" s="3">
        <f>ROUND('[2]Age Curve'!$B53/'[2]Age Curve'!$B$10*'WI SLCSP_2020'!K$66,2)</f>
        <v>1336.44</v>
      </c>
      <c r="L109" s="3">
        <f>ROUND('[2]Age Curve'!$B53/'[2]Age Curve'!$B$10*'WI SLCSP_2020'!L$66,2)</f>
        <v>1535.49</v>
      </c>
      <c r="M109" s="3">
        <f>ROUND('[2]Age Curve'!$B53/'[2]Age Curve'!$B$10*'WI SLCSP_2020'!M$66,2)</f>
        <v>1535.49</v>
      </c>
      <c r="N109" s="3">
        <f>ROUND('[2]Age Curve'!$B53/'[2]Age Curve'!$B$10*'WI SLCSP_2020'!N$66,2)</f>
        <v>1295.49</v>
      </c>
      <c r="O109" s="3">
        <f>ROUND('[2]Age Curve'!$B53/'[2]Age Curve'!$B$10*'WI SLCSP_2020'!O$66,2)</f>
        <v>1056.27</v>
      </c>
      <c r="P109" s="3">
        <f>ROUND('[2]Age Curve'!$B53/'[2]Age Curve'!$B$10*'WI SLCSP_2020'!P$66,2)</f>
        <v>1645.17</v>
      </c>
      <c r="Q109" s="3">
        <f>ROUND('[2]Age Curve'!$B53/'[2]Age Curve'!$B$10*'WI SLCSP_2020'!Q$66,2)</f>
        <v>1591.77</v>
      </c>
      <c r="R109" s="3">
        <f>ROUND('[2]Age Curve'!$B53/'[2]Age Curve'!$B$10*'WI SLCSP_2020'!R$66,2)</f>
        <v>1591.77</v>
      </c>
      <c r="S109" s="3">
        <f>ROUND('[2]Age Curve'!$B53/'[2]Age Curve'!$B$10*'WI SLCSP_2020'!S$66,2)</f>
        <v>1647.27</v>
      </c>
      <c r="T109" s="3">
        <f>ROUND('[2]Age Curve'!$B53/'[2]Age Curve'!$B$10*'WI SLCSP_2020'!T$66,2)</f>
        <v>1591.77</v>
      </c>
      <c r="U109" s="3">
        <f>ROUND('[2]Age Curve'!$B53/'[2]Age Curve'!$B$10*'WI SLCSP_2020'!U$66,2)</f>
        <v>1121.46</v>
      </c>
      <c r="V109" s="3">
        <f>ROUND('[2]Age Curve'!$B53/'[2]Age Curve'!$B$10*'WI SLCSP_2020'!V$66,2)</f>
        <v>1106.4000000000001</v>
      </c>
      <c r="W109" s="3">
        <f>ROUND('[2]Age Curve'!$B53/'[2]Age Curve'!$B$10*'WI SLCSP_2020'!W$66,2)</f>
        <v>1106.4000000000001</v>
      </c>
      <c r="X109" s="3">
        <f>ROUND('[2]Age Curve'!$B53/'[2]Age Curve'!$B$10*'WI SLCSP_2020'!X$66,2)</f>
        <v>1106.4000000000001</v>
      </c>
      <c r="Y109" s="3">
        <f>ROUND('[2]Age Curve'!$B53/'[2]Age Curve'!$B$10*'WI SLCSP_2020'!Y$66,2)</f>
        <v>1458.72</v>
      </c>
      <c r="Z109" s="3">
        <f>ROUND('[2]Age Curve'!$B53/'[2]Age Curve'!$B$10*'WI SLCSP_2020'!Z$66,2)</f>
        <v>1053.06</v>
      </c>
      <c r="AA109" s="3">
        <f>ROUND('[2]Age Curve'!$B53/'[2]Age Curve'!$B$10*'WI SLCSP_2020'!AA$66,2)</f>
        <v>1094.76</v>
      </c>
      <c r="AB109" s="3">
        <f>ROUND('[2]Age Curve'!$B53/'[2]Age Curve'!$B$10*'WI SLCSP_2020'!AB$66,2)</f>
        <v>1060.92</v>
      </c>
      <c r="AC109" s="3">
        <f>ROUND('[2]Age Curve'!$B53/'[2]Age Curve'!$B$10*'WI SLCSP_2020'!AC$66,2)</f>
        <v>1053.06</v>
      </c>
      <c r="AD109" s="3">
        <f>ROUND('[2]Age Curve'!$B53/'[2]Age Curve'!$B$10*'WI SLCSP_2020'!AD$66,2)</f>
        <v>1060.92</v>
      </c>
      <c r="AE109" s="3">
        <f>ROUND('[2]Age Curve'!$B53/'[2]Age Curve'!$B$10*'WI SLCSP_2020'!AE$66,2)</f>
        <v>1060.92</v>
      </c>
      <c r="AF109" s="3">
        <f>ROUND('[2]Age Curve'!$B53/'[2]Age Curve'!$B$10*'WI SLCSP_2020'!AF$66,2)</f>
        <v>1060.92</v>
      </c>
      <c r="AG109" s="3">
        <f>ROUND('[2]Age Curve'!$B53/'[2]Age Curve'!$B$10*'WI SLCSP_2020'!AG$66,2)</f>
        <v>1053.06</v>
      </c>
      <c r="AH109" s="3">
        <f>ROUND('[2]Age Curve'!$B53/'[2]Age Curve'!$B$10*'WI SLCSP_2020'!AH$66,2)</f>
        <v>1181.31</v>
      </c>
      <c r="AI109" s="3">
        <f>ROUND('[2]Age Curve'!$B53/'[2]Age Curve'!$B$10*'WI SLCSP_2020'!AI$66,2)</f>
        <v>1521.75</v>
      </c>
      <c r="AJ109" s="3">
        <f>ROUND('[2]Age Curve'!$B53/'[2]Age Curve'!$B$10*'WI SLCSP_2020'!AJ$66,2)</f>
        <v>1521.75</v>
      </c>
      <c r="AK109" s="3">
        <f>ROUND('[2]Age Curve'!$B53/'[2]Age Curve'!$B$10*'WI SLCSP_2020'!AK$66,2)</f>
        <v>1521.75</v>
      </c>
      <c r="AL109" s="3">
        <f>ROUND('[2]Age Curve'!$B53/'[2]Age Curve'!$B$10*'WI SLCSP_2020'!AL$66,2)</f>
        <v>1118.04</v>
      </c>
      <c r="AM109" s="3">
        <f>ROUND('[2]Age Curve'!$B53/'[2]Age Curve'!$B$10*'WI SLCSP_2020'!AM$66,2)</f>
        <v>1118.04</v>
      </c>
      <c r="AN109" s="3">
        <f>ROUND('[2]Age Curve'!$B53/'[2]Age Curve'!$B$10*'WI SLCSP_2020'!AN$66,2)</f>
        <v>1521.75</v>
      </c>
      <c r="AO109" s="3">
        <f>ROUND('[2]Age Curve'!$B53/'[2]Age Curve'!$B$10*'WI SLCSP_2020'!AO$66,2)</f>
        <v>1146.8699999999999</v>
      </c>
      <c r="AP109" s="3">
        <f>ROUND('[2]Age Curve'!$B53/'[2]Age Curve'!$B$10*'WI SLCSP_2020'!AP$66,2)</f>
        <v>1039.05</v>
      </c>
      <c r="AQ109" s="3">
        <f>ROUND('[2]Age Curve'!$B53/'[2]Age Curve'!$B$10*'WI SLCSP_2020'!AQ$66,2)</f>
        <v>1146.8699999999999</v>
      </c>
      <c r="AR109" s="3">
        <f>ROUND('[2]Age Curve'!$B53/'[2]Age Curve'!$B$10*'WI SLCSP_2020'!AR$66,2)</f>
        <v>985.95</v>
      </c>
      <c r="AS109" s="3">
        <f>ROUND('[2]Age Curve'!$B53/'[2]Age Curve'!$B$10*'WI SLCSP_2020'!AS$66,2)</f>
        <v>985.95</v>
      </c>
      <c r="AT109" s="3">
        <f>ROUND('[2]Age Curve'!$B53/'[2]Age Curve'!$B$10*'WI SLCSP_2020'!AT$66,2)</f>
        <v>1059.6300000000001</v>
      </c>
      <c r="AU109" s="3">
        <f>ROUND('[2]Age Curve'!$B53/'[2]Age Curve'!$B$10*'WI SLCSP_2020'!AU$66,2)</f>
        <v>1059.6300000000001</v>
      </c>
      <c r="AV109" s="3">
        <f>ROUND('[2]Age Curve'!$B53/'[2]Age Curve'!$B$10*'WI SLCSP_2020'!AV$66,2)</f>
        <v>1059.6300000000001</v>
      </c>
      <c r="AW109" s="3">
        <f>ROUND('[2]Age Curve'!$B53/'[2]Age Curve'!$B$10*'WI SLCSP_2020'!AW$66,2)</f>
        <v>1059.6300000000001</v>
      </c>
      <c r="AX109" s="3">
        <f>ROUND('[2]Age Curve'!$B53/'[2]Age Curve'!$B$10*'WI SLCSP_2020'!AX$66,2)</f>
        <v>1059.6300000000001</v>
      </c>
      <c r="AY109" s="3">
        <f>ROUND('[2]Age Curve'!$B53/'[2]Age Curve'!$B$10*'WI SLCSP_2020'!AY$66,2)</f>
        <v>1027.08</v>
      </c>
      <c r="AZ109" s="3">
        <f>ROUND('[2]Age Curve'!$B53/'[2]Age Curve'!$B$10*'WI SLCSP_2020'!AZ$66,2)</f>
        <v>1025.07</v>
      </c>
      <c r="BA109" s="3">
        <f>ROUND('[2]Age Curve'!$B53/'[2]Age Curve'!$B$10*'WI SLCSP_2020'!BA$66,2)</f>
        <v>1025.07</v>
      </c>
      <c r="BB109" s="3">
        <f>ROUND('[2]Age Curve'!$B53/'[2]Age Curve'!$B$10*'WI SLCSP_2020'!BB$66,2)</f>
        <v>1025.07</v>
      </c>
      <c r="BC109" s="3">
        <f>ROUND('[2]Age Curve'!$B53/'[2]Age Curve'!$B$10*'WI SLCSP_2020'!BC$66,2)</f>
        <v>1025.07</v>
      </c>
      <c r="BD109" s="3">
        <f>ROUND('[2]Age Curve'!$B53/'[2]Age Curve'!$B$10*'WI SLCSP_2020'!BD$66,2)</f>
        <v>1049.6400000000001</v>
      </c>
      <c r="BE109" s="3">
        <f>ROUND('[2]Age Curve'!$B53/'[2]Age Curve'!$B$10*'WI SLCSP_2020'!BE$66,2)</f>
        <v>1537.44</v>
      </c>
      <c r="BF109" s="3">
        <f>ROUND('[2]Age Curve'!$B53/'[2]Age Curve'!$B$10*'WI SLCSP_2020'!BF$66,2)</f>
        <v>1025.07</v>
      </c>
      <c r="BG109" s="3">
        <f>ROUND('[2]Age Curve'!$B53/'[2]Age Curve'!$B$10*'WI SLCSP_2020'!BG$66,2)</f>
        <v>1049.6400000000001</v>
      </c>
    </row>
    <row r="110" spans="1:59" ht="14.5" x14ac:dyDescent="0.35">
      <c r="A110" s="6" t="s">
        <v>6</v>
      </c>
      <c r="C110" s="1">
        <v>2019</v>
      </c>
      <c r="D110" s="5">
        <f>ROUND('[2]CMS 2019 (half) AK ND NJ OR WI'!$C$83*'[2]Age Curve'!$B3,2)</f>
        <v>336.75</v>
      </c>
      <c r="E110" s="5">
        <f>ROUND('[2]CMS 2019 (half) AK ND NJ OR WI'!$C$84*'[2]Age Curve'!$B3,2)</f>
        <v>229.36</v>
      </c>
      <c r="F110" s="5">
        <f>ROUND('[2]CMS 2019 (half) AK ND NJ OR WI'!$C$85*'[2]Age Curve'!$B3,2)</f>
        <v>339.28</v>
      </c>
      <c r="G110" s="5">
        <f>ROUND('[2]CMS 2019 (half) AK ND NJ OR WI'!$C$86*'[2]Age Curve'!$B3,2)</f>
        <v>384.19</v>
      </c>
      <c r="H110" s="5">
        <f>ROUND('[2]CMS 2019 (half) AK ND NJ OR WI'!$C$72*'[2]Age Curve'!$B3,2)</f>
        <v>358.58</v>
      </c>
      <c r="I110" s="5">
        <f>ROUND('[2]CMS 2019 (half) AK ND NJ OR WI'!$C$73*'[2]Age Curve'!$B3,2)</f>
        <v>358.58</v>
      </c>
      <c r="J110" s="5">
        <f>ROUND('[2]CMS 2019 (half) AK ND NJ OR WI'!$C$74*'[2]Age Curve'!$B3,2)</f>
        <v>358.58</v>
      </c>
      <c r="K110" s="5">
        <f>ROUND('[2]CMS 2019 (half) AK ND NJ OR WI'!$C$75*'[2]Age Curve'!$B3,2)</f>
        <v>358.58</v>
      </c>
      <c r="L110" s="5">
        <f>ROUND('[2]CMS 2019 (half) AK ND NJ OR WI'!$C$76*'[2]Age Curve'!$B3,2)</f>
        <v>358.58</v>
      </c>
      <c r="M110" s="5">
        <f>ROUND('[2]CMS 2019 (half) AK ND NJ OR WI'!$C$77*'[2]Age Curve'!$B3,2)</f>
        <v>358.58</v>
      </c>
      <c r="N110" s="5">
        <f>ROUND('[2]CMS 2019 (half) AK ND NJ OR WI'!$C$87*'[2]Age Curve'!$B3,2)</f>
        <v>348.21</v>
      </c>
      <c r="O110" s="5">
        <f>ROUND('[2]CMS 2019 (half) AK ND NJ OR WI'!$C$88*'[2]Age Curve'!$B3,2)</f>
        <v>249.94</v>
      </c>
      <c r="P110" s="5">
        <f>ROUND('[2]CMS 2019 (half) AK ND NJ OR WI'!$C$78*'[2]Age Curve'!$B3,2)</f>
        <v>384.19</v>
      </c>
      <c r="Q110" s="5">
        <f>ROUND('[2]CMS 2019 (half) AK ND NJ OR WI'!$C$79*'[2]Age Curve'!$B3,2)</f>
        <v>377.07</v>
      </c>
      <c r="R110" s="5">
        <f>ROUND('[2]CMS 2019 (half) AK ND NJ OR WI'!$C$80*'[2]Age Curve'!$B3,2)</f>
        <v>377.05</v>
      </c>
      <c r="S110" s="5">
        <f>ROUND('[2]CMS 2019 (half) AK ND NJ OR WI'!$C$81*'[2]Age Curve'!$B3,2)</f>
        <v>384.19</v>
      </c>
      <c r="T110" s="5">
        <f>ROUND('[2]CMS 2019 (half) AK ND NJ OR WI'!$C$82*'[2]Age Curve'!$B3,2)</f>
        <v>377.05</v>
      </c>
      <c r="U110" s="5">
        <f>ROUND('[2]CMS 2019 (half) AK ND NJ OR WI'!$C$89*'[2]Age Curve'!$B3,2)</f>
        <v>336.1</v>
      </c>
      <c r="V110" s="5">
        <f>ROUND('[2]CMS 2019 (half) AK ND NJ OR WI'!$C$35*'[2]Age Curve'!$B3,2)</f>
        <v>351.27</v>
      </c>
      <c r="W110" s="5">
        <f>ROUND('[2]CMS 2019 (half) AK ND NJ OR WI'!$C$36*'[2]Age Curve'!$B3,2)</f>
        <v>351.27</v>
      </c>
      <c r="X110" s="5">
        <f>ROUND('[2]CMS 2019 (half) AK ND NJ OR WI'!$C$37*'[2]Age Curve'!$B3,2)</f>
        <v>351.27</v>
      </c>
      <c r="Y110" s="5">
        <f>ROUND('[2]CMS 2019 (half) AK ND NJ OR WI'!$C$38*'[2]Age Curve'!$B3,2)</f>
        <v>351.27</v>
      </c>
      <c r="Z110" s="5">
        <f>ROUND('[2]CMS 2019 (half) AK ND NJ OR WI'!$C$39*'[2]Age Curve'!$B3,2)</f>
        <v>342.62</v>
      </c>
      <c r="AA110" s="5">
        <f>ROUND('[2]CMS 2019 (half) AK ND NJ OR WI'!$C$40*'[2]Age Curve'!$B3,2)</f>
        <v>300.41000000000003</v>
      </c>
      <c r="AB110" s="5">
        <f>ROUND('[2]CMS 2019 (half) AK ND NJ OR WI'!$C$41*'[2]Age Curve'!$B3,2)</f>
        <v>294.62</v>
      </c>
      <c r="AC110" s="5">
        <f>ROUND('[2]CMS 2019 (half) AK ND NJ OR WI'!$C$42*'[2]Age Curve'!$B3,2)</f>
        <v>342.62</v>
      </c>
      <c r="AD110" s="5">
        <f>ROUND('[2]CMS 2019 (half) AK ND NJ OR WI'!$C$43*'[2]Age Curve'!$B3,2)</f>
        <v>342.62</v>
      </c>
      <c r="AE110" s="5">
        <f>ROUND('[2]CMS 2019 (half) AK ND NJ OR WI'!$C$44*'[2]Age Curve'!$B3,2)</f>
        <v>342.62</v>
      </c>
      <c r="AF110" s="5">
        <f>ROUND('[2]CMS 2019 (half) AK ND NJ OR WI'!$C$45*'[2]Age Curve'!$B3,2)</f>
        <v>342.74</v>
      </c>
      <c r="AG110" s="5">
        <f>ROUND('[2]CMS 2019 (half) AK ND NJ OR WI'!$C$46*'[2]Age Curve'!$B3,2)</f>
        <v>342.62</v>
      </c>
      <c r="AH110" s="5">
        <f>ROUND('[2]CMS 2019 (half) AK ND NJ OR WI'!$C$90*'[2]Age Curve'!$B3,2)</f>
        <v>336.57</v>
      </c>
      <c r="AI110" s="5">
        <f>ROUND('[2]CMS 2019 (half) AK ND NJ OR WI'!$C$47*'[2]Age Curve'!$B3,2)</f>
        <v>354.92</v>
      </c>
      <c r="AJ110" s="5">
        <f>ROUND('[2]CMS 2019 (half) AK ND NJ OR WI'!$C$48*'[2]Age Curve'!$B3,2)</f>
        <v>354.92</v>
      </c>
      <c r="AK110" s="5">
        <f>ROUND('[2]CMS 2019 (half) AK ND NJ OR WI'!$C$49*'[2]Age Curve'!$B3,2)</f>
        <v>354.92</v>
      </c>
      <c r="AL110" s="5">
        <f>ROUND('[2]CMS 2019 (half) AK ND NJ OR WI'!$C$50*'[2]Age Curve'!$B3,2)</f>
        <v>354.92</v>
      </c>
      <c r="AM110" s="5">
        <f>ROUND('[2]CMS 2019 (half) AK ND NJ OR WI'!$C$51*'[2]Age Curve'!$B3,2)</f>
        <v>354.92</v>
      </c>
      <c r="AN110" s="5">
        <f>ROUND('[2]CMS 2019 (half) AK ND NJ OR WI'!$C$52*'[2]Age Curve'!$B3,2)</f>
        <v>354.92</v>
      </c>
      <c r="AO110" s="5">
        <f>ROUND('[2]CMS 2019 (half) AK ND NJ OR WI'!$C$53*'[2]Age Curve'!$B3,2)</f>
        <v>272.98</v>
      </c>
      <c r="AP110" s="5">
        <f>ROUND('[2]CMS 2019 (half) AK ND NJ OR WI'!$C$54*'[2]Age Curve'!$B3,2)</f>
        <v>253.25</v>
      </c>
      <c r="AQ110" s="5">
        <f>ROUND('[2]CMS 2019 (half) AK ND NJ OR WI'!$C$55*'[2]Age Curve'!$B3,2)</f>
        <v>272.99</v>
      </c>
      <c r="AR110" s="5">
        <f>ROUND('[2]CMS 2019 (half) AK ND NJ OR WI'!$C$56*'[2]Age Curve'!$B3,2)</f>
        <v>220.13</v>
      </c>
      <c r="AS110" s="5">
        <f>ROUND('[2]CMS 2019 (half) AK ND NJ OR WI'!$C$57*'[2]Age Curve'!$B3,2)</f>
        <v>220.14</v>
      </c>
      <c r="AT110" s="5">
        <f>ROUND('[2]CMS 2019 (half) AK ND NJ OR WI'!$C$58*'[2]Age Curve'!$B3,2)</f>
        <v>250.7</v>
      </c>
      <c r="AU110" s="5">
        <f>ROUND('[2]CMS 2019 (half) AK ND NJ OR WI'!$C$59*'[2]Age Curve'!$B3,2)</f>
        <v>250.75</v>
      </c>
      <c r="AV110" s="5">
        <f>ROUND('[2]CMS 2019 (half) AK ND NJ OR WI'!$C$60*'[2]Age Curve'!$B3,2)</f>
        <v>250.75</v>
      </c>
      <c r="AW110" s="5">
        <f>ROUND('[2]CMS 2019 (half) AK ND NJ OR WI'!$C$61*'[2]Age Curve'!$B3,2)</f>
        <v>250.75</v>
      </c>
      <c r="AX110" s="5">
        <f>ROUND('[2]CMS 2019 (half) AK ND NJ OR WI'!$C$62*'[2]Age Curve'!$B3,2)</f>
        <v>250.75</v>
      </c>
      <c r="AY110" s="5">
        <f>ROUND('[2]CMS 2019 (half) AK ND NJ OR WI'!$C$63*'[2]Age Curve'!$B3,2)</f>
        <v>232.61</v>
      </c>
      <c r="AZ110" s="5">
        <f>ROUND('[2]CMS 2019 (half) AK ND NJ OR WI'!$C$64*'[2]Age Curve'!$B3,2)</f>
        <v>322.83</v>
      </c>
      <c r="BA110" s="5">
        <f>ROUND('[2]CMS 2019 (half) AK ND NJ OR WI'!$C$65*'[2]Age Curve'!$B3,2)</f>
        <v>349.14</v>
      </c>
      <c r="BB110" s="5">
        <f>ROUND('[2]CMS 2019 (half) AK ND NJ OR WI'!$C$66*'[2]Age Curve'!$B3,2)</f>
        <v>349.16</v>
      </c>
      <c r="BC110" s="5">
        <f>ROUND('[2]CMS 2019 (half) AK ND NJ OR WI'!$C$67*'[2]Age Curve'!$B3,2)</f>
        <v>349.2</v>
      </c>
      <c r="BD110" s="5">
        <f>ROUND('[2]CMS 2019 (half) AK ND NJ OR WI'!$C$68*'[2]Age Curve'!$B3,2)</f>
        <v>349.14</v>
      </c>
      <c r="BE110" s="5">
        <f>ROUND('[2]CMS 2019 (half) AK ND NJ OR WI'!$C$69*'[2]Age Curve'!$B3,2)</f>
        <v>358.58</v>
      </c>
      <c r="BF110" s="5">
        <f>ROUND('[2]CMS 2019 (half) AK ND NJ OR WI'!$C$70*'[2]Age Curve'!$B3,2)</f>
        <v>349.12</v>
      </c>
      <c r="BG110" s="5">
        <f>ROUND('[2]CMS 2019 (half) AK ND NJ OR WI'!$C$71*'[2]Age Curve'!$B3,2)</f>
        <v>348.11</v>
      </c>
    </row>
    <row r="111" spans="1:59" ht="14.5" x14ac:dyDescent="0.35">
      <c r="A111" s="1">
        <v>15</v>
      </c>
      <c r="C111" s="1">
        <v>2019</v>
      </c>
      <c r="D111" s="5">
        <f>ROUND('[2]CMS 2019 (half) AK ND NJ OR WI'!$C$83*'[2]Age Curve'!$B4,2)</f>
        <v>366.69</v>
      </c>
      <c r="E111" s="5">
        <f>ROUND('[2]CMS 2019 (half) AK ND NJ OR WI'!$C$84*'[2]Age Curve'!$B4,2)</f>
        <v>249.74</v>
      </c>
      <c r="F111" s="5">
        <f>ROUND('[2]CMS 2019 (half) AK ND NJ OR WI'!$C$85*'[2]Age Curve'!$B4,2)</f>
        <v>369.44</v>
      </c>
      <c r="G111" s="5">
        <f>ROUND('[2]CMS 2019 (half) AK ND NJ OR WI'!$C$86*'[2]Age Curve'!$B4,2)</f>
        <v>418.34</v>
      </c>
      <c r="H111" s="5">
        <f>ROUND('[2]CMS 2019 (half) AK ND NJ OR WI'!$C$72*'[2]Age Curve'!$B4,2)</f>
        <v>390.45</v>
      </c>
      <c r="I111" s="5">
        <f>ROUND('[2]CMS 2019 (half) AK ND NJ OR WI'!$C$73*'[2]Age Curve'!$B4,2)</f>
        <v>390.45</v>
      </c>
      <c r="J111" s="5">
        <f>ROUND('[2]CMS 2019 (half) AK ND NJ OR WI'!$C$74*'[2]Age Curve'!$B4,2)</f>
        <v>390.45</v>
      </c>
      <c r="K111" s="5">
        <f>ROUND('[2]CMS 2019 (half) AK ND NJ OR WI'!$C$75*'[2]Age Curve'!$B4,2)</f>
        <v>390.45</v>
      </c>
      <c r="L111" s="5">
        <f>ROUND('[2]CMS 2019 (half) AK ND NJ OR WI'!$C$76*'[2]Age Curve'!$B4,2)</f>
        <v>390.45</v>
      </c>
      <c r="M111" s="5">
        <f>ROUND('[2]CMS 2019 (half) AK ND NJ OR WI'!$C$77*'[2]Age Curve'!$B4,2)</f>
        <v>390.45</v>
      </c>
      <c r="N111" s="5">
        <f>ROUND('[2]CMS 2019 (half) AK ND NJ OR WI'!$C$87*'[2]Age Curve'!$B4,2)</f>
        <v>379.16</v>
      </c>
      <c r="O111" s="5">
        <f>ROUND('[2]CMS 2019 (half) AK ND NJ OR WI'!$C$88*'[2]Age Curve'!$B4,2)</f>
        <v>272.16000000000003</v>
      </c>
      <c r="P111" s="5">
        <f>ROUND('[2]CMS 2019 (half) AK ND NJ OR WI'!$C$78*'[2]Age Curve'!$B4,2)</f>
        <v>418.34</v>
      </c>
      <c r="Q111" s="5">
        <f>ROUND('[2]CMS 2019 (half) AK ND NJ OR WI'!$C$79*'[2]Age Curve'!$B4,2)</f>
        <v>410.58</v>
      </c>
      <c r="R111" s="5">
        <f>ROUND('[2]CMS 2019 (half) AK ND NJ OR WI'!$C$80*'[2]Age Curve'!$B4,2)</f>
        <v>410.57</v>
      </c>
      <c r="S111" s="5">
        <f>ROUND('[2]CMS 2019 (half) AK ND NJ OR WI'!$C$81*'[2]Age Curve'!$B4,2)</f>
        <v>418.34</v>
      </c>
      <c r="T111" s="5">
        <f>ROUND('[2]CMS 2019 (half) AK ND NJ OR WI'!$C$82*'[2]Age Curve'!$B4,2)</f>
        <v>410.57</v>
      </c>
      <c r="U111" s="5">
        <f>ROUND('[2]CMS 2019 (half) AK ND NJ OR WI'!$C$89*'[2]Age Curve'!$B4,2)</f>
        <v>365.97</v>
      </c>
      <c r="V111" s="5">
        <f>ROUND('[2]CMS 2019 (half) AK ND NJ OR WI'!$C$35*'[2]Age Curve'!$B4,2)</f>
        <v>382.49</v>
      </c>
      <c r="W111" s="5">
        <f>ROUND('[2]CMS 2019 (half) AK ND NJ OR WI'!$C$36*'[2]Age Curve'!$B4,2)</f>
        <v>382.49</v>
      </c>
      <c r="X111" s="5">
        <f>ROUND('[2]CMS 2019 (half) AK ND NJ OR WI'!$C$37*'[2]Age Curve'!$B4,2)</f>
        <v>382.49</v>
      </c>
      <c r="Y111" s="5">
        <f>ROUND('[2]CMS 2019 (half) AK ND NJ OR WI'!$C$38*'[2]Age Curve'!$B4,2)</f>
        <v>382.49</v>
      </c>
      <c r="Z111" s="5">
        <f>ROUND('[2]CMS 2019 (half) AK ND NJ OR WI'!$C$39*'[2]Age Curve'!$B4,2)</f>
        <v>373.08</v>
      </c>
      <c r="AA111" s="5">
        <f>ROUND('[2]CMS 2019 (half) AK ND NJ OR WI'!$C$40*'[2]Age Curve'!$B4,2)</f>
        <v>327.11</v>
      </c>
      <c r="AB111" s="5">
        <f>ROUND('[2]CMS 2019 (half) AK ND NJ OR WI'!$C$41*'[2]Age Curve'!$B4,2)</f>
        <v>320.81</v>
      </c>
      <c r="AC111" s="5">
        <f>ROUND('[2]CMS 2019 (half) AK ND NJ OR WI'!$C$42*'[2]Age Curve'!$B4,2)</f>
        <v>373.08</v>
      </c>
      <c r="AD111" s="5">
        <f>ROUND('[2]CMS 2019 (half) AK ND NJ OR WI'!$C$43*'[2]Age Curve'!$B4,2)</f>
        <v>373.08</v>
      </c>
      <c r="AE111" s="5">
        <f>ROUND('[2]CMS 2019 (half) AK ND NJ OR WI'!$C$44*'[2]Age Curve'!$B4,2)</f>
        <v>373.08</v>
      </c>
      <c r="AF111" s="5">
        <f>ROUND('[2]CMS 2019 (half) AK ND NJ OR WI'!$C$45*'[2]Age Curve'!$B4,2)</f>
        <v>373.21</v>
      </c>
      <c r="AG111" s="5">
        <f>ROUND('[2]CMS 2019 (half) AK ND NJ OR WI'!$C$46*'[2]Age Curve'!$B4,2)</f>
        <v>373.08</v>
      </c>
      <c r="AH111" s="5">
        <f>ROUND('[2]CMS 2019 (half) AK ND NJ OR WI'!$C$90*'[2]Age Curve'!$B4,2)</f>
        <v>366.48</v>
      </c>
      <c r="AI111" s="5">
        <f>ROUND('[2]CMS 2019 (half) AK ND NJ OR WI'!$C$47*'[2]Age Curve'!$B4,2)</f>
        <v>386.47</v>
      </c>
      <c r="AJ111" s="5">
        <f>ROUND('[2]CMS 2019 (half) AK ND NJ OR WI'!$C$48*'[2]Age Curve'!$B4,2)</f>
        <v>386.47</v>
      </c>
      <c r="AK111" s="5">
        <f>ROUND('[2]CMS 2019 (half) AK ND NJ OR WI'!$C$49*'[2]Age Curve'!$B4,2)</f>
        <v>386.47</v>
      </c>
      <c r="AL111" s="5">
        <f>ROUND('[2]CMS 2019 (half) AK ND NJ OR WI'!$C$50*'[2]Age Curve'!$B4,2)</f>
        <v>386.47</v>
      </c>
      <c r="AM111" s="5">
        <f>ROUND('[2]CMS 2019 (half) AK ND NJ OR WI'!$C$51*'[2]Age Curve'!$B4,2)</f>
        <v>386.47</v>
      </c>
      <c r="AN111" s="5">
        <f>ROUND('[2]CMS 2019 (half) AK ND NJ OR WI'!$C$52*'[2]Age Curve'!$B4,2)</f>
        <v>386.47</v>
      </c>
      <c r="AO111" s="5">
        <f>ROUND('[2]CMS 2019 (half) AK ND NJ OR WI'!$C$53*'[2]Age Curve'!$B4,2)</f>
        <v>297.25</v>
      </c>
      <c r="AP111" s="5">
        <f>ROUND('[2]CMS 2019 (half) AK ND NJ OR WI'!$C$54*'[2]Age Curve'!$B4,2)</f>
        <v>275.76</v>
      </c>
      <c r="AQ111" s="5">
        <f>ROUND('[2]CMS 2019 (half) AK ND NJ OR WI'!$C$55*'[2]Age Curve'!$B4,2)</f>
        <v>297.26</v>
      </c>
      <c r="AR111" s="5">
        <f>ROUND('[2]CMS 2019 (half) AK ND NJ OR WI'!$C$56*'[2]Age Curve'!$B4,2)</f>
        <v>239.7</v>
      </c>
      <c r="AS111" s="5">
        <f>ROUND('[2]CMS 2019 (half) AK ND NJ OR WI'!$C$57*'[2]Age Curve'!$B4,2)</f>
        <v>239.71</v>
      </c>
      <c r="AT111" s="5">
        <f>ROUND('[2]CMS 2019 (half) AK ND NJ OR WI'!$C$58*'[2]Age Curve'!$B4,2)</f>
        <v>272.99</v>
      </c>
      <c r="AU111" s="5">
        <f>ROUND('[2]CMS 2019 (half) AK ND NJ OR WI'!$C$59*'[2]Age Curve'!$B4,2)</f>
        <v>273.04000000000002</v>
      </c>
      <c r="AV111" s="5">
        <f>ROUND('[2]CMS 2019 (half) AK ND NJ OR WI'!$C$60*'[2]Age Curve'!$B4,2)</f>
        <v>273.04000000000002</v>
      </c>
      <c r="AW111" s="5">
        <f>ROUND('[2]CMS 2019 (half) AK ND NJ OR WI'!$C$61*'[2]Age Curve'!$B4,2)</f>
        <v>273.04000000000002</v>
      </c>
      <c r="AX111" s="5">
        <f>ROUND('[2]CMS 2019 (half) AK ND NJ OR WI'!$C$62*'[2]Age Curve'!$B4,2)</f>
        <v>273.04000000000002</v>
      </c>
      <c r="AY111" s="5">
        <f>ROUND('[2]CMS 2019 (half) AK ND NJ OR WI'!$C$63*'[2]Age Curve'!$B4,2)</f>
        <v>253.28</v>
      </c>
      <c r="AZ111" s="5">
        <f>ROUND('[2]CMS 2019 (half) AK ND NJ OR WI'!$C$64*'[2]Age Curve'!$B4,2)</f>
        <v>351.53</v>
      </c>
      <c r="BA111" s="5">
        <f>ROUND('[2]CMS 2019 (half) AK ND NJ OR WI'!$C$65*'[2]Age Curve'!$B4,2)</f>
        <v>380.17</v>
      </c>
      <c r="BB111" s="5">
        <f>ROUND('[2]CMS 2019 (half) AK ND NJ OR WI'!$C$66*'[2]Age Curve'!$B4,2)</f>
        <v>380.2</v>
      </c>
      <c r="BC111" s="5">
        <f>ROUND('[2]CMS 2019 (half) AK ND NJ OR WI'!$C$67*'[2]Age Curve'!$B4,2)</f>
        <v>380.23</v>
      </c>
      <c r="BD111" s="5">
        <f>ROUND('[2]CMS 2019 (half) AK ND NJ OR WI'!$C$68*'[2]Age Curve'!$B4,2)</f>
        <v>380.17</v>
      </c>
      <c r="BE111" s="5">
        <f>ROUND('[2]CMS 2019 (half) AK ND NJ OR WI'!$C$69*'[2]Age Curve'!$B4,2)</f>
        <v>390.45</v>
      </c>
      <c r="BF111" s="5">
        <f>ROUND('[2]CMS 2019 (half) AK ND NJ OR WI'!$C$70*'[2]Age Curve'!$B4,2)</f>
        <v>380.15</v>
      </c>
      <c r="BG111" s="5">
        <f>ROUND('[2]CMS 2019 (half) AK ND NJ OR WI'!$C$71*'[2]Age Curve'!$B4,2)</f>
        <v>379.05</v>
      </c>
    </row>
    <row r="112" spans="1:59" ht="14.5" x14ac:dyDescent="0.35">
      <c r="A112" s="1">
        <v>16</v>
      </c>
      <c r="C112" s="1">
        <v>2019</v>
      </c>
      <c r="D112" s="5">
        <f>ROUND('[2]CMS 2019 (half) AK ND NJ OR WI'!$C$83*'[2]Age Curve'!$B5,2)</f>
        <v>378.13</v>
      </c>
      <c r="E112" s="5">
        <f>ROUND('[2]CMS 2019 (half) AK ND NJ OR WI'!$C$84*'[2]Age Curve'!$B5,2)</f>
        <v>257.54000000000002</v>
      </c>
      <c r="F112" s="5">
        <f>ROUND('[2]CMS 2019 (half) AK ND NJ OR WI'!$C$85*'[2]Age Curve'!$B5,2)</f>
        <v>380.97</v>
      </c>
      <c r="G112" s="5">
        <f>ROUND('[2]CMS 2019 (half) AK ND NJ OR WI'!$C$86*'[2]Age Curve'!$B5,2)</f>
        <v>431.4</v>
      </c>
      <c r="H112" s="5">
        <f>ROUND('[2]CMS 2019 (half) AK ND NJ OR WI'!$C$72*'[2]Age Curve'!$B5,2)</f>
        <v>402.64</v>
      </c>
      <c r="I112" s="5">
        <f>ROUND('[2]CMS 2019 (half) AK ND NJ OR WI'!$C$73*'[2]Age Curve'!$B5,2)</f>
        <v>402.64</v>
      </c>
      <c r="J112" s="5">
        <f>ROUND('[2]CMS 2019 (half) AK ND NJ OR WI'!$C$74*'[2]Age Curve'!$B5,2)</f>
        <v>402.64</v>
      </c>
      <c r="K112" s="5">
        <f>ROUND('[2]CMS 2019 (half) AK ND NJ OR WI'!$C$75*'[2]Age Curve'!$B5,2)</f>
        <v>402.64</v>
      </c>
      <c r="L112" s="5">
        <f>ROUND('[2]CMS 2019 (half) AK ND NJ OR WI'!$C$76*'[2]Age Curve'!$B5,2)</f>
        <v>402.64</v>
      </c>
      <c r="M112" s="5">
        <f>ROUND('[2]CMS 2019 (half) AK ND NJ OR WI'!$C$77*'[2]Age Curve'!$B5,2)</f>
        <v>402.64</v>
      </c>
      <c r="N112" s="5">
        <f>ROUND('[2]CMS 2019 (half) AK ND NJ OR WI'!$C$87*'[2]Age Curve'!$B5,2)</f>
        <v>390.99</v>
      </c>
      <c r="O112" s="5">
        <f>ROUND('[2]CMS 2019 (half) AK ND NJ OR WI'!$C$88*'[2]Age Curve'!$B5,2)</f>
        <v>280.64999999999998</v>
      </c>
      <c r="P112" s="5">
        <f>ROUND('[2]CMS 2019 (half) AK ND NJ OR WI'!$C$78*'[2]Age Curve'!$B5,2)</f>
        <v>431.4</v>
      </c>
      <c r="Q112" s="5">
        <f>ROUND('[2]CMS 2019 (half) AK ND NJ OR WI'!$C$79*'[2]Age Curve'!$B5,2)</f>
        <v>423.4</v>
      </c>
      <c r="R112" s="5">
        <f>ROUND('[2]CMS 2019 (half) AK ND NJ OR WI'!$C$80*'[2]Age Curve'!$B5,2)</f>
        <v>423.38</v>
      </c>
      <c r="S112" s="5">
        <f>ROUND('[2]CMS 2019 (half) AK ND NJ OR WI'!$C$81*'[2]Age Curve'!$B5,2)</f>
        <v>431.4</v>
      </c>
      <c r="T112" s="5">
        <f>ROUND('[2]CMS 2019 (half) AK ND NJ OR WI'!$C$82*'[2]Age Curve'!$B5,2)</f>
        <v>423.38</v>
      </c>
      <c r="U112" s="5">
        <f>ROUND('[2]CMS 2019 (half) AK ND NJ OR WI'!$C$89*'[2]Age Curve'!$B5,2)</f>
        <v>377.39</v>
      </c>
      <c r="V112" s="5">
        <f>ROUND('[2]CMS 2019 (half) AK ND NJ OR WI'!$C$35*'[2]Age Curve'!$B5,2)</f>
        <v>394.43</v>
      </c>
      <c r="W112" s="5">
        <f>ROUND('[2]CMS 2019 (half) AK ND NJ OR WI'!$C$36*'[2]Age Curve'!$B5,2)</f>
        <v>394.43</v>
      </c>
      <c r="X112" s="5">
        <f>ROUND('[2]CMS 2019 (half) AK ND NJ OR WI'!$C$37*'[2]Age Curve'!$B5,2)</f>
        <v>394.43</v>
      </c>
      <c r="Y112" s="5">
        <f>ROUND('[2]CMS 2019 (half) AK ND NJ OR WI'!$C$38*'[2]Age Curve'!$B5,2)</f>
        <v>394.43</v>
      </c>
      <c r="Z112" s="5">
        <f>ROUND('[2]CMS 2019 (half) AK ND NJ OR WI'!$C$39*'[2]Age Curve'!$B5,2)</f>
        <v>384.72</v>
      </c>
      <c r="AA112" s="5">
        <f>ROUND('[2]CMS 2019 (half) AK ND NJ OR WI'!$C$40*'[2]Age Curve'!$B5,2)</f>
        <v>337.32</v>
      </c>
      <c r="AB112" s="5">
        <f>ROUND('[2]CMS 2019 (half) AK ND NJ OR WI'!$C$41*'[2]Age Curve'!$B5,2)</f>
        <v>330.83</v>
      </c>
      <c r="AC112" s="5">
        <f>ROUND('[2]CMS 2019 (half) AK ND NJ OR WI'!$C$42*'[2]Age Curve'!$B5,2)</f>
        <v>384.72</v>
      </c>
      <c r="AD112" s="5">
        <f>ROUND('[2]CMS 2019 (half) AK ND NJ OR WI'!$C$43*'[2]Age Curve'!$B5,2)</f>
        <v>384.72</v>
      </c>
      <c r="AE112" s="5">
        <f>ROUND('[2]CMS 2019 (half) AK ND NJ OR WI'!$C$44*'[2]Age Curve'!$B5,2)</f>
        <v>384.72</v>
      </c>
      <c r="AF112" s="5">
        <f>ROUND('[2]CMS 2019 (half) AK ND NJ OR WI'!$C$45*'[2]Age Curve'!$B5,2)</f>
        <v>384.86</v>
      </c>
      <c r="AG112" s="5">
        <f>ROUND('[2]CMS 2019 (half) AK ND NJ OR WI'!$C$46*'[2]Age Curve'!$B5,2)</f>
        <v>384.72</v>
      </c>
      <c r="AH112" s="5">
        <f>ROUND('[2]CMS 2019 (half) AK ND NJ OR WI'!$C$90*'[2]Age Curve'!$B5,2)</f>
        <v>377.92</v>
      </c>
      <c r="AI112" s="5">
        <f>ROUND('[2]CMS 2019 (half) AK ND NJ OR WI'!$C$47*'[2]Age Curve'!$B5,2)</f>
        <v>398.53</v>
      </c>
      <c r="AJ112" s="5">
        <f>ROUND('[2]CMS 2019 (half) AK ND NJ OR WI'!$C$48*'[2]Age Curve'!$B5,2)</f>
        <v>398.53</v>
      </c>
      <c r="AK112" s="5">
        <f>ROUND('[2]CMS 2019 (half) AK ND NJ OR WI'!$C$49*'[2]Age Curve'!$B5,2)</f>
        <v>398.53</v>
      </c>
      <c r="AL112" s="5">
        <f>ROUND('[2]CMS 2019 (half) AK ND NJ OR WI'!$C$50*'[2]Age Curve'!$B5,2)</f>
        <v>398.53</v>
      </c>
      <c r="AM112" s="5">
        <f>ROUND('[2]CMS 2019 (half) AK ND NJ OR WI'!$C$51*'[2]Age Curve'!$B5,2)</f>
        <v>398.53</v>
      </c>
      <c r="AN112" s="5">
        <f>ROUND('[2]CMS 2019 (half) AK ND NJ OR WI'!$C$52*'[2]Age Curve'!$B5,2)</f>
        <v>398.53</v>
      </c>
      <c r="AO112" s="5">
        <f>ROUND('[2]CMS 2019 (half) AK ND NJ OR WI'!$C$53*'[2]Age Curve'!$B5,2)</f>
        <v>306.52</v>
      </c>
      <c r="AP112" s="5">
        <f>ROUND('[2]CMS 2019 (half) AK ND NJ OR WI'!$C$54*'[2]Age Curve'!$B5,2)</f>
        <v>284.37</v>
      </c>
      <c r="AQ112" s="5">
        <f>ROUND('[2]CMS 2019 (half) AK ND NJ OR WI'!$C$55*'[2]Age Curve'!$B5,2)</f>
        <v>306.54000000000002</v>
      </c>
      <c r="AR112" s="5">
        <f>ROUND('[2]CMS 2019 (half) AK ND NJ OR WI'!$C$56*'[2]Age Curve'!$B5,2)</f>
        <v>247.18</v>
      </c>
      <c r="AS112" s="5">
        <f>ROUND('[2]CMS 2019 (half) AK ND NJ OR WI'!$C$57*'[2]Age Curve'!$B5,2)</f>
        <v>247.19</v>
      </c>
      <c r="AT112" s="5">
        <f>ROUND('[2]CMS 2019 (half) AK ND NJ OR WI'!$C$58*'[2]Age Curve'!$B5,2)</f>
        <v>281.51</v>
      </c>
      <c r="AU112" s="5">
        <f>ROUND('[2]CMS 2019 (half) AK ND NJ OR WI'!$C$59*'[2]Age Curve'!$B5,2)</f>
        <v>281.56</v>
      </c>
      <c r="AV112" s="5">
        <f>ROUND('[2]CMS 2019 (half) AK ND NJ OR WI'!$C$60*'[2]Age Curve'!$B5,2)</f>
        <v>281.56</v>
      </c>
      <c r="AW112" s="5">
        <f>ROUND('[2]CMS 2019 (half) AK ND NJ OR WI'!$C$61*'[2]Age Curve'!$B5,2)</f>
        <v>281.56</v>
      </c>
      <c r="AX112" s="5">
        <f>ROUND('[2]CMS 2019 (half) AK ND NJ OR WI'!$C$62*'[2]Age Curve'!$B5,2)</f>
        <v>281.56</v>
      </c>
      <c r="AY112" s="5">
        <f>ROUND('[2]CMS 2019 (half) AK ND NJ OR WI'!$C$63*'[2]Age Curve'!$B5,2)</f>
        <v>261.19</v>
      </c>
      <c r="AZ112" s="5">
        <f>ROUND('[2]CMS 2019 (half) AK ND NJ OR WI'!$C$64*'[2]Age Curve'!$B5,2)</f>
        <v>362.5</v>
      </c>
      <c r="BA112" s="5">
        <f>ROUND('[2]CMS 2019 (half) AK ND NJ OR WI'!$C$65*'[2]Age Curve'!$B5,2)</f>
        <v>392.04</v>
      </c>
      <c r="BB112" s="5">
        <f>ROUND('[2]CMS 2019 (half) AK ND NJ OR WI'!$C$66*'[2]Age Curve'!$B5,2)</f>
        <v>392.07</v>
      </c>
      <c r="BC112" s="5">
        <f>ROUND('[2]CMS 2019 (half) AK ND NJ OR WI'!$C$67*'[2]Age Curve'!$B5,2)</f>
        <v>392.1</v>
      </c>
      <c r="BD112" s="5">
        <f>ROUND('[2]CMS 2019 (half) AK ND NJ OR WI'!$C$68*'[2]Age Curve'!$B5,2)</f>
        <v>392.04</v>
      </c>
      <c r="BE112" s="5">
        <f>ROUND('[2]CMS 2019 (half) AK ND NJ OR WI'!$C$69*'[2]Age Curve'!$B5,2)</f>
        <v>402.64</v>
      </c>
      <c r="BF112" s="5">
        <f>ROUND('[2]CMS 2019 (half) AK ND NJ OR WI'!$C$70*'[2]Age Curve'!$B5,2)</f>
        <v>392.02</v>
      </c>
      <c r="BG112" s="5">
        <f>ROUND('[2]CMS 2019 (half) AK ND NJ OR WI'!$C$71*'[2]Age Curve'!$B5,2)</f>
        <v>390.88</v>
      </c>
    </row>
    <row r="113" spans="1:59" ht="14.5" x14ac:dyDescent="0.35">
      <c r="A113" s="1">
        <v>17</v>
      </c>
      <c r="C113" s="1">
        <v>2019</v>
      </c>
      <c r="D113" s="5">
        <f>ROUND('[2]CMS 2019 (half) AK ND NJ OR WI'!$C$83*'[2]Age Curve'!$B6,2)</f>
        <v>389.58</v>
      </c>
      <c r="E113" s="5">
        <f>ROUND('[2]CMS 2019 (half) AK ND NJ OR WI'!$C$84*'[2]Age Curve'!$B6,2)</f>
        <v>265.33</v>
      </c>
      <c r="F113" s="5">
        <f>ROUND('[2]CMS 2019 (half) AK ND NJ OR WI'!$C$85*'[2]Age Curve'!$B6,2)</f>
        <v>392.5</v>
      </c>
      <c r="G113" s="5">
        <f>ROUND('[2]CMS 2019 (half) AK ND NJ OR WI'!$C$86*'[2]Age Curve'!$B6,2)</f>
        <v>444.46</v>
      </c>
      <c r="H113" s="5">
        <f>ROUND('[2]CMS 2019 (half) AK ND NJ OR WI'!$C$72*'[2]Age Curve'!$B6,2)</f>
        <v>414.83</v>
      </c>
      <c r="I113" s="5">
        <f>ROUND('[2]CMS 2019 (half) AK ND NJ OR WI'!$C$73*'[2]Age Curve'!$B6,2)</f>
        <v>414.83</v>
      </c>
      <c r="J113" s="5">
        <f>ROUND('[2]CMS 2019 (half) AK ND NJ OR WI'!$C$74*'[2]Age Curve'!$B6,2)</f>
        <v>414.83</v>
      </c>
      <c r="K113" s="5">
        <f>ROUND('[2]CMS 2019 (half) AK ND NJ OR WI'!$C$75*'[2]Age Curve'!$B6,2)</f>
        <v>414.83</v>
      </c>
      <c r="L113" s="5">
        <f>ROUND('[2]CMS 2019 (half) AK ND NJ OR WI'!$C$76*'[2]Age Curve'!$B6,2)</f>
        <v>414.83</v>
      </c>
      <c r="M113" s="5">
        <f>ROUND('[2]CMS 2019 (half) AK ND NJ OR WI'!$C$77*'[2]Age Curve'!$B6,2)</f>
        <v>414.83</v>
      </c>
      <c r="N113" s="5">
        <f>ROUND('[2]CMS 2019 (half) AK ND NJ OR WI'!$C$87*'[2]Age Curve'!$B6,2)</f>
        <v>402.83</v>
      </c>
      <c r="O113" s="5">
        <f>ROUND('[2]CMS 2019 (half) AK ND NJ OR WI'!$C$88*'[2]Age Curve'!$B6,2)</f>
        <v>289.14999999999998</v>
      </c>
      <c r="P113" s="5">
        <f>ROUND('[2]CMS 2019 (half) AK ND NJ OR WI'!$C$78*'[2]Age Curve'!$B6,2)</f>
        <v>444.46</v>
      </c>
      <c r="Q113" s="5">
        <f>ROUND('[2]CMS 2019 (half) AK ND NJ OR WI'!$C$79*'[2]Age Curve'!$B6,2)</f>
        <v>436.22</v>
      </c>
      <c r="R113" s="5">
        <f>ROUND('[2]CMS 2019 (half) AK ND NJ OR WI'!$C$80*'[2]Age Curve'!$B6,2)</f>
        <v>436.2</v>
      </c>
      <c r="S113" s="5">
        <f>ROUND('[2]CMS 2019 (half) AK ND NJ OR WI'!$C$81*'[2]Age Curve'!$B6,2)</f>
        <v>444.46</v>
      </c>
      <c r="T113" s="5">
        <f>ROUND('[2]CMS 2019 (half) AK ND NJ OR WI'!$C$82*'[2]Age Curve'!$B6,2)</f>
        <v>436.2</v>
      </c>
      <c r="U113" s="5">
        <f>ROUND('[2]CMS 2019 (half) AK ND NJ OR WI'!$C$89*'[2]Age Curve'!$B6,2)</f>
        <v>388.82</v>
      </c>
      <c r="V113" s="5">
        <f>ROUND('[2]CMS 2019 (half) AK ND NJ OR WI'!$C$35*'[2]Age Curve'!$B6,2)</f>
        <v>406.37</v>
      </c>
      <c r="W113" s="5">
        <f>ROUND('[2]CMS 2019 (half) AK ND NJ OR WI'!$C$36*'[2]Age Curve'!$B6,2)</f>
        <v>406.37</v>
      </c>
      <c r="X113" s="5">
        <f>ROUND('[2]CMS 2019 (half) AK ND NJ OR WI'!$C$37*'[2]Age Curve'!$B6,2)</f>
        <v>406.37</v>
      </c>
      <c r="Y113" s="5">
        <f>ROUND('[2]CMS 2019 (half) AK ND NJ OR WI'!$C$38*'[2]Age Curve'!$B6,2)</f>
        <v>406.37</v>
      </c>
      <c r="Z113" s="5">
        <f>ROUND('[2]CMS 2019 (half) AK ND NJ OR WI'!$C$39*'[2]Age Curve'!$B6,2)</f>
        <v>396.37</v>
      </c>
      <c r="AA113" s="5">
        <f>ROUND('[2]CMS 2019 (half) AK ND NJ OR WI'!$C$40*'[2]Age Curve'!$B6,2)</f>
        <v>347.53</v>
      </c>
      <c r="AB113" s="5">
        <f>ROUND('[2]CMS 2019 (half) AK ND NJ OR WI'!$C$41*'[2]Age Curve'!$B6,2)</f>
        <v>340.84</v>
      </c>
      <c r="AC113" s="5">
        <f>ROUND('[2]CMS 2019 (half) AK ND NJ OR WI'!$C$42*'[2]Age Curve'!$B6,2)</f>
        <v>396.37</v>
      </c>
      <c r="AD113" s="5">
        <f>ROUND('[2]CMS 2019 (half) AK ND NJ OR WI'!$C$43*'[2]Age Curve'!$B6,2)</f>
        <v>396.37</v>
      </c>
      <c r="AE113" s="5">
        <f>ROUND('[2]CMS 2019 (half) AK ND NJ OR WI'!$C$44*'[2]Age Curve'!$B6,2)</f>
        <v>396.37</v>
      </c>
      <c r="AF113" s="5">
        <f>ROUND('[2]CMS 2019 (half) AK ND NJ OR WI'!$C$45*'[2]Age Curve'!$B6,2)</f>
        <v>396.5</v>
      </c>
      <c r="AG113" s="5">
        <f>ROUND('[2]CMS 2019 (half) AK ND NJ OR WI'!$C$46*'[2]Age Curve'!$B6,2)</f>
        <v>396.37</v>
      </c>
      <c r="AH113" s="5">
        <f>ROUND('[2]CMS 2019 (half) AK ND NJ OR WI'!$C$90*'[2]Age Curve'!$B6,2)</f>
        <v>389.36</v>
      </c>
      <c r="AI113" s="5">
        <f>ROUND('[2]CMS 2019 (half) AK ND NJ OR WI'!$C$47*'[2]Age Curve'!$B6,2)</f>
        <v>410.6</v>
      </c>
      <c r="AJ113" s="5">
        <f>ROUND('[2]CMS 2019 (half) AK ND NJ OR WI'!$C$48*'[2]Age Curve'!$B6,2)</f>
        <v>410.6</v>
      </c>
      <c r="AK113" s="5">
        <f>ROUND('[2]CMS 2019 (half) AK ND NJ OR WI'!$C$49*'[2]Age Curve'!$B6,2)</f>
        <v>410.6</v>
      </c>
      <c r="AL113" s="5">
        <f>ROUND('[2]CMS 2019 (half) AK ND NJ OR WI'!$C$50*'[2]Age Curve'!$B6,2)</f>
        <v>410.6</v>
      </c>
      <c r="AM113" s="5">
        <f>ROUND('[2]CMS 2019 (half) AK ND NJ OR WI'!$C$51*'[2]Age Curve'!$B6,2)</f>
        <v>410.6</v>
      </c>
      <c r="AN113" s="5">
        <f>ROUND('[2]CMS 2019 (half) AK ND NJ OR WI'!$C$52*'[2]Age Curve'!$B6,2)</f>
        <v>410.6</v>
      </c>
      <c r="AO113" s="5">
        <f>ROUND('[2]CMS 2019 (half) AK ND NJ OR WI'!$C$53*'[2]Age Curve'!$B6,2)</f>
        <v>315.8</v>
      </c>
      <c r="AP113" s="5">
        <f>ROUND('[2]CMS 2019 (half) AK ND NJ OR WI'!$C$54*'[2]Age Curve'!$B6,2)</f>
        <v>292.98</v>
      </c>
      <c r="AQ113" s="5">
        <f>ROUND('[2]CMS 2019 (half) AK ND NJ OR WI'!$C$55*'[2]Age Curve'!$B6,2)</f>
        <v>315.81</v>
      </c>
      <c r="AR113" s="5">
        <f>ROUND('[2]CMS 2019 (half) AK ND NJ OR WI'!$C$56*'[2]Age Curve'!$B6,2)</f>
        <v>254.66</v>
      </c>
      <c r="AS113" s="5">
        <f>ROUND('[2]CMS 2019 (half) AK ND NJ OR WI'!$C$57*'[2]Age Curve'!$B6,2)</f>
        <v>254.67</v>
      </c>
      <c r="AT113" s="5">
        <f>ROUND('[2]CMS 2019 (half) AK ND NJ OR WI'!$C$58*'[2]Age Curve'!$B6,2)</f>
        <v>290.02999999999997</v>
      </c>
      <c r="AU113" s="5">
        <f>ROUND('[2]CMS 2019 (half) AK ND NJ OR WI'!$C$59*'[2]Age Curve'!$B6,2)</f>
        <v>290.08999999999997</v>
      </c>
      <c r="AV113" s="5">
        <f>ROUND('[2]CMS 2019 (half) AK ND NJ OR WI'!$C$60*'[2]Age Curve'!$B6,2)</f>
        <v>290.08999999999997</v>
      </c>
      <c r="AW113" s="5">
        <f>ROUND('[2]CMS 2019 (half) AK ND NJ OR WI'!$C$61*'[2]Age Curve'!$B6,2)</f>
        <v>290.08999999999997</v>
      </c>
      <c r="AX113" s="5">
        <f>ROUND('[2]CMS 2019 (half) AK ND NJ OR WI'!$C$62*'[2]Age Curve'!$B6,2)</f>
        <v>290.08999999999997</v>
      </c>
      <c r="AY113" s="5">
        <f>ROUND('[2]CMS 2019 (half) AK ND NJ OR WI'!$C$63*'[2]Age Curve'!$B6,2)</f>
        <v>269.08999999999997</v>
      </c>
      <c r="AZ113" s="5">
        <f>ROUND('[2]CMS 2019 (half) AK ND NJ OR WI'!$C$64*'[2]Age Curve'!$B6,2)</f>
        <v>373.47</v>
      </c>
      <c r="BA113" s="5">
        <f>ROUND('[2]CMS 2019 (half) AK ND NJ OR WI'!$C$65*'[2]Age Curve'!$B6,2)</f>
        <v>403.9</v>
      </c>
      <c r="BB113" s="5">
        <f>ROUND('[2]CMS 2019 (half) AK ND NJ OR WI'!$C$66*'[2]Age Curve'!$B6,2)</f>
        <v>403.94</v>
      </c>
      <c r="BC113" s="5">
        <f>ROUND('[2]CMS 2019 (half) AK ND NJ OR WI'!$C$67*'[2]Age Curve'!$B6,2)</f>
        <v>403.97</v>
      </c>
      <c r="BD113" s="5">
        <f>ROUND('[2]CMS 2019 (half) AK ND NJ OR WI'!$C$68*'[2]Age Curve'!$B6,2)</f>
        <v>403.91</v>
      </c>
      <c r="BE113" s="5">
        <f>ROUND('[2]CMS 2019 (half) AK ND NJ OR WI'!$C$69*'[2]Age Curve'!$B6,2)</f>
        <v>414.83</v>
      </c>
      <c r="BF113" s="5">
        <f>ROUND('[2]CMS 2019 (half) AK ND NJ OR WI'!$C$70*'[2]Age Curve'!$B6,2)</f>
        <v>403.88</v>
      </c>
      <c r="BG113" s="5">
        <f>ROUND('[2]CMS 2019 (half) AK ND NJ OR WI'!$C$71*'[2]Age Curve'!$B6,2)</f>
        <v>402.71</v>
      </c>
    </row>
    <row r="114" spans="1:59" ht="14.5" x14ac:dyDescent="0.35">
      <c r="A114" s="1">
        <v>18</v>
      </c>
      <c r="C114" s="1">
        <v>2019</v>
      </c>
      <c r="D114" s="5">
        <f>ROUND('[2]CMS 2019 (half) AK ND NJ OR WI'!$C$83*'[2]Age Curve'!$B7,2)</f>
        <v>401.9</v>
      </c>
      <c r="E114" s="5">
        <f>ROUND('[2]CMS 2019 (half) AK ND NJ OR WI'!$C$84*'[2]Age Curve'!$B7,2)</f>
        <v>273.73</v>
      </c>
      <c r="F114" s="5">
        <f>ROUND('[2]CMS 2019 (half) AK ND NJ OR WI'!$C$85*'[2]Age Curve'!$B7,2)</f>
        <v>404.92</v>
      </c>
      <c r="G114" s="5">
        <f>ROUND('[2]CMS 2019 (half) AK ND NJ OR WI'!$C$86*'[2]Age Curve'!$B7,2)</f>
        <v>458.52</v>
      </c>
      <c r="H114" s="5">
        <f>ROUND('[2]CMS 2019 (half) AK ND NJ OR WI'!$C$72*'[2]Age Curve'!$B7,2)</f>
        <v>427.95</v>
      </c>
      <c r="I114" s="5">
        <f>ROUND('[2]CMS 2019 (half) AK ND NJ OR WI'!$C$73*'[2]Age Curve'!$B7,2)</f>
        <v>427.95</v>
      </c>
      <c r="J114" s="5">
        <f>ROUND('[2]CMS 2019 (half) AK ND NJ OR WI'!$C$74*'[2]Age Curve'!$B7,2)</f>
        <v>427.95</v>
      </c>
      <c r="K114" s="5">
        <f>ROUND('[2]CMS 2019 (half) AK ND NJ OR WI'!$C$75*'[2]Age Curve'!$B7,2)</f>
        <v>427.95</v>
      </c>
      <c r="L114" s="5">
        <f>ROUND('[2]CMS 2019 (half) AK ND NJ OR WI'!$C$76*'[2]Age Curve'!$B7,2)</f>
        <v>427.95</v>
      </c>
      <c r="M114" s="5">
        <f>ROUND('[2]CMS 2019 (half) AK ND NJ OR WI'!$C$77*'[2]Age Curve'!$B7,2)</f>
        <v>427.95</v>
      </c>
      <c r="N114" s="5">
        <f>ROUND('[2]CMS 2019 (half) AK ND NJ OR WI'!$C$87*'[2]Age Curve'!$B7,2)</f>
        <v>415.57</v>
      </c>
      <c r="O114" s="5">
        <f>ROUND('[2]CMS 2019 (half) AK ND NJ OR WI'!$C$88*'[2]Age Curve'!$B7,2)</f>
        <v>298.3</v>
      </c>
      <c r="P114" s="5">
        <f>ROUND('[2]CMS 2019 (half) AK ND NJ OR WI'!$C$78*'[2]Age Curve'!$B7,2)</f>
        <v>458.52</v>
      </c>
      <c r="Q114" s="5">
        <f>ROUND('[2]CMS 2019 (half) AK ND NJ OR WI'!$C$79*'[2]Age Curve'!$B7,2)</f>
        <v>450.02</v>
      </c>
      <c r="R114" s="5">
        <f>ROUND('[2]CMS 2019 (half) AK ND NJ OR WI'!$C$80*'[2]Age Curve'!$B7,2)</f>
        <v>450</v>
      </c>
      <c r="S114" s="5">
        <f>ROUND('[2]CMS 2019 (half) AK ND NJ OR WI'!$C$81*'[2]Age Curve'!$B7,2)</f>
        <v>458.52</v>
      </c>
      <c r="T114" s="5">
        <f>ROUND('[2]CMS 2019 (half) AK ND NJ OR WI'!$C$82*'[2]Age Curve'!$B7,2)</f>
        <v>450</v>
      </c>
      <c r="U114" s="5">
        <f>ROUND('[2]CMS 2019 (half) AK ND NJ OR WI'!$C$89*'[2]Age Curve'!$B7,2)</f>
        <v>401.12</v>
      </c>
      <c r="V114" s="5">
        <f>ROUND('[2]CMS 2019 (half) AK ND NJ OR WI'!$C$35*'[2]Age Curve'!$B7,2)</f>
        <v>419.22</v>
      </c>
      <c r="W114" s="5">
        <f>ROUND('[2]CMS 2019 (half) AK ND NJ OR WI'!$C$36*'[2]Age Curve'!$B7,2)</f>
        <v>419.22</v>
      </c>
      <c r="X114" s="5">
        <f>ROUND('[2]CMS 2019 (half) AK ND NJ OR WI'!$C$37*'[2]Age Curve'!$B7,2)</f>
        <v>419.22</v>
      </c>
      <c r="Y114" s="5">
        <f>ROUND('[2]CMS 2019 (half) AK ND NJ OR WI'!$C$38*'[2]Age Curve'!$B7,2)</f>
        <v>419.22</v>
      </c>
      <c r="Z114" s="5">
        <f>ROUND('[2]CMS 2019 (half) AK ND NJ OR WI'!$C$39*'[2]Age Curve'!$B7,2)</f>
        <v>408.91</v>
      </c>
      <c r="AA114" s="5">
        <f>ROUND('[2]CMS 2019 (half) AK ND NJ OR WI'!$C$40*'[2]Age Curve'!$B7,2)</f>
        <v>358.53</v>
      </c>
      <c r="AB114" s="5">
        <f>ROUND('[2]CMS 2019 (half) AK ND NJ OR WI'!$C$41*'[2]Age Curve'!$B7,2)</f>
        <v>351.62</v>
      </c>
      <c r="AC114" s="5">
        <f>ROUND('[2]CMS 2019 (half) AK ND NJ OR WI'!$C$42*'[2]Age Curve'!$B7,2)</f>
        <v>408.91</v>
      </c>
      <c r="AD114" s="5">
        <f>ROUND('[2]CMS 2019 (half) AK ND NJ OR WI'!$C$43*'[2]Age Curve'!$B7,2)</f>
        <v>408.91</v>
      </c>
      <c r="AE114" s="5">
        <f>ROUND('[2]CMS 2019 (half) AK ND NJ OR WI'!$C$44*'[2]Age Curve'!$B7,2)</f>
        <v>408.91</v>
      </c>
      <c r="AF114" s="5">
        <f>ROUND('[2]CMS 2019 (half) AK ND NJ OR WI'!$C$45*'[2]Age Curve'!$B7,2)</f>
        <v>409.05</v>
      </c>
      <c r="AG114" s="5">
        <f>ROUND('[2]CMS 2019 (half) AK ND NJ OR WI'!$C$46*'[2]Age Curve'!$B7,2)</f>
        <v>408.91</v>
      </c>
      <c r="AH114" s="5">
        <f>ROUND('[2]CMS 2019 (half) AK ND NJ OR WI'!$C$90*'[2]Age Curve'!$B7,2)</f>
        <v>401.68</v>
      </c>
      <c r="AI114" s="5">
        <f>ROUND('[2]CMS 2019 (half) AK ND NJ OR WI'!$C$47*'[2]Age Curve'!$B7,2)</f>
        <v>423.59</v>
      </c>
      <c r="AJ114" s="5">
        <f>ROUND('[2]CMS 2019 (half) AK ND NJ OR WI'!$C$48*'[2]Age Curve'!$B7,2)</f>
        <v>423.59</v>
      </c>
      <c r="AK114" s="5">
        <f>ROUND('[2]CMS 2019 (half) AK ND NJ OR WI'!$C$49*'[2]Age Curve'!$B7,2)</f>
        <v>423.59</v>
      </c>
      <c r="AL114" s="5">
        <f>ROUND('[2]CMS 2019 (half) AK ND NJ OR WI'!$C$50*'[2]Age Curve'!$B7,2)</f>
        <v>423.59</v>
      </c>
      <c r="AM114" s="5">
        <f>ROUND('[2]CMS 2019 (half) AK ND NJ OR WI'!$C$51*'[2]Age Curve'!$B7,2)</f>
        <v>423.59</v>
      </c>
      <c r="AN114" s="5">
        <f>ROUND('[2]CMS 2019 (half) AK ND NJ OR WI'!$C$52*'[2]Age Curve'!$B7,2)</f>
        <v>423.59</v>
      </c>
      <c r="AO114" s="5">
        <f>ROUND('[2]CMS 2019 (half) AK ND NJ OR WI'!$C$53*'[2]Age Curve'!$B7,2)</f>
        <v>325.79000000000002</v>
      </c>
      <c r="AP114" s="5">
        <f>ROUND('[2]CMS 2019 (half) AK ND NJ OR WI'!$C$54*'[2]Age Curve'!$B7,2)</f>
        <v>302.25</v>
      </c>
      <c r="AQ114" s="5">
        <f>ROUND('[2]CMS 2019 (half) AK ND NJ OR WI'!$C$55*'[2]Age Curve'!$B7,2)</f>
        <v>325.81</v>
      </c>
      <c r="AR114" s="5">
        <f>ROUND('[2]CMS 2019 (half) AK ND NJ OR WI'!$C$56*'[2]Age Curve'!$B7,2)</f>
        <v>262.72000000000003</v>
      </c>
      <c r="AS114" s="5">
        <f>ROUND('[2]CMS 2019 (half) AK ND NJ OR WI'!$C$57*'[2]Age Curve'!$B7,2)</f>
        <v>262.73</v>
      </c>
      <c r="AT114" s="5">
        <f>ROUND('[2]CMS 2019 (half) AK ND NJ OR WI'!$C$58*'[2]Age Curve'!$B7,2)</f>
        <v>299.20999999999998</v>
      </c>
      <c r="AU114" s="5">
        <f>ROUND('[2]CMS 2019 (half) AK ND NJ OR WI'!$C$59*'[2]Age Curve'!$B7,2)</f>
        <v>299.26</v>
      </c>
      <c r="AV114" s="5">
        <f>ROUND('[2]CMS 2019 (half) AK ND NJ OR WI'!$C$60*'[2]Age Curve'!$B7,2)</f>
        <v>299.26</v>
      </c>
      <c r="AW114" s="5">
        <f>ROUND('[2]CMS 2019 (half) AK ND NJ OR WI'!$C$61*'[2]Age Curve'!$B7,2)</f>
        <v>299.26</v>
      </c>
      <c r="AX114" s="5">
        <f>ROUND('[2]CMS 2019 (half) AK ND NJ OR WI'!$C$62*'[2]Age Curve'!$B7,2)</f>
        <v>299.26</v>
      </c>
      <c r="AY114" s="5">
        <f>ROUND('[2]CMS 2019 (half) AK ND NJ OR WI'!$C$63*'[2]Age Curve'!$B7,2)</f>
        <v>277.61</v>
      </c>
      <c r="AZ114" s="5">
        <f>ROUND('[2]CMS 2019 (half) AK ND NJ OR WI'!$C$64*'[2]Age Curve'!$B7,2)</f>
        <v>385.29</v>
      </c>
      <c r="BA114" s="5">
        <f>ROUND('[2]CMS 2019 (half) AK ND NJ OR WI'!$C$65*'[2]Age Curve'!$B7,2)</f>
        <v>416.68</v>
      </c>
      <c r="BB114" s="5">
        <f>ROUND('[2]CMS 2019 (half) AK ND NJ OR WI'!$C$66*'[2]Age Curve'!$B7,2)</f>
        <v>416.72</v>
      </c>
      <c r="BC114" s="5">
        <f>ROUND('[2]CMS 2019 (half) AK ND NJ OR WI'!$C$67*'[2]Age Curve'!$B7,2)</f>
        <v>416.75</v>
      </c>
      <c r="BD114" s="5">
        <f>ROUND('[2]CMS 2019 (half) AK ND NJ OR WI'!$C$68*'[2]Age Curve'!$B7,2)</f>
        <v>416.69</v>
      </c>
      <c r="BE114" s="5">
        <f>ROUND('[2]CMS 2019 (half) AK ND NJ OR WI'!$C$69*'[2]Age Curve'!$B7,2)</f>
        <v>427.95</v>
      </c>
      <c r="BF114" s="5">
        <f>ROUND('[2]CMS 2019 (half) AK ND NJ OR WI'!$C$70*'[2]Age Curve'!$B7,2)</f>
        <v>416.66</v>
      </c>
      <c r="BG114" s="5">
        <f>ROUND('[2]CMS 2019 (half) AK ND NJ OR WI'!$C$71*'[2]Age Curve'!$B7,2)</f>
        <v>415.46</v>
      </c>
    </row>
    <row r="115" spans="1:59" ht="14.5" x14ac:dyDescent="0.35">
      <c r="A115" s="1">
        <v>19</v>
      </c>
      <c r="C115" s="1">
        <v>2019</v>
      </c>
      <c r="D115" s="5">
        <f>ROUND('[2]CMS 2019 (half) AK ND NJ OR WI'!$C$83*'[2]Age Curve'!$B8,2)</f>
        <v>414.23</v>
      </c>
      <c r="E115" s="5">
        <f>ROUND('[2]CMS 2019 (half) AK ND NJ OR WI'!$C$84*'[2]Age Curve'!$B8,2)</f>
        <v>282.12</v>
      </c>
      <c r="F115" s="5">
        <f>ROUND('[2]CMS 2019 (half) AK ND NJ OR WI'!$C$85*'[2]Age Curve'!$B8,2)</f>
        <v>417.34</v>
      </c>
      <c r="G115" s="5">
        <f>ROUND('[2]CMS 2019 (half) AK ND NJ OR WI'!$C$86*'[2]Age Curve'!$B8,2)</f>
        <v>472.58</v>
      </c>
      <c r="H115" s="5">
        <f>ROUND('[2]CMS 2019 (half) AK ND NJ OR WI'!$C$72*'[2]Age Curve'!$B8,2)</f>
        <v>441.07</v>
      </c>
      <c r="I115" s="5">
        <f>ROUND('[2]CMS 2019 (half) AK ND NJ OR WI'!$C$73*'[2]Age Curve'!$B8,2)</f>
        <v>441.07</v>
      </c>
      <c r="J115" s="5">
        <f>ROUND('[2]CMS 2019 (half) AK ND NJ OR WI'!$C$74*'[2]Age Curve'!$B8,2)</f>
        <v>441.07</v>
      </c>
      <c r="K115" s="5">
        <f>ROUND('[2]CMS 2019 (half) AK ND NJ OR WI'!$C$75*'[2]Age Curve'!$B8,2)</f>
        <v>441.07</v>
      </c>
      <c r="L115" s="5">
        <f>ROUND('[2]CMS 2019 (half) AK ND NJ OR WI'!$C$76*'[2]Age Curve'!$B8,2)</f>
        <v>441.07</v>
      </c>
      <c r="M115" s="5">
        <f>ROUND('[2]CMS 2019 (half) AK ND NJ OR WI'!$C$77*'[2]Age Curve'!$B8,2)</f>
        <v>441.07</v>
      </c>
      <c r="N115" s="5">
        <f>ROUND('[2]CMS 2019 (half) AK ND NJ OR WI'!$C$87*'[2]Age Curve'!$B8,2)</f>
        <v>428.32</v>
      </c>
      <c r="O115" s="5">
        <f>ROUND('[2]CMS 2019 (half) AK ND NJ OR WI'!$C$88*'[2]Age Curve'!$B8,2)</f>
        <v>307.44</v>
      </c>
      <c r="P115" s="5">
        <f>ROUND('[2]CMS 2019 (half) AK ND NJ OR WI'!$C$78*'[2]Age Curve'!$B8,2)</f>
        <v>472.58</v>
      </c>
      <c r="Q115" s="5">
        <f>ROUND('[2]CMS 2019 (half) AK ND NJ OR WI'!$C$79*'[2]Age Curve'!$B8,2)</f>
        <v>463.82</v>
      </c>
      <c r="R115" s="5">
        <f>ROUND('[2]CMS 2019 (half) AK ND NJ OR WI'!$C$80*'[2]Age Curve'!$B8,2)</f>
        <v>463.8</v>
      </c>
      <c r="S115" s="5">
        <f>ROUND('[2]CMS 2019 (half) AK ND NJ OR WI'!$C$81*'[2]Age Curve'!$B8,2)</f>
        <v>472.58</v>
      </c>
      <c r="T115" s="5">
        <f>ROUND('[2]CMS 2019 (half) AK ND NJ OR WI'!$C$82*'[2]Age Curve'!$B8,2)</f>
        <v>463.8</v>
      </c>
      <c r="U115" s="5">
        <f>ROUND('[2]CMS 2019 (half) AK ND NJ OR WI'!$C$89*'[2]Age Curve'!$B8,2)</f>
        <v>413.42</v>
      </c>
      <c r="V115" s="5">
        <f>ROUND('[2]CMS 2019 (half) AK ND NJ OR WI'!$C$35*'[2]Age Curve'!$B8,2)</f>
        <v>432.08</v>
      </c>
      <c r="W115" s="5">
        <f>ROUND('[2]CMS 2019 (half) AK ND NJ OR WI'!$C$36*'[2]Age Curve'!$B8,2)</f>
        <v>432.08</v>
      </c>
      <c r="X115" s="5">
        <f>ROUND('[2]CMS 2019 (half) AK ND NJ OR WI'!$C$37*'[2]Age Curve'!$B8,2)</f>
        <v>432.08</v>
      </c>
      <c r="Y115" s="5">
        <f>ROUND('[2]CMS 2019 (half) AK ND NJ OR WI'!$C$38*'[2]Age Curve'!$B8,2)</f>
        <v>432.08</v>
      </c>
      <c r="Z115" s="5">
        <f>ROUND('[2]CMS 2019 (half) AK ND NJ OR WI'!$C$39*'[2]Age Curve'!$B8,2)</f>
        <v>421.45</v>
      </c>
      <c r="AA115" s="5">
        <f>ROUND('[2]CMS 2019 (half) AK ND NJ OR WI'!$C$40*'[2]Age Curve'!$B8,2)</f>
        <v>369.52</v>
      </c>
      <c r="AB115" s="5">
        <f>ROUND('[2]CMS 2019 (half) AK ND NJ OR WI'!$C$41*'[2]Age Curve'!$B8,2)</f>
        <v>362.41</v>
      </c>
      <c r="AC115" s="5">
        <f>ROUND('[2]CMS 2019 (half) AK ND NJ OR WI'!$C$42*'[2]Age Curve'!$B8,2)</f>
        <v>421.45</v>
      </c>
      <c r="AD115" s="5">
        <f>ROUND('[2]CMS 2019 (half) AK ND NJ OR WI'!$C$43*'[2]Age Curve'!$B8,2)</f>
        <v>421.45</v>
      </c>
      <c r="AE115" s="5">
        <f>ROUND('[2]CMS 2019 (half) AK ND NJ OR WI'!$C$44*'[2]Age Curve'!$B8,2)</f>
        <v>421.45</v>
      </c>
      <c r="AF115" s="5">
        <f>ROUND('[2]CMS 2019 (half) AK ND NJ OR WI'!$C$45*'[2]Age Curve'!$B8,2)</f>
        <v>421.59</v>
      </c>
      <c r="AG115" s="5">
        <f>ROUND('[2]CMS 2019 (half) AK ND NJ OR WI'!$C$46*'[2]Age Curve'!$B8,2)</f>
        <v>421.45</v>
      </c>
      <c r="AH115" s="5">
        <f>ROUND('[2]CMS 2019 (half) AK ND NJ OR WI'!$C$90*'[2]Age Curve'!$B8,2)</f>
        <v>414</v>
      </c>
      <c r="AI115" s="5">
        <f>ROUND('[2]CMS 2019 (half) AK ND NJ OR WI'!$C$47*'[2]Age Curve'!$B8,2)</f>
        <v>436.58</v>
      </c>
      <c r="AJ115" s="5">
        <f>ROUND('[2]CMS 2019 (half) AK ND NJ OR WI'!$C$48*'[2]Age Curve'!$B8,2)</f>
        <v>436.58</v>
      </c>
      <c r="AK115" s="5">
        <f>ROUND('[2]CMS 2019 (half) AK ND NJ OR WI'!$C$49*'[2]Age Curve'!$B8,2)</f>
        <v>436.58</v>
      </c>
      <c r="AL115" s="5">
        <f>ROUND('[2]CMS 2019 (half) AK ND NJ OR WI'!$C$50*'[2]Age Curve'!$B8,2)</f>
        <v>436.58</v>
      </c>
      <c r="AM115" s="5">
        <f>ROUND('[2]CMS 2019 (half) AK ND NJ OR WI'!$C$51*'[2]Age Curve'!$B8,2)</f>
        <v>436.58</v>
      </c>
      <c r="AN115" s="5">
        <f>ROUND('[2]CMS 2019 (half) AK ND NJ OR WI'!$C$52*'[2]Age Curve'!$B8,2)</f>
        <v>436.58</v>
      </c>
      <c r="AO115" s="5">
        <f>ROUND('[2]CMS 2019 (half) AK ND NJ OR WI'!$C$53*'[2]Age Curve'!$B8,2)</f>
        <v>335.78</v>
      </c>
      <c r="AP115" s="5">
        <f>ROUND('[2]CMS 2019 (half) AK ND NJ OR WI'!$C$54*'[2]Age Curve'!$B8,2)</f>
        <v>311.52</v>
      </c>
      <c r="AQ115" s="5">
        <f>ROUND('[2]CMS 2019 (half) AK ND NJ OR WI'!$C$55*'[2]Age Curve'!$B8,2)</f>
        <v>335.8</v>
      </c>
      <c r="AR115" s="5">
        <f>ROUND('[2]CMS 2019 (half) AK ND NJ OR WI'!$C$56*'[2]Age Curve'!$B8,2)</f>
        <v>270.77</v>
      </c>
      <c r="AS115" s="5">
        <f>ROUND('[2]CMS 2019 (half) AK ND NJ OR WI'!$C$57*'[2]Age Curve'!$B8,2)</f>
        <v>270.79000000000002</v>
      </c>
      <c r="AT115" s="5">
        <f>ROUND('[2]CMS 2019 (half) AK ND NJ OR WI'!$C$58*'[2]Age Curve'!$B8,2)</f>
        <v>308.38</v>
      </c>
      <c r="AU115" s="5">
        <f>ROUND('[2]CMS 2019 (half) AK ND NJ OR WI'!$C$59*'[2]Age Curve'!$B8,2)</f>
        <v>308.44</v>
      </c>
      <c r="AV115" s="5">
        <f>ROUND('[2]CMS 2019 (half) AK ND NJ OR WI'!$C$60*'[2]Age Curve'!$B8,2)</f>
        <v>308.44</v>
      </c>
      <c r="AW115" s="5">
        <f>ROUND('[2]CMS 2019 (half) AK ND NJ OR WI'!$C$61*'[2]Age Curve'!$B8,2)</f>
        <v>308.44</v>
      </c>
      <c r="AX115" s="5">
        <f>ROUND('[2]CMS 2019 (half) AK ND NJ OR WI'!$C$62*'[2]Age Curve'!$B8,2)</f>
        <v>308.44</v>
      </c>
      <c r="AY115" s="5">
        <f>ROUND('[2]CMS 2019 (half) AK ND NJ OR WI'!$C$63*'[2]Age Curve'!$B8,2)</f>
        <v>286.12</v>
      </c>
      <c r="AZ115" s="5">
        <f>ROUND('[2]CMS 2019 (half) AK ND NJ OR WI'!$C$64*'[2]Age Curve'!$B8,2)</f>
        <v>397.1</v>
      </c>
      <c r="BA115" s="5">
        <f>ROUND('[2]CMS 2019 (half) AK ND NJ OR WI'!$C$65*'[2]Age Curve'!$B8,2)</f>
        <v>429.46</v>
      </c>
      <c r="BB115" s="5">
        <f>ROUND('[2]CMS 2019 (half) AK ND NJ OR WI'!$C$66*'[2]Age Curve'!$B8,2)</f>
        <v>429.5</v>
      </c>
      <c r="BC115" s="5">
        <f>ROUND('[2]CMS 2019 (half) AK ND NJ OR WI'!$C$67*'[2]Age Curve'!$B8,2)</f>
        <v>429.53</v>
      </c>
      <c r="BD115" s="5">
        <f>ROUND('[2]CMS 2019 (half) AK ND NJ OR WI'!$C$68*'[2]Age Curve'!$B8,2)</f>
        <v>429.46</v>
      </c>
      <c r="BE115" s="5">
        <f>ROUND('[2]CMS 2019 (half) AK ND NJ OR WI'!$C$69*'[2]Age Curve'!$B8,2)</f>
        <v>441.07</v>
      </c>
      <c r="BF115" s="5">
        <f>ROUND('[2]CMS 2019 (half) AK ND NJ OR WI'!$C$70*'[2]Age Curve'!$B8,2)</f>
        <v>429.44</v>
      </c>
      <c r="BG115" s="5">
        <f>ROUND('[2]CMS 2019 (half) AK ND NJ OR WI'!$C$71*'[2]Age Curve'!$B8,2)</f>
        <v>428.2</v>
      </c>
    </row>
    <row r="116" spans="1:59" ht="14.5" x14ac:dyDescent="0.35">
      <c r="A116" s="1">
        <v>20</v>
      </c>
      <c r="C116" s="1">
        <v>2019</v>
      </c>
      <c r="D116" s="5">
        <f>ROUND('[2]CMS 2019 (half) AK ND NJ OR WI'!$C$83*'[2]Age Curve'!$B9,2)</f>
        <v>426.99</v>
      </c>
      <c r="E116" s="5">
        <f>ROUND('[2]CMS 2019 (half) AK ND NJ OR WI'!$C$84*'[2]Age Curve'!$B9,2)</f>
        <v>290.82</v>
      </c>
      <c r="F116" s="5">
        <f>ROUND('[2]CMS 2019 (half) AK ND NJ OR WI'!$C$85*'[2]Age Curve'!$B9,2)</f>
        <v>430.2</v>
      </c>
      <c r="G116" s="5">
        <f>ROUND('[2]CMS 2019 (half) AK ND NJ OR WI'!$C$86*'[2]Age Curve'!$B9,2)</f>
        <v>487.14</v>
      </c>
      <c r="H116" s="5">
        <f>ROUND('[2]CMS 2019 (half) AK ND NJ OR WI'!$C$72*'[2]Age Curve'!$B9,2)</f>
        <v>454.67</v>
      </c>
      <c r="I116" s="5">
        <f>ROUND('[2]CMS 2019 (half) AK ND NJ OR WI'!$C$73*'[2]Age Curve'!$B9,2)</f>
        <v>454.67</v>
      </c>
      <c r="J116" s="5">
        <f>ROUND('[2]CMS 2019 (half) AK ND NJ OR WI'!$C$74*'[2]Age Curve'!$B9,2)</f>
        <v>454.67</v>
      </c>
      <c r="K116" s="5">
        <f>ROUND('[2]CMS 2019 (half) AK ND NJ OR WI'!$C$75*'[2]Age Curve'!$B9,2)</f>
        <v>454.67</v>
      </c>
      <c r="L116" s="5">
        <f>ROUND('[2]CMS 2019 (half) AK ND NJ OR WI'!$C$76*'[2]Age Curve'!$B9,2)</f>
        <v>454.67</v>
      </c>
      <c r="M116" s="5">
        <f>ROUND('[2]CMS 2019 (half) AK ND NJ OR WI'!$C$77*'[2]Age Curve'!$B9,2)</f>
        <v>454.67</v>
      </c>
      <c r="N116" s="5">
        <f>ROUND('[2]CMS 2019 (half) AK ND NJ OR WI'!$C$87*'[2]Age Curve'!$B9,2)</f>
        <v>441.52</v>
      </c>
      <c r="O116" s="5">
        <f>ROUND('[2]CMS 2019 (half) AK ND NJ OR WI'!$C$88*'[2]Age Curve'!$B9,2)</f>
        <v>316.92</v>
      </c>
      <c r="P116" s="5">
        <f>ROUND('[2]CMS 2019 (half) AK ND NJ OR WI'!$C$78*'[2]Age Curve'!$B9,2)</f>
        <v>487.14</v>
      </c>
      <c r="Q116" s="5">
        <f>ROUND('[2]CMS 2019 (half) AK ND NJ OR WI'!$C$79*'[2]Age Curve'!$B9,2)</f>
        <v>478.11</v>
      </c>
      <c r="R116" s="5">
        <f>ROUND('[2]CMS 2019 (half) AK ND NJ OR WI'!$C$80*'[2]Age Curve'!$B9,2)</f>
        <v>478.09</v>
      </c>
      <c r="S116" s="5">
        <f>ROUND('[2]CMS 2019 (half) AK ND NJ OR WI'!$C$81*'[2]Age Curve'!$B9,2)</f>
        <v>487.14</v>
      </c>
      <c r="T116" s="5">
        <f>ROUND('[2]CMS 2019 (half) AK ND NJ OR WI'!$C$82*'[2]Age Curve'!$B9,2)</f>
        <v>478.09</v>
      </c>
      <c r="U116" s="5">
        <f>ROUND('[2]CMS 2019 (half) AK ND NJ OR WI'!$C$89*'[2]Age Curve'!$B9,2)</f>
        <v>426.16</v>
      </c>
      <c r="V116" s="5">
        <f>ROUND('[2]CMS 2019 (half) AK ND NJ OR WI'!$C$35*'[2]Age Curve'!$B9,2)</f>
        <v>445.39</v>
      </c>
      <c r="W116" s="5">
        <f>ROUND('[2]CMS 2019 (half) AK ND NJ OR WI'!$C$36*'[2]Age Curve'!$B9,2)</f>
        <v>445.39</v>
      </c>
      <c r="X116" s="5">
        <f>ROUND('[2]CMS 2019 (half) AK ND NJ OR WI'!$C$37*'[2]Age Curve'!$B9,2)</f>
        <v>445.39</v>
      </c>
      <c r="Y116" s="5">
        <f>ROUND('[2]CMS 2019 (half) AK ND NJ OR WI'!$C$38*'[2]Age Curve'!$B9,2)</f>
        <v>445.39</v>
      </c>
      <c r="Z116" s="5">
        <f>ROUND('[2]CMS 2019 (half) AK ND NJ OR WI'!$C$39*'[2]Age Curve'!$B9,2)</f>
        <v>434.43</v>
      </c>
      <c r="AA116" s="5">
        <f>ROUND('[2]CMS 2019 (half) AK ND NJ OR WI'!$C$40*'[2]Age Curve'!$B9,2)</f>
        <v>380.91</v>
      </c>
      <c r="AB116" s="5">
        <f>ROUND('[2]CMS 2019 (half) AK ND NJ OR WI'!$C$41*'[2]Age Curve'!$B9,2)</f>
        <v>373.58</v>
      </c>
      <c r="AC116" s="5">
        <f>ROUND('[2]CMS 2019 (half) AK ND NJ OR WI'!$C$42*'[2]Age Curve'!$B9,2)</f>
        <v>434.43</v>
      </c>
      <c r="AD116" s="5">
        <f>ROUND('[2]CMS 2019 (half) AK ND NJ OR WI'!$C$43*'[2]Age Curve'!$B9,2)</f>
        <v>434.43</v>
      </c>
      <c r="AE116" s="5">
        <f>ROUND('[2]CMS 2019 (half) AK ND NJ OR WI'!$C$44*'[2]Age Curve'!$B9,2)</f>
        <v>434.43</v>
      </c>
      <c r="AF116" s="5">
        <f>ROUND('[2]CMS 2019 (half) AK ND NJ OR WI'!$C$45*'[2]Age Curve'!$B9,2)</f>
        <v>434.59</v>
      </c>
      <c r="AG116" s="5">
        <f>ROUND('[2]CMS 2019 (half) AK ND NJ OR WI'!$C$46*'[2]Age Curve'!$B9,2)</f>
        <v>434.43</v>
      </c>
      <c r="AH116" s="5">
        <f>ROUND('[2]CMS 2019 (half) AK ND NJ OR WI'!$C$90*'[2]Age Curve'!$B9,2)</f>
        <v>426.76</v>
      </c>
      <c r="AI116" s="5">
        <f>ROUND('[2]CMS 2019 (half) AK ND NJ OR WI'!$C$47*'[2]Age Curve'!$B9,2)</f>
        <v>450.03</v>
      </c>
      <c r="AJ116" s="5">
        <f>ROUND('[2]CMS 2019 (half) AK ND NJ OR WI'!$C$48*'[2]Age Curve'!$B9,2)</f>
        <v>450.03</v>
      </c>
      <c r="AK116" s="5">
        <f>ROUND('[2]CMS 2019 (half) AK ND NJ OR WI'!$C$49*'[2]Age Curve'!$B9,2)</f>
        <v>450.03</v>
      </c>
      <c r="AL116" s="5">
        <f>ROUND('[2]CMS 2019 (half) AK ND NJ OR WI'!$C$50*'[2]Age Curve'!$B9,2)</f>
        <v>450.03</v>
      </c>
      <c r="AM116" s="5">
        <f>ROUND('[2]CMS 2019 (half) AK ND NJ OR WI'!$C$51*'[2]Age Curve'!$B9,2)</f>
        <v>450.03</v>
      </c>
      <c r="AN116" s="5">
        <f>ROUND('[2]CMS 2019 (half) AK ND NJ OR WI'!$C$52*'[2]Age Curve'!$B9,2)</f>
        <v>450.03</v>
      </c>
      <c r="AO116" s="5">
        <f>ROUND('[2]CMS 2019 (half) AK ND NJ OR WI'!$C$53*'[2]Age Curve'!$B9,2)</f>
        <v>346.13</v>
      </c>
      <c r="AP116" s="5">
        <f>ROUND('[2]CMS 2019 (half) AK ND NJ OR WI'!$C$54*'[2]Age Curve'!$B9,2)</f>
        <v>321.12</v>
      </c>
      <c r="AQ116" s="5">
        <f>ROUND('[2]CMS 2019 (half) AK ND NJ OR WI'!$C$55*'[2]Age Curve'!$B9,2)</f>
        <v>346.15</v>
      </c>
      <c r="AR116" s="5">
        <f>ROUND('[2]CMS 2019 (half) AK ND NJ OR WI'!$C$56*'[2]Age Curve'!$B9,2)</f>
        <v>279.12</v>
      </c>
      <c r="AS116" s="5">
        <f>ROUND('[2]CMS 2019 (half) AK ND NJ OR WI'!$C$57*'[2]Age Curve'!$B9,2)</f>
        <v>279.13</v>
      </c>
      <c r="AT116" s="5">
        <f>ROUND('[2]CMS 2019 (half) AK ND NJ OR WI'!$C$58*'[2]Age Curve'!$B9,2)</f>
        <v>317.89</v>
      </c>
      <c r="AU116" s="5">
        <f>ROUND('[2]CMS 2019 (half) AK ND NJ OR WI'!$C$59*'[2]Age Curve'!$B9,2)</f>
        <v>317.95</v>
      </c>
      <c r="AV116" s="5">
        <f>ROUND('[2]CMS 2019 (half) AK ND NJ OR WI'!$C$60*'[2]Age Curve'!$B9,2)</f>
        <v>317.95</v>
      </c>
      <c r="AW116" s="5">
        <f>ROUND('[2]CMS 2019 (half) AK ND NJ OR WI'!$C$61*'[2]Age Curve'!$B9,2)</f>
        <v>317.95</v>
      </c>
      <c r="AX116" s="5">
        <f>ROUND('[2]CMS 2019 (half) AK ND NJ OR WI'!$C$62*'[2]Age Curve'!$B9,2)</f>
        <v>317.95</v>
      </c>
      <c r="AY116" s="5">
        <f>ROUND('[2]CMS 2019 (half) AK ND NJ OR WI'!$C$63*'[2]Age Curve'!$B9,2)</f>
        <v>294.94</v>
      </c>
      <c r="AZ116" s="5">
        <f>ROUND('[2]CMS 2019 (half) AK ND NJ OR WI'!$C$64*'[2]Age Curve'!$B9,2)</f>
        <v>409.34</v>
      </c>
      <c r="BA116" s="5">
        <f>ROUND('[2]CMS 2019 (half) AK ND NJ OR WI'!$C$65*'[2]Age Curve'!$B9,2)</f>
        <v>442.7</v>
      </c>
      <c r="BB116" s="5">
        <f>ROUND('[2]CMS 2019 (half) AK ND NJ OR WI'!$C$66*'[2]Age Curve'!$B9,2)</f>
        <v>442.73</v>
      </c>
      <c r="BC116" s="5">
        <f>ROUND('[2]CMS 2019 (half) AK ND NJ OR WI'!$C$67*'[2]Age Curve'!$B9,2)</f>
        <v>442.77</v>
      </c>
      <c r="BD116" s="5">
        <f>ROUND('[2]CMS 2019 (half) AK ND NJ OR WI'!$C$68*'[2]Age Curve'!$B9,2)</f>
        <v>442.7</v>
      </c>
      <c r="BE116" s="5">
        <f>ROUND('[2]CMS 2019 (half) AK ND NJ OR WI'!$C$69*'[2]Age Curve'!$B9,2)</f>
        <v>454.67</v>
      </c>
      <c r="BF116" s="5">
        <f>ROUND('[2]CMS 2019 (half) AK ND NJ OR WI'!$C$70*'[2]Age Curve'!$B9,2)</f>
        <v>442.67</v>
      </c>
      <c r="BG116" s="5">
        <f>ROUND('[2]CMS 2019 (half) AK ND NJ OR WI'!$C$71*'[2]Age Curve'!$B9,2)</f>
        <v>441.39</v>
      </c>
    </row>
    <row r="117" spans="1:59" ht="14.5" x14ac:dyDescent="0.35">
      <c r="A117" s="1" t="s">
        <v>75</v>
      </c>
      <c r="C117" s="1">
        <v>2019</v>
      </c>
      <c r="D117" s="5">
        <f>ROUND('[2]CMS 2019 (half) AK ND NJ OR WI'!$C$83*'[2]Age Curve'!$B10,2)</f>
        <v>440.2</v>
      </c>
      <c r="E117" s="5">
        <f>ROUND('[2]CMS 2019 (half) AK ND NJ OR WI'!$C$84*'[2]Age Curve'!$B10,2)</f>
        <v>299.81</v>
      </c>
      <c r="F117" s="5">
        <f>ROUND('[2]CMS 2019 (half) AK ND NJ OR WI'!$C$85*'[2]Age Curve'!$B10,2)</f>
        <v>443.5</v>
      </c>
      <c r="G117" s="5">
        <f>ROUND('[2]CMS 2019 (half) AK ND NJ OR WI'!$C$86*'[2]Age Curve'!$B10,2)</f>
        <v>502.21</v>
      </c>
      <c r="H117" s="5">
        <f>ROUND('[2]CMS 2019 (half) AK ND NJ OR WI'!$C$72*'[2]Age Curve'!$B10,2)</f>
        <v>468.73</v>
      </c>
      <c r="I117" s="5">
        <f>ROUND('[2]CMS 2019 (half) AK ND NJ OR WI'!$C$73*'[2]Age Curve'!$B10,2)</f>
        <v>468.73</v>
      </c>
      <c r="J117" s="5">
        <f>ROUND('[2]CMS 2019 (half) AK ND NJ OR WI'!$C$74*'[2]Age Curve'!$B10,2)</f>
        <v>468.73</v>
      </c>
      <c r="K117" s="5">
        <f>ROUND('[2]CMS 2019 (half) AK ND NJ OR WI'!$C$75*'[2]Age Curve'!$B10,2)</f>
        <v>468.73</v>
      </c>
      <c r="L117" s="5">
        <f>ROUND('[2]CMS 2019 (half) AK ND NJ OR WI'!$C$76*'[2]Age Curve'!$B10,2)</f>
        <v>468.73</v>
      </c>
      <c r="M117" s="5">
        <f>ROUND('[2]CMS 2019 (half) AK ND NJ OR WI'!$C$77*'[2]Age Curve'!$B10,2)</f>
        <v>468.73</v>
      </c>
      <c r="N117" s="5">
        <f>ROUND('[2]CMS 2019 (half) AK ND NJ OR WI'!$C$87*'[2]Age Curve'!$B10,2)</f>
        <v>455.17</v>
      </c>
      <c r="O117" s="5">
        <f>ROUND('[2]CMS 2019 (half) AK ND NJ OR WI'!$C$88*'[2]Age Curve'!$B10,2)</f>
        <v>326.72000000000003</v>
      </c>
      <c r="P117" s="5">
        <f>ROUND('[2]CMS 2019 (half) AK ND NJ OR WI'!$C$78*'[2]Age Curve'!$B10,2)</f>
        <v>502.21</v>
      </c>
      <c r="Q117" s="5">
        <f>ROUND('[2]CMS 2019 (half) AK ND NJ OR WI'!$C$79*'[2]Age Curve'!$B10,2)</f>
        <v>492.9</v>
      </c>
      <c r="R117" s="5">
        <f>ROUND('[2]CMS 2019 (half) AK ND NJ OR WI'!$C$80*'[2]Age Curve'!$B10,2)</f>
        <v>492.88</v>
      </c>
      <c r="S117" s="5">
        <f>ROUND('[2]CMS 2019 (half) AK ND NJ OR WI'!$C$81*'[2]Age Curve'!$B10,2)</f>
        <v>502.21</v>
      </c>
      <c r="T117" s="5">
        <f>ROUND('[2]CMS 2019 (half) AK ND NJ OR WI'!$C$82*'[2]Age Curve'!$B10,2)</f>
        <v>492.88</v>
      </c>
      <c r="U117" s="5">
        <f>ROUND('[2]CMS 2019 (half) AK ND NJ OR WI'!$C$89*'[2]Age Curve'!$B10,2)</f>
        <v>439.34</v>
      </c>
      <c r="V117" s="5">
        <f>ROUND('[2]CMS 2019 (half) AK ND NJ OR WI'!$C$35*'[2]Age Curve'!$B10,2)</f>
        <v>459.17</v>
      </c>
      <c r="W117" s="5">
        <f>ROUND('[2]CMS 2019 (half) AK ND NJ OR WI'!$C$36*'[2]Age Curve'!$B10,2)</f>
        <v>459.17</v>
      </c>
      <c r="X117" s="5">
        <f>ROUND('[2]CMS 2019 (half) AK ND NJ OR WI'!$C$37*'[2]Age Curve'!$B10,2)</f>
        <v>459.17</v>
      </c>
      <c r="Y117" s="5">
        <f>ROUND('[2]CMS 2019 (half) AK ND NJ OR WI'!$C$38*'[2]Age Curve'!$B10,2)</f>
        <v>459.17</v>
      </c>
      <c r="Z117" s="5">
        <f>ROUND('[2]CMS 2019 (half) AK ND NJ OR WI'!$C$39*'[2]Age Curve'!$B10,2)</f>
        <v>447.87</v>
      </c>
      <c r="AA117" s="5">
        <f>ROUND('[2]CMS 2019 (half) AK ND NJ OR WI'!$C$40*'[2]Age Curve'!$B10,2)</f>
        <v>392.69</v>
      </c>
      <c r="AB117" s="5">
        <f>ROUND('[2]CMS 2019 (half) AK ND NJ OR WI'!$C$41*'[2]Age Curve'!$B10,2)</f>
        <v>385.13</v>
      </c>
      <c r="AC117" s="5">
        <f>ROUND('[2]CMS 2019 (half) AK ND NJ OR WI'!$C$42*'[2]Age Curve'!$B10,2)</f>
        <v>447.87</v>
      </c>
      <c r="AD117" s="5">
        <f>ROUND('[2]CMS 2019 (half) AK ND NJ OR WI'!$C$43*'[2]Age Curve'!$B10,2)</f>
        <v>447.87</v>
      </c>
      <c r="AE117" s="5">
        <f>ROUND('[2]CMS 2019 (half) AK ND NJ OR WI'!$C$44*'[2]Age Curve'!$B10,2)</f>
        <v>447.87</v>
      </c>
      <c r="AF117" s="5">
        <f>ROUND('[2]CMS 2019 (half) AK ND NJ OR WI'!$C$45*'[2]Age Curve'!$B10,2)</f>
        <v>448.03</v>
      </c>
      <c r="AG117" s="5">
        <f>ROUND('[2]CMS 2019 (half) AK ND NJ OR WI'!$C$46*'[2]Age Curve'!$B10,2)</f>
        <v>447.87</v>
      </c>
      <c r="AH117" s="5">
        <f>ROUND('[2]CMS 2019 (half) AK ND NJ OR WI'!$C$90*'[2]Age Curve'!$B10,2)</f>
        <v>439.96</v>
      </c>
      <c r="AI117" s="5">
        <f>ROUND('[2]CMS 2019 (half) AK ND NJ OR WI'!$C$47*'[2]Age Curve'!$B10,2)</f>
        <v>463.95</v>
      </c>
      <c r="AJ117" s="5">
        <f>ROUND('[2]CMS 2019 (half) AK ND NJ OR WI'!$C$48*'[2]Age Curve'!$B10,2)</f>
        <v>463.95</v>
      </c>
      <c r="AK117" s="5">
        <f>ROUND('[2]CMS 2019 (half) AK ND NJ OR WI'!$C$49*'[2]Age Curve'!$B10,2)</f>
        <v>463.95</v>
      </c>
      <c r="AL117" s="5">
        <f>ROUND('[2]CMS 2019 (half) AK ND NJ OR WI'!$C$50*'[2]Age Curve'!$B10,2)</f>
        <v>463.95</v>
      </c>
      <c r="AM117" s="5">
        <f>ROUND('[2]CMS 2019 (half) AK ND NJ OR WI'!$C$51*'[2]Age Curve'!$B10,2)</f>
        <v>463.95</v>
      </c>
      <c r="AN117" s="5">
        <f>ROUND('[2]CMS 2019 (half) AK ND NJ OR WI'!$C$52*'[2]Age Curve'!$B10,2)</f>
        <v>463.95</v>
      </c>
      <c r="AO117" s="5">
        <f>ROUND('[2]CMS 2019 (half) AK ND NJ OR WI'!$C$53*'[2]Age Curve'!$B10,2)</f>
        <v>356.84</v>
      </c>
      <c r="AP117" s="5">
        <f>ROUND('[2]CMS 2019 (half) AK ND NJ OR WI'!$C$54*'[2]Age Curve'!$B10,2)</f>
        <v>331.05</v>
      </c>
      <c r="AQ117" s="5">
        <f>ROUND('[2]CMS 2019 (half) AK ND NJ OR WI'!$C$55*'[2]Age Curve'!$B10,2)</f>
        <v>356.85</v>
      </c>
      <c r="AR117" s="5">
        <f>ROUND('[2]CMS 2019 (half) AK ND NJ OR WI'!$C$56*'[2]Age Curve'!$B10,2)</f>
        <v>287.75</v>
      </c>
      <c r="AS117" s="5">
        <f>ROUND('[2]CMS 2019 (half) AK ND NJ OR WI'!$C$57*'[2]Age Curve'!$B10,2)</f>
        <v>287.76</v>
      </c>
      <c r="AT117" s="5">
        <f>ROUND('[2]CMS 2019 (half) AK ND NJ OR WI'!$C$58*'[2]Age Curve'!$B10,2)</f>
        <v>327.72</v>
      </c>
      <c r="AU117" s="5">
        <f>ROUND('[2]CMS 2019 (half) AK ND NJ OR WI'!$C$59*'[2]Age Curve'!$B10,2)</f>
        <v>327.78</v>
      </c>
      <c r="AV117" s="5">
        <f>ROUND('[2]CMS 2019 (half) AK ND NJ OR WI'!$C$60*'[2]Age Curve'!$B10,2)</f>
        <v>327.78</v>
      </c>
      <c r="AW117" s="5">
        <f>ROUND('[2]CMS 2019 (half) AK ND NJ OR WI'!$C$61*'[2]Age Curve'!$B10,2)</f>
        <v>327.78</v>
      </c>
      <c r="AX117" s="5">
        <f>ROUND('[2]CMS 2019 (half) AK ND NJ OR WI'!$C$62*'[2]Age Curve'!$B10,2)</f>
        <v>327.78</v>
      </c>
      <c r="AY117" s="5">
        <f>ROUND('[2]CMS 2019 (half) AK ND NJ OR WI'!$C$63*'[2]Age Curve'!$B10,2)</f>
        <v>304.06</v>
      </c>
      <c r="AZ117" s="5">
        <f>ROUND('[2]CMS 2019 (half) AK ND NJ OR WI'!$C$64*'[2]Age Curve'!$B10,2)</f>
        <v>422</v>
      </c>
      <c r="BA117" s="5">
        <f>ROUND('[2]CMS 2019 (half) AK ND NJ OR WI'!$C$65*'[2]Age Curve'!$B10,2)</f>
        <v>456.39</v>
      </c>
      <c r="BB117" s="5">
        <f>ROUND('[2]CMS 2019 (half) AK ND NJ OR WI'!$C$66*'[2]Age Curve'!$B10,2)</f>
        <v>456.42</v>
      </c>
      <c r="BC117" s="5">
        <f>ROUND('[2]CMS 2019 (half) AK ND NJ OR WI'!$C$67*'[2]Age Curve'!$B10,2)</f>
        <v>456.46</v>
      </c>
      <c r="BD117" s="5">
        <f>ROUND('[2]CMS 2019 (half) AK ND NJ OR WI'!$C$68*'[2]Age Curve'!$B10,2)</f>
        <v>456.39</v>
      </c>
      <c r="BE117" s="5">
        <f>ROUND('[2]CMS 2019 (half) AK ND NJ OR WI'!$C$69*'[2]Age Curve'!$B10,2)</f>
        <v>468.73</v>
      </c>
      <c r="BF117" s="5">
        <f>ROUND('[2]CMS 2019 (half) AK ND NJ OR WI'!$C$70*'[2]Age Curve'!$B10,2)</f>
        <v>456.36</v>
      </c>
      <c r="BG117" s="5">
        <f>ROUND('[2]CMS 2019 (half) AK ND NJ OR WI'!$C$71*'[2]Age Curve'!$B10,2)</f>
        <v>455.04</v>
      </c>
    </row>
    <row r="118" spans="1:59" ht="14.5" x14ac:dyDescent="0.35">
      <c r="A118" s="6">
        <v>22</v>
      </c>
      <c r="C118" s="1">
        <v>2019</v>
      </c>
      <c r="D118" s="5">
        <f>ROUND('[2]CMS 2019 (half) AK ND NJ OR WI'!$C$83*'[2]Age Curve'!$B11,2)</f>
        <v>440.2</v>
      </c>
      <c r="E118" s="5">
        <f>ROUND('[2]CMS 2019 (half) AK ND NJ OR WI'!$C$84*'[2]Age Curve'!$B11,2)</f>
        <v>299.81</v>
      </c>
      <c r="F118" s="5">
        <f>ROUND('[2]CMS 2019 (half) AK ND NJ OR WI'!$C$85*'[2]Age Curve'!$B11,2)</f>
        <v>443.5</v>
      </c>
      <c r="G118" s="5">
        <f>ROUND('[2]CMS 2019 (half) AK ND NJ OR WI'!$C$86*'[2]Age Curve'!$B11,2)</f>
        <v>502.21</v>
      </c>
      <c r="H118" s="5">
        <f>ROUND('[2]CMS 2019 (half) AK ND NJ OR WI'!$C$72*'[2]Age Curve'!$B11,2)</f>
        <v>468.73</v>
      </c>
      <c r="I118" s="5">
        <f>ROUND('[2]CMS 2019 (half) AK ND NJ OR WI'!$C$73*'[2]Age Curve'!$B11,2)</f>
        <v>468.73</v>
      </c>
      <c r="J118" s="5">
        <f>ROUND('[2]CMS 2019 (half) AK ND NJ OR WI'!$C$74*'[2]Age Curve'!$B11,2)</f>
        <v>468.73</v>
      </c>
      <c r="K118" s="5">
        <f>ROUND('[2]CMS 2019 (half) AK ND NJ OR WI'!$C$75*'[2]Age Curve'!$B11,2)</f>
        <v>468.73</v>
      </c>
      <c r="L118" s="5">
        <f>ROUND('[2]CMS 2019 (half) AK ND NJ OR WI'!$C$76*'[2]Age Curve'!$B11,2)</f>
        <v>468.73</v>
      </c>
      <c r="M118" s="5">
        <f>ROUND('[2]CMS 2019 (half) AK ND NJ OR WI'!$C$77*'[2]Age Curve'!$B11,2)</f>
        <v>468.73</v>
      </c>
      <c r="N118" s="5">
        <f>ROUND('[2]CMS 2019 (half) AK ND NJ OR WI'!$C$87*'[2]Age Curve'!$B11,2)</f>
        <v>455.17</v>
      </c>
      <c r="O118" s="5">
        <f>ROUND('[2]CMS 2019 (half) AK ND NJ OR WI'!$C$88*'[2]Age Curve'!$B11,2)</f>
        <v>326.72000000000003</v>
      </c>
      <c r="P118" s="5">
        <f>ROUND('[2]CMS 2019 (half) AK ND NJ OR WI'!$C$78*'[2]Age Curve'!$B11,2)</f>
        <v>502.21</v>
      </c>
      <c r="Q118" s="5">
        <f>ROUND('[2]CMS 2019 (half) AK ND NJ OR WI'!$C$79*'[2]Age Curve'!$B11,2)</f>
        <v>492.9</v>
      </c>
      <c r="R118" s="5">
        <f>ROUND('[2]CMS 2019 (half) AK ND NJ OR WI'!$C$80*'[2]Age Curve'!$B11,2)</f>
        <v>492.88</v>
      </c>
      <c r="S118" s="5">
        <f>ROUND('[2]CMS 2019 (half) AK ND NJ OR WI'!$C$81*'[2]Age Curve'!$B11,2)</f>
        <v>502.21</v>
      </c>
      <c r="T118" s="5">
        <f>ROUND('[2]CMS 2019 (half) AK ND NJ OR WI'!$C$82*'[2]Age Curve'!$B11,2)</f>
        <v>492.88</v>
      </c>
      <c r="U118" s="5">
        <f>ROUND('[2]CMS 2019 (half) AK ND NJ OR WI'!$C$89*'[2]Age Curve'!$B11,2)</f>
        <v>439.34</v>
      </c>
      <c r="V118" s="5">
        <f>ROUND('[2]CMS 2019 (half) AK ND NJ OR WI'!$C$35*'[2]Age Curve'!$B11,2)</f>
        <v>459.17</v>
      </c>
      <c r="W118" s="5">
        <f>ROUND('[2]CMS 2019 (half) AK ND NJ OR WI'!$C$36*'[2]Age Curve'!$B11,2)</f>
        <v>459.17</v>
      </c>
      <c r="X118" s="5">
        <f>ROUND('[2]CMS 2019 (half) AK ND NJ OR WI'!$C$37*'[2]Age Curve'!$B11,2)</f>
        <v>459.17</v>
      </c>
      <c r="Y118" s="5">
        <f>ROUND('[2]CMS 2019 (half) AK ND NJ OR WI'!$C$38*'[2]Age Curve'!$B11,2)</f>
        <v>459.17</v>
      </c>
      <c r="Z118" s="5">
        <f>ROUND('[2]CMS 2019 (half) AK ND NJ OR WI'!$C$39*'[2]Age Curve'!$B11,2)</f>
        <v>447.87</v>
      </c>
      <c r="AA118" s="5">
        <f>ROUND('[2]CMS 2019 (half) AK ND NJ OR WI'!$C$40*'[2]Age Curve'!$B11,2)</f>
        <v>392.69</v>
      </c>
      <c r="AB118" s="5">
        <f>ROUND('[2]CMS 2019 (half) AK ND NJ OR WI'!$C$41*'[2]Age Curve'!$B11,2)</f>
        <v>385.13</v>
      </c>
      <c r="AC118" s="5">
        <f>ROUND('[2]CMS 2019 (half) AK ND NJ OR WI'!$C$42*'[2]Age Curve'!$B11,2)</f>
        <v>447.87</v>
      </c>
      <c r="AD118" s="5">
        <f>ROUND('[2]CMS 2019 (half) AK ND NJ OR WI'!$C$43*'[2]Age Curve'!$B11,2)</f>
        <v>447.87</v>
      </c>
      <c r="AE118" s="5">
        <f>ROUND('[2]CMS 2019 (half) AK ND NJ OR WI'!$C$44*'[2]Age Curve'!$B11,2)</f>
        <v>447.87</v>
      </c>
      <c r="AF118" s="5">
        <f>ROUND('[2]CMS 2019 (half) AK ND NJ OR WI'!$C$45*'[2]Age Curve'!$B11,2)</f>
        <v>448.03</v>
      </c>
      <c r="AG118" s="5">
        <f>ROUND('[2]CMS 2019 (half) AK ND NJ OR WI'!$C$46*'[2]Age Curve'!$B11,2)</f>
        <v>447.87</v>
      </c>
      <c r="AH118" s="5">
        <f>ROUND('[2]CMS 2019 (half) AK ND NJ OR WI'!$C$90*'[2]Age Curve'!$B11,2)</f>
        <v>439.96</v>
      </c>
      <c r="AI118" s="5">
        <f>ROUND('[2]CMS 2019 (half) AK ND NJ OR WI'!$C$47*'[2]Age Curve'!$B11,2)</f>
        <v>463.95</v>
      </c>
      <c r="AJ118" s="5">
        <f>ROUND('[2]CMS 2019 (half) AK ND NJ OR WI'!$C$48*'[2]Age Curve'!$B11,2)</f>
        <v>463.95</v>
      </c>
      <c r="AK118" s="5">
        <f>ROUND('[2]CMS 2019 (half) AK ND NJ OR WI'!$C$49*'[2]Age Curve'!$B11,2)</f>
        <v>463.95</v>
      </c>
      <c r="AL118" s="5">
        <f>ROUND('[2]CMS 2019 (half) AK ND NJ OR WI'!$C$50*'[2]Age Curve'!$B11,2)</f>
        <v>463.95</v>
      </c>
      <c r="AM118" s="5">
        <f>ROUND('[2]CMS 2019 (half) AK ND NJ OR WI'!$C$51*'[2]Age Curve'!$B11,2)</f>
        <v>463.95</v>
      </c>
      <c r="AN118" s="5">
        <f>ROUND('[2]CMS 2019 (half) AK ND NJ OR WI'!$C$52*'[2]Age Curve'!$B11,2)</f>
        <v>463.95</v>
      </c>
      <c r="AO118" s="5">
        <f>ROUND('[2]CMS 2019 (half) AK ND NJ OR WI'!$C$53*'[2]Age Curve'!$B11,2)</f>
        <v>356.84</v>
      </c>
      <c r="AP118" s="5">
        <f>ROUND('[2]CMS 2019 (half) AK ND NJ OR WI'!$C$54*'[2]Age Curve'!$B11,2)</f>
        <v>331.05</v>
      </c>
      <c r="AQ118" s="5">
        <f>ROUND('[2]CMS 2019 (half) AK ND NJ OR WI'!$C$55*'[2]Age Curve'!$B11,2)</f>
        <v>356.85</v>
      </c>
      <c r="AR118" s="5">
        <f>ROUND('[2]CMS 2019 (half) AK ND NJ OR WI'!$C$56*'[2]Age Curve'!$B11,2)</f>
        <v>287.75</v>
      </c>
      <c r="AS118" s="5">
        <f>ROUND('[2]CMS 2019 (half) AK ND NJ OR WI'!$C$57*'[2]Age Curve'!$B11,2)</f>
        <v>287.76</v>
      </c>
      <c r="AT118" s="5">
        <f>ROUND('[2]CMS 2019 (half) AK ND NJ OR WI'!$C$58*'[2]Age Curve'!$B11,2)</f>
        <v>327.72</v>
      </c>
      <c r="AU118" s="5">
        <f>ROUND('[2]CMS 2019 (half) AK ND NJ OR WI'!$C$59*'[2]Age Curve'!$B11,2)</f>
        <v>327.78</v>
      </c>
      <c r="AV118" s="5">
        <f>ROUND('[2]CMS 2019 (half) AK ND NJ OR WI'!$C$60*'[2]Age Curve'!$B11,2)</f>
        <v>327.78</v>
      </c>
      <c r="AW118" s="5">
        <f>ROUND('[2]CMS 2019 (half) AK ND NJ OR WI'!$C$61*'[2]Age Curve'!$B11,2)</f>
        <v>327.78</v>
      </c>
      <c r="AX118" s="5">
        <f>ROUND('[2]CMS 2019 (half) AK ND NJ OR WI'!$C$62*'[2]Age Curve'!$B11,2)</f>
        <v>327.78</v>
      </c>
      <c r="AY118" s="5">
        <f>ROUND('[2]CMS 2019 (half) AK ND NJ OR WI'!$C$63*'[2]Age Curve'!$B11,2)</f>
        <v>304.06</v>
      </c>
      <c r="AZ118" s="5">
        <f>ROUND('[2]CMS 2019 (half) AK ND NJ OR WI'!$C$64*'[2]Age Curve'!$B11,2)</f>
        <v>422</v>
      </c>
      <c r="BA118" s="5">
        <f>ROUND('[2]CMS 2019 (half) AK ND NJ OR WI'!$C$65*'[2]Age Curve'!$B11,2)</f>
        <v>456.39</v>
      </c>
      <c r="BB118" s="5">
        <f>ROUND('[2]CMS 2019 (half) AK ND NJ OR WI'!$C$66*'[2]Age Curve'!$B11,2)</f>
        <v>456.42</v>
      </c>
      <c r="BC118" s="5">
        <f>ROUND('[2]CMS 2019 (half) AK ND NJ OR WI'!$C$67*'[2]Age Curve'!$B11,2)</f>
        <v>456.46</v>
      </c>
      <c r="BD118" s="5">
        <f>ROUND('[2]CMS 2019 (half) AK ND NJ OR WI'!$C$68*'[2]Age Curve'!$B11,2)</f>
        <v>456.39</v>
      </c>
      <c r="BE118" s="5">
        <f>ROUND('[2]CMS 2019 (half) AK ND NJ OR WI'!$C$69*'[2]Age Curve'!$B11,2)</f>
        <v>468.73</v>
      </c>
      <c r="BF118" s="5">
        <f>ROUND('[2]CMS 2019 (half) AK ND NJ OR WI'!$C$70*'[2]Age Curve'!$B11,2)</f>
        <v>456.36</v>
      </c>
      <c r="BG118" s="5">
        <f>ROUND('[2]CMS 2019 (half) AK ND NJ OR WI'!$C$71*'[2]Age Curve'!$B11,2)</f>
        <v>455.04</v>
      </c>
    </row>
    <row r="119" spans="1:59" ht="14.5" x14ac:dyDescent="0.35">
      <c r="A119" s="6">
        <v>23</v>
      </c>
      <c r="C119" s="1">
        <v>2019</v>
      </c>
      <c r="D119" s="5">
        <f>ROUND('[2]CMS 2019 (half) AK ND NJ OR WI'!$C$83*'[2]Age Curve'!$B12,2)</f>
        <v>440.2</v>
      </c>
      <c r="E119" s="5">
        <f>ROUND('[2]CMS 2019 (half) AK ND NJ OR WI'!$C$84*'[2]Age Curve'!$B12,2)</f>
        <v>299.81</v>
      </c>
      <c r="F119" s="5">
        <f>ROUND('[2]CMS 2019 (half) AK ND NJ OR WI'!$C$85*'[2]Age Curve'!$B12,2)</f>
        <v>443.5</v>
      </c>
      <c r="G119" s="5">
        <f>ROUND('[2]CMS 2019 (half) AK ND NJ OR WI'!$C$86*'[2]Age Curve'!$B12,2)</f>
        <v>502.21</v>
      </c>
      <c r="H119" s="5">
        <f>ROUND('[2]CMS 2019 (half) AK ND NJ OR WI'!$C$72*'[2]Age Curve'!$B12,2)</f>
        <v>468.73</v>
      </c>
      <c r="I119" s="5">
        <f>ROUND('[2]CMS 2019 (half) AK ND NJ OR WI'!$C$73*'[2]Age Curve'!$B12,2)</f>
        <v>468.73</v>
      </c>
      <c r="J119" s="5">
        <f>ROUND('[2]CMS 2019 (half) AK ND NJ OR WI'!$C$74*'[2]Age Curve'!$B12,2)</f>
        <v>468.73</v>
      </c>
      <c r="K119" s="5">
        <f>ROUND('[2]CMS 2019 (half) AK ND NJ OR WI'!$C$75*'[2]Age Curve'!$B12,2)</f>
        <v>468.73</v>
      </c>
      <c r="L119" s="5">
        <f>ROUND('[2]CMS 2019 (half) AK ND NJ OR WI'!$C$76*'[2]Age Curve'!$B12,2)</f>
        <v>468.73</v>
      </c>
      <c r="M119" s="5">
        <f>ROUND('[2]CMS 2019 (half) AK ND NJ OR WI'!$C$77*'[2]Age Curve'!$B12,2)</f>
        <v>468.73</v>
      </c>
      <c r="N119" s="5">
        <f>ROUND('[2]CMS 2019 (half) AK ND NJ OR WI'!$C$87*'[2]Age Curve'!$B12,2)</f>
        <v>455.17</v>
      </c>
      <c r="O119" s="5">
        <f>ROUND('[2]CMS 2019 (half) AK ND NJ OR WI'!$C$88*'[2]Age Curve'!$B12,2)</f>
        <v>326.72000000000003</v>
      </c>
      <c r="P119" s="5">
        <f>ROUND('[2]CMS 2019 (half) AK ND NJ OR WI'!$C$78*'[2]Age Curve'!$B12,2)</f>
        <v>502.21</v>
      </c>
      <c r="Q119" s="5">
        <f>ROUND('[2]CMS 2019 (half) AK ND NJ OR WI'!$C$79*'[2]Age Curve'!$B12,2)</f>
        <v>492.9</v>
      </c>
      <c r="R119" s="5">
        <f>ROUND('[2]CMS 2019 (half) AK ND NJ OR WI'!$C$80*'[2]Age Curve'!$B12,2)</f>
        <v>492.88</v>
      </c>
      <c r="S119" s="5">
        <f>ROUND('[2]CMS 2019 (half) AK ND NJ OR WI'!$C$81*'[2]Age Curve'!$B12,2)</f>
        <v>502.21</v>
      </c>
      <c r="T119" s="5">
        <f>ROUND('[2]CMS 2019 (half) AK ND NJ OR WI'!$C$82*'[2]Age Curve'!$B12,2)</f>
        <v>492.88</v>
      </c>
      <c r="U119" s="5">
        <f>ROUND('[2]CMS 2019 (half) AK ND NJ OR WI'!$C$89*'[2]Age Curve'!$B12,2)</f>
        <v>439.34</v>
      </c>
      <c r="V119" s="5">
        <f>ROUND('[2]CMS 2019 (half) AK ND NJ OR WI'!$C$35*'[2]Age Curve'!$B12,2)</f>
        <v>459.17</v>
      </c>
      <c r="W119" s="5">
        <f>ROUND('[2]CMS 2019 (half) AK ND NJ OR WI'!$C$36*'[2]Age Curve'!$B12,2)</f>
        <v>459.17</v>
      </c>
      <c r="X119" s="5">
        <f>ROUND('[2]CMS 2019 (half) AK ND NJ OR WI'!$C$37*'[2]Age Curve'!$B12,2)</f>
        <v>459.17</v>
      </c>
      <c r="Y119" s="5">
        <f>ROUND('[2]CMS 2019 (half) AK ND NJ OR WI'!$C$38*'[2]Age Curve'!$B12,2)</f>
        <v>459.17</v>
      </c>
      <c r="Z119" s="5">
        <f>ROUND('[2]CMS 2019 (half) AK ND NJ OR WI'!$C$39*'[2]Age Curve'!$B12,2)</f>
        <v>447.87</v>
      </c>
      <c r="AA119" s="5">
        <f>ROUND('[2]CMS 2019 (half) AK ND NJ OR WI'!$C$40*'[2]Age Curve'!$B12,2)</f>
        <v>392.69</v>
      </c>
      <c r="AB119" s="5">
        <f>ROUND('[2]CMS 2019 (half) AK ND NJ OR WI'!$C$41*'[2]Age Curve'!$B12,2)</f>
        <v>385.13</v>
      </c>
      <c r="AC119" s="5">
        <f>ROUND('[2]CMS 2019 (half) AK ND NJ OR WI'!$C$42*'[2]Age Curve'!$B12,2)</f>
        <v>447.87</v>
      </c>
      <c r="AD119" s="5">
        <f>ROUND('[2]CMS 2019 (half) AK ND NJ OR WI'!$C$43*'[2]Age Curve'!$B12,2)</f>
        <v>447.87</v>
      </c>
      <c r="AE119" s="5">
        <f>ROUND('[2]CMS 2019 (half) AK ND NJ OR WI'!$C$44*'[2]Age Curve'!$B12,2)</f>
        <v>447.87</v>
      </c>
      <c r="AF119" s="5">
        <f>ROUND('[2]CMS 2019 (half) AK ND NJ OR WI'!$C$45*'[2]Age Curve'!$B12,2)</f>
        <v>448.03</v>
      </c>
      <c r="AG119" s="5">
        <f>ROUND('[2]CMS 2019 (half) AK ND NJ OR WI'!$C$46*'[2]Age Curve'!$B12,2)</f>
        <v>447.87</v>
      </c>
      <c r="AH119" s="5">
        <f>ROUND('[2]CMS 2019 (half) AK ND NJ OR WI'!$C$90*'[2]Age Curve'!$B12,2)</f>
        <v>439.96</v>
      </c>
      <c r="AI119" s="5">
        <f>ROUND('[2]CMS 2019 (half) AK ND NJ OR WI'!$C$47*'[2]Age Curve'!$B12,2)</f>
        <v>463.95</v>
      </c>
      <c r="AJ119" s="5">
        <f>ROUND('[2]CMS 2019 (half) AK ND NJ OR WI'!$C$48*'[2]Age Curve'!$B12,2)</f>
        <v>463.95</v>
      </c>
      <c r="AK119" s="5">
        <f>ROUND('[2]CMS 2019 (half) AK ND NJ OR WI'!$C$49*'[2]Age Curve'!$B12,2)</f>
        <v>463.95</v>
      </c>
      <c r="AL119" s="5">
        <f>ROUND('[2]CMS 2019 (half) AK ND NJ OR WI'!$C$50*'[2]Age Curve'!$B12,2)</f>
        <v>463.95</v>
      </c>
      <c r="AM119" s="5">
        <f>ROUND('[2]CMS 2019 (half) AK ND NJ OR WI'!$C$51*'[2]Age Curve'!$B12,2)</f>
        <v>463.95</v>
      </c>
      <c r="AN119" s="5">
        <f>ROUND('[2]CMS 2019 (half) AK ND NJ OR WI'!$C$52*'[2]Age Curve'!$B12,2)</f>
        <v>463.95</v>
      </c>
      <c r="AO119" s="5">
        <f>ROUND('[2]CMS 2019 (half) AK ND NJ OR WI'!$C$53*'[2]Age Curve'!$B12,2)</f>
        <v>356.84</v>
      </c>
      <c r="AP119" s="5">
        <f>ROUND('[2]CMS 2019 (half) AK ND NJ OR WI'!$C$54*'[2]Age Curve'!$B12,2)</f>
        <v>331.05</v>
      </c>
      <c r="AQ119" s="5">
        <f>ROUND('[2]CMS 2019 (half) AK ND NJ OR WI'!$C$55*'[2]Age Curve'!$B12,2)</f>
        <v>356.85</v>
      </c>
      <c r="AR119" s="5">
        <f>ROUND('[2]CMS 2019 (half) AK ND NJ OR WI'!$C$56*'[2]Age Curve'!$B12,2)</f>
        <v>287.75</v>
      </c>
      <c r="AS119" s="5">
        <f>ROUND('[2]CMS 2019 (half) AK ND NJ OR WI'!$C$57*'[2]Age Curve'!$B12,2)</f>
        <v>287.76</v>
      </c>
      <c r="AT119" s="5">
        <f>ROUND('[2]CMS 2019 (half) AK ND NJ OR WI'!$C$58*'[2]Age Curve'!$B12,2)</f>
        <v>327.72</v>
      </c>
      <c r="AU119" s="5">
        <f>ROUND('[2]CMS 2019 (half) AK ND NJ OR WI'!$C$59*'[2]Age Curve'!$B12,2)</f>
        <v>327.78</v>
      </c>
      <c r="AV119" s="5">
        <f>ROUND('[2]CMS 2019 (half) AK ND NJ OR WI'!$C$60*'[2]Age Curve'!$B12,2)</f>
        <v>327.78</v>
      </c>
      <c r="AW119" s="5">
        <f>ROUND('[2]CMS 2019 (half) AK ND NJ OR WI'!$C$61*'[2]Age Curve'!$B12,2)</f>
        <v>327.78</v>
      </c>
      <c r="AX119" s="5">
        <f>ROUND('[2]CMS 2019 (half) AK ND NJ OR WI'!$C$62*'[2]Age Curve'!$B12,2)</f>
        <v>327.78</v>
      </c>
      <c r="AY119" s="5">
        <f>ROUND('[2]CMS 2019 (half) AK ND NJ OR WI'!$C$63*'[2]Age Curve'!$B12,2)</f>
        <v>304.06</v>
      </c>
      <c r="AZ119" s="5">
        <f>ROUND('[2]CMS 2019 (half) AK ND NJ OR WI'!$C$64*'[2]Age Curve'!$B12,2)</f>
        <v>422</v>
      </c>
      <c r="BA119" s="5">
        <f>ROUND('[2]CMS 2019 (half) AK ND NJ OR WI'!$C$65*'[2]Age Curve'!$B12,2)</f>
        <v>456.39</v>
      </c>
      <c r="BB119" s="5">
        <f>ROUND('[2]CMS 2019 (half) AK ND NJ OR WI'!$C$66*'[2]Age Curve'!$B12,2)</f>
        <v>456.42</v>
      </c>
      <c r="BC119" s="5">
        <f>ROUND('[2]CMS 2019 (half) AK ND NJ OR WI'!$C$67*'[2]Age Curve'!$B12,2)</f>
        <v>456.46</v>
      </c>
      <c r="BD119" s="5">
        <f>ROUND('[2]CMS 2019 (half) AK ND NJ OR WI'!$C$68*'[2]Age Curve'!$B12,2)</f>
        <v>456.39</v>
      </c>
      <c r="BE119" s="5">
        <f>ROUND('[2]CMS 2019 (half) AK ND NJ OR WI'!$C$69*'[2]Age Curve'!$B12,2)</f>
        <v>468.73</v>
      </c>
      <c r="BF119" s="5">
        <f>ROUND('[2]CMS 2019 (half) AK ND NJ OR WI'!$C$70*'[2]Age Curve'!$B12,2)</f>
        <v>456.36</v>
      </c>
      <c r="BG119" s="5">
        <f>ROUND('[2]CMS 2019 (half) AK ND NJ OR WI'!$C$71*'[2]Age Curve'!$B12,2)</f>
        <v>455.04</v>
      </c>
    </row>
    <row r="120" spans="1:59" ht="14.5" x14ac:dyDescent="0.35">
      <c r="A120" s="6">
        <v>24</v>
      </c>
      <c r="C120" s="1">
        <v>2019</v>
      </c>
      <c r="D120" s="5">
        <f>ROUND('[2]CMS 2019 (half) AK ND NJ OR WI'!$C$83*'[2]Age Curve'!$B13,2)</f>
        <v>440.2</v>
      </c>
      <c r="E120" s="5">
        <f>ROUND('[2]CMS 2019 (half) AK ND NJ OR WI'!$C$84*'[2]Age Curve'!$B13,2)</f>
        <v>299.81</v>
      </c>
      <c r="F120" s="5">
        <f>ROUND('[2]CMS 2019 (half) AK ND NJ OR WI'!$C$85*'[2]Age Curve'!$B13,2)</f>
        <v>443.5</v>
      </c>
      <c r="G120" s="5">
        <f>ROUND('[2]CMS 2019 (half) AK ND NJ OR WI'!$C$86*'[2]Age Curve'!$B13,2)</f>
        <v>502.21</v>
      </c>
      <c r="H120" s="5">
        <f>ROUND('[2]CMS 2019 (half) AK ND NJ OR WI'!$C$72*'[2]Age Curve'!$B13,2)</f>
        <v>468.73</v>
      </c>
      <c r="I120" s="5">
        <f>ROUND('[2]CMS 2019 (half) AK ND NJ OR WI'!$C$73*'[2]Age Curve'!$B13,2)</f>
        <v>468.73</v>
      </c>
      <c r="J120" s="5">
        <f>ROUND('[2]CMS 2019 (half) AK ND NJ OR WI'!$C$74*'[2]Age Curve'!$B13,2)</f>
        <v>468.73</v>
      </c>
      <c r="K120" s="5">
        <f>ROUND('[2]CMS 2019 (half) AK ND NJ OR WI'!$C$75*'[2]Age Curve'!$B13,2)</f>
        <v>468.73</v>
      </c>
      <c r="L120" s="5">
        <f>ROUND('[2]CMS 2019 (half) AK ND NJ OR WI'!$C$76*'[2]Age Curve'!$B13,2)</f>
        <v>468.73</v>
      </c>
      <c r="M120" s="5">
        <f>ROUND('[2]CMS 2019 (half) AK ND NJ OR WI'!$C$77*'[2]Age Curve'!$B13,2)</f>
        <v>468.73</v>
      </c>
      <c r="N120" s="5">
        <f>ROUND('[2]CMS 2019 (half) AK ND NJ OR WI'!$C$87*'[2]Age Curve'!$B13,2)</f>
        <v>455.17</v>
      </c>
      <c r="O120" s="5">
        <f>ROUND('[2]CMS 2019 (half) AK ND NJ OR WI'!$C$88*'[2]Age Curve'!$B13,2)</f>
        <v>326.72000000000003</v>
      </c>
      <c r="P120" s="5">
        <f>ROUND('[2]CMS 2019 (half) AK ND NJ OR WI'!$C$78*'[2]Age Curve'!$B13,2)</f>
        <v>502.21</v>
      </c>
      <c r="Q120" s="5">
        <f>ROUND('[2]CMS 2019 (half) AK ND NJ OR WI'!$C$79*'[2]Age Curve'!$B13,2)</f>
        <v>492.9</v>
      </c>
      <c r="R120" s="5">
        <f>ROUND('[2]CMS 2019 (half) AK ND NJ OR WI'!$C$80*'[2]Age Curve'!$B13,2)</f>
        <v>492.88</v>
      </c>
      <c r="S120" s="5">
        <f>ROUND('[2]CMS 2019 (half) AK ND NJ OR WI'!$C$81*'[2]Age Curve'!$B13,2)</f>
        <v>502.21</v>
      </c>
      <c r="T120" s="5">
        <f>ROUND('[2]CMS 2019 (half) AK ND NJ OR WI'!$C$82*'[2]Age Curve'!$B13,2)</f>
        <v>492.88</v>
      </c>
      <c r="U120" s="5">
        <f>ROUND('[2]CMS 2019 (half) AK ND NJ OR WI'!$C$89*'[2]Age Curve'!$B13,2)</f>
        <v>439.34</v>
      </c>
      <c r="V120" s="5">
        <f>ROUND('[2]CMS 2019 (half) AK ND NJ OR WI'!$C$35*'[2]Age Curve'!$B13,2)</f>
        <v>459.17</v>
      </c>
      <c r="W120" s="5">
        <f>ROUND('[2]CMS 2019 (half) AK ND NJ OR WI'!$C$36*'[2]Age Curve'!$B13,2)</f>
        <v>459.17</v>
      </c>
      <c r="X120" s="5">
        <f>ROUND('[2]CMS 2019 (half) AK ND NJ OR WI'!$C$37*'[2]Age Curve'!$B13,2)</f>
        <v>459.17</v>
      </c>
      <c r="Y120" s="5">
        <f>ROUND('[2]CMS 2019 (half) AK ND NJ OR WI'!$C$38*'[2]Age Curve'!$B13,2)</f>
        <v>459.17</v>
      </c>
      <c r="Z120" s="5">
        <f>ROUND('[2]CMS 2019 (half) AK ND NJ OR WI'!$C$39*'[2]Age Curve'!$B13,2)</f>
        <v>447.87</v>
      </c>
      <c r="AA120" s="5">
        <f>ROUND('[2]CMS 2019 (half) AK ND NJ OR WI'!$C$40*'[2]Age Curve'!$B13,2)</f>
        <v>392.69</v>
      </c>
      <c r="AB120" s="5">
        <f>ROUND('[2]CMS 2019 (half) AK ND NJ OR WI'!$C$41*'[2]Age Curve'!$B13,2)</f>
        <v>385.13</v>
      </c>
      <c r="AC120" s="5">
        <f>ROUND('[2]CMS 2019 (half) AK ND NJ OR WI'!$C$42*'[2]Age Curve'!$B13,2)</f>
        <v>447.87</v>
      </c>
      <c r="AD120" s="5">
        <f>ROUND('[2]CMS 2019 (half) AK ND NJ OR WI'!$C$43*'[2]Age Curve'!$B13,2)</f>
        <v>447.87</v>
      </c>
      <c r="AE120" s="5">
        <f>ROUND('[2]CMS 2019 (half) AK ND NJ OR WI'!$C$44*'[2]Age Curve'!$B13,2)</f>
        <v>447.87</v>
      </c>
      <c r="AF120" s="5">
        <f>ROUND('[2]CMS 2019 (half) AK ND NJ OR WI'!$C$45*'[2]Age Curve'!$B13,2)</f>
        <v>448.03</v>
      </c>
      <c r="AG120" s="5">
        <f>ROUND('[2]CMS 2019 (half) AK ND NJ OR WI'!$C$46*'[2]Age Curve'!$B13,2)</f>
        <v>447.87</v>
      </c>
      <c r="AH120" s="5">
        <f>ROUND('[2]CMS 2019 (half) AK ND NJ OR WI'!$C$90*'[2]Age Curve'!$B13,2)</f>
        <v>439.96</v>
      </c>
      <c r="AI120" s="5">
        <f>ROUND('[2]CMS 2019 (half) AK ND NJ OR WI'!$C$47*'[2]Age Curve'!$B13,2)</f>
        <v>463.95</v>
      </c>
      <c r="AJ120" s="5">
        <f>ROUND('[2]CMS 2019 (half) AK ND NJ OR WI'!$C$48*'[2]Age Curve'!$B13,2)</f>
        <v>463.95</v>
      </c>
      <c r="AK120" s="5">
        <f>ROUND('[2]CMS 2019 (half) AK ND NJ OR WI'!$C$49*'[2]Age Curve'!$B13,2)</f>
        <v>463.95</v>
      </c>
      <c r="AL120" s="5">
        <f>ROUND('[2]CMS 2019 (half) AK ND NJ OR WI'!$C$50*'[2]Age Curve'!$B13,2)</f>
        <v>463.95</v>
      </c>
      <c r="AM120" s="5">
        <f>ROUND('[2]CMS 2019 (half) AK ND NJ OR WI'!$C$51*'[2]Age Curve'!$B13,2)</f>
        <v>463.95</v>
      </c>
      <c r="AN120" s="5">
        <f>ROUND('[2]CMS 2019 (half) AK ND NJ OR WI'!$C$52*'[2]Age Curve'!$B13,2)</f>
        <v>463.95</v>
      </c>
      <c r="AO120" s="5">
        <f>ROUND('[2]CMS 2019 (half) AK ND NJ OR WI'!$C$53*'[2]Age Curve'!$B13,2)</f>
        <v>356.84</v>
      </c>
      <c r="AP120" s="5">
        <f>ROUND('[2]CMS 2019 (half) AK ND NJ OR WI'!$C$54*'[2]Age Curve'!$B13,2)</f>
        <v>331.05</v>
      </c>
      <c r="AQ120" s="5">
        <f>ROUND('[2]CMS 2019 (half) AK ND NJ OR WI'!$C$55*'[2]Age Curve'!$B13,2)</f>
        <v>356.85</v>
      </c>
      <c r="AR120" s="5">
        <f>ROUND('[2]CMS 2019 (half) AK ND NJ OR WI'!$C$56*'[2]Age Curve'!$B13,2)</f>
        <v>287.75</v>
      </c>
      <c r="AS120" s="5">
        <f>ROUND('[2]CMS 2019 (half) AK ND NJ OR WI'!$C$57*'[2]Age Curve'!$B13,2)</f>
        <v>287.76</v>
      </c>
      <c r="AT120" s="5">
        <f>ROUND('[2]CMS 2019 (half) AK ND NJ OR WI'!$C$58*'[2]Age Curve'!$B13,2)</f>
        <v>327.72</v>
      </c>
      <c r="AU120" s="5">
        <f>ROUND('[2]CMS 2019 (half) AK ND NJ OR WI'!$C$59*'[2]Age Curve'!$B13,2)</f>
        <v>327.78</v>
      </c>
      <c r="AV120" s="5">
        <f>ROUND('[2]CMS 2019 (half) AK ND NJ OR WI'!$C$60*'[2]Age Curve'!$B13,2)</f>
        <v>327.78</v>
      </c>
      <c r="AW120" s="5">
        <f>ROUND('[2]CMS 2019 (half) AK ND NJ OR WI'!$C$61*'[2]Age Curve'!$B13,2)</f>
        <v>327.78</v>
      </c>
      <c r="AX120" s="5">
        <f>ROUND('[2]CMS 2019 (half) AK ND NJ OR WI'!$C$62*'[2]Age Curve'!$B13,2)</f>
        <v>327.78</v>
      </c>
      <c r="AY120" s="5">
        <f>ROUND('[2]CMS 2019 (half) AK ND NJ OR WI'!$C$63*'[2]Age Curve'!$B13,2)</f>
        <v>304.06</v>
      </c>
      <c r="AZ120" s="5">
        <f>ROUND('[2]CMS 2019 (half) AK ND NJ OR WI'!$C$64*'[2]Age Curve'!$B13,2)</f>
        <v>422</v>
      </c>
      <c r="BA120" s="5">
        <f>ROUND('[2]CMS 2019 (half) AK ND NJ OR WI'!$C$65*'[2]Age Curve'!$B13,2)</f>
        <v>456.39</v>
      </c>
      <c r="BB120" s="5">
        <f>ROUND('[2]CMS 2019 (half) AK ND NJ OR WI'!$C$66*'[2]Age Curve'!$B13,2)</f>
        <v>456.42</v>
      </c>
      <c r="BC120" s="5">
        <f>ROUND('[2]CMS 2019 (half) AK ND NJ OR WI'!$C$67*'[2]Age Curve'!$B13,2)</f>
        <v>456.46</v>
      </c>
      <c r="BD120" s="5">
        <f>ROUND('[2]CMS 2019 (half) AK ND NJ OR WI'!$C$68*'[2]Age Curve'!$B13,2)</f>
        <v>456.39</v>
      </c>
      <c r="BE120" s="5">
        <f>ROUND('[2]CMS 2019 (half) AK ND NJ OR WI'!$C$69*'[2]Age Curve'!$B13,2)</f>
        <v>468.73</v>
      </c>
      <c r="BF120" s="5">
        <f>ROUND('[2]CMS 2019 (half) AK ND NJ OR WI'!$C$70*'[2]Age Curve'!$B13,2)</f>
        <v>456.36</v>
      </c>
      <c r="BG120" s="5">
        <f>ROUND('[2]CMS 2019 (half) AK ND NJ OR WI'!$C$71*'[2]Age Curve'!$B13,2)</f>
        <v>455.04</v>
      </c>
    </row>
    <row r="121" spans="1:59" ht="14.5" x14ac:dyDescent="0.35">
      <c r="A121" s="6">
        <v>25</v>
      </c>
      <c r="C121" s="1">
        <v>2019</v>
      </c>
      <c r="D121" s="5">
        <f>ROUND('[2]CMS 2019 (half) AK ND NJ OR WI'!$C$83*'[2]Age Curve'!$B14,2)</f>
        <v>441.96</v>
      </c>
      <c r="E121" s="5">
        <f>ROUND('[2]CMS 2019 (half) AK ND NJ OR WI'!$C$84*'[2]Age Curve'!$B14,2)</f>
        <v>301.01</v>
      </c>
      <c r="F121" s="5">
        <f>ROUND('[2]CMS 2019 (half) AK ND NJ OR WI'!$C$85*'[2]Age Curve'!$B14,2)</f>
        <v>445.28</v>
      </c>
      <c r="G121" s="5">
        <f>ROUND('[2]CMS 2019 (half) AK ND NJ OR WI'!$C$86*'[2]Age Curve'!$B14,2)</f>
        <v>504.22</v>
      </c>
      <c r="H121" s="5">
        <f>ROUND('[2]CMS 2019 (half) AK ND NJ OR WI'!$C$72*'[2]Age Curve'!$B14,2)</f>
        <v>470.6</v>
      </c>
      <c r="I121" s="5">
        <f>ROUND('[2]CMS 2019 (half) AK ND NJ OR WI'!$C$73*'[2]Age Curve'!$B14,2)</f>
        <v>470.6</v>
      </c>
      <c r="J121" s="5">
        <f>ROUND('[2]CMS 2019 (half) AK ND NJ OR WI'!$C$74*'[2]Age Curve'!$B14,2)</f>
        <v>470.6</v>
      </c>
      <c r="K121" s="5">
        <f>ROUND('[2]CMS 2019 (half) AK ND NJ OR WI'!$C$75*'[2]Age Curve'!$B14,2)</f>
        <v>470.6</v>
      </c>
      <c r="L121" s="5">
        <f>ROUND('[2]CMS 2019 (half) AK ND NJ OR WI'!$C$76*'[2]Age Curve'!$B14,2)</f>
        <v>470.6</v>
      </c>
      <c r="M121" s="5">
        <f>ROUND('[2]CMS 2019 (half) AK ND NJ OR WI'!$C$77*'[2]Age Curve'!$B14,2)</f>
        <v>470.6</v>
      </c>
      <c r="N121" s="5">
        <f>ROUND('[2]CMS 2019 (half) AK ND NJ OR WI'!$C$87*'[2]Age Curve'!$B14,2)</f>
        <v>456.99</v>
      </c>
      <c r="O121" s="5">
        <f>ROUND('[2]CMS 2019 (half) AK ND NJ OR WI'!$C$88*'[2]Age Curve'!$B14,2)</f>
        <v>328.03</v>
      </c>
      <c r="P121" s="5">
        <f>ROUND('[2]CMS 2019 (half) AK ND NJ OR WI'!$C$78*'[2]Age Curve'!$B14,2)</f>
        <v>504.22</v>
      </c>
      <c r="Q121" s="5">
        <f>ROUND('[2]CMS 2019 (half) AK ND NJ OR WI'!$C$79*'[2]Age Curve'!$B14,2)</f>
        <v>494.87</v>
      </c>
      <c r="R121" s="5">
        <f>ROUND('[2]CMS 2019 (half) AK ND NJ OR WI'!$C$80*'[2]Age Curve'!$B14,2)</f>
        <v>494.85</v>
      </c>
      <c r="S121" s="5">
        <f>ROUND('[2]CMS 2019 (half) AK ND NJ OR WI'!$C$81*'[2]Age Curve'!$B14,2)</f>
        <v>504.22</v>
      </c>
      <c r="T121" s="5">
        <f>ROUND('[2]CMS 2019 (half) AK ND NJ OR WI'!$C$82*'[2]Age Curve'!$B14,2)</f>
        <v>494.85</v>
      </c>
      <c r="U121" s="5">
        <f>ROUND('[2]CMS 2019 (half) AK ND NJ OR WI'!$C$89*'[2]Age Curve'!$B14,2)</f>
        <v>441.1</v>
      </c>
      <c r="V121" s="5">
        <f>ROUND('[2]CMS 2019 (half) AK ND NJ OR WI'!$C$35*'[2]Age Curve'!$B14,2)</f>
        <v>461.01</v>
      </c>
      <c r="W121" s="5">
        <f>ROUND('[2]CMS 2019 (half) AK ND NJ OR WI'!$C$36*'[2]Age Curve'!$B14,2)</f>
        <v>461.01</v>
      </c>
      <c r="X121" s="5">
        <f>ROUND('[2]CMS 2019 (half) AK ND NJ OR WI'!$C$37*'[2]Age Curve'!$B14,2)</f>
        <v>461.01</v>
      </c>
      <c r="Y121" s="5">
        <f>ROUND('[2]CMS 2019 (half) AK ND NJ OR WI'!$C$38*'[2]Age Curve'!$B14,2)</f>
        <v>461.01</v>
      </c>
      <c r="Z121" s="5">
        <f>ROUND('[2]CMS 2019 (half) AK ND NJ OR WI'!$C$39*'[2]Age Curve'!$B14,2)</f>
        <v>449.66</v>
      </c>
      <c r="AA121" s="5">
        <f>ROUND('[2]CMS 2019 (half) AK ND NJ OR WI'!$C$40*'[2]Age Curve'!$B14,2)</f>
        <v>394.26</v>
      </c>
      <c r="AB121" s="5">
        <f>ROUND('[2]CMS 2019 (half) AK ND NJ OR WI'!$C$41*'[2]Age Curve'!$B14,2)</f>
        <v>386.67</v>
      </c>
      <c r="AC121" s="5">
        <f>ROUND('[2]CMS 2019 (half) AK ND NJ OR WI'!$C$42*'[2]Age Curve'!$B14,2)</f>
        <v>449.66</v>
      </c>
      <c r="AD121" s="5">
        <f>ROUND('[2]CMS 2019 (half) AK ND NJ OR WI'!$C$43*'[2]Age Curve'!$B14,2)</f>
        <v>449.66</v>
      </c>
      <c r="AE121" s="5">
        <f>ROUND('[2]CMS 2019 (half) AK ND NJ OR WI'!$C$44*'[2]Age Curve'!$B14,2)</f>
        <v>449.66</v>
      </c>
      <c r="AF121" s="5">
        <f>ROUND('[2]CMS 2019 (half) AK ND NJ OR WI'!$C$45*'[2]Age Curve'!$B14,2)</f>
        <v>449.82</v>
      </c>
      <c r="AG121" s="5">
        <f>ROUND('[2]CMS 2019 (half) AK ND NJ OR WI'!$C$46*'[2]Age Curve'!$B14,2)</f>
        <v>449.66</v>
      </c>
      <c r="AH121" s="5">
        <f>ROUND('[2]CMS 2019 (half) AK ND NJ OR WI'!$C$90*'[2]Age Curve'!$B14,2)</f>
        <v>441.72</v>
      </c>
      <c r="AI121" s="5">
        <f>ROUND('[2]CMS 2019 (half) AK ND NJ OR WI'!$C$47*'[2]Age Curve'!$B14,2)</f>
        <v>465.81</v>
      </c>
      <c r="AJ121" s="5">
        <f>ROUND('[2]CMS 2019 (half) AK ND NJ OR WI'!$C$48*'[2]Age Curve'!$B14,2)</f>
        <v>465.81</v>
      </c>
      <c r="AK121" s="5">
        <f>ROUND('[2]CMS 2019 (half) AK ND NJ OR WI'!$C$49*'[2]Age Curve'!$B14,2)</f>
        <v>465.81</v>
      </c>
      <c r="AL121" s="5">
        <f>ROUND('[2]CMS 2019 (half) AK ND NJ OR WI'!$C$50*'[2]Age Curve'!$B14,2)</f>
        <v>465.81</v>
      </c>
      <c r="AM121" s="5">
        <f>ROUND('[2]CMS 2019 (half) AK ND NJ OR WI'!$C$51*'[2]Age Curve'!$B14,2)</f>
        <v>465.81</v>
      </c>
      <c r="AN121" s="5">
        <f>ROUND('[2]CMS 2019 (half) AK ND NJ OR WI'!$C$52*'[2]Age Curve'!$B14,2)</f>
        <v>465.81</v>
      </c>
      <c r="AO121" s="5">
        <f>ROUND('[2]CMS 2019 (half) AK ND NJ OR WI'!$C$53*'[2]Age Curve'!$B14,2)</f>
        <v>358.27</v>
      </c>
      <c r="AP121" s="5">
        <f>ROUND('[2]CMS 2019 (half) AK ND NJ OR WI'!$C$54*'[2]Age Curve'!$B14,2)</f>
        <v>332.37</v>
      </c>
      <c r="AQ121" s="5">
        <f>ROUND('[2]CMS 2019 (half) AK ND NJ OR WI'!$C$55*'[2]Age Curve'!$B14,2)</f>
        <v>358.28</v>
      </c>
      <c r="AR121" s="5">
        <f>ROUND('[2]CMS 2019 (half) AK ND NJ OR WI'!$C$56*'[2]Age Curve'!$B14,2)</f>
        <v>288.89999999999998</v>
      </c>
      <c r="AS121" s="5">
        <f>ROUND('[2]CMS 2019 (half) AK ND NJ OR WI'!$C$57*'[2]Age Curve'!$B14,2)</f>
        <v>288.91000000000003</v>
      </c>
      <c r="AT121" s="5">
        <f>ROUND('[2]CMS 2019 (half) AK ND NJ OR WI'!$C$58*'[2]Age Curve'!$B14,2)</f>
        <v>329.03</v>
      </c>
      <c r="AU121" s="5">
        <f>ROUND('[2]CMS 2019 (half) AK ND NJ OR WI'!$C$59*'[2]Age Curve'!$B14,2)</f>
        <v>329.09</v>
      </c>
      <c r="AV121" s="5">
        <f>ROUND('[2]CMS 2019 (half) AK ND NJ OR WI'!$C$60*'[2]Age Curve'!$B14,2)</f>
        <v>329.09</v>
      </c>
      <c r="AW121" s="5">
        <f>ROUND('[2]CMS 2019 (half) AK ND NJ OR WI'!$C$61*'[2]Age Curve'!$B14,2)</f>
        <v>329.09</v>
      </c>
      <c r="AX121" s="5">
        <f>ROUND('[2]CMS 2019 (half) AK ND NJ OR WI'!$C$62*'[2]Age Curve'!$B14,2)</f>
        <v>329.09</v>
      </c>
      <c r="AY121" s="5">
        <f>ROUND('[2]CMS 2019 (half) AK ND NJ OR WI'!$C$63*'[2]Age Curve'!$B14,2)</f>
        <v>305.27999999999997</v>
      </c>
      <c r="AZ121" s="5">
        <f>ROUND('[2]CMS 2019 (half) AK ND NJ OR WI'!$C$64*'[2]Age Curve'!$B14,2)</f>
        <v>423.69</v>
      </c>
      <c r="BA121" s="5">
        <f>ROUND('[2]CMS 2019 (half) AK ND NJ OR WI'!$C$65*'[2]Age Curve'!$B14,2)</f>
        <v>458.21</v>
      </c>
      <c r="BB121" s="5">
        <f>ROUND('[2]CMS 2019 (half) AK ND NJ OR WI'!$C$66*'[2]Age Curve'!$B14,2)</f>
        <v>458.25</v>
      </c>
      <c r="BC121" s="5">
        <f>ROUND('[2]CMS 2019 (half) AK ND NJ OR WI'!$C$67*'[2]Age Curve'!$B14,2)</f>
        <v>458.29</v>
      </c>
      <c r="BD121" s="5">
        <f>ROUND('[2]CMS 2019 (half) AK ND NJ OR WI'!$C$68*'[2]Age Curve'!$B14,2)</f>
        <v>458.22</v>
      </c>
      <c r="BE121" s="5">
        <f>ROUND('[2]CMS 2019 (half) AK ND NJ OR WI'!$C$69*'[2]Age Curve'!$B14,2)</f>
        <v>470.6</v>
      </c>
      <c r="BF121" s="5">
        <f>ROUND('[2]CMS 2019 (half) AK ND NJ OR WI'!$C$70*'[2]Age Curve'!$B14,2)</f>
        <v>458.19</v>
      </c>
      <c r="BG121" s="5">
        <f>ROUND('[2]CMS 2019 (half) AK ND NJ OR WI'!$C$71*'[2]Age Curve'!$B14,2)</f>
        <v>456.86</v>
      </c>
    </row>
    <row r="122" spans="1:59" ht="14.5" x14ac:dyDescent="0.35">
      <c r="A122" s="6">
        <v>26</v>
      </c>
      <c r="C122" s="1">
        <v>2019</v>
      </c>
      <c r="D122" s="5">
        <f>ROUND('[2]CMS 2019 (half) AK ND NJ OR WI'!$C$83*'[2]Age Curve'!$B15,2)</f>
        <v>450.76</v>
      </c>
      <c r="E122" s="5">
        <f>ROUND('[2]CMS 2019 (half) AK ND NJ OR WI'!$C$84*'[2]Age Curve'!$B15,2)</f>
        <v>307.01</v>
      </c>
      <c r="F122" s="5">
        <f>ROUND('[2]CMS 2019 (half) AK ND NJ OR WI'!$C$85*'[2]Age Curve'!$B15,2)</f>
        <v>454.15</v>
      </c>
      <c r="G122" s="5">
        <f>ROUND('[2]CMS 2019 (half) AK ND NJ OR WI'!$C$86*'[2]Age Curve'!$B15,2)</f>
        <v>514.26</v>
      </c>
      <c r="H122" s="5">
        <f>ROUND('[2]CMS 2019 (half) AK ND NJ OR WI'!$C$72*'[2]Age Curve'!$B15,2)</f>
        <v>479.98</v>
      </c>
      <c r="I122" s="5">
        <f>ROUND('[2]CMS 2019 (half) AK ND NJ OR WI'!$C$73*'[2]Age Curve'!$B15,2)</f>
        <v>479.98</v>
      </c>
      <c r="J122" s="5">
        <f>ROUND('[2]CMS 2019 (half) AK ND NJ OR WI'!$C$74*'[2]Age Curve'!$B15,2)</f>
        <v>479.98</v>
      </c>
      <c r="K122" s="5">
        <f>ROUND('[2]CMS 2019 (half) AK ND NJ OR WI'!$C$75*'[2]Age Curve'!$B15,2)</f>
        <v>479.98</v>
      </c>
      <c r="L122" s="5">
        <f>ROUND('[2]CMS 2019 (half) AK ND NJ OR WI'!$C$76*'[2]Age Curve'!$B15,2)</f>
        <v>479.98</v>
      </c>
      <c r="M122" s="5">
        <f>ROUND('[2]CMS 2019 (half) AK ND NJ OR WI'!$C$77*'[2]Age Curve'!$B15,2)</f>
        <v>479.98</v>
      </c>
      <c r="N122" s="5">
        <f>ROUND('[2]CMS 2019 (half) AK ND NJ OR WI'!$C$87*'[2]Age Curve'!$B15,2)</f>
        <v>466.09</v>
      </c>
      <c r="O122" s="5">
        <f>ROUND('[2]CMS 2019 (half) AK ND NJ OR WI'!$C$88*'[2]Age Curve'!$B15,2)</f>
        <v>334.56</v>
      </c>
      <c r="P122" s="5">
        <f>ROUND('[2]CMS 2019 (half) AK ND NJ OR WI'!$C$78*'[2]Age Curve'!$B15,2)</f>
        <v>514.26</v>
      </c>
      <c r="Q122" s="5">
        <f>ROUND('[2]CMS 2019 (half) AK ND NJ OR WI'!$C$79*'[2]Age Curve'!$B15,2)</f>
        <v>504.73</v>
      </c>
      <c r="R122" s="5">
        <f>ROUND('[2]CMS 2019 (half) AK ND NJ OR WI'!$C$80*'[2]Age Curve'!$B15,2)</f>
        <v>504.71</v>
      </c>
      <c r="S122" s="5">
        <f>ROUND('[2]CMS 2019 (half) AK ND NJ OR WI'!$C$81*'[2]Age Curve'!$B15,2)</f>
        <v>514.26</v>
      </c>
      <c r="T122" s="5">
        <f>ROUND('[2]CMS 2019 (half) AK ND NJ OR WI'!$C$82*'[2]Age Curve'!$B15,2)</f>
        <v>504.71</v>
      </c>
      <c r="U122" s="5">
        <f>ROUND('[2]CMS 2019 (half) AK ND NJ OR WI'!$C$89*'[2]Age Curve'!$B15,2)</f>
        <v>449.88</v>
      </c>
      <c r="V122" s="5">
        <f>ROUND('[2]CMS 2019 (half) AK ND NJ OR WI'!$C$35*'[2]Age Curve'!$B15,2)</f>
        <v>470.19</v>
      </c>
      <c r="W122" s="5">
        <f>ROUND('[2]CMS 2019 (half) AK ND NJ OR WI'!$C$36*'[2]Age Curve'!$B15,2)</f>
        <v>470.19</v>
      </c>
      <c r="X122" s="5">
        <f>ROUND('[2]CMS 2019 (half) AK ND NJ OR WI'!$C$37*'[2]Age Curve'!$B15,2)</f>
        <v>470.19</v>
      </c>
      <c r="Y122" s="5">
        <f>ROUND('[2]CMS 2019 (half) AK ND NJ OR WI'!$C$38*'[2]Age Curve'!$B15,2)</f>
        <v>470.19</v>
      </c>
      <c r="Z122" s="5">
        <f>ROUND('[2]CMS 2019 (half) AK ND NJ OR WI'!$C$39*'[2]Age Curve'!$B15,2)</f>
        <v>458.62</v>
      </c>
      <c r="AA122" s="5">
        <f>ROUND('[2]CMS 2019 (half) AK ND NJ OR WI'!$C$40*'[2]Age Curve'!$B15,2)</f>
        <v>402.11</v>
      </c>
      <c r="AB122" s="5">
        <f>ROUND('[2]CMS 2019 (half) AK ND NJ OR WI'!$C$41*'[2]Age Curve'!$B15,2)</f>
        <v>394.37</v>
      </c>
      <c r="AC122" s="5">
        <f>ROUND('[2]CMS 2019 (half) AK ND NJ OR WI'!$C$42*'[2]Age Curve'!$B15,2)</f>
        <v>458.62</v>
      </c>
      <c r="AD122" s="5">
        <f>ROUND('[2]CMS 2019 (half) AK ND NJ OR WI'!$C$43*'[2]Age Curve'!$B15,2)</f>
        <v>458.62</v>
      </c>
      <c r="AE122" s="5">
        <f>ROUND('[2]CMS 2019 (half) AK ND NJ OR WI'!$C$44*'[2]Age Curve'!$B15,2)</f>
        <v>458.62</v>
      </c>
      <c r="AF122" s="5">
        <f>ROUND('[2]CMS 2019 (half) AK ND NJ OR WI'!$C$45*'[2]Age Curve'!$B15,2)</f>
        <v>458.78</v>
      </c>
      <c r="AG122" s="5">
        <f>ROUND('[2]CMS 2019 (half) AK ND NJ OR WI'!$C$46*'[2]Age Curve'!$B15,2)</f>
        <v>458.62</v>
      </c>
      <c r="AH122" s="5">
        <f>ROUND('[2]CMS 2019 (half) AK ND NJ OR WI'!$C$90*'[2]Age Curve'!$B15,2)</f>
        <v>450.51</v>
      </c>
      <c r="AI122" s="5">
        <f>ROUND('[2]CMS 2019 (half) AK ND NJ OR WI'!$C$47*'[2]Age Curve'!$B15,2)</f>
        <v>475.08</v>
      </c>
      <c r="AJ122" s="5">
        <f>ROUND('[2]CMS 2019 (half) AK ND NJ OR WI'!$C$48*'[2]Age Curve'!$B15,2)</f>
        <v>475.08</v>
      </c>
      <c r="AK122" s="5">
        <f>ROUND('[2]CMS 2019 (half) AK ND NJ OR WI'!$C$49*'[2]Age Curve'!$B15,2)</f>
        <v>475.08</v>
      </c>
      <c r="AL122" s="5">
        <f>ROUND('[2]CMS 2019 (half) AK ND NJ OR WI'!$C$50*'[2]Age Curve'!$B15,2)</f>
        <v>475.08</v>
      </c>
      <c r="AM122" s="5">
        <f>ROUND('[2]CMS 2019 (half) AK ND NJ OR WI'!$C$51*'[2]Age Curve'!$B15,2)</f>
        <v>475.08</v>
      </c>
      <c r="AN122" s="5">
        <f>ROUND('[2]CMS 2019 (half) AK ND NJ OR WI'!$C$52*'[2]Age Curve'!$B15,2)</f>
        <v>475.08</v>
      </c>
      <c r="AO122" s="5">
        <f>ROUND('[2]CMS 2019 (half) AK ND NJ OR WI'!$C$53*'[2]Age Curve'!$B15,2)</f>
        <v>365.4</v>
      </c>
      <c r="AP122" s="5">
        <f>ROUND('[2]CMS 2019 (half) AK ND NJ OR WI'!$C$54*'[2]Age Curve'!$B15,2)</f>
        <v>339</v>
      </c>
      <c r="AQ122" s="5">
        <f>ROUND('[2]CMS 2019 (half) AK ND NJ OR WI'!$C$55*'[2]Age Curve'!$B15,2)</f>
        <v>365.42</v>
      </c>
      <c r="AR122" s="5">
        <f>ROUND('[2]CMS 2019 (half) AK ND NJ OR WI'!$C$56*'[2]Age Curve'!$B15,2)</f>
        <v>294.66000000000003</v>
      </c>
      <c r="AS122" s="5">
        <f>ROUND('[2]CMS 2019 (half) AK ND NJ OR WI'!$C$57*'[2]Age Curve'!$B15,2)</f>
        <v>294.67</v>
      </c>
      <c r="AT122" s="5">
        <f>ROUND('[2]CMS 2019 (half) AK ND NJ OR WI'!$C$58*'[2]Age Curve'!$B15,2)</f>
        <v>335.58</v>
      </c>
      <c r="AU122" s="5">
        <f>ROUND('[2]CMS 2019 (half) AK ND NJ OR WI'!$C$59*'[2]Age Curve'!$B15,2)</f>
        <v>335.65</v>
      </c>
      <c r="AV122" s="5">
        <f>ROUND('[2]CMS 2019 (half) AK ND NJ OR WI'!$C$60*'[2]Age Curve'!$B15,2)</f>
        <v>335.65</v>
      </c>
      <c r="AW122" s="5">
        <f>ROUND('[2]CMS 2019 (half) AK ND NJ OR WI'!$C$61*'[2]Age Curve'!$B15,2)</f>
        <v>335.65</v>
      </c>
      <c r="AX122" s="5">
        <f>ROUND('[2]CMS 2019 (half) AK ND NJ OR WI'!$C$62*'[2]Age Curve'!$B15,2)</f>
        <v>335.65</v>
      </c>
      <c r="AY122" s="5">
        <f>ROUND('[2]CMS 2019 (half) AK ND NJ OR WI'!$C$63*'[2]Age Curve'!$B15,2)</f>
        <v>311.36</v>
      </c>
      <c r="AZ122" s="5">
        <f>ROUND('[2]CMS 2019 (half) AK ND NJ OR WI'!$C$64*'[2]Age Curve'!$B15,2)</f>
        <v>432.13</v>
      </c>
      <c r="BA122" s="5">
        <f>ROUND('[2]CMS 2019 (half) AK ND NJ OR WI'!$C$65*'[2]Age Curve'!$B15,2)</f>
        <v>467.34</v>
      </c>
      <c r="BB122" s="5">
        <f>ROUND('[2]CMS 2019 (half) AK ND NJ OR WI'!$C$66*'[2]Age Curve'!$B15,2)</f>
        <v>467.38</v>
      </c>
      <c r="BC122" s="5">
        <f>ROUND('[2]CMS 2019 (half) AK ND NJ OR WI'!$C$67*'[2]Age Curve'!$B15,2)</f>
        <v>467.42</v>
      </c>
      <c r="BD122" s="5">
        <f>ROUND('[2]CMS 2019 (half) AK ND NJ OR WI'!$C$68*'[2]Age Curve'!$B15,2)</f>
        <v>467.35</v>
      </c>
      <c r="BE122" s="5">
        <f>ROUND('[2]CMS 2019 (half) AK ND NJ OR WI'!$C$69*'[2]Age Curve'!$B15,2)</f>
        <v>479.98</v>
      </c>
      <c r="BF122" s="5">
        <f>ROUND('[2]CMS 2019 (half) AK ND NJ OR WI'!$C$70*'[2]Age Curve'!$B15,2)</f>
        <v>467.32</v>
      </c>
      <c r="BG122" s="5">
        <f>ROUND('[2]CMS 2019 (half) AK ND NJ OR WI'!$C$71*'[2]Age Curve'!$B15,2)</f>
        <v>465.97</v>
      </c>
    </row>
    <row r="123" spans="1:59" ht="14.5" x14ac:dyDescent="0.35">
      <c r="A123" s="6">
        <v>27</v>
      </c>
      <c r="C123" s="1">
        <v>2019</v>
      </c>
      <c r="D123" s="5">
        <f>ROUND('[2]CMS 2019 (half) AK ND NJ OR WI'!$C$83*'[2]Age Curve'!$B16,2)</f>
        <v>461.33</v>
      </c>
      <c r="E123" s="5">
        <f>ROUND('[2]CMS 2019 (half) AK ND NJ OR WI'!$C$84*'[2]Age Curve'!$B16,2)</f>
        <v>314.2</v>
      </c>
      <c r="F123" s="5">
        <f>ROUND('[2]CMS 2019 (half) AK ND NJ OR WI'!$C$85*'[2]Age Curve'!$B16,2)</f>
        <v>464.79</v>
      </c>
      <c r="G123" s="5">
        <f>ROUND('[2]CMS 2019 (half) AK ND NJ OR WI'!$C$86*'[2]Age Curve'!$B16,2)</f>
        <v>526.32000000000005</v>
      </c>
      <c r="H123" s="5">
        <f>ROUND('[2]CMS 2019 (half) AK ND NJ OR WI'!$C$72*'[2]Age Curve'!$B16,2)</f>
        <v>491.23</v>
      </c>
      <c r="I123" s="5">
        <f>ROUND('[2]CMS 2019 (half) AK ND NJ OR WI'!$C$73*'[2]Age Curve'!$B16,2)</f>
        <v>491.23</v>
      </c>
      <c r="J123" s="5">
        <f>ROUND('[2]CMS 2019 (half) AK ND NJ OR WI'!$C$74*'[2]Age Curve'!$B16,2)</f>
        <v>491.23</v>
      </c>
      <c r="K123" s="5">
        <f>ROUND('[2]CMS 2019 (half) AK ND NJ OR WI'!$C$75*'[2]Age Curve'!$B16,2)</f>
        <v>491.23</v>
      </c>
      <c r="L123" s="5">
        <f>ROUND('[2]CMS 2019 (half) AK ND NJ OR WI'!$C$76*'[2]Age Curve'!$B16,2)</f>
        <v>491.23</v>
      </c>
      <c r="M123" s="5">
        <f>ROUND('[2]CMS 2019 (half) AK ND NJ OR WI'!$C$77*'[2]Age Curve'!$B16,2)</f>
        <v>491.23</v>
      </c>
      <c r="N123" s="5">
        <f>ROUND('[2]CMS 2019 (half) AK ND NJ OR WI'!$C$87*'[2]Age Curve'!$B16,2)</f>
        <v>477.02</v>
      </c>
      <c r="O123" s="5">
        <f>ROUND('[2]CMS 2019 (half) AK ND NJ OR WI'!$C$88*'[2]Age Curve'!$B16,2)</f>
        <v>342.4</v>
      </c>
      <c r="P123" s="5">
        <f>ROUND('[2]CMS 2019 (half) AK ND NJ OR WI'!$C$78*'[2]Age Curve'!$B16,2)</f>
        <v>526.32000000000005</v>
      </c>
      <c r="Q123" s="5">
        <f>ROUND('[2]CMS 2019 (half) AK ND NJ OR WI'!$C$79*'[2]Age Curve'!$B16,2)</f>
        <v>516.55999999999995</v>
      </c>
      <c r="R123" s="5">
        <f>ROUND('[2]CMS 2019 (half) AK ND NJ OR WI'!$C$80*'[2]Age Curve'!$B16,2)</f>
        <v>516.54</v>
      </c>
      <c r="S123" s="5">
        <f>ROUND('[2]CMS 2019 (half) AK ND NJ OR WI'!$C$81*'[2]Age Curve'!$B16,2)</f>
        <v>526.32000000000005</v>
      </c>
      <c r="T123" s="5">
        <f>ROUND('[2]CMS 2019 (half) AK ND NJ OR WI'!$C$82*'[2]Age Curve'!$B16,2)</f>
        <v>516.54</v>
      </c>
      <c r="U123" s="5">
        <f>ROUND('[2]CMS 2019 (half) AK ND NJ OR WI'!$C$89*'[2]Age Curve'!$B16,2)</f>
        <v>460.43</v>
      </c>
      <c r="V123" s="5">
        <f>ROUND('[2]CMS 2019 (half) AK ND NJ OR WI'!$C$35*'[2]Age Curve'!$B16,2)</f>
        <v>481.21</v>
      </c>
      <c r="W123" s="5">
        <f>ROUND('[2]CMS 2019 (half) AK ND NJ OR WI'!$C$36*'[2]Age Curve'!$B16,2)</f>
        <v>481.21</v>
      </c>
      <c r="X123" s="5">
        <f>ROUND('[2]CMS 2019 (half) AK ND NJ OR WI'!$C$37*'[2]Age Curve'!$B16,2)</f>
        <v>481.21</v>
      </c>
      <c r="Y123" s="5">
        <f>ROUND('[2]CMS 2019 (half) AK ND NJ OR WI'!$C$38*'[2]Age Curve'!$B16,2)</f>
        <v>481.21</v>
      </c>
      <c r="Z123" s="5">
        <f>ROUND('[2]CMS 2019 (half) AK ND NJ OR WI'!$C$39*'[2]Age Curve'!$B16,2)</f>
        <v>469.37</v>
      </c>
      <c r="AA123" s="5">
        <f>ROUND('[2]CMS 2019 (half) AK ND NJ OR WI'!$C$40*'[2]Age Curve'!$B16,2)</f>
        <v>411.54</v>
      </c>
      <c r="AB123" s="5">
        <f>ROUND('[2]CMS 2019 (half) AK ND NJ OR WI'!$C$41*'[2]Age Curve'!$B16,2)</f>
        <v>403.62</v>
      </c>
      <c r="AC123" s="5">
        <f>ROUND('[2]CMS 2019 (half) AK ND NJ OR WI'!$C$42*'[2]Age Curve'!$B16,2)</f>
        <v>469.37</v>
      </c>
      <c r="AD123" s="5">
        <f>ROUND('[2]CMS 2019 (half) AK ND NJ OR WI'!$C$43*'[2]Age Curve'!$B16,2)</f>
        <v>469.37</v>
      </c>
      <c r="AE123" s="5">
        <f>ROUND('[2]CMS 2019 (half) AK ND NJ OR WI'!$C$44*'[2]Age Curve'!$B16,2)</f>
        <v>469.37</v>
      </c>
      <c r="AF123" s="5">
        <f>ROUND('[2]CMS 2019 (half) AK ND NJ OR WI'!$C$45*'[2]Age Curve'!$B16,2)</f>
        <v>469.53</v>
      </c>
      <c r="AG123" s="5">
        <f>ROUND('[2]CMS 2019 (half) AK ND NJ OR WI'!$C$46*'[2]Age Curve'!$B16,2)</f>
        <v>469.37</v>
      </c>
      <c r="AH123" s="5">
        <f>ROUND('[2]CMS 2019 (half) AK ND NJ OR WI'!$C$90*'[2]Age Curve'!$B16,2)</f>
        <v>461.07</v>
      </c>
      <c r="AI123" s="5">
        <f>ROUND('[2]CMS 2019 (half) AK ND NJ OR WI'!$C$47*'[2]Age Curve'!$B16,2)</f>
        <v>486.22</v>
      </c>
      <c r="AJ123" s="5">
        <f>ROUND('[2]CMS 2019 (half) AK ND NJ OR WI'!$C$48*'[2]Age Curve'!$B16,2)</f>
        <v>486.22</v>
      </c>
      <c r="AK123" s="5">
        <f>ROUND('[2]CMS 2019 (half) AK ND NJ OR WI'!$C$49*'[2]Age Curve'!$B16,2)</f>
        <v>486.22</v>
      </c>
      <c r="AL123" s="5">
        <f>ROUND('[2]CMS 2019 (half) AK ND NJ OR WI'!$C$50*'[2]Age Curve'!$B16,2)</f>
        <v>486.22</v>
      </c>
      <c r="AM123" s="5">
        <f>ROUND('[2]CMS 2019 (half) AK ND NJ OR WI'!$C$51*'[2]Age Curve'!$B16,2)</f>
        <v>486.22</v>
      </c>
      <c r="AN123" s="5">
        <f>ROUND('[2]CMS 2019 (half) AK ND NJ OR WI'!$C$52*'[2]Age Curve'!$B16,2)</f>
        <v>486.22</v>
      </c>
      <c r="AO123" s="5">
        <f>ROUND('[2]CMS 2019 (half) AK ND NJ OR WI'!$C$53*'[2]Age Curve'!$B16,2)</f>
        <v>373.97</v>
      </c>
      <c r="AP123" s="5">
        <f>ROUND('[2]CMS 2019 (half) AK ND NJ OR WI'!$C$54*'[2]Age Curve'!$B16,2)</f>
        <v>346.94</v>
      </c>
      <c r="AQ123" s="5">
        <f>ROUND('[2]CMS 2019 (half) AK ND NJ OR WI'!$C$55*'[2]Age Curve'!$B16,2)</f>
        <v>373.98</v>
      </c>
      <c r="AR123" s="5">
        <f>ROUND('[2]CMS 2019 (half) AK ND NJ OR WI'!$C$56*'[2]Age Curve'!$B16,2)</f>
        <v>301.56</v>
      </c>
      <c r="AS123" s="5">
        <f>ROUND('[2]CMS 2019 (half) AK ND NJ OR WI'!$C$57*'[2]Age Curve'!$B16,2)</f>
        <v>301.58</v>
      </c>
      <c r="AT123" s="5">
        <f>ROUND('[2]CMS 2019 (half) AK ND NJ OR WI'!$C$58*'[2]Age Curve'!$B16,2)</f>
        <v>343.45</v>
      </c>
      <c r="AU123" s="5">
        <f>ROUND('[2]CMS 2019 (half) AK ND NJ OR WI'!$C$59*'[2]Age Curve'!$B16,2)</f>
        <v>343.51</v>
      </c>
      <c r="AV123" s="5">
        <f>ROUND('[2]CMS 2019 (half) AK ND NJ OR WI'!$C$60*'[2]Age Curve'!$B16,2)</f>
        <v>343.51</v>
      </c>
      <c r="AW123" s="5">
        <f>ROUND('[2]CMS 2019 (half) AK ND NJ OR WI'!$C$61*'[2]Age Curve'!$B16,2)</f>
        <v>343.51</v>
      </c>
      <c r="AX123" s="5">
        <f>ROUND('[2]CMS 2019 (half) AK ND NJ OR WI'!$C$62*'[2]Age Curve'!$B16,2)</f>
        <v>343.51</v>
      </c>
      <c r="AY123" s="5">
        <f>ROUND('[2]CMS 2019 (half) AK ND NJ OR WI'!$C$63*'[2]Age Curve'!$B16,2)</f>
        <v>318.64999999999998</v>
      </c>
      <c r="AZ123" s="5">
        <f>ROUND('[2]CMS 2019 (half) AK ND NJ OR WI'!$C$64*'[2]Age Curve'!$B16,2)</f>
        <v>442.26</v>
      </c>
      <c r="BA123" s="5">
        <f>ROUND('[2]CMS 2019 (half) AK ND NJ OR WI'!$C$65*'[2]Age Curve'!$B16,2)</f>
        <v>478.3</v>
      </c>
      <c r="BB123" s="5">
        <f>ROUND('[2]CMS 2019 (half) AK ND NJ OR WI'!$C$66*'[2]Age Curve'!$B16,2)</f>
        <v>478.33</v>
      </c>
      <c r="BC123" s="5">
        <f>ROUND('[2]CMS 2019 (half) AK ND NJ OR WI'!$C$67*'[2]Age Curve'!$B16,2)</f>
        <v>478.37</v>
      </c>
      <c r="BD123" s="5">
        <f>ROUND('[2]CMS 2019 (half) AK ND NJ OR WI'!$C$68*'[2]Age Curve'!$B16,2)</f>
        <v>478.3</v>
      </c>
      <c r="BE123" s="5">
        <f>ROUND('[2]CMS 2019 (half) AK ND NJ OR WI'!$C$69*'[2]Age Curve'!$B16,2)</f>
        <v>491.23</v>
      </c>
      <c r="BF123" s="5">
        <f>ROUND('[2]CMS 2019 (half) AK ND NJ OR WI'!$C$70*'[2]Age Curve'!$B16,2)</f>
        <v>478.27</v>
      </c>
      <c r="BG123" s="5">
        <f>ROUND('[2]CMS 2019 (half) AK ND NJ OR WI'!$C$71*'[2]Age Curve'!$B16,2)</f>
        <v>476.89</v>
      </c>
    </row>
    <row r="124" spans="1:59" ht="14.5" x14ac:dyDescent="0.35">
      <c r="A124" s="6">
        <v>28</v>
      </c>
      <c r="C124" s="1">
        <v>2019</v>
      </c>
      <c r="D124" s="5">
        <f>ROUND('[2]CMS 2019 (half) AK ND NJ OR WI'!$C$83*'[2]Age Curve'!$B17,2)</f>
        <v>478.5</v>
      </c>
      <c r="E124" s="5">
        <f>ROUND('[2]CMS 2019 (half) AK ND NJ OR WI'!$C$84*'[2]Age Curve'!$B17,2)</f>
        <v>325.89</v>
      </c>
      <c r="F124" s="5">
        <f>ROUND('[2]CMS 2019 (half) AK ND NJ OR WI'!$C$85*'[2]Age Curve'!$B17,2)</f>
        <v>482.09</v>
      </c>
      <c r="G124" s="5">
        <f>ROUND('[2]CMS 2019 (half) AK ND NJ OR WI'!$C$86*'[2]Age Curve'!$B17,2)</f>
        <v>545.9</v>
      </c>
      <c r="H124" s="5">
        <f>ROUND('[2]CMS 2019 (half) AK ND NJ OR WI'!$C$72*'[2]Age Curve'!$B17,2)</f>
        <v>509.51</v>
      </c>
      <c r="I124" s="5">
        <f>ROUND('[2]CMS 2019 (half) AK ND NJ OR WI'!$C$73*'[2]Age Curve'!$B17,2)</f>
        <v>509.51</v>
      </c>
      <c r="J124" s="5">
        <f>ROUND('[2]CMS 2019 (half) AK ND NJ OR WI'!$C$74*'[2]Age Curve'!$B17,2)</f>
        <v>509.51</v>
      </c>
      <c r="K124" s="5">
        <f>ROUND('[2]CMS 2019 (half) AK ND NJ OR WI'!$C$75*'[2]Age Curve'!$B17,2)</f>
        <v>509.51</v>
      </c>
      <c r="L124" s="5">
        <f>ROUND('[2]CMS 2019 (half) AK ND NJ OR WI'!$C$76*'[2]Age Curve'!$B17,2)</f>
        <v>509.51</v>
      </c>
      <c r="M124" s="5">
        <f>ROUND('[2]CMS 2019 (half) AK ND NJ OR WI'!$C$77*'[2]Age Curve'!$B17,2)</f>
        <v>509.51</v>
      </c>
      <c r="N124" s="5">
        <f>ROUND('[2]CMS 2019 (half) AK ND NJ OR WI'!$C$87*'[2]Age Curve'!$B17,2)</f>
        <v>494.77</v>
      </c>
      <c r="O124" s="5">
        <f>ROUND('[2]CMS 2019 (half) AK ND NJ OR WI'!$C$88*'[2]Age Curve'!$B17,2)</f>
        <v>355.14</v>
      </c>
      <c r="P124" s="5">
        <f>ROUND('[2]CMS 2019 (half) AK ND NJ OR WI'!$C$78*'[2]Age Curve'!$B17,2)</f>
        <v>545.9</v>
      </c>
      <c r="Q124" s="5">
        <f>ROUND('[2]CMS 2019 (half) AK ND NJ OR WI'!$C$79*'[2]Age Curve'!$B17,2)</f>
        <v>535.78</v>
      </c>
      <c r="R124" s="5">
        <f>ROUND('[2]CMS 2019 (half) AK ND NJ OR WI'!$C$80*'[2]Age Curve'!$B17,2)</f>
        <v>535.76</v>
      </c>
      <c r="S124" s="5">
        <f>ROUND('[2]CMS 2019 (half) AK ND NJ OR WI'!$C$81*'[2]Age Curve'!$B17,2)</f>
        <v>545.9</v>
      </c>
      <c r="T124" s="5">
        <f>ROUND('[2]CMS 2019 (half) AK ND NJ OR WI'!$C$82*'[2]Age Curve'!$B17,2)</f>
        <v>535.76</v>
      </c>
      <c r="U124" s="5">
        <f>ROUND('[2]CMS 2019 (half) AK ND NJ OR WI'!$C$89*'[2]Age Curve'!$B17,2)</f>
        <v>477.56</v>
      </c>
      <c r="V124" s="5">
        <f>ROUND('[2]CMS 2019 (half) AK ND NJ OR WI'!$C$35*'[2]Age Curve'!$B17,2)</f>
        <v>499.12</v>
      </c>
      <c r="W124" s="5">
        <f>ROUND('[2]CMS 2019 (half) AK ND NJ OR WI'!$C$36*'[2]Age Curve'!$B17,2)</f>
        <v>499.12</v>
      </c>
      <c r="X124" s="5">
        <f>ROUND('[2]CMS 2019 (half) AK ND NJ OR WI'!$C$37*'[2]Age Curve'!$B17,2)</f>
        <v>499.12</v>
      </c>
      <c r="Y124" s="5">
        <f>ROUND('[2]CMS 2019 (half) AK ND NJ OR WI'!$C$38*'[2]Age Curve'!$B17,2)</f>
        <v>499.12</v>
      </c>
      <c r="Z124" s="5">
        <f>ROUND('[2]CMS 2019 (half) AK ND NJ OR WI'!$C$39*'[2]Age Curve'!$B17,2)</f>
        <v>486.84</v>
      </c>
      <c r="AA124" s="5">
        <f>ROUND('[2]CMS 2019 (half) AK ND NJ OR WI'!$C$40*'[2]Age Curve'!$B17,2)</f>
        <v>426.85</v>
      </c>
      <c r="AB124" s="5">
        <f>ROUND('[2]CMS 2019 (half) AK ND NJ OR WI'!$C$41*'[2]Age Curve'!$B17,2)</f>
        <v>418.64</v>
      </c>
      <c r="AC124" s="5">
        <f>ROUND('[2]CMS 2019 (half) AK ND NJ OR WI'!$C$42*'[2]Age Curve'!$B17,2)</f>
        <v>486.84</v>
      </c>
      <c r="AD124" s="5">
        <f>ROUND('[2]CMS 2019 (half) AK ND NJ OR WI'!$C$43*'[2]Age Curve'!$B17,2)</f>
        <v>486.84</v>
      </c>
      <c r="AE124" s="5">
        <f>ROUND('[2]CMS 2019 (half) AK ND NJ OR WI'!$C$44*'[2]Age Curve'!$B17,2)</f>
        <v>486.84</v>
      </c>
      <c r="AF124" s="5">
        <f>ROUND('[2]CMS 2019 (half) AK ND NJ OR WI'!$C$45*'[2]Age Curve'!$B17,2)</f>
        <v>487.01</v>
      </c>
      <c r="AG124" s="5">
        <f>ROUND('[2]CMS 2019 (half) AK ND NJ OR WI'!$C$46*'[2]Age Curve'!$B17,2)</f>
        <v>486.84</v>
      </c>
      <c r="AH124" s="5">
        <f>ROUND('[2]CMS 2019 (half) AK ND NJ OR WI'!$C$90*'[2]Age Curve'!$B17,2)</f>
        <v>478.23</v>
      </c>
      <c r="AI124" s="5">
        <f>ROUND('[2]CMS 2019 (half) AK ND NJ OR WI'!$C$47*'[2]Age Curve'!$B17,2)</f>
        <v>504.31</v>
      </c>
      <c r="AJ124" s="5">
        <f>ROUND('[2]CMS 2019 (half) AK ND NJ OR WI'!$C$48*'[2]Age Curve'!$B17,2)</f>
        <v>504.31</v>
      </c>
      <c r="AK124" s="5">
        <f>ROUND('[2]CMS 2019 (half) AK ND NJ OR WI'!$C$49*'[2]Age Curve'!$B17,2)</f>
        <v>504.31</v>
      </c>
      <c r="AL124" s="5">
        <f>ROUND('[2]CMS 2019 (half) AK ND NJ OR WI'!$C$50*'[2]Age Curve'!$B17,2)</f>
        <v>504.31</v>
      </c>
      <c r="AM124" s="5">
        <f>ROUND('[2]CMS 2019 (half) AK ND NJ OR WI'!$C$51*'[2]Age Curve'!$B17,2)</f>
        <v>504.31</v>
      </c>
      <c r="AN124" s="5">
        <f>ROUND('[2]CMS 2019 (half) AK ND NJ OR WI'!$C$52*'[2]Age Curve'!$B17,2)</f>
        <v>504.31</v>
      </c>
      <c r="AO124" s="5">
        <f>ROUND('[2]CMS 2019 (half) AK ND NJ OR WI'!$C$53*'[2]Age Curve'!$B17,2)</f>
        <v>387.88</v>
      </c>
      <c r="AP124" s="5">
        <f>ROUND('[2]CMS 2019 (half) AK ND NJ OR WI'!$C$54*'[2]Age Curve'!$B17,2)</f>
        <v>359.85</v>
      </c>
      <c r="AQ124" s="5">
        <f>ROUND('[2]CMS 2019 (half) AK ND NJ OR WI'!$C$55*'[2]Age Curve'!$B17,2)</f>
        <v>387.9</v>
      </c>
      <c r="AR124" s="5">
        <f>ROUND('[2]CMS 2019 (half) AK ND NJ OR WI'!$C$56*'[2]Age Curve'!$B17,2)</f>
        <v>312.77999999999997</v>
      </c>
      <c r="AS124" s="5">
        <f>ROUND('[2]CMS 2019 (half) AK ND NJ OR WI'!$C$57*'[2]Age Curve'!$B17,2)</f>
        <v>312.8</v>
      </c>
      <c r="AT124" s="5">
        <f>ROUND('[2]CMS 2019 (half) AK ND NJ OR WI'!$C$58*'[2]Age Curve'!$B17,2)</f>
        <v>356.23</v>
      </c>
      <c r="AU124" s="5">
        <f>ROUND('[2]CMS 2019 (half) AK ND NJ OR WI'!$C$59*'[2]Age Curve'!$B17,2)</f>
        <v>356.3</v>
      </c>
      <c r="AV124" s="5">
        <f>ROUND('[2]CMS 2019 (half) AK ND NJ OR WI'!$C$60*'[2]Age Curve'!$B17,2)</f>
        <v>356.3</v>
      </c>
      <c r="AW124" s="5">
        <f>ROUND('[2]CMS 2019 (half) AK ND NJ OR WI'!$C$61*'[2]Age Curve'!$B17,2)</f>
        <v>356.3</v>
      </c>
      <c r="AX124" s="5">
        <f>ROUND('[2]CMS 2019 (half) AK ND NJ OR WI'!$C$62*'[2]Age Curve'!$B17,2)</f>
        <v>356.3</v>
      </c>
      <c r="AY124" s="5">
        <f>ROUND('[2]CMS 2019 (half) AK ND NJ OR WI'!$C$63*'[2]Age Curve'!$B17,2)</f>
        <v>330.51</v>
      </c>
      <c r="AZ124" s="5">
        <f>ROUND('[2]CMS 2019 (half) AK ND NJ OR WI'!$C$64*'[2]Age Curve'!$B17,2)</f>
        <v>458.72</v>
      </c>
      <c r="BA124" s="5">
        <f>ROUND('[2]CMS 2019 (half) AK ND NJ OR WI'!$C$65*'[2]Age Curve'!$B17,2)</f>
        <v>496.1</v>
      </c>
      <c r="BB124" s="5">
        <f>ROUND('[2]CMS 2019 (half) AK ND NJ OR WI'!$C$66*'[2]Age Curve'!$B17,2)</f>
        <v>496.13</v>
      </c>
      <c r="BC124" s="5">
        <f>ROUND('[2]CMS 2019 (half) AK ND NJ OR WI'!$C$67*'[2]Age Curve'!$B17,2)</f>
        <v>496.18</v>
      </c>
      <c r="BD124" s="5">
        <f>ROUND('[2]CMS 2019 (half) AK ND NJ OR WI'!$C$68*'[2]Age Curve'!$B17,2)</f>
        <v>496.1</v>
      </c>
      <c r="BE124" s="5">
        <f>ROUND('[2]CMS 2019 (half) AK ND NJ OR WI'!$C$69*'[2]Age Curve'!$B17,2)</f>
        <v>509.51</v>
      </c>
      <c r="BF124" s="5">
        <f>ROUND('[2]CMS 2019 (half) AK ND NJ OR WI'!$C$70*'[2]Age Curve'!$B17,2)</f>
        <v>496.07</v>
      </c>
      <c r="BG124" s="5">
        <f>ROUND('[2]CMS 2019 (half) AK ND NJ OR WI'!$C$71*'[2]Age Curve'!$B17,2)</f>
        <v>494.63</v>
      </c>
    </row>
    <row r="125" spans="1:59" ht="14.5" x14ac:dyDescent="0.35">
      <c r="A125" s="6">
        <v>29</v>
      </c>
      <c r="C125" s="1">
        <v>2019</v>
      </c>
      <c r="D125" s="5">
        <f>ROUND('[2]CMS 2019 (half) AK ND NJ OR WI'!$C$83*'[2]Age Curve'!$B18,2)</f>
        <v>492.58</v>
      </c>
      <c r="E125" s="5">
        <f>ROUND('[2]CMS 2019 (half) AK ND NJ OR WI'!$C$84*'[2]Age Curve'!$B18,2)</f>
        <v>335.49</v>
      </c>
      <c r="F125" s="5">
        <f>ROUND('[2]CMS 2019 (half) AK ND NJ OR WI'!$C$85*'[2]Age Curve'!$B18,2)</f>
        <v>496.28</v>
      </c>
      <c r="G125" s="5">
        <f>ROUND('[2]CMS 2019 (half) AK ND NJ OR WI'!$C$86*'[2]Age Curve'!$B18,2)</f>
        <v>561.97</v>
      </c>
      <c r="H125" s="5">
        <f>ROUND('[2]CMS 2019 (half) AK ND NJ OR WI'!$C$72*'[2]Age Curve'!$B18,2)</f>
        <v>524.51</v>
      </c>
      <c r="I125" s="5">
        <f>ROUND('[2]CMS 2019 (half) AK ND NJ OR WI'!$C$73*'[2]Age Curve'!$B18,2)</f>
        <v>524.51</v>
      </c>
      <c r="J125" s="5">
        <f>ROUND('[2]CMS 2019 (half) AK ND NJ OR WI'!$C$74*'[2]Age Curve'!$B18,2)</f>
        <v>524.51</v>
      </c>
      <c r="K125" s="5">
        <f>ROUND('[2]CMS 2019 (half) AK ND NJ OR WI'!$C$75*'[2]Age Curve'!$B18,2)</f>
        <v>524.51</v>
      </c>
      <c r="L125" s="5">
        <f>ROUND('[2]CMS 2019 (half) AK ND NJ OR WI'!$C$76*'[2]Age Curve'!$B18,2)</f>
        <v>524.51</v>
      </c>
      <c r="M125" s="5">
        <f>ROUND('[2]CMS 2019 (half) AK ND NJ OR WI'!$C$77*'[2]Age Curve'!$B18,2)</f>
        <v>524.51</v>
      </c>
      <c r="N125" s="5">
        <f>ROUND('[2]CMS 2019 (half) AK ND NJ OR WI'!$C$87*'[2]Age Curve'!$B18,2)</f>
        <v>509.34</v>
      </c>
      <c r="O125" s="5">
        <f>ROUND('[2]CMS 2019 (half) AK ND NJ OR WI'!$C$88*'[2]Age Curve'!$B18,2)</f>
        <v>365.6</v>
      </c>
      <c r="P125" s="5">
        <f>ROUND('[2]CMS 2019 (half) AK ND NJ OR WI'!$C$78*'[2]Age Curve'!$B18,2)</f>
        <v>561.97</v>
      </c>
      <c r="Q125" s="5">
        <f>ROUND('[2]CMS 2019 (half) AK ND NJ OR WI'!$C$79*'[2]Age Curve'!$B18,2)</f>
        <v>551.54999999999995</v>
      </c>
      <c r="R125" s="5">
        <f>ROUND('[2]CMS 2019 (half) AK ND NJ OR WI'!$C$80*'[2]Age Curve'!$B18,2)</f>
        <v>551.53</v>
      </c>
      <c r="S125" s="5">
        <f>ROUND('[2]CMS 2019 (half) AK ND NJ OR WI'!$C$81*'[2]Age Curve'!$B18,2)</f>
        <v>561.97</v>
      </c>
      <c r="T125" s="5">
        <f>ROUND('[2]CMS 2019 (half) AK ND NJ OR WI'!$C$82*'[2]Age Curve'!$B18,2)</f>
        <v>551.53</v>
      </c>
      <c r="U125" s="5">
        <f>ROUND('[2]CMS 2019 (half) AK ND NJ OR WI'!$C$89*'[2]Age Curve'!$B18,2)</f>
        <v>491.62</v>
      </c>
      <c r="V125" s="5">
        <f>ROUND('[2]CMS 2019 (half) AK ND NJ OR WI'!$C$35*'[2]Age Curve'!$B18,2)</f>
        <v>513.80999999999995</v>
      </c>
      <c r="W125" s="5">
        <f>ROUND('[2]CMS 2019 (half) AK ND NJ OR WI'!$C$36*'[2]Age Curve'!$B18,2)</f>
        <v>513.80999999999995</v>
      </c>
      <c r="X125" s="5">
        <f>ROUND('[2]CMS 2019 (half) AK ND NJ OR WI'!$C$37*'[2]Age Curve'!$B18,2)</f>
        <v>513.80999999999995</v>
      </c>
      <c r="Y125" s="5">
        <f>ROUND('[2]CMS 2019 (half) AK ND NJ OR WI'!$C$38*'[2]Age Curve'!$B18,2)</f>
        <v>513.80999999999995</v>
      </c>
      <c r="Z125" s="5">
        <f>ROUND('[2]CMS 2019 (half) AK ND NJ OR WI'!$C$39*'[2]Age Curve'!$B18,2)</f>
        <v>501.17</v>
      </c>
      <c r="AA125" s="5">
        <f>ROUND('[2]CMS 2019 (half) AK ND NJ OR WI'!$C$40*'[2]Age Curve'!$B18,2)</f>
        <v>439.42</v>
      </c>
      <c r="AB125" s="5">
        <f>ROUND('[2]CMS 2019 (half) AK ND NJ OR WI'!$C$41*'[2]Age Curve'!$B18,2)</f>
        <v>430.96</v>
      </c>
      <c r="AC125" s="5">
        <f>ROUND('[2]CMS 2019 (half) AK ND NJ OR WI'!$C$42*'[2]Age Curve'!$B18,2)</f>
        <v>501.17</v>
      </c>
      <c r="AD125" s="5">
        <f>ROUND('[2]CMS 2019 (half) AK ND NJ OR WI'!$C$43*'[2]Age Curve'!$B18,2)</f>
        <v>501.17</v>
      </c>
      <c r="AE125" s="5">
        <f>ROUND('[2]CMS 2019 (half) AK ND NJ OR WI'!$C$44*'[2]Age Curve'!$B18,2)</f>
        <v>501.17</v>
      </c>
      <c r="AF125" s="5">
        <f>ROUND('[2]CMS 2019 (half) AK ND NJ OR WI'!$C$45*'[2]Age Curve'!$B18,2)</f>
        <v>501.34</v>
      </c>
      <c r="AG125" s="5">
        <f>ROUND('[2]CMS 2019 (half) AK ND NJ OR WI'!$C$46*'[2]Age Curve'!$B18,2)</f>
        <v>501.17</v>
      </c>
      <c r="AH125" s="5">
        <f>ROUND('[2]CMS 2019 (half) AK ND NJ OR WI'!$C$90*'[2]Age Curve'!$B18,2)</f>
        <v>492.31</v>
      </c>
      <c r="AI125" s="5">
        <f>ROUND('[2]CMS 2019 (half) AK ND NJ OR WI'!$C$47*'[2]Age Curve'!$B18,2)</f>
        <v>519.16</v>
      </c>
      <c r="AJ125" s="5">
        <f>ROUND('[2]CMS 2019 (half) AK ND NJ OR WI'!$C$48*'[2]Age Curve'!$B18,2)</f>
        <v>519.16</v>
      </c>
      <c r="AK125" s="5">
        <f>ROUND('[2]CMS 2019 (half) AK ND NJ OR WI'!$C$49*'[2]Age Curve'!$B18,2)</f>
        <v>519.16</v>
      </c>
      <c r="AL125" s="5">
        <f>ROUND('[2]CMS 2019 (half) AK ND NJ OR WI'!$C$50*'[2]Age Curve'!$B18,2)</f>
        <v>519.16</v>
      </c>
      <c r="AM125" s="5">
        <f>ROUND('[2]CMS 2019 (half) AK ND NJ OR WI'!$C$51*'[2]Age Curve'!$B18,2)</f>
        <v>519.16</v>
      </c>
      <c r="AN125" s="5">
        <f>ROUND('[2]CMS 2019 (half) AK ND NJ OR WI'!$C$52*'[2]Age Curve'!$B18,2)</f>
        <v>519.16</v>
      </c>
      <c r="AO125" s="5">
        <f>ROUND('[2]CMS 2019 (half) AK ND NJ OR WI'!$C$53*'[2]Age Curve'!$B18,2)</f>
        <v>399.3</v>
      </c>
      <c r="AP125" s="5">
        <f>ROUND('[2]CMS 2019 (half) AK ND NJ OR WI'!$C$54*'[2]Age Curve'!$B18,2)</f>
        <v>370.44</v>
      </c>
      <c r="AQ125" s="5">
        <f>ROUND('[2]CMS 2019 (half) AK ND NJ OR WI'!$C$55*'[2]Age Curve'!$B18,2)</f>
        <v>399.32</v>
      </c>
      <c r="AR125" s="5">
        <f>ROUND('[2]CMS 2019 (half) AK ND NJ OR WI'!$C$56*'[2]Age Curve'!$B18,2)</f>
        <v>321.99</v>
      </c>
      <c r="AS125" s="5">
        <f>ROUND('[2]CMS 2019 (half) AK ND NJ OR WI'!$C$57*'[2]Age Curve'!$B18,2)</f>
        <v>322.01</v>
      </c>
      <c r="AT125" s="5">
        <f>ROUND('[2]CMS 2019 (half) AK ND NJ OR WI'!$C$58*'[2]Age Curve'!$B18,2)</f>
        <v>366.72</v>
      </c>
      <c r="AU125" s="5">
        <f>ROUND('[2]CMS 2019 (half) AK ND NJ OR WI'!$C$59*'[2]Age Curve'!$B18,2)</f>
        <v>366.79</v>
      </c>
      <c r="AV125" s="5">
        <f>ROUND('[2]CMS 2019 (half) AK ND NJ OR WI'!$C$60*'[2]Age Curve'!$B18,2)</f>
        <v>366.79</v>
      </c>
      <c r="AW125" s="5">
        <f>ROUND('[2]CMS 2019 (half) AK ND NJ OR WI'!$C$61*'[2]Age Curve'!$B18,2)</f>
        <v>366.79</v>
      </c>
      <c r="AX125" s="5">
        <f>ROUND('[2]CMS 2019 (half) AK ND NJ OR WI'!$C$62*'[2]Age Curve'!$B18,2)</f>
        <v>366.79</v>
      </c>
      <c r="AY125" s="5">
        <f>ROUND('[2]CMS 2019 (half) AK ND NJ OR WI'!$C$63*'[2]Age Curve'!$B18,2)</f>
        <v>340.24</v>
      </c>
      <c r="AZ125" s="5">
        <f>ROUND('[2]CMS 2019 (half) AK ND NJ OR WI'!$C$64*'[2]Age Curve'!$B18,2)</f>
        <v>472.22</v>
      </c>
      <c r="BA125" s="5">
        <f>ROUND('[2]CMS 2019 (half) AK ND NJ OR WI'!$C$65*'[2]Age Curve'!$B18,2)</f>
        <v>510.7</v>
      </c>
      <c r="BB125" s="5">
        <f>ROUND('[2]CMS 2019 (half) AK ND NJ OR WI'!$C$66*'[2]Age Curve'!$B18,2)</f>
        <v>510.74</v>
      </c>
      <c r="BC125" s="5">
        <f>ROUND('[2]CMS 2019 (half) AK ND NJ OR WI'!$C$67*'[2]Age Curve'!$B18,2)</f>
        <v>510.78</v>
      </c>
      <c r="BD125" s="5">
        <f>ROUND('[2]CMS 2019 (half) AK ND NJ OR WI'!$C$68*'[2]Age Curve'!$B18,2)</f>
        <v>510.7</v>
      </c>
      <c r="BE125" s="5">
        <f>ROUND('[2]CMS 2019 (half) AK ND NJ OR WI'!$C$69*'[2]Age Curve'!$B18,2)</f>
        <v>524.51</v>
      </c>
      <c r="BF125" s="5">
        <f>ROUND('[2]CMS 2019 (half) AK ND NJ OR WI'!$C$70*'[2]Age Curve'!$B18,2)</f>
        <v>510.67</v>
      </c>
      <c r="BG125" s="5">
        <f>ROUND('[2]CMS 2019 (half) AK ND NJ OR WI'!$C$71*'[2]Age Curve'!$B18,2)</f>
        <v>509.19</v>
      </c>
    </row>
    <row r="126" spans="1:59" ht="14.5" x14ac:dyDescent="0.35">
      <c r="A126" s="6">
        <v>30</v>
      </c>
      <c r="C126" s="1">
        <v>2019</v>
      </c>
      <c r="D126" s="5">
        <f>ROUND('[2]CMS 2019 (half) AK ND NJ OR WI'!$C$83*'[2]Age Curve'!$B19,2)</f>
        <v>499.63</v>
      </c>
      <c r="E126" s="5">
        <f>ROUND('[2]CMS 2019 (half) AK ND NJ OR WI'!$C$84*'[2]Age Curve'!$B19,2)</f>
        <v>340.29</v>
      </c>
      <c r="F126" s="5">
        <f>ROUND('[2]CMS 2019 (half) AK ND NJ OR WI'!$C$85*'[2]Age Curve'!$B19,2)</f>
        <v>503.38</v>
      </c>
      <c r="G126" s="5">
        <f>ROUND('[2]CMS 2019 (half) AK ND NJ OR WI'!$C$86*'[2]Age Curve'!$B19,2)</f>
        <v>570.01</v>
      </c>
      <c r="H126" s="5">
        <f>ROUND('[2]CMS 2019 (half) AK ND NJ OR WI'!$C$72*'[2]Age Curve'!$B19,2)</f>
        <v>532.01</v>
      </c>
      <c r="I126" s="5">
        <f>ROUND('[2]CMS 2019 (half) AK ND NJ OR WI'!$C$73*'[2]Age Curve'!$B19,2)</f>
        <v>532.01</v>
      </c>
      <c r="J126" s="5">
        <f>ROUND('[2]CMS 2019 (half) AK ND NJ OR WI'!$C$74*'[2]Age Curve'!$B19,2)</f>
        <v>532.01</v>
      </c>
      <c r="K126" s="5">
        <f>ROUND('[2]CMS 2019 (half) AK ND NJ OR WI'!$C$75*'[2]Age Curve'!$B19,2)</f>
        <v>532.01</v>
      </c>
      <c r="L126" s="5">
        <f>ROUND('[2]CMS 2019 (half) AK ND NJ OR WI'!$C$76*'[2]Age Curve'!$B19,2)</f>
        <v>532.01</v>
      </c>
      <c r="M126" s="5">
        <f>ROUND('[2]CMS 2019 (half) AK ND NJ OR WI'!$C$77*'[2]Age Curve'!$B19,2)</f>
        <v>532.01</v>
      </c>
      <c r="N126" s="5">
        <f>ROUND('[2]CMS 2019 (half) AK ND NJ OR WI'!$C$87*'[2]Age Curve'!$B19,2)</f>
        <v>516.62</v>
      </c>
      <c r="O126" s="5">
        <f>ROUND('[2]CMS 2019 (half) AK ND NJ OR WI'!$C$88*'[2]Age Curve'!$B19,2)</f>
        <v>370.83</v>
      </c>
      <c r="P126" s="5">
        <f>ROUND('[2]CMS 2019 (half) AK ND NJ OR WI'!$C$78*'[2]Age Curve'!$B19,2)</f>
        <v>570.01</v>
      </c>
      <c r="Q126" s="5">
        <f>ROUND('[2]CMS 2019 (half) AK ND NJ OR WI'!$C$79*'[2]Age Curve'!$B19,2)</f>
        <v>559.44000000000005</v>
      </c>
      <c r="R126" s="5">
        <f>ROUND('[2]CMS 2019 (half) AK ND NJ OR WI'!$C$80*'[2]Age Curve'!$B19,2)</f>
        <v>559.41999999999996</v>
      </c>
      <c r="S126" s="5">
        <f>ROUND('[2]CMS 2019 (half) AK ND NJ OR WI'!$C$81*'[2]Age Curve'!$B19,2)</f>
        <v>570.01</v>
      </c>
      <c r="T126" s="5">
        <f>ROUND('[2]CMS 2019 (half) AK ND NJ OR WI'!$C$82*'[2]Age Curve'!$B19,2)</f>
        <v>559.41999999999996</v>
      </c>
      <c r="U126" s="5">
        <f>ROUND('[2]CMS 2019 (half) AK ND NJ OR WI'!$C$89*'[2]Age Curve'!$B19,2)</f>
        <v>498.65</v>
      </c>
      <c r="V126" s="5">
        <f>ROUND('[2]CMS 2019 (half) AK ND NJ OR WI'!$C$35*'[2]Age Curve'!$B19,2)</f>
        <v>521.16</v>
      </c>
      <c r="W126" s="5">
        <f>ROUND('[2]CMS 2019 (half) AK ND NJ OR WI'!$C$36*'[2]Age Curve'!$B19,2)</f>
        <v>521.16</v>
      </c>
      <c r="X126" s="5">
        <f>ROUND('[2]CMS 2019 (half) AK ND NJ OR WI'!$C$37*'[2]Age Curve'!$B19,2)</f>
        <v>521.16</v>
      </c>
      <c r="Y126" s="5">
        <f>ROUND('[2]CMS 2019 (half) AK ND NJ OR WI'!$C$38*'[2]Age Curve'!$B19,2)</f>
        <v>521.16</v>
      </c>
      <c r="Z126" s="5">
        <f>ROUND('[2]CMS 2019 (half) AK ND NJ OR WI'!$C$39*'[2]Age Curve'!$B19,2)</f>
        <v>508.33</v>
      </c>
      <c r="AA126" s="5">
        <f>ROUND('[2]CMS 2019 (half) AK ND NJ OR WI'!$C$40*'[2]Age Curve'!$B19,2)</f>
        <v>445.7</v>
      </c>
      <c r="AB126" s="5">
        <f>ROUND('[2]CMS 2019 (half) AK ND NJ OR WI'!$C$41*'[2]Age Curve'!$B19,2)</f>
        <v>437.12</v>
      </c>
      <c r="AC126" s="5">
        <f>ROUND('[2]CMS 2019 (half) AK ND NJ OR WI'!$C$42*'[2]Age Curve'!$B19,2)</f>
        <v>508.33</v>
      </c>
      <c r="AD126" s="5">
        <f>ROUND('[2]CMS 2019 (half) AK ND NJ OR WI'!$C$43*'[2]Age Curve'!$B19,2)</f>
        <v>508.33</v>
      </c>
      <c r="AE126" s="5">
        <f>ROUND('[2]CMS 2019 (half) AK ND NJ OR WI'!$C$44*'[2]Age Curve'!$B19,2)</f>
        <v>508.33</v>
      </c>
      <c r="AF126" s="5">
        <f>ROUND('[2]CMS 2019 (half) AK ND NJ OR WI'!$C$45*'[2]Age Curve'!$B19,2)</f>
        <v>508.51</v>
      </c>
      <c r="AG126" s="5">
        <f>ROUND('[2]CMS 2019 (half) AK ND NJ OR WI'!$C$46*'[2]Age Curve'!$B19,2)</f>
        <v>508.33</v>
      </c>
      <c r="AH126" s="5">
        <f>ROUND('[2]CMS 2019 (half) AK ND NJ OR WI'!$C$90*'[2]Age Curve'!$B19,2)</f>
        <v>499.35</v>
      </c>
      <c r="AI126" s="5">
        <f>ROUND('[2]CMS 2019 (half) AK ND NJ OR WI'!$C$47*'[2]Age Curve'!$B19,2)</f>
        <v>526.58000000000004</v>
      </c>
      <c r="AJ126" s="5">
        <f>ROUND('[2]CMS 2019 (half) AK ND NJ OR WI'!$C$48*'[2]Age Curve'!$B19,2)</f>
        <v>526.58000000000004</v>
      </c>
      <c r="AK126" s="5">
        <f>ROUND('[2]CMS 2019 (half) AK ND NJ OR WI'!$C$49*'[2]Age Curve'!$B19,2)</f>
        <v>526.58000000000004</v>
      </c>
      <c r="AL126" s="5">
        <f>ROUND('[2]CMS 2019 (half) AK ND NJ OR WI'!$C$50*'[2]Age Curve'!$B19,2)</f>
        <v>526.58000000000004</v>
      </c>
      <c r="AM126" s="5">
        <f>ROUND('[2]CMS 2019 (half) AK ND NJ OR WI'!$C$51*'[2]Age Curve'!$B19,2)</f>
        <v>526.58000000000004</v>
      </c>
      <c r="AN126" s="5">
        <f>ROUND('[2]CMS 2019 (half) AK ND NJ OR WI'!$C$52*'[2]Age Curve'!$B19,2)</f>
        <v>526.58000000000004</v>
      </c>
      <c r="AO126" s="5">
        <f>ROUND('[2]CMS 2019 (half) AK ND NJ OR WI'!$C$53*'[2]Age Curve'!$B19,2)</f>
        <v>405.01</v>
      </c>
      <c r="AP126" s="5">
        <f>ROUND('[2]CMS 2019 (half) AK ND NJ OR WI'!$C$54*'[2]Age Curve'!$B19,2)</f>
        <v>375.74</v>
      </c>
      <c r="AQ126" s="5">
        <f>ROUND('[2]CMS 2019 (half) AK ND NJ OR WI'!$C$55*'[2]Age Curve'!$B19,2)</f>
        <v>405.03</v>
      </c>
      <c r="AR126" s="5">
        <f>ROUND('[2]CMS 2019 (half) AK ND NJ OR WI'!$C$56*'[2]Age Curve'!$B19,2)</f>
        <v>326.60000000000002</v>
      </c>
      <c r="AS126" s="5">
        <f>ROUND('[2]CMS 2019 (half) AK ND NJ OR WI'!$C$57*'[2]Age Curve'!$B19,2)</f>
        <v>326.61</v>
      </c>
      <c r="AT126" s="5">
        <f>ROUND('[2]CMS 2019 (half) AK ND NJ OR WI'!$C$58*'[2]Age Curve'!$B19,2)</f>
        <v>371.96</v>
      </c>
      <c r="AU126" s="5">
        <f>ROUND('[2]CMS 2019 (half) AK ND NJ OR WI'!$C$59*'[2]Age Curve'!$B19,2)</f>
        <v>372.03</v>
      </c>
      <c r="AV126" s="5">
        <f>ROUND('[2]CMS 2019 (half) AK ND NJ OR WI'!$C$60*'[2]Age Curve'!$B19,2)</f>
        <v>372.03</v>
      </c>
      <c r="AW126" s="5">
        <f>ROUND('[2]CMS 2019 (half) AK ND NJ OR WI'!$C$61*'[2]Age Curve'!$B19,2)</f>
        <v>372.03</v>
      </c>
      <c r="AX126" s="5">
        <f>ROUND('[2]CMS 2019 (half) AK ND NJ OR WI'!$C$62*'[2]Age Curve'!$B19,2)</f>
        <v>372.03</v>
      </c>
      <c r="AY126" s="5">
        <f>ROUND('[2]CMS 2019 (half) AK ND NJ OR WI'!$C$63*'[2]Age Curve'!$B19,2)</f>
        <v>345.11</v>
      </c>
      <c r="AZ126" s="5">
        <f>ROUND('[2]CMS 2019 (half) AK ND NJ OR WI'!$C$64*'[2]Age Curve'!$B19,2)</f>
        <v>478.97</v>
      </c>
      <c r="BA126" s="5">
        <f>ROUND('[2]CMS 2019 (half) AK ND NJ OR WI'!$C$65*'[2]Age Curve'!$B19,2)</f>
        <v>518</v>
      </c>
      <c r="BB126" s="5">
        <f>ROUND('[2]CMS 2019 (half) AK ND NJ OR WI'!$C$66*'[2]Age Curve'!$B19,2)</f>
        <v>518.04</v>
      </c>
      <c r="BC126" s="5">
        <f>ROUND('[2]CMS 2019 (half) AK ND NJ OR WI'!$C$67*'[2]Age Curve'!$B19,2)</f>
        <v>518.09</v>
      </c>
      <c r="BD126" s="5">
        <f>ROUND('[2]CMS 2019 (half) AK ND NJ OR WI'!$C$68*'[2]Age Curve'!$B19,2)</f>
        <v>518</v>
      </c>
      <c r="BE126" s="5">
        <f>ROUND('[2]CMS 2019 (half) AK ND NJ OR WI'!$C$69*'[2]Age Curve'!$B19,2)</f>
        <v>532.01</v>
      </c>
      <c r="BF126" s="5">
        <f>ROUND('[2]CMS 2019 (half) AK ND NJ OR WI'!$C$70*'[2]Age Curve'!$B19,2)</f>
        <v>517.97</v>
      </c>
      <c r="BG126" s="5">
        <f>ROUND('[2]CMS 2019 (half) AK ND NJ OR WI'!$C$71*'[2]Age Curve'!$B19,2)</f>
        <v>516.48</v>
      </c>
    </row>
    <row r="127" spans="1:59" ht="14.5" x14ac:dyDescent="0.35">
      <c r="A127" s="6">
        <v>31</v>
      </c>
      <c r="C127" s="1">
        <v>2019</v>
      </c>
      <c r="D127" s="5">
        <f>ROUND('[2]CMS 2019 (half) AK ND NJ OR WI'!$C$83*'[2]Age Curve'!$B20,2)</f>
        <v>510.19</v>
      </c>
      <c r="E127" s="5">
        <f>ROUND('[2]CMS 2019 (half) AK ND NJ OR WI'!$C$84*'[2]Age Curve'!$B20,2)</f>
        <v>347.48</v>
      </c>
      <c r="F127" s="5">
        <f>ROUND('[2]CMS 2019 (half) AK ND NJ OR WI'!$C$85*'[2]Age Curve'!$B20,2)</f>
        <v>514.02</v>
      </c>
      <c r="G127" s="5">
        <f>ROUND('[2]CMS 2019 (half) AK ND NJ OR WI'!$C$86*'[2]Age Curve'!$B20,2)</f>
        <v>582.05999999999995</v>
      </c>
      <c r="H127" s="5">
        <f>ROUND('[2]CMS 2019 (half) AK ND NJ OR WI'!$C$72*'[2]Age Curve'!$B20,2)</f>
        <v>543.26</v>
      </c>
      <c r="I127" s="5">
        <f>ROUND('[2]CMS 2019 (half) AK ND NJ OR WI'!$C$73*'[2]Age Curve'!$B20,2)</f>
        <v>543.26</v>
      </c>
      <c r="J127" s="5">
        <f>ROUND('[2]CMS 2019 (half) AK ND NJ OR WI'!$C$74*'[2]Age Curve'!$B20,2)</f>
        <v>543.26</v>
      </c>
      <c r="K127" s="5">
        <f>ROUND('[2]CMS 2019 (half) AK ND NJ OR WI'!$C$75*'[2]Age Curve'!$B20,2)</f>
        <v>543.26</v>
      </c>
      <c r="L127" s="5">
        <f>ROUND('[2]CMS 2019 (half) AK ND NJ OR WI'!$C$76*'[2]Age Curve'!$B20,2)</f>
        <v>543.26</v>
      </c>
      <c r="M127" s="5">
        <f>ROUND('[2]CMS 2019 (half) AK ND NJ OR WI'!$C$77*'[2]Age Curve'!$B20,2)</f>
        <v>543.26</v>
      </c>
      <c r="N127" s="5">
        <f>ROUND('[2]CMS 2019 (half) AK ND NJ OR WI'!$C$87*'[2]Age Curve'!$B20,2)</f>
        <v>527.54</v>
      </c>
      <c r="O127" s="5">
        <f>ROUND('[2]CMS 2019 (half) AK ND NJ OR WI'!$C$88*'[2]Age Curve'!$B20,2)</f>
        <v>378.67</v>
      </c>
      <c r="P127" s="5">
        <f>ROUND('[2]CMS 2019 (half) AK ND NJ OR WI'!$C$78*'[2]Age Curve'!$B20,2)</f>
        <v>582.05999999999995</v>
      </c>
      <c r="Q127" s="5">
        <f>ROUND('[2]CMS 2019 (half) AK ND NJ OR WI'!$C$79*'[2]Age Curve'!$B20,2)</f>
        <v>571.27</v>
      </c>
      <c r="R127" s="5">
        <f>ROUND('[2]CMS 2019 (half) AK ND NJ OR WI'!$C$80*'[2]Age Curve'!$B20,2)</f>
        <v>571.25</v>
      </c>
      <c r="S127" s="5">
        <f>ROUND('[2]CMS 2019 (half) AK ND NJ OR WI'!$C$81*'[2]Age Curve'!$B20,2)</f>
        <v>582.05999999999995</v>
      </c>
      <c r="T127" s="5">
        <f>ROUND('[2]CMS 2019 (half) AK ND NJ OR WI'!$C$82*'[2]Age Curve'!$B20,2)</f>
        <v>571.25</v>
      </c>
      <c r="U127" s="5">
        <f>ROUND('[2]CMS 2019 (half) AK ND NJ OR WI'!$C$89*'[2]Age Curve'!$B20,2)</f>
        <v>509.2</v>
      </c>
      <c r="V127" s="5">
        <f>ROUND('[2]CMS 2019 (half) AK ND NJ OR WI'!$C$35*'[2]Age Curve'!$B20,2)</f>
        <v>532.17999999999995</v>
      </c>
      <c r="W127" s="5">
        <f>ROUND('[2]CMS 2019 (half) AK ND NJ OR WI'!$C$36*'[2]Age Curve'!$B20,2)</f>
        <v>532.17999999999995</v>
      </c>
      <c r="X127" s="5">
        <f>ROUND('[2]CMS 2019 (half) AK ND NJ OR WI'!$C$37*'[2]Age Curve'!$B20,2)</f>
        <v>532.17999999999995</v>
      </c>
      <c r="Y127" s="5">
        <f>ROUND('[2]CMS 2019 (half) AK ND NJ OR WI'!$C$38*'[2]Age Curve'!$B20,2)</f>
        <v>532.17999999999995</v>
      </c>
      <c r="Z127" s="5">
        <f>ROUND('[2]CMS 2019 (half) AK ND NJ OR WI'!$C$39*'[2]Age Curve'!$B20,2)</f>
        <v>519.08000000000004</v>
      </c>
      <c r="AA127" s="5">
        <f>ROUND('[2]CMS 2019 (half) AK ND NJ OR WI'!$C$40*'[2]Age Curve'!$B20,2)</f>
        <v>455.13</v>
      </c>
      <c r="AB127" s="5">
        <f>ROUND('[2]CMS 2019 (half) AK ND NJ OR WI'!$C$41*'[2]Age Curve'!$B20,2)</f>
        <v>446.37</v>
      </c>
      <c r="AC127" s="5">
        <f>ROUND('[2]CMS 2019 (half) AK ND NJ OR WI'!$C$42*'[2]Age Curve'!$B20,2)</f>
        <v>519.08000000000004</v>
      </c>
      <c r="AD127" s="5">
        <f>ROUND('[2]CMS 2019 (half) AK ND NJ OR WI'!$C$43*'[2]Age Curve'!$B20,2)</f>
        <v>519.08000000000004</v>
      </c>
      <c r="AE127" s="5">
        <f>ROUND('[2]CMS 2019 (half) AK ND NJ OR WI'!$C$44*'[2]Age Curve'!$B20,2)</f>
        <v>519.08000000000004</v>
      </c>
      <c r="AF127" s="5">
        <f>ROUND('[2]CMS 2019 (half) AK ND NJ OR WI'!$C$45*'[2]Age Curve'!$B20,2)</f>
        <v>519.26</v>
      </c>
      <c r="AG127" s="5">
        <f>ROUND('[2]CMS 2019 (half) AK ND NJ OR WI'!$C$46*'[2]Age Curve'!$B20,2)</f>
        <v>519.08000000000004</v>
      </c>
      <c r="AH127" s="5">
        <f>ROUND('[2]CMS 2019 (half) AK ND NJ OR WI'!$C$90*'[2]Age Curve'!$B20,2)</f>
        <v>509.91</v>
      </c>
      <c r="AI127" s="5">
        <f>ROUND('[2]CMS 2019 (half) AK ND NJ OR WI'!$C$47*'[2]Age Curve'!$B20,2)</f>
        <v>537.72</v>
      </c>
      <c r="AJ127" s="5">
        <f>ROUND('[2]CMS 2019 (half) AK ND NJ OR WI'!$C$48*'[2]Age Curve'!$B20,2)</f>
        <v>537.72</v>
      </c>
      <c r="AK127" s="5">
        <f>ROUND('[2]CMS 2019 (half) AK ND NJ OR WI'!$C$49*'[2]Age Curve'!$B20,2)</f>
        <v>537.72</v>
      </c>
      <c r="AL127" s="5">
        <f>ROUND('[2]CMS 2019 (half) AK ND NJ OR WI'!$C$50*'[2]Age Curve'!$B20,2)</f>
        <v>537.72</v>
      </c>
      <c r="AM127" s="5">
        <f>ROUND('[2]CMS 2019 (half) AK ND NJ OR WI'!$C$51*'[2]Age Curve'!$B20,2)</f>
        <v>537.72</v>
      </c>
      <c r="AN127" s="5">
        <f>ROUND('[2]CMS 2019 (half) AK ND NJ OR WI'!$C$52*'[2]Age Curve'!$B20,2)</f>
        <v>537.72</v>
      </c>
      <c r="AO127" s="5">
        <f>ROUND('[2]CMS 2019 (half) AK ND NJ OR WI'!$C$53*'[2]Age Curve'!$B20,2)</f>
        <v>413.57</v>
      </c>
      <c r="AP127" s="5">
        <f>ROUND('[2]CMS 2019 (half) AK ND NJ OR WI'!$C$54*'[2]Age Curve'!$B20,2)</f>
        <v>383.69</v>
      </c>
      <c r="AQ127" s="5">
        <f>ROUND('[2]CMS 2019 (half) AK ND NJ OR WI'!$C$55*'[2]Age Curve'!$B20,2)</f>
        <v>413.59</v>
      </c>
      <c r="AR127" s="5">
        <f>ROUND('[2]CMS 2019 (half) AK ND NJ OR WI'!$C$56*'[2]Age Curve'!$B20,2)</f>
        <v>333.5</v>
      </c>
      <c r="AS127" s="5">
        <f>ROUND('[2]CMS 2019 (half) AK ND NJ OR WI'!$C$57*'[2]Age Curve'!$B20,2)</f>
        <v>333.52</v>
      </c>
      <c r="AT127" s="5">
        <f>ROUND('[2]CMS 2019 (half) AK ND NJ OR WI'!$C$58*'[2]Age Curve'!$B20,2)</f>
        <v>379.83</v>
      </c>
      <c r="AU127" s="5">
        <f>ROUND('[2]CMS 2019 (half) AK ND NJ OR WI'!$C$59*'[2]Age Curve'!$B20,2)</f>
        <v>379.9</v>
      </c>
      <c r="AV127" s="5">
        <f>ROUND('[2]CMS 2019 (half) AK ND NJ OR WI'!$C$60*'[2]Age Curve'!$B20,2)</f>
        <v>379.9</v>
      </c>
      <c r="AW127" s="5">
        <f>ROUND('[2]CMS 2019 (half) AK ND NJ OR WI'!$C$61*'[2]Age Curve'!$B20,2)</f>
        <v>379.9</v>
      </c>
      <c r="AX127" s="5">
        <f>ROUND('[2]CMS 2019 (half) AK ND NJ OR WI'!$C$62*'[2]Age Curve'!$B20,2)</f>
        <v>379.9</v>
      </c>
      <c r="AY127" s="5">
        <f>ROUND('[2]CMS 2019 (half) AK ND NJ OR WI'!$C$63*'[2]Age Curve'!$B20,2)</f>
        <v>352.41</v>
      </c>
      <c r="AZ127" s="5">
        <f>ROUND('[2]CMS 2019 (half) AK ND NJ OR WI'!$C$64*'[2]Age Curve'!$B20,2)</f>
        <v>489.1</v>
      </c>
      <c r="BA127" s="5">
        <f>ROUND('[2]CMS 2019 (half) AK ND NJ OR WI'!$C$65*'[2]Age Curve'!$B20,2)</f>
        <v>528.96</v>
      </c>
      <c r="BB127" s="5">
        <f>ROUND('[2]CMS 2019 (half) AK ND NJ OR WI'!$C$66*'[2]Age Curve'!$B20,2)</f>
        <v>529</v>
      </c>
      <c r="BC127" s="5">
        <f>ROUND('[2]CMS 2019 (half) AK ND NJ OR WI'!$C$67*'[2]Age Curve'!$B20,2)</f>
        <v>529.04</v>
      </c>
      <c r="BD127" s="5">
        <f>ROUND('[2]CMS 2019 (half) AK ND NJ OR WI'!$C$68*'[2]Age Curve'!$B20,2)</f>
        <v>528.96</v>
      </c>
      <c r="BE127" s="5">
        <f>ROUND('[2]CMS 2019 (half) AK ND NJ OR WI'!$C$69*'[2]Age Curve'!$B20,2)</f>
        <v>543.26</v>
      </c>
      <c r="BF127" s="5">
        <f>ROUND('[2]CMS 2019 (half) AK ND NJ OR WI'!$C$70*'[2]Age Curve'!$B20,2)</f>
        <v>528.92999999999995</v>
      </c>
      <c r="BG127" s="5">
        <f>ROUND('[2]CMS 2019 (half) AK ND NJ OR WI'!$C$71*'[2]Age Curve'!$B20,2)</f>
        <v>527.4</v>
      </c>
    </row>
    <row r="128" spans="1:59" ht="14.5" x14ac:dyDescent="0.35">
      <c r="A128" s="6">
        <v>32</v>
      </c>
      <c r="C128" s="1">
        <v>2019</v>
      </c>
      <c r="D128" s="5">
        <f>ROUND('[2]CMS 2019 (half) AK ND NJ OR WI'!$C$83*'[2]Age Curve'!$B21,2)</f>
        <v>520.76</v>
      </c>
      <c r="E128" s="5">
        <f>ROUND('[2]CMS 2019 (half) AK ND NJ OR WI'!$C$84*'[2]Age Curve'!$B21,2)</f>
        <v>354.68</v>
      </c>
      <c r="F128" s="5">
        <f>ROUND('[2]CMS 2019 (half) AK ND NJ OR WI'!$C$85*'[2]Age Curve'!$B21,2)</f>
        <v>524.66999999999996</v>
      </c>
      <c r="G128" s="5">
        <f>ROUND('[2]CMS 2019 (half) AK ND NJ OR WI'!$C$86*'[2]Age Curve'!$B21,2)</f>
        <v>594.11</v>
      </c>
      <c r="H128" s="5">
        <f>ROUND('[2]CMS 2019 (half) AK ND NJ OR WI'!$C$72*'[2]Age Curve'!$B21,2)</f>
        <v>554.51</v>
      </c>
      <c r="I128" s="5">
        <f>ROUND('[2]CMS 2019 (half) AK ND NJ OR WI'!$C$73*'[2]Age Curve'!$B21,2)</f>
        <v>554.51</v>
      </c>
      <c r="J128" s="5">
        <f>ROUND('[2]CMS 2019 (half) AK ND NJ OR WI'!$C$74*'[2]Age Curve'!$B21,2)</f>
        <v>554.51</v>
      </c>
      <c r="K128" s="5">
        <f>ROUND('[2]CMS 2019 (half) AK ND NJ OR WI'!$C$75*'[2]Age Curve'!$B21,2)</f>
        <v>554.51</v>
      </c>
      <c r="L128" s="5">
        <f>ROUND('[2]CMS 2019 (half) AK ND NJ OR WI'!$C$76*'[2]Age Curve'!$B21,2)</f>
        <v>554.51</v>
      </c>
      <c r="M128" s="5">
        <f>ROUND('[2]CMS 2019 (half) AK ND NJ OR WI'!$C$77*'[2]Age Curve'!$B21,2)</f>
        <v>554.51</v>
      </c>
      <c r="N128" s="5">
        <f>ROUND('[2]CMS 2019 (half) AK ND NJ OR WI'!$C$87*'[2]Age Curve'!$B21,2)</f>
        <v>538.47</v>
      </c>
      <c r="O128" s="5">
        <f>ROUND('[2]CMS 2019 (half) AK ND NJ OR WI'!$C$88*'[2]Age Curve'!$B21,2)</f>
        <v>386.51</v>
      </c>
      <c r="P128" s="5">
        <f>ROUND('[2]CMS 2019 (half) AK ND NJ OR WI'!$C$78*'[2]Age Curve'!$B21,2)</f>
        <v>594.11</v>
      </c>
      <c r="Q128" s="5">
        <f>ROUND('[2]CMS 2019 (half) AK ND NJ OR WI'!$C$79*'[2]Age Curve'!$B21,2)</f>
        <v>583.1</v>
      </c>
      <c r="R128" s="5">
        <f>ROUND('[2]CMS 2019 (half) AK ND NJ OR WI'!$C$80*'[2]Age Curve'!$B21,2)</f>
        <v>583.08000000000004</v>
      </c>
      <c r="S128" s="5">
        <f>ROUND('[2]CMS 2019 (half) AK ND NJ OR WI'!$C$81*'[2]Age Curve'!$B21,2)</f>
        <v>594.11</v>
      </c>
      <c r="T128" s="5">
        <f>ROUND('[2]CMS 2019 (half) AK ND NJ OR WI'!$C$82*'[2]Age Curve'!$B21,2)</f>
        <v>583.08000000000004</v>
      </c>
      <c r="U128" s="5">
        <f>ROUND('[2]CMS 2019 (half) AK ND NJ OR WI'!$C$89*'[2]Age Curve'!$B21,2)</f>
        <v>519.74</v>
      </c>
      <c r="V128" s="5">
        <f>ROUND('[2]CMS 2019 (half) AK ND NJ OR WI'!$C$35*'[2]Age Curve'!$B21,2)</f>
        <v>543.20000000000005</v>
      </c>
      <c r="W128" s="5">
        <f>ROUND('[2]CMS 2019 (half) AK ND NJ OR WI'!$C$36*'[2]Age Curve'!$B21,2)</f>
        <v>543.20000000000005</v>
      </c>
      <c r="X128" s="5">
        <f>ROUND('[2]CMS 2019 (half) AK ND NJ OR WI'!$C$37*'[2]Age Curve'!$B21,2)</f>
        <v>543.20000000000005</v>
      </c>
      <c r="Y128" s="5">
        <f>ROUND('[2]CMS 2019 (half) AK ND NJ OR WI'!$C$38*'[2]Age Curve'!$B21,2)</f>
        <v>543.20000000000005</v>
      </c>
      <c r="Z128" s="5">
        <f>ROUND('[2]CMS 2019 (half) AK ND NJ OR WI'!$C$39*'[2]Age Curve'!$B21,2)</f>
        <v>529.83000000000004</v>
      </c>
      <c r="AA128" s="5">
        <f>ROUND('[2]CMS 2019 (half) AK ND NJ OR WI'!$C$40*'[2]Age Curve'!$B21,2)</f>
        <v>464.55</v>
      </c>
      <c r="AB128" s="5">
        <f>ROUND('[2]CMS 2019 (half) AK ND NJ OR WI'!$C$41*'[2]Age Curve'!$B21,2)</f>
        <v>455.61</v>
      </c>
      <c r="AC128" s="5">
        <f>ROUND('[2]CMS 2019 (half) AK ND NJ OR WI'!$C$42*'[2]Age Curve'!$B21,2)</f>
        <v>529.83000000000004</v>
      </c>
      <c r="AD128" s="5">
        <f>ROUND('[2]CMS 2019 (half) AK ND NJ OR WI'!$C$43*'[2]Age Curve'!$B21,2)</f>
        <v>529.83000000000004</v>
      </c>
      <c r="AE128" s="5">
        <f>ROUND('[2]CMS 2019 (half) AK ND NJ OR WI'!$C$44*'[2]Age Curve'!$B21,2)</f>
        <v>529.83000000000004</v>
      </c>
      <c r="AF128" s="5">
        <f>ROUND('[2]CMS 2019 (half) AK ND NJ OR WI'!$C$45*'[2]Age Curve'!$B21,2)</f>
        <v>530.02</v>
      </c>
      <c r="AG128" s="5">
        <f>ROUND('[2]CMS 2019 (half) AK ND NJ OR WI'!$C$46*'[2]Age Curve'!$B21,2)</f>
        <v>529.83000000000004</v>
      </c>
      <c r="AH128" s="5">
        <f>ROUND('[2]CMS 2019 (half) AK ND NJ OR WI'!$C$90*'[2]Age Curve'!$B21,2)</f>
        <v>520.47</v>
      </c>
      <c r="AI128" s="5">
        <f>ROUND('[2]CMS 2019 (half) AK ND NJ OR WI'!$C$47*'[2]Age Curve'!$B21,2)</f>
        <v>548.85</v>
      </c>
      <c r="AJ128" s="5">
        <f>ROUND('[2]CMS 2019 (half) AK ND NJ OR WI'!$C$48*'[2]Age Curve'!$B21,2)</f>
        <v>548.85</v>
      </c>
      <c r="AK128" s="5">
        <f>ROUND('[2]CMS 2019 (half) AK ND NJ OR WI'!$C$49*'[2]Age Curve'!$B21,2)</f>
        <v>548.85</v>
      </c>
      <c r="AL128" s="5">
        <f>ROUND('[2]CMS 2019 (half) AK ND NJ OR WI'!$C$50*'[2]Age Curve'!$B21,2)</f>
        <v>548.85</v>
      </c>
      <c r="AM128" s="5">
        <f>ROUND('[2]CMS 2019 (half) AK ND NJ OR WI'!$C$51*'[2]Age Curve'!$B21,2)</f>
        <v>548.85</v>
      </c>
      <c r="AN128" s="5">
        <f>ROUND('[2]CMS 2019 (half) AK ND NJ OR WI'!$C$52*'[2]Age Curve'!$B21,2)</f>
        <v>548.85</v>
      </c>
      <c r="AO128" s="5">
        <f>ROUND('[2]CMS 2019 (half) AK ND NJ OR WI'!$C$53*'[2]Age Curve'!$B21,2)</f>
        <v>422.14</v>
      </c>
      <c r="AP128" s="5">
        <f>ROUND('[2]CMS 2019 (half) AK ND NJ OR WI'!$C$54*'[2]Age Curve'!$B21,2)</f>
        <v>391.63</v>
      </c>
      <c r="AQ128" s="5">
        <f>ROUND('[2]CMS 2019 (half) AK ND NJ OR WI'!$C$55*'[2]Age Curve'!$B21,2)</f>
        <v>422.16</v>
      </c>
      <c r="AR128" s="5">
        <f>ROUND('[2]CMS 2019 (half) AK ND NJ OR WI'!$C$56*'[2]Age Curve'!$B21,2)</f>
        <v>340.41</v>
      </c>
      <c r="AS128" s="5">
        <f>ROUND('[2]CMS 2019 (half) AK ND NJ OR WI'!$C$57*'[2]Age Curve'!$B21,2)</f>
        <v>340.42</v>
      </c>
      <c r="AT128" s="5">
        <f>ROUND('[2]CMS 2019 (half) AK ND NJ OR WI'!$C$58*'[2]Age Curve'!$B21,2)</f>
        <v>387.69</v>
      </c>
      <c r="AU128" s="5">
        <f>ROUND('[2]CMS 2019 (half) AK ND NJ OR WI'!$C$59*'[2]Age Curve'!$B21,2)</f>
        <v>387.76</v>
      </c>
      <c r="AV128" s="5">
        <f>ROUND('[2]CMS 2019 (half) AK ND NJ OR WI'!$C$60*'[2]Age Curve'!$B21,2)</f>
        <v>387.76</v>
      </c>
      <c r="AW128" s="5">
        <f>ROUND('[2]CMS 2019 (half) AK ND NJ OR WI'!$C$61*'[2]Age Curve'!$B21,2)</f>
        <v>387.76</v>
      </c>
      <c r="AX128" s="5">
        <f>ROUND('[2]CMS 2019 (half) AK ND NJ OR WI'!$C$62*'[2]Age Curve'!$B21,2)</f>
        <v>387.76</v>
      </c>
      <c r="AY128" s="5">
        <f>ROUND('[2]CMS 2019 (half) AK ND NJ OR WI'!$C$63*'[2]Age Curve'!$B21,2)</f>
        <v>359.7</v>
      </c>
      <c r="AZ128" s="5">
        <f>ROUND('[2]CMS 2019 (half) AK ND NJ OR WI'!$C$64*'[2]Age Curve'!$B21,2)</f>
        <v>499.23</v>
      </c>
      <c r="BA128" s="5">
        <f>ROUND('[2]CMS 2019 (half) AK ND NJ OR WI'!$C$65*'[2]Age Curve'!$B21,2)</f>
        <v>539.91</v>
      </c>
      <c r="BB128" s="5">
        <f>ROUND('[2]CMS 2019 (half) AK ND NJ OR WI'!$C$66*'[2]Age Curve'!$B21,2)</f>
        <v>539.95000000000005</v>
      </c>
      <c r="BC128" s="5">
        <f>ROUND('[2]CMS 2019 (half) AK ND NJ OR WI'!$C$67*'[2]Age Curve'!$B21,2)</f>
        <v>540</v>
      </c>
      <c r="BD128" s="5">
        <f>ROUND('[2]CMS 2019 (half) AK ND NJ OR WI'!$C$68*'[2]Age Curve'!$B21,2)</f>
        <v>539.91</v>
      </c>
      <c r="BE128" s="5">
        <f>ROUND('[2]CMS 2019 (half) AK ND NJ OR WI'!$C$69*'[2]Age Curve'!$B21,2)</f>
        <v>554.51</v>
      </c>
      <c r="BF128" s="5">
        <f>ROUND('[2]CMS 2019 (half) AK ND NJ OR WI'!$C$70*'[2]Age Curve'!$B21,2)</f>
        <v>539.88</v>
      </c>
      <c r="BG128" s="5">
        <f>ROUND('[2]CMS 2019 (half) AK ND NJ OR WI'!$C$71*'[2]Age Curve'!$B21,2)</f>
        <v>538.32000000000005</v>
      </c>
    </row>
    <row r="129" spans="1:59" ht="14.5" x14ac:dyDescent="0.35">
      <c r="A129" s="6">
        <v>33</v>
      </c>
      <c r="C129" s="1">
        <v>2019</v>
      </c>
      <c r="D129" s="5">
        <f>ROUND('[2]CMS 2019 (half) AK ND NJ OR WI'!$C$83*'[2]Age Curve'!$B22,2)</f>
        <v>527.36</v>
      </c>
      <c r="E129" s="5">
        <f>ROUND('[2]CMS 2019 (half) AK ND NJ OR WI'!$C$84*'[2]Age Curve'!$B22,2)</f>
        <v>359.17</v>
      </c>
      <c r="F129" s="5">
        <f>ROUND('[2]CMS 2019 (half) AK ND NJ OR WI'!$C$85*'[2]Age Curve'!$B22,2)</f>
        <v>531.32000000000005</v>
      </c>
      <c r="G129" s="5">
        <f>ROUND('[2]CMS 2019 (half) AK ND NJ OR WI'!$C$86*'[2]Age Curve'!$B22,2)</f>
        <v>601.65</v>
      </c>
      <c r="H129" s="5">
        <f>ROUND('[2]CMS 2019 (half) AK ND NJ OR WI'!$C$72*'[2]Age Curve'!$B22,2)</f>
        <v>561.54</v>
      </c>
      <c r="I129" s="5">
        <f>ROUND('[2]CMS 2019 (half) AK ND NJ OR WI'!$C$73*'[2]Age Curve'!$B22,2)</f>
        <v>561.54</v>
      </c>
      <c r="J129" s="5">
        <f>ROUND('[2]CMS 2019 (half) AK ND NJ OR WI'!$C$74*'[2]Age Curve'!$B22,2)</f>
        <v>561.54</v>
      </c>
      <c r="K129" s="5">
        <f>ROUND('[2]CMS 2019 (half) AK ND NJ OR WI'!$C$75*'[2]Age Curve'!$B22,2)</f>
        <v>561.54</v>
      </c>
      <c r="L129" s="5">
        <f>ROUND('[2]CMS 2019 (half) AK ND NJ OR WI'!$C$76*'[2]Age Curve'!$B22,2)</f>
        <v>561.54</v>
      </c>
      <c r="M129" s="5">
        <f>ROUND('[2]CMS 2019 (half) AK ND NJ OR WI'!$C$77*'[2]Age Curve'!$B22,2)</f>
        <v>561.54</v>
      </c>
      <c r="N129" s="5">
        <f>ROUND('[2]CMS 2019 (half) AK ND NJ OR WI'!$C$87*'[2]Age Curve'!$B22,2)</f>
        <v>545.29</v>
      </c>
      <c r="O129" s="5">
        <f>ROUND('[2]CMS 2019 (half) AK ND NJ OR WI'!$C$88*'[2]Age Curve'!$B22,2)</f>
        <v>391.41</v>
      </c>
      <c r="P129" s="5">
        <f>ROUND('[2]CMS 2019 (half) AK ND NJ OR WI'!$C$78*'[2]Age Curve'!$B22,2)</f>
        <v>601.65</v>
      </c>
      <c r="Q129" s="5">
        <f>ROUND('[2]CMS 2019 (half) AK ND NJ OR WI'!$C$79*'[2]Age Curve'!$B22,2)</f>
        <v>590.49</v>
      </c>
      <c r="R129" s="5">
        <f>ROUND('[2]CMS 2019 (half) AK ND NJ OR WI'!$C$80*'[2]Age Curve'!$B22,2)</f>
        <v>590.47</v>
      </c>
      <c r="S129" s="5">
        <f>ROUND('[2]CMS 2019 (half) AK ND NJ OR WI'!$C$81*'[2]Age Curve'!$B22,2)</f>
        <v>601.65</v>
      </c>
      <c r="T129" s="5">
        <f>ROUND('[2]CMS 2019 (half) AK ND NJ OR WI'!$C$82*'[2]Age Curve'!$B22,2)</f>
        <v>590.47</v>
      </c>
      <c r="U129" s="5">
        <f>ROUND('[2]CMS 2019 (half) AK ND NJ OR WI'!$C$89*'[2]Age Curve'!$B22,2)</f>
        <v>526.33000000000004</v>
      </c>
      <c r="V129" s="5">
        <f>ROUND('[2]CMS 2019 (half) AK ND NJ OR WI'!$C$35*'[2]Age Curve'!$B22,2)</f>
        <v>550.09</v>
      </c>
      <c r="W129" s="5">
        <f>ROUND('[2]CMS 2019 (half) AK ND NJ OR WI'!$C$36*'[2]Age Curve'!$B22,2)</f>
        <v>550.09</v>
      </c>
      <c r="X129" s="5">
        <f>ROUND('[2]CMS 2019 (half) AK ND NJ OR WI'!$C$37*'[2]Age Curve'!$B22,2)</f>
        <v>550.09</v>
      </c>
      <c r="Y129" s="5">
        <f>ROUND('[2]CMS 2019 (half) AK ND NJ OR WI'!$C$38*'[2]Age Curve'!$B22,2)</f>
        <v>550.09</v>
      </c>
      <c r="Z129" s="5">
        <f>ROUND('[2]CMS 2019 (half) AK ND NJ OR WI'!$C$39*'[2]Age Curve'!$B22,2)</f>
        <v>536.54999999999995</v>
      </c>
      <c r="AA129" s="5">
        <f>ROUND('[2]CMS 2019 (half) AK ND NJ OR WI'!$C$40*'[2]Age Curve'!$B22,2)</f>
        <v>470.44</v>
      </c>
      <c r="AB129" s="5">
        <f>ROUND('[2]CMS 2019 (half) AK ND NJ OR WI'!$C$41*'[2]Age Curve'!$B22,2)</f>
        <v>461.39</v>
      </c>
      <c r="AC129" s="5">
        <f>ROUND('[2]CMS 2019 (half) AK ND NJ OR WI'!$C$42*'[2]Age Curve'!$B22,2)</f>
        <v>536.54999999999995</v>
      </c>
      <c r="AD129" s="5">
        <f>ROUND('[2]CMS 2019 (half) AK ND NJ OR WI'!$C$43*'[2]Age Curve'!$B22,2)</f>
        <v>536.54999999999995</v>
      </c>
      <c r="AE129" s="5">
        <f>ROUND('[2]CMS 2019 (half) AK ND NJ OR WI'!$C$44*'[2]Age Curve'!$B22,2)</f>
        <v>536.54999999999995</v>
      </c>
      <c r="AF129" s="5">
        <f>ROUND('[2]CMS 2019 (half) AK ND NJ OR WI'!$C$45*'[2]Age Curve'!$B22,2)</f>
        <v>536.74</v>
      </c>
      <c r="AG129" s="5">
        <f>ROUND('[2]CMS 2019 (half) AK ND NJ OR WI'!$C$46*'[2]Age Curve'!$B22,2)</f>
        <v>536.54999999999995</v>
      </c>
      <c r="AH129" s="5">
        <f>ROUND('[2]CMS 2019 (half) AK ND NJ OR WI'!$C$90*'[2]Age Curve'!$B22,2)</f>
        <v>527.07000000000005</v>
      </c>
      <c r="AI129" s="5">
        <f>ROUND('[2]CMS 2019 (half) AK ND NJ OR WI'!$C$47*'[2]Age Curve'!$B22,2)</f>
        <v>555.80999999999995</v>
      </c>
      <c r="AJ129" s="5">
        <f>ROUND('[2]CMS 2019 (half) AK ND NJ OR WI'!$C$48*'[2]Age Curve'!$B22,2)</f>
        <v>555.80999999999995</v>
      </c>
      <c r="AK129" s="5">
        <f>ROUND('[2]CMS 2019 (half) AK ND NJ OR WI'!$C$49*'[2]Age Curve'!$B22,2)</f>
        <v>555.80999999999995</v>
      </c>
      <c r="AL129" s="5">
        <f>ROUND('[2]CMS 2019 (half) AK ND NJ OR WI'!$C$50*'[2]Age Curve'!$B22,2)</f>
        <v>555.80999999999995</v>
      </c>
      <c r="AM129" s="5">
        <f>ROUND('[2]CMS 2019 (half) AK ND NJ OR WI'!$C$51*'[2]Age Curve'!$B22,2)</f>
        <v>555.80999999999995</v>
      </c>
      <c r="AN129" s="5">
        <f>ROUND('[2]CMS 2019 (half) AK ND NJ OR WI'!$C$52*'[2]Age Curve'!$B22,2)</f>
        <v>555.80999999999995</v>
      </c>
      <c r="AO129" s="5">
        <f>ROUND('[2]CMS 2019 (half) AK ND NJ OR WI'!$C$53*'[2]Age Curve'!$B22,2)</f>
        <v>427.49</v>
      </c>
      <c r="AP129" s="5">
        <f>ROUND('[2]CMS 2019 (half) AK ND NJ OR WI'!$C$54*'[2]Age Curve'!$B22,2)</f>
        <v>396.6</v>
      </c>
      <c r="AQ129" s="5">
        <f>ROUND('[2]CMS 2019 (half) AK ND NJ OR WI'!$C$55*'[2]Age Curve'!$B22,2)</f>
        <v>427.51</v>
      </c>
      <c r="AR129" s="5">
        <f>ROUND('[2]CMS 2019 (half) AK ND NJ OR WI'!$C$56*'[2]Age Curve'!$B22,2)</f>
        <v>344.72</v>
      </c>
      <c r="AS129" s="5">
        <f>ROUND('[2]CMS 2019 (half) AK ND NJ OR WI'!$C$57*'[2]Age Curve'!$B22,2)</f>
        <v>344.74</v>
      </c>
      <c r="AT129" s="5">
        <f>ROUND('[2]CMS 2019 (half) AK ND NJ OR WI'!$C$58*'[2]Age Curve'!$B22,2)</f>
        <v>392.61</v>
      </c>
      <c r="AU129" s="5">
        <f>ROUND('[2]CMS 2019 (half) AK ND NJ OR WI'!$C$59*'[2]Age Curve'!$B22,2)</f>
        <v>392.68</v>
      </c>
      <c r="AV129" s="5">
        <f>ROUND('[2]CMS 2019 (half) AK ND NJ OR WI'!$C$60*'[2]Age Curve'!$B22,2)</f>
        <v>392.68</v>
      </c>
      <c r="AW129" s="5">
        <f>ROUND('[2]CMS 2019 (half) AK ND NJ OR WI'!$C$61*'[2]Age Curve'!$B22,2)</f>
        <v>392.68</v>
      </c>
      <c r="AX129" s="5">
        <f>ROUND('[2]CMS 2019 (half) AK ND NJ OR WI'!$C$62*'[2]Age Curve'!$B22,2)</f>
        <v>392.68</v>
      </c>
      <c r="AY129" s="5">
        <f>ROUND('[2]CMS 2019 (half) AK ND NJ OR WI'!$C$63*'[2]Age Curve'!$B22,2)</f>
        <v>364.26</v>
      </c>
      <c r="AZ129" s="5">
        <f>ROUND('[2]CMS 2019 (half) AK ND NJ OR WI'!$C$64*'[2]Age Curve'!$B22,2)</f>
        <v>505.56</v>
      </c>
      <c r="BA129" s="5">
        <f>ROUND('[2]CMS 2019 (half) AK ND NJ OR WI'!$C$65*'[2]Age Curve'!$B22,2)</f>
        <v>546.75</v>
      </c>
      <c r="BB129" s="5">
        <f>ROUND('[2]CMS 2019 (half) AK ND NJ OR WI'!$C$66*'[2]Age Curve'!$B22,2)</f>
        <v>546.79999999999995</v>
      </c>
      <c r="BC129" s="5">
        <f>ROUND('[2]CMS 2019 (half) AK ND NJ OR WI'!$C$67*'[2]Age Curve'!$B22,2)</f>
        <v>546.84</v>
      </c>
      <c r="BD129" s="5">
        <f>ROUND('[2]CMS 2019 (half) AK ND NJ OR WI'!$C$68*'[2]Age Curve'!$B22,2)</f>
        <v>546.76</v>
      </c>
      <c r="BE129" s="5">
        <f>ROUND('[2]CMS 2019 (half) AK ND NJ OR WI'!$C$69*'[2]Age Curve'!$B22,2)</f>
        <v>561.54</v>
      </c>
      <c r="BF129" s="5">
        <f>ROUND('[2]CMS 2019 (half) AK ND NJ OR WI'!$C$70*'[2]Age Curve'!$B22,2)</f>
        <v>546.72</v>
      </c>
      <c r="BG129" s="5">
        <f>ROUND('[2]CMS 2019 (half) AK ND NJ OR WI'!$C$71*'[2]Age Curve'!$B22,2)</f>
        <v>545.14</v>
      </c>
    </row>
    <row r="130" spans="1:59" ht="14.5" x14ac:dyDescent="0.35">
      <c r="A130" s="6">
        <v>34</v>
      </c>
      <c r="C130" s="1">
        <v>2019</v>
      </c>
      <c r="D130" s="5">
        <f>ROUND('[2]CMS 2019 (half) AK ND NJ OR WI'!$C$83*'[2]Age Curve'!$B23,2)</f>
        <v>534.4</v>
      </c>
      <c r="E130" s="5">
        <f>ROUND('[2]CMS 2019 (half) AK ND NJ OR WI'!$C$84*'[2]Age Curve'!$B23,2)</f>
        <v>363.97</v>
      </c>
      <c r="F130" s="5">
        <f>ROUND('[2]CMS 2019 (half) AK ND NJ OR WI'!$C$85*'[2]Age Curve'!$B23,2)</f>
        <v>538.41</v>
      </c>
      <c r="G130" s="5">
        <f>ROUND('[2]CMS 2019 (half) AK ND NJ OR WI'!$C$86*'[2]Age Curve'!$B23,2)</f>
        <v>609.67999999999995</v>
      </c>
      <c r="H130" s="5">
        <f>ROUND('[2]CMS 2019 (half) AK ND NJ OR WI'!$C$72*'[2]Age Curve'!$B23,2)</f>
        <v>569.04</v>
      </c>
      <c r="I130" s="5">
        <f>ROUND('[2]CMS 2019 (half) AK ND NJ OR WI'!$C$73*'[2]Age Curve'!$B23,2)</f>
        <v>569.04</v>
      </c>
      <c r="J130" s="5">
        <f>ROUND('[2]CMS 2019 (half) AK ND NJ OR WI'!$C$74*'[2]Age Curve'!$B23,2)</f>
        <v>569.04</v>
      </c>
      <c r="K130" s="5">
        <f>ROUND('[2]CMS 2019 (half) AK ND NJ OR WI'!$C$75*'[2]Age Curve'!$B23,2)</f>
        <v>569.04</v>
      </c>
      <c r="L130" s="5">
        <f>ROUND('[2]CMS 2019 (half) AK ND NJ OR WI'!$C$76*'[2]Age Curve'!$B23,2)</f>
        <v>569.04</v>
      </c>
      <c r="M130" s="5">
        <f>ROUND('[2]CMS 2019 (half) AK ND NJ OR WI'!$C$77*'[2]Age Curve'!$B23,2)</f>
        <v>569.04</v>
      </c>
      <c r="N130" s="5">
        <f>ROUND('[2]CMS 2019 (half) AK ND NJ OR WI'!$C$87*'[2]Age Curve'!$B23,2)</f>
        <v>552.58000000000004</v>
      </c>
      <c r="O130" s="5">
        <f>ROUND('[2]CMS 2019 (half) AK ND NJ OR WI'!$C$88*'[2]Age Curve'!$B23,2)</f>
        <v>396.64</v>
      </c>
      <c r="P130" s="5">
        <f>ROUND('[2]CMS 2019 (half) AK ND NJ OR WI'!$C$78*'[2]Age Curve'!$B23,2)</f>
        <v>609.67999999999995</v>
      </c>
      <c r="Q130" s="5">
        <f>ROUND('[2]CMS 2019 (half) AK ND NJ OR WI'!$C$79*'[2]Age Curve'!$B23,2)</f>
        <v>598.38</v>
      </c>
      <c r="R130" s="5">
        <f>ROUND('[2]CMS 2019 (half) AK ND NJ OR WI'!$C$80*'[2]Age Curve'!$B23,2)</f>
        <v>598.36</v>
      </c>
      <c r="S130" s="5">
        <f>ROUND('[2]CMS 2019 (half) AK ND NJ OR WI'!$C$81*'[2]Age Curve'!$B23,2)</f>
        <v>609.67999999999995</v>
      </c>
      <c r="T130" s="5">
        <f>ROUND('[2]CMS 2019 (half) AK ND NJ OR WI'!$C$82*'[2]Age Curve'!$B23,2)</f>
        <v>598.36</v>
      </c>
      <c r="U130" s="5">
        <f>ROUND('[2]CMS 2019 (half) AK ND NJ OR WI'!$C$89*'[2]Age Curve'!$B23,2)</f>
        <v>533.36</v>
      </c>
      <c r="V130" s="5">
        <f>ROUND('[2]CMS 2019 (half) AK ND NJ OR WI'!$C$35*'[2]Age Curve'!$B23,2)</f>
        <v>557.42999999999995</v>
      </c>
      <c r="W130" s="5">
        <f>ROUND('[2]CMS 2019 (half) AK ND NJ OR WI'!$C$36*'[2]Age Curve'!$B23,2)</f>
        <v>557.42999999999995</v>
      </c>
      <c r="X130" s="5">
        <f>ROUND('[2]CMS 2019 (half) AK ND NJ OR WI'!$C$37*'[2]Age Curve'!$B23,2)</f>
        <v>557.42999999999995</v>
      </c>
      <c r="Y130" s="5">
        <f>ROUND('[2]CMS 2019 (half) AK ND NJ OR WI'!$C$38*'[2]Age Curve'!$B23,2)</f>
        <v>557.42999999999995</v>
      </c>
      <c r="Z130" s="5">
        <f>ROUND('[2]CMS 2019 (half) AK ND NJ OR WI'!$C$39*'[2]Age Curve'!$B23,2)</f>
        <v>543.72</v>
      </c>
      <c r="AA130" s="5">
        <f>ROUND('[2]CMS 2019 (half) AK ND NJ OR WI'!$C$40*'[2]Age Curve'!$B23,2)</f>
        <v>476.73</v>
      </c>
      <c r="AB130" s="5">
        <f>ROUND('[2]CMS 2019 (half) AK ND NJ OR WI'!$C$41*'[2]Age Curve'!$B23,2)</f>
        <v>467.55</v>
      </c>
      <c r="AC130" s="5">
        <f>ROUND('[2]CMS 2019 (half) AK ND NJ OR WI'!$C$42*'[2]Age Curve'!$B23,2)</f>
        <v>543.72</v>
      </c>
      <c r="AD130" s="5">
        <f>ROUND('[2]CMS 2019 (half) AK ND NJ OR WI'!$C$43*'[2]Age Curve'!$B23,2)</f>
        <v>543.72</v>
      </c>
      <c r="AE130" s="5">
        <f>ROUND('[2]CMS 2019 (half) AK ND NJ OR WI'!$C$44*'[2]Age Curve'!$B23,2)</f>
        <v>543.72</v>
      </c>
      <c r="AF130" s="5">
        <f>ROUND('[2]CMS 2019 (half) AK ND NJ OR WI'!$C$45*'[2]Age Curve'!$B23,2)</f>
        <v>543.9</v>
      </c>
      <c r="AG130" s="5">
        <f>ROUND('[2]CMS 2019 (half) AK ND NJ OR WI'!$C$46*'[2]Age Curve'!$B23,2)</f>
        <v>543.72</v>
      </c>
      <c r="AH130" s="5">
        <f>ROUND('[2]CMS 2019 (half) AK ND NJ OR WI'!$C$90*'[2]Age Curve'!$B23,2)</f>
        <v>534.11</v>
      </c>
      <c r="AI130" s="5">
        <f>ROUND('[2]CMS 2019 (half) AK ND NJ OR WI'!$C$47*'[2]Age Curve'!$B23,2)</f>
        <v>563.24</v>
      </c>
      <c r="AJ130" s="5">
        <f>ROUND('[2]CMS 2019 (half) AK ND NJ OR WI'!$C$48*'[2]Age Curve'!$B23,2)</f>
        <v>563.24</v>
      </c>
      <c r="AK130" s="5">
        <f>ROUND('[2]CMS 2019 (half) AK ND NJ OR WI'!$C$49*'[2]Age Curve'!$B23,2)</f>
        <v>563.24</v>
      </c>
      <c r="AL130" s="5">
        <f>ROUND('[2]CMS 2019 (half) AK ND NJ OR WI'!$C$50*'[2]Age Curve'!$B23,2)</f>
        <v>563.24</v>
      </c>
      <c r="AM130" s="5">
        <f>ROUND('[2]CMS 2019 (half) AK ND NJ OR WI'!$C$51*'[2]Age Curve'!$B23,2)</f>
        <v>563.24</v>
      </c>
      <c r="AN130" s="5">
        <f>ROUND('[2]CMS 2019 (half) AK ND NJ OR WI'!$C$52*'[2]Age Curve'!$B23,2)</f>
        <v>563.24</v>
      </c>
      <c r="AO130" s="5">
        <f>ROUND('[2]CMS 2019 (half) AK ND NJ OR WI'!$C$53*'[2]Age Curve'!$B23,2)</f>
        <v>433.2</v>
      </c>
      <c r="AP130" s="5">
        <f>ROUND('[2]CMS 2019 (half) AK ND NJ OR WI'!$C$54*'[2]Age Curve'!$B23,2)</f>
        <v>401.89</v>
      </c>
      <c r="AQ130" s="5">
        <f>ROUND('[2]CMS 2019 (half) AK ND NJ OR WI'!$C$55*'[2]Age Curve'!$B23,2)</f>
        <v>433.22</v>
      </c>
      <c r="AR130" s="5">
        <f>ROUND('[2]CMS 2019 (half) AK ND NJ OR WI'!$C$56*'[2]Age Curve'!$B23,2)</f>
        <v>349.33</v>
      </c>
      <c r="AS130" s="5">
        <f>ROUND('[2]CMS 2019 (half) AK ND NJ OR WI'!$C$57*'[2]Age Curve'!$B23,2)</f>
        <v>349.34</v>
      </c>
      <c r="AT130" s="5">
        <f>ROUND('[2]CMS 2019 (half) AK ND NJ OR WI'!$C$58*'[2]Age Curve'!$B23,2)</f>
        <v>397.85</v>
      </c>
      <c r="AU130" s="5">
        <f>ROUND('[2]CMS 2019 (half) AK ND NJ OR WI'!$C$59*'[2]Age Curve'!$B23,2)</f>
        <v>397.92</v>
      </c>
      <c r="AV130" s="5">
        <f>ROUND('[2]CMS 2019 (half) AK ND NJ OR WI'!$C$60*'[2]Age Curve'!$B23,2)</f>
        <v>397.92</v>
      </c>
      <c r="AW130" s="5">
        <f>ROUND('[2]CMS 2019 (half) AK ND NJ OR WI'!$C$61*'[2]Age Curve'!$B23,2)</f>
        <v>397.92</v>
      </c>
      <c r="AX130" s="5">
        <f>ROUND('[2]CMS 2019 (half) AK ND NJ OR WI'!$C$62*'[2]Age Curve'!$B23,2)</f>
        <v>397.92</v>
      </c>
      <c r="AY130" s="5">
        <f>ROUND('[2]CMS 2019 (half) AK ND NJ OR WI'!$C$63*'[2]Age Curve'!$B23,2)</f>
        <v>369.13</v>
      </c>
      <c r="AZ130" s="5">
        <f>ROUND('[2]CMS 2019 (half) AK ND NJ OR WI'!$C$64*'[2]Age Curve'!$B23,2)</f>
        <v>512.30999999999995</v>
      </c>
      <c r="BA130" s="5">
        <f>ROUND('[2]CMS 2019 (half) AK ND NJ OR WI'!$C$65*'[2]Age Curve'!$B23,2)</f>
        <v>554.05999999999995</v>
      </c>
      <c r="BB130" s="5">
        <f>ROUND('[2]CMS 2019 (half) AK ND NJ OR WI'!$C$66*'[2]Age Curve'!$B23,2)</f>
        <v>554.1</v>
      </c>
      <c r="BC130" s="5">
        <f>ROUND('[2]CMS 2019 (half) AK ND NJ OR WI'!$C$67*'[2]Age Curve'!$B23,2)</f>
        <v>554.15</v>
      </c>
      <c r="BD130" s="5">
        <f>ROUND('[2]CMS 2019 (half) AK ND NJ OR WI'!$C$68*'[2]Age Curve'!$B23,2)</f>
        <v>554.05999999999995</v>
      </c>
      <c r="BE130" s="5">
        <f>ROUND('[2]CMS 2019 (half) AK ND NJ OR WI'!$C$69*'[2]Age Curve'!$B23,2)</f>
        <v>569.04</v>
      </c>
      <c r="BF130" s="5">
        <f>ROUND('[2]CMS 2019 (half) AK ND NJ OR WI'!$C$70*'[2]Age Curve'!$B23,2)</f>
        <v>554.03</v>
      </c>
      <c r="BG130" s="5">
        <f>ROUND('[2]CMS 2019 (half) AK ND NJ OR WI'!$C$71*'[2]Age Curve'!$B23,2)</f>
        <v>552.41999999999996</v>
      </c>
    </row>
    <row r="131" spans="1:59" ht="14.5" x14ac:dyDescent="0.35">
      <c r="A131" s="6">
        <v>35</v>
      </c>
      <c r="C131" s="1">
        <v>2019</v>
      </c>
      <c r="D131" s="5">
        <f>ROUND('[2]CMS 2019 (half) AK ND NJ OR WI'!$C$83*'[2]Age Curve'!$B24,2)</f>
        <v>537.91999999999996</v>
      </c>
      <c r="E131" s="5">
        <f>ROUND('[2]CMS 2019 (half) AK ND NJ OR WI'!$C$84*'[2]Age Curve'!$B24,2)</f>
        <v>366.37</v>
      </c>
      <c r="F131" s="5">
        <f>ROUND('[2]CMS 2019 (half) AK ND NJ OR WI'!$C$85*'[2]Age Curve'!$B24,2)</f>
        <v>541.96</v>
      </c>
      <c r="G131" s="5">
        <f>ROUND('[2]CMS 2019 (half) AK ND NJ OR WI'!$C$86*'[2]Age Curve'!$B24,2)</f>
        <v>613.70000000000005</v>
      </c>
      <c r="H131" s="5">
        <f>ROUND('[2]CMS 2019 (half) AK ND NJ OR WI'!$C$72*'[2]Age Curve'!$B24,2)</f>
        <v>572.79</v>
      </c>
      <c r="I131" s="5">
        <f>ROUND('[2]CMS 2019 (half) AK ND NJ OR WI'!$C$73*'[2]Age Curve'!$B24,2)</f>
        <v>572.79</v>
      </c>
      <c r="J131" s="5">
        <f>ROUND('[2]CMS 2019 (half) AK ND NJ OR WI'!$C$74*'[2]Age Curve'!$B24,2)</f>
        <v>572.79</v>
      </c>
      <c r="K131" s="5">
        <f>ROUND('[2]CMS 2019 (half) AK ND NJ OR WI'!$C$75*'[2]Age Curve'!$B24,2)</f>
        <v>572.79</v>
      </c>
      <c r="L131" s="5">
        <f>ROUND('[2]CMS 2019 (half) AK ND NJ OR WI'!$C$76*'[2]Age Curve'!$B24,2)</f>
        <v>572.79</v>
      </c>
      <c r="M131" s="5">
        <f>ROUND('[2]CMS 2019 (half) AK ND NJ OR WI'!$C$77*'[2]Age Curve'!$B24,2)</f>
        <v>572.79</v>
      </c>
      <c r="N131" s="5">
        <f>ROUND('[2]CMS 2019 (half) AK ND NJ OR WI'!$C$87*'[2]Age Curve'!$B24,2)</f>
        <v>556.22</v>
      </c>
      <c r="O131" s="5">
        <f>ROUND('[2]CMS 2019 (half) AK ND NJ OR WI'!$C$88*'[2]Age Curve'!$B24,2)</f>
        <v>399.25</v>
      </c>
      <c r="P131" s="5">
        <f>ROUND('[2]CMS 2019 (half) AK ND NJ OR WI'!$C$78*'[2]Age Curve'!$B24,2)</f>
        <v>613.70000000000005</v>
      </c>
      <c r="Q131" s="5">
        <f>ROUND('[2]CMS 2019 (half) AK ND NJ OR WI'!$C$79*'[2]Age Curve'!$B24,2)</f>
        <v>602.32000000000005</v>
      </c>
      <c r="R131" s="5">
        <f>ROUND('[2]CMS 2019 (half) AK ND NJ OR WI'!$C$80*'[2]Age Curve'!$B24,2)</f>
        <v>602.29999999999995</v>
      </c>
      <c r="S131" s="5">
        <f>ROUND('[2]CMS 2019 (half) AK ND NJ OR WI'!$C$81*'[2]Age Curve'!$B24,2)</f>
        <v>613.70000000000005</v>
      </c>
      <c r="T131" s="5">
        <f>ROUND('[2]CMS 2019 (half) AK ND NJ OR WI'!$C$82*'[2]Age Curve'!$B24,2)</f>
        <v>602.29999999999995</v>
      </c>
      <c r="U131" s="5">
        <f>ROUND('[2]CMS 2019 (half) AK ND NJ OR WI'!$C$89*'[2]Age Curve'!$B24,2)</f>
        <v>536.87</v>
      </c>
      <c r="V131" s="5">
        <f>ROUND('[2]CMS 2019 (half) AK ND NJ OR WI'!$C$35*'[2]Age Curve'!$B24,2)</f>
        <v>561.11</v>
      </c>
      <c r="W131" s="5">
        <f>ROUND('[2]CMS 2019 (half) AK ND NJ OR WI'!$C$36*'[2]Age Curve'!$B24,2)</f>
        <v>561.11</v>
      </c>
      <c r="X131" s="5">
        <f>ROUND('[2]CMS 2019 (half) AK ND NJ OR WI'!$C$37*'[2]Age Curve'!$B24,2)</f>
        <v>561.11</v>
      </c>
      <c r="Y131" s="5">
        <f>ROUND('[2]CMS 2019 (half) AK ND NJ OR WI'!$C$38*'[2]Age Curve'!$B24,2)</f>
        <v>561.11</v>
      </c>
      <c r="Z131" s="5">
        <f>ROUND('[2]CMS 2019 (half) AK ND NJ OR WI'!$C$39*'[2]Age Curve'!$B24,2)</f>
        <v>547.29999999999995</v>
      </c>
      <c r="AA131" s="5">
        <f>ROUND('[2]CMS 2019 (half) AK ND NJ OR WI'!$C$40*'[2]Age Curve'!$B24,2)</f>
        <v>479.87</v>
      </c>
      <c r="AB131" s="5">
        <f>ROUND('[2]CMS 2019 (half) AK ND NJ OR WI'!$C$41*'[2]Age Curve'!$B24,2)</f>
        <v>470.63</v>
      </c>
      <c r="AC131" s="5">
        <f>ROUND('[2]CMS 2019 (half) AK ND NJ OR WI'!$C$42*'[2]Age Curve'!$B24,2)</f>
        <v>547.29999999999995</v>
      </c>
      <c r="AD131" s="5">
        <f>ROUND('[2]CMS 2019 (half) AK ND NJ OR WI'!$C$43*'[2]Age Curve'!$B24,2)</f>
        <v>547.29999999999995</v>
      </c>
      <c r="AE131" s="5">
        <f>ROUND('[2]CMS 2019 (half) AK ND NJ OR WI'!$C$44*'[2]Age Curve'!$B24,2)</f>
        <v>547.29999999999995</v>
      </c>
      <c r="AF131" s="5">
        <f>ROUND('[2]CMS 2019 (half) AK ND NJ OR WI'!$C$45*'[2]Age Curve'!$B24,2)</f>
        <v>547.49</v>
      </c>
      <c r="AG131" s="5">
        <f>ROUND('[2]CMS 2019 (half) AK ND NJ OR WI'!$C$46*'[2]Age Curve'!$B24,2)</f>
        <v>547.29999999999995</v>
      </c>
      <c r="AH131" s="5">
        <f>ROUND('[2]CMS 2019 (half) AK ND NJ OR WI'!$C$90*'[2]Age Curve'!$B24,2)</f>
        <v>537.63</v>
      </c>
      <c r="AI131" s="5">
        <f>ROUND('[2]CMS 2019 (half) AK ND NJ OR WI'!$C$47*'[2]Age Curve'!$B24,2)</f>
        <v>566.95000000000005</v>
      </c>
      <c r="AJ131" s="5">
        <f>ROUND('[2]CMS 2019 (half) AK ND NJ OR WI'!$C$48*'[2]Age Curve'!$B24,2)</f>
        <v>566.95000000000005</v>
      </c>
      <c r="AK131" s="5">
        <f>ROUND('[2]CMS 2019 (half) AK ND NJ OR WI'!$C$49*'[2]Age Curve'!$B24,2)</f>
        <v>566.95000000000005</v>
      </c>
      <c r="AL131" s="5">
        <f>ROUND('[2]CMS 2019 (half) AK ND NJ OR WI'!$C$50*'[2]Age Curve'!$B24,2)</f>
        <v>566.95000000000005</v>
      </c>
      <c r="AM131" s="5">
        <f>ROUND('[2]CMS 2019 (half) AK ND NJ OR WI'!$C$51*'[2]Age Curve'!$B24,2)</f>
        <v>566.95000000000005</v>
      </c>
      <c r="AN131" s="5">
        <f>ROUND('[2]CMS 2019 (half) AK ND NJ OR WI'!$C$52*'[2]Age Curve'!$B24,2)</f>
        <v>566.95000000000005</v>
      </c>
      <c r="AO131" s="5">
        <f>ROUND('[2]CMS 2019 (half) AK ND NJ OR WI'!$C$53*'[2]Age Curve'!$B24,2)</f>
        <v>436.06</v>
      </c>
      <c r="AP131" s="5">
        <f>ROUND('[2]CMS 2019 (half) AK ND NJ OR WI'!$C$54*'[2]Age Curve'!$B24,2)</f>
        <v>404.54</v>
      </c>
      <c r="AQ131" s="5">
        <f>ROUND('[2]CMS 2019 (half) AK ND NJ OR WI'!$C$55*'[2]Age Curve'!$B24,2)</f>
        <v>436.07</v>
      </c>
      <c r="AR131" s="5">
        <f>ROUND('[2]CMS 2019 (half) AK ND NJ OR WI'!$C$56*'[2]Age Curve'!$B24,2)</f>
        <v>351.63</v>
      </c>
      <c r="AS131" s="5">
        <f>ROUND('[2]CMS 2019 (half) AK ND NJ OR WI'!$C$57*'[2]Age Curve'!$B24,2)</f>
        <v>351.65</v>
      </c>
      <c r="AT131" s="5">
        <f>ROUND('[2]CMS 2019 (half) AK ND NJ OR WI'!$C$58*'[2]Age Curve'!$B24,2)</f>
        <v>400.47</v>
      </c>
      <c r="AU131" s="5">
        <f>ROUND('[2]CMS 2019 (half) AK ND NJ OR WI'!$C$59*'[2]Age Curve'!$B24,2)</f>
        <v>400.55</v>
      </c>
      <c r="AV131" s="5">
        <f>ROUND('[2]CMS 2019 (half) AK ND NJ OR WI'!$C$60*'[2]Age Curve'!$B24,2)</f>
        <v>400.55</v>
      </c>
      <c r="AW131" s="5">
        <f>ROUND('[2]CMS 2019 (half) AK ND NJ OR WI'!$C$61*'[2]Age Curve'!$B24,2)</f>
        <v>400.55</v>
      </c>
      <c r="AX131" s="5">
        <f>ROUND('[2]CMS 2019 (half) AK ND NJ OR WI'!$C$62*'[2]Age Curve'!$B24,2)</f>
        <v>400.55</v>
      </c>
      <c r="AY131" s="5">
        <f>ROUND('[2]CMS 2019 (half) AK ND NJ OR WI'!$C$63*'[2]Age Curve'!$B24,2)</f>
        <v>371.56</v>
      </c>
      <c r="AZ131" s="5">
        <f>ROUND('[2]CMS 2019 (half) AK ND NJ OR WI'!$C$64*'[2]Age Curve'!$B24,2)</f>
        <v>515.69000000000005</v>
      </c>
      <c r="BA131" s="5">
        <f>ROUND('[2]CMS 2019 (half) AK ND NJ OR WI'!$C$65*'[2]Age Curve'!$B24,2)</f>
        <v>557.71</v>
      </c>
      <c r="BB131" s="5">
        <f>ROUND('[2]CMS 2019 (half) AK ND NJ OR WI'!$C$66*'[2]Age Curve'!$B24,2)</f>
        <v>557.75</v>
      </c>
      <c r="BC131" s="5">
        <f>ROUND('[2]CMS 2019 (half) AK ND NJ OR WI'!$C$67*'[2]Age Curve'!$B24,2)</f>
        <v>557.79999999999995</v>
      </c>
      <c r="BD131" s="5">
        <f>ROUND('[2]CMS 2019 (half) AK ND NJ OR WI'!$C$68*'[2]Age Curve'!$B24,2)</f>
        <v>557.71</v>
      </c>
      <c r="BE131" s="5">
        <f>ROUND('[2]CMS 2019 (half) AK ND NJ OR WI'!$C$69*'[2]Age Curve'!$B24,2)</f>
        <v>572.79</v>
      </c>
      <c r="BF131" s="5">
        <f>ROUND('[2]CMS 2019 (half) AK ND NJ OR WI'!$C$70*'[2]Age Curve'!$B24,2)</f>
        <v>557.67999999999995</v>
      </c>
      <c r="BG131" s="5">
        <f>ROUND('[2]CMS 2019 (half) AK ND NJ OR WI'!$C$71*'[2]Age Curve'!$B24,2)</f>
        <v>556.05999999999995</v>
      </c>
    </row>
    <row r="132" spans="1:59" ht="14.5" x14ac:dyDescent="0.35">
      <c r="A132" s="6">
        <v>36</v>
      </c>
      <c r="C132" s="1">
        <v>2019</v>
      </c>
      <c r="D132" s="5">
        <f>ROUND('[2]CMS 2019 (half) AK ND NJ OR WI'!$C$83*'[2]Age Curve'!$B25,2)</f>
        <v>541.45000000000005</v>
      </c>
      <c r="E132" s="5">
        <f>ROUND('[2]CMS 2019 (half) AK ND NJ OR WI'!$C$84*'[2]Age Curve'!$B25,2)</f>
        <v>368.77</v>
      </c>
      <c r="F132" s="5">
        <f>ROUND('[2]CMS 2019 (half) AK ND NJ OR WI'!$C$85*'[2]Age Curve'!$B25,2)</f>
        <v>545.51</v>
      </c>
      <c r="G132" s="5">
        <f>ROUND('[2]CMS 2019 (half) AK ND NJ OR WI'!$C$86*'[2]Age Curve'!$B25,2)</f>
        <v>617.72</v>
      </c>
      <c r="H132" s="5">
        <f>ROUND('[2]CMS 2019 (half) AK ND NJ OR WI'!$C$72*'[2]Age Curve'!$B25,2)</f>
        <v>576.54</v>
      </c>
      <c r="I132" s="5">
        <f>ROUND('[2]CMS 2019 (half) AK ND NJ OR WI'!$C$73*'[2]Age Curve'!$B25,2)</f>
        <v>576.54</v>
      </c>
      <c r="J132" s="5">
        <f>ROUND('[2]CMS 2019 (half) AK ND NJ OR WI'!$C$74*'[2]Age Curve'!$B25,2)</f>
        <v>576.54</v>
      </c>
      <c r="K132" s="5">
        <f>ROUND('[2]CMS 2019 (half) AK ND NJ OR WI'!$C$75*'[2]Age Curve'!$B25,2)</f>
        <v>576.54</v>
      </c>
      <c r="L132" s="5">
        <f>ROUND('[2]CMS 2019 (half) AK ND NJ OR WI'!$C$76*'[2]Age Curve'!$B25,2)</f>
        <v>576.54</v>
      </c>
      <c r="M132" s="5">
        <f>ROUND('[2]CMS 2019 (half) AK ND NJ OR WI'!$C$77*'[2]Age Curve'!$B25,2)</f>
        <v>576.54</v>
      </c>
      <c r="N132" s="5">
        <f>ROUND('[2]CMS 2019 (half) AK ND NJ OR WI'!$C$87*'[2]Age Curve'!$B25,2)</f>
        <v>559.86</v>
      </c>
      <c r="O132" s="5">
        <f>ROUND('[2]CMS 2019 (half) AK ND NJ OR WI'!$C$88*'[2]Age Curve'!$B25,2)</f>
        <v>401.87</v>
      </c>
      <c r="P132" s="5">
        <f>ROUND('[2]CMS 2019 (half) AK ND NJ OR WI'!$C$78*'[2]Age Curve'!$B25,2)</f>
        <v>617.72</v>
      </c>
      <c r="Q132" s="5">
        <f>ROUND('[2]CMS 2019 (half) AK ND NJ OR WI'!$C$79*'[2]Age Curve'!$B25,2)</f>
        <v>606.27</v>
      </c>
      <c r="R132" s="5">
        <f>ROUND('[2]CMS 2019 (half) AK ND NJ OR WI'!$C$80*'[2]Age Curve'!$B25,2)</f>
        <v>606.24</v>
      </c>
      <c r="S132" s="5">
        <f>ROUND('[2]CMS 2019 (half) AK ND NJ OR WI'!$C$81*'[2]Age Curve'!$B25,2)</f>
        <v>617.72</v>
      </c>
      <c r="T132" s="5">
        <f>ROUND('[2]CMS 2019 (half) AK ND NJ OR WI'!$C$82*'[2]Age Curve'!$B25,2)</f>
        <v>606.24</v>
      </c>
      <c r="U132" s="5">
        <f>ROUND('[2]CMS 2019 (half) AK ND NJ OR WI'!$C$89*'[2]Age Curve'!$B25,2)</f>
        <v>540.39</v>
      </c>
      <c r="V132" s="5">
        <f>ROUND('[2]CMS 2019 (half) AK ND NJ OR WI'!$C$35*'[2]Age Curve'!$B25,2)</f>
        <v>564.78</v>
      </c>
      <c r="W132" s="5">
        <f>ROUND('[2]CMS 2019 (half) AK ND NJ OR WI'!$C$36*'[2]Age Curve'!$B25,2)</f>
        <v>564.78</v>
      </c>
      <c r="X132" s="5">
        <f>ROUND('[2]CMS 2019 (half) AK ND NJ OR WI'!$C$37*'[2]Age Curve'!$B25,2)</f>
        <v>564.78</v>
      </c>
      <c r="Y132" s="5">
        <f>ROUND('[2]CMS 2019 (half) AK ND NJ OR WI'!$C$38*'[2]Age Curve'!$B25,2)</f>
        <v>564.78</v>
      </c>
      <c r="Z132" s="5">
        <f>ROUND('[2]CMS 2019 (half) AK ND NJ OR WI'!$C$39*'[2]Age Curve'!$B25,2)</f>
        <v>550.88</v>
      </c>
      <c r="AA132" s="5">
        <f>ROUND('[2]CMS 2019 (half) AK ND NJ OR WI'!$C$40*'[2]Age Curve'!$B25,2)</f>
        <v>483.01</v>
      </c>
      <c r="AB132" s="5">
        <f>ROUND('[2]CMS 2019 (half) AK ND NJ OR WI'!$C$41*'[2]Age Curve'!$B25,2)</f>
        <v>473.71</v>
      </c>
      <c r="AC132" s="5">
        <f>ROUND('[2]CMS 2019 (half) AK ND NJ OR WI'!$C$42*'[2]Age Curve'!$B25,2)</f>
        <v>550.88</v>
      </c>
      <c r="AD132" s="5">
        <f>ROUND('[2]CMS 2019 (half) AK ND NJ OR WI'!$C$43*'[2]Age Curve'!$B25,2)</f>
        <v>550.88</v>
      </c>
      <c r="AE132" s="5">
        <f>ROUND('[2]CMS 2019 (half) AK ND NJ OR WI'!$C$44*'[2]Age Curve'!$B25,2)</f>
        <v>550.88</v>
      </c>
      <c r="AF132" s="5">
        <f>ROUND('[2]CMS 2019 (half) AK ND NJ OR WI'!$C$45*'[2]Age Curve'!$B25,2)</f>
        <v>551.07000000000005</v>
      </c>
      <c r="AG132" s="5">
        <f>ROUND('[2]CMS 2019 (half) AK ND NJ OR WI'!$C$46*'[2]Age Curve'!$B25,2)</f>
        <v>550.88</v>
      </c>
      <c r="AH132" s="5">
        <f>ROUND('[2]CMS 2019 (half) AK ND NJ OR WI'!$C$90*'[2]Age Curve'!$B25,2)</f>
        <v>541.15</v>
      </c>
      <c r="AI132" s="5">
        <f>ROUND('[2]CMS 2019 (half) AK ND NJ OR WI'!$C$47*'[2]Age Curve'!$B25,2)</f>
        <v>570.66</v>
      </c>
      <c r="AJ132" s="5">
        <f>ROUND('[2]CMS 2019 (half) AK ND NJ OR WI'!$C$48*'[2]Age Curve'!$B25,2)</f>
        <v>570.66</v>
      </c>
      <c r="AK132" s="5">
        <f>ROUND('[2]CMS 2019 (half) AK ND NJ OR WI'!$C$49*'[2]Age Curve'!$B25,2)</f>
        <v>570.66</v>
      </c>
      <c r="AL132" s="5">
        <f>ROUND('[2]CMS 2019 (half) AK ND NJ OR WI'!$C$50*'[2]Age Curve'!$B25,2)</f>
        <v>570.66</v>
      </c>
      <c r="AM132" s="5">
        <f>ROUND('[2]CMS 2019 (half) AK ND NJ OR WI'!$C$51*'[2]Age Curve'!$B25,2)</f>
        <v>570.66</v>
      </c>
      <c r="AN132" s="5">
        <f>ROUND('[2]CMS 2019 (half) AK ND NJ OR WI'!$C$52*'[2]Age Curve'!$B25,2)</f>
        <v>570.66</v>
      </c>
      <c r="AO132" s="5">
        <f>ROUND('[2]CMS 2019 (half) AK ND NJ OR WI'!$C$53*'[2]Age Curve'!$B25,2)</f>
        <v>438.91</v>
      </c>
      <c r="AP132" s="5">
        <f>ROUND('[2]CMS 2019 (half) AK ND NJ OR WI'!$C$54*'[2]Age Curve'!$B25,2)</f>
        <v>407.19</v>
      </c>
      <c r="AQ132" s="5">
        <f>ROUND('[2]CMS 2019 (half) AK ND NJ OR WI'!$C$55*'[2]Age Curve'!$B25,2)</f>
        <v>438.93</v>
      </c>
      <c r="AR132" s="5">
        <f>ROUND('[2]CMS 2019 (half) AK ND NJ OR WI'!$C$56*'[2]Age Curve'!$B25,2)</f>
        <v>353.93</v>
      </c>
      <c r="AS132" s="5">
        <f>ROUND('[2]CMS 2019 (half) AK ND NJ OR WI'!$C$57*'[2]Age Curve'!$B25,2)</f>
        <v>353.95</v>
      </c>
      <c r="AT132" s="5">
        <f>ROUND('[2]CMS 2019 (half) AK ND NJ OR WI'!$C$58*'[2]Age Curve'!$B25,2)</f>
        <v>403.09</v>
      </c>
      <c r="AU132" s="5">
        <f>ROUND('[2]CMS 2019 (half) AK ND NJ OR WI'!$C$59*'[2]Age Curve'!$B25,2)</f>
        <v>403.17</v>
      </c>
      <c r="AV132" s="5">
        <f>ROUND('[2]CMS 2019 (half) AK ND NJ OR WI'!$C$60*'[2]Age Curve'!$B25,2)</f>
        <v>403.17</v>
      </c>
      <c r="AW132" s="5">
        <f>ROUND('[2]CMS 2019 (half) AK ND NJ OR WI'!$C$61*'[2]Age Curve'!$B25,2)</f>
        <v>403.17</v>
      </c>
      <c r="AX132" s="5">
        <f>ROUND('[2]CMS 2019 (half) AK ND NJ OR WI'!$C$62*'[2]Age Curve'!$B25,2)</f>
        <v>403.17</v>
      </c>
      <c r="AY132" s="5">
        <f>ROUND('[2]CMS 2019 (half) AK ND NJ OR WI'!$C$63*'[2]Age Curve'!$B25,2)</f>
        <v>373.99</v>
      </c>
      <c r="AZ132" s="5">
        <f>ROUND('[2]CMS 2019 (half) AK ND NJ OR WI'!$C$64*'[2]Age Curve'!$B25,2)</f>
        <v>519.05999999999995</v>
      </c>
      <c r="BA132" s="5">
        <f>ROUND('[2]CMS 2019 (half) AK ND NJ OR WI'!$C$65*'[2]Age Curve'!$B25,2)</f>
        <v>561.36</v>
      </c>
      <c r="BB132" s="5">
        <f>ROUND('[2]CMS 2019 (half) AK ND NJ OR WI'!$C$66*'[2]Age Curve'!$B25,2)</f>
        <v>561.4</v>
      </c>
      <c r="BC132" s="5">
        <f>ROUND('[2]CMS 2019 (half) AK ND NJ OR WI'!$C$67*'[2]Age Curve'!$B25,2)</f>
        <v>561.45000000000005</v>
      </c>
      <c r="BD132" s="5">
        <f>ROUND('[2]CMS 2019 (half) AK ND NJ OR WI'!$C$68*'[2]Age Curve'!$B25,2)</f>
        <v>561.36</v>
      </c>
      <c r="BE132" s="5">
        <f>ROUND('[2]CMS 2019 (half) AK ND NJ OR WI'!$C$69*'[2]Age Curve'!$B25,2)</f>
        <v>576.54</v>
      </c>
      <c r="BF132" s="5">
        <f>ROUND('[2]CMS 2019 (half) AK ND NJ OR WI'!$C$70*'[2]Age Curve'!$B25,2)</f>
        <v>561.33000000000004</v>
      </c>
      <c r="BG132" s="5">
        <f>ROUND('[2]CMS 2019 (half) AK ND NJ OR WI'!$C$71*'[2]Age Curve'!$B25,2)</f>
        <v>559.70000000000005</v>
      </c>
    </row>
    <row r="133" spans="1:59" ht="14.5" x14ac:dyDescent="0.35">
      <c r="A133" s="6">
        <v>37</v>
      </c>
      <c r="C133" s="1">
        <v>2019</v>
      </c>
      <c r="D133" s="5">
        <f>ROUND('[2]CMS 2019 (half) AK ND NJ OR WI'!$C$83*'[2]Age Curve'!$B26,2)</f>
        <v>544.97</v>
      </c>
      <c r="E133" s="5">
        <f>ROUND('[2]CMS 2019 (half) AK ND NJ OR WI'!$C$84*'[2]Age Curve'!$B26,2)</f>
        <v>371.17</v>
      </c>
      <c r="F133" s="5">
        <f>ROUND('[2]CMS 2019 (half) AK ND NJ OR WI'!$C$85*'[2]Age Curve'!$B26,2)</f>
        <v>549.05999999999995</v>
      </c>
      <c r="G133" s="5">
        <f>ROUND('[2]CMS 2019 (half) AK ND NJ OR WI'!$C$86*'[2]Age Curve'!$B26,2)</f>
        <v>621.74</v>
      </c>
      <c r="H133" s="5">
        <f>ROUND('[2]CMS 2019 (half) AK ND NJ OR WI'!$C$72*'[2]Age Curve'!$B26,2)</f>
        <v>580.29</v>
      </c>
      <c r="I133" s="5">
        <f>ROUND('[2]CMS 2019 (half) AK ND NJ OR WI'!$C$73*'[2]Age Curve'!$B26,2)</f>
        <v>580.29</v>
      </c>
      <c r="J133" s="5">
        <f>ROUND('[2]CMS 2019 (half) AK ND NJ OR WI'!$C$74*'[2]Age Curve'!$B26,2)</f>
        <v>580.29</v>
      </c>
      <c r="K133" s="5">
        <f>ROUND('[2]CMS 2019 (half) AK ND NJ OR WI'!$C$75*'[2]Age Curve'!$B26,2)</f>
        <v>580.29</v>
      </c>
      <c r="L133" s="5">
        <f>ROUND('[2]CMS 2019 (half) AK ND NJ OR WI'!$C$76*'[2]Age Curve'!$B26,2)</f>
        <v>580.29</v>
      </c>
      <c r="M133" s="5">
        <f>ROUND('[2]CMS 2019 (half) AK ND NJ OR WI'!$C$77*'[2]Age Curve'!$B26,2)</f>
        <v>580.29</v>
      </c>
      <c r="N133" s="5">
        <f>ROUND('[2]CMS 2019 (half) AK ND NJ OR WI'!$C$87*'[2]Age Curve'!$B26,2)</f>
        <v>563.5</v>
      </c>
      <c r="O133" s="5">
        <f>ROUND('[2]CMS 2019 (half) AK ND NJ OR WI'!$C$88*'[2]Age Curve'!$B26,2)</f>
        <v>404.48</v>
      </c>
      <c r="P133" s="5">
        <f>ROUND('[2]CMS 2019 (half) AK ND NJ OR WI'!$C$78*'[2]Age Curve'!$B26,2)</f>
        <v>621.74</v>
      </c>
      <c r="Q133" s="5">
        <f>ROUND('[2]CMS 2019 (half) AK ND NJ OR WI'!$C$79*'[2]Age Curve'!$B26,2)</f>
        <v>610.21</v>
      </c>
      <c r="R133" s="5">
        <f>ROUND('[2]CMS 2019 (half) AK ND NJ OR WI'!$C$80*'[2]Age Curve'!$B26,2)</f>
        <v>610.19000000000005</v>
      </c>
      <c r="S133" s="5">
        <f>ROUND('[2]CMS 2019 (half) AK ND NJ OR WI'!$C$81*'[2]Age Curve'!$B26,2)</f>
        <v>621.74</v>
      </c>
      <c r="T133" s="5">
        <f>ROUND('[2]CMS 2019 (half) AK ND NJ OR WI'!$C$82*'[2]Age Curve'!$B26,2)</f>
        <v>610.19000000000005</v>
      </c>
      <c r="U133" s="5">
        <f>ROUND('[2]CMS 2019 (half) AK ND NJ OR WI'!$C$89*'[2]Age Curve'!$B26,2)</f>
        <v>543.9</v>
      </c>
      <c r="V133" s="5">
        <f>ROUND('[2]CMS 2019 (half) AK ND NJ OR WI'!$C$35*'[2]Age Curve'!$B26,2)</f>
        <v>568.45000000000005</v>
      </c>
      <c r="W133" s="5">
        <f>ROUND('[2]CMS 2019 (half) AK ND NJ OR WI'!$C$36*'[2]Age Curve'!$B26,2)</f>
        <v>568.45000000000005</v>
      </c>
      <c r="X133" s="5">
        <f>ROUND('[2]CMS 2019 (half) AK ND NJ OR WI'!$C$37*'[2]Age Curve'!$B26,2)</f>
        <v>568.45000000000005</v>
      </c>
      <c r="Y133" s="5">
        <f>ROUND('[2]CMS 2019 (half) AK ND NJ OR WI'!$C$38*'[2]Age Curve'!$B26,2)</f>
        <v>568.45000000000005</v>
      </c>
      <c r="Z133" s="5">
        <f>ROUND('[2]CMS 2019 (half) AK ND NJ OR WI'!$C$39*'[2]Age Curve'!$B26,2)</f>
        <v>554.46</v>
      </c>
      <c r="AA133" s="5">
        <f>ROUND('[2]CMS 2019 (half) AK ND NJ OR WI'!$C$40*'[2]Age Curve'!$B26,2)</f>
        <v>486.15</v>
      </c>
      <c r="AB133" s="5">
        <f>ROUND('[2]CMS 2019 (half) AK ND NJ OR WI'!$C$41*'[2]Age Curve'!$B26,2)</f>
        <v>476.79</v>
      </c>
      <c r="AC133" s="5">
        <f>ROUND('[2]CMS 2019 (half) AK ND NJ OR WI'!$C$42*'[2]Age Curve'!$B26,2)</f>
        <v>554.46</v>
      </c>
      <c r="AD133" s="5">
        <f>ROUND('[2]CMS 2019 (half) AK ND NJ OR WI'!$C$43*'[2]Age Curve'!$B26,2)</f>
        <v>554.46</v>
      </c>
      <c r="AE133" s="5">
        <f>ROUND('[2]CMS 2019 (half) AK ND NJ OR WI'!$C$44*'[2]Age Curve'!$B26,2)</f>
        <v>554.46</v>
      </c>
      <c r="AF133" s="5">
        <f>ROUND('[2]CMS 2019 (half) AK ND NJ OR WI'!$C$45*'[2]Age Curve'!$B26,2)</f>
        <v>554.66</v>
      </c>
      <c r="AG133" s="5">
        <f>ROUND('[2]CMS 2019 (half) AK ND NJ OR WI'!$C$46*'[2]Age Curve'!$B26,2)</f>
        <v>554.46</v>
      </c>
      <c r="AH133" s="5">
        <f>ROUND('[2]CMS 2019 (half) AK ND NJ OR WI'!$C$90*'[2]Age Curve'!$B26,2)</f>
        <v>544.66999999999996</v>
      </c>
      <c r="AI133" s="5">
        <f>ROUND('[2]CMS 2019 (half) AK ND NJ OR WI'!$C$47*'[2]Age Curve'!$B26,2)</f>
        <v>574.37</v>
      </c>
      <c r="AJ133" s="5">
        <f>ROUND('[2]CMS 2019 (half) AK ND NJ OR WI'!$C$48*'[2]Age Curve'!$B26,2)</f>
        <v>574.37</v>
      </c>
      <c r="AK133" s="5">
        <f>ROUND('[2]CMS 2019 (half) AK ND NJ OR WI'!$C$49*'[2]Age Curve'!$B26,2)</f>
        <v>574.37</v>
      </c>
      <c r="AL133" s="5">
        <f>ROUND('[2]CMS 2019 (half) AK ND NJ OR WI'!$C$50*'[2]Age Curve'!$B26,2)</f>
        <v>574.37</v>
      </c>
      <c r="AM133" s="5">
        <f>ROUND('[2]CMS 2019 (half) AK ND NJ OR WI'!$C$51*'[2]Age Curve'!$B26,2)</f>
        <v>574.37</v>
      </c>
      <c r="AN133" s="5">
        <f>ROUND('[2]CMS 2019 (half) AK ND NJ OR WI'!$C$52*'[2]Age Curve'!$B26,2)</f>
        <v>574.37</v>
      </c>
      <c r="AO133" s="5">
        <f>ROUND('[2]CMS 2019 (half) AK ND NJ OR WI'!$C$53*'[2]Age Curve'!$B26,2)</f>
        <v>441.77</v>
      </c>
      <c r="AP133" s="5">
        <f>ROUND('[2]CMS 2019 (half) AK ND NJ OR WI'!$C$54*'[2]Age Curve'!$B26,2)</f>
        <v>409.84</v>
      </c>
      <c r="AQ133" s="5">
        <f>ROUND('[2]CMS 2019 (half) AK ND NJ OR WI'!$C$55*'[2]Age Curve'!$B26,2)</f>
        <v>441.78</v>
      </c>
      <c r="AR133" s="5">
        <f>ROUND('[2]CMS 2019 (half) AK ND NJ OR WI'!$C$56*'[2]Age Curve'!$B26,2)</f>
        <v>356.23</v>
      </c>
      <c r="AS133" s="5">
        <f>ROUND('[2]CMS 2019 (half) AK ND NJ OR WI'!$C$57*'[2]Age Curve'!$B26,2)</f>
        <v>356.25</v>
      </c>
      <c r="AT133" s="5">
        <f>ROUND('[2]CMS 2019 (half) AK ND NJ OR WI'!$C$58*'[2]Age Curve'!$B26,2)</f>
        <v>405.72</v>
      </c>
      <c r="AU133" s="5">
        <f>ROUND('[2]CMS 2019 (half) AK ND NJ OR WI'!$C$59*'[2]Age Curve'!$B26,2)</f>
        <v>405.79</v>
      </c>
      <c r="AV133" s="5">
        <f>ROUND('[2]CMS 2019 (half) AK ND NJ OR WI'!$C$60*'[2]Age Curve'!$B26,2)</f>
        <v>405.79</v>
      </c>
      <c r="AW133" s="5">
        <f>ROUND('[2]CMS 2019 (half) AK ND NJ OR WI'!$C$61*'[2]Age Curve'!$B26,2)</f>
        <v>405.79</v>
      </c>
      <c r="AX133" s="5">
        <f>ROUND('[2]CMS 2019 (half) AK ND NJ OR WI'!$C$62*'[2]Age Curve'!$B26,2)</f>
        <v>405.79</v>
      </c>
      <c r="AY133" s="5">
        <f>ROUND('[2]CMS 2019 (half) AK ND NJ OR WI'!$C$63*'[2]Age Curve'!$B26,2)</f>
        <v>376.43</v>
      </c>
      <c r="AZ133" s="5">
        <f>ROUND('[2]CMS 2019 (half) AK ND NJ OR WI'!$C$64*'[2]Age Curve'!$B26,2)</f>
        <v>522.44000000000005</v>
      </c>
      <c r="BA133" s="5">
        <f>ROUND('[2]CMS 2019 (half) AK ND NJ OR WI'!$C$65*'[2]Age Curve'!$B26,2)</f>
        <v>565.01</v>
      </c>
      <c r="BB133" s="5">
        <f>ROUND('[2]CMS 2019 (half) AK ND NJ OR WI'!$C$66*'[2]Age Curve'!$B26,2)</f>
        <v>565.04999999999995</v>
      </c>
      <c r="BC133" s="5">
        <f>ROUND('[2]CMS 2019 (half) AK ND NJ OR WI'!$C$67*'[2]Age Curve'!$B26,2)</f>
        <v>565.1</v>
      </c>
      <c r="BD133" s="5">
        <f>ROUND('[2]CMS 2019 (half) AK ND NJ OR WI'!$C$68*'[2]Age Curve'!$B26,2)</f>
        <v>565.01</v>
      </c>
      <c r="BE133" s="5">
        <f>ROUND('[2]CMS 2019 (half) AK ND NJ OR WI'!$C$69*'[2]Age Curve'!$B26,2)</f>
        <v>580.29</v>
      </c>
      <c r="BF133" s="5">
        <f>ROUND('[2]CMS 2019 (half) AK ND NJ OR WI'!$C$70*'[2]Age Curve'!$B26,2)</f>
        <v>564.98</v>
      </c>
      <c r="BG133" s="5">
        <f>ROUND('[2]CMS 2019 (half) AK ND NJ OR WI'!$C$71*'[2]Age Curve'!$B26,2)</f>
        <v>563.34</v>
      </c>
    </row>
    <row r="134" spans="1:59" ht="14.5" x14ac:dyDescent="0.35">
      <c r="A134" s="6">
        <v>38</v>
      </c>
      <c r="C134" s="1">
        <v>2019</v>
      </c>
      <c r="D134" s="5">
        <f>ROUND('[2]CMS 2019 (half) AK ND NJ OR WI'!$C$83*'[2]Age Curve'!$B27,2)</f>
        <v>548.49</v>
      </c>
      <c r="E134" s="5">
        <f>ROUND('[2]CMS 2019 (half) AK ND NJ OR WI'!$C$84*'[2]Age Curve'!$B27,2)</f>
        <v>373.56</v>
      </c>
      <c r="F134" s="5">
        <f>ROUND('[2]CMS 2019 (half) AK ND NJ OR WI'!$C$85*'[2]Age Curve'!$B27,2)</f>
        <v>552.61</v>
      </c>
      <c r="G134" s="5">
        <f>ROUND('[2]CMS 2019 (half) AK ND NJ OR WI'!$C$86*'[2]Age Curve'!$B27,2)</f>
        <v>625.75</v>
      </c>
      <c r="H134" s="5">
        <f>ROUND('[2]CMS 2019 (half) AK ND NJ OR WI'!$C$72*'[2]Age Curve'!$B27,2)</f>
        <v>584.04</v>
      </c>
      <c r="I134" s="5">
        <f>ROUND('[2]CMS 2019 (half) AK ND NJ OR WI'!$C$73*'[2]Age Curve'!$B27,2)</f>
        <v>584.04</v>
      </c>
      <c r="J134" s="5">
        <f>ROUND('[2]CMS 2019 (half) AK ND NJ OR WI'!$C$74*'[2]Age Curve'!$B27,2)</f>
        <v>584.04</v>
      </c>
      <c r="K134" s="5">
        <f>ROUND('[2]CMS 2019 (half) AK ND NJ OR WI'!$C$75*'[2]Age Curve'!$B27,2)</f>
        <v>584.04</v>
      </c>
      <c r="L134" s="5">
        <f>ROUND('[2]CMS 2019 (half) AK ND NJ OR WI'!$C$76*'[2]Age Curve'!$B27,2)</f>
        <v>584.04</v>
      </c>
      <c r="M134" s="5">
        <f>ROUND('[2]CMS 2019 (half) AK ND NJ OR WI'!$C$77*'[2]Age Curve'!$B27,2)</f>
        <v>584.04</v>
      </c>
      <c r="N134" s="5">
        <f>ROUND('[2]CMS 2019 (half) AK ND NJ OR WI'!$C$87*'[2]Age Curve'!$B27,2)</f>
        <v>567.14</v>
      </c>
      <c r="O134" s="5">
        <f>ROUND('[2]CMS 2019 (half) AK ND NJ OR WI'!$C$88*'[2]Age Curve'!$B27,2)</f>
        <v>407.09</v>
      </c>
      <c r="P134" s="5">
        <f>ROUND('[2]CMS 2019 (half) AK ND NJ OR WI'!$C$78*'[2]Age Curve'!$B27,2)</f>
        <v>625.75</v>
      </c>
      <c r="Q134" s="5">
        <f>ROUND('[2]CMS 2019 (half) AK ND NJ OR WI'!$C$79*'[2]Age Curve'!$B27,2)</f>
        <v>614.15</v>
      </c>
      <c r="R134" s="5">
        <f>ROUND('[2]CMS 2019 (half) AK ND NJ OR WI'!$C$80*'[2]Age Curve'!$B27,2)</f>
        <v>614.13</v>
      </c>
      <c r="S134" s="5">
        <f>ROUND('[2]CMS 2019 (half) AK ND NJ OR WI'!$C$81*'[2]Age Curve'!$B27,2)</f>
        <v>625.75</v>
      </c>
      <c r="T134" s="5">
        <f>ROUND('[2]CMS 2019 (half) AK ND NJ OR WI'!$C$82*'[2]Age Curve'!$B27,2)</f>
        <v>614.13</v>
      </c>
      <c r="U134" s="5">
        <f>ROUND('[2]CMS 2019 (half) AK ND NJ OR WI'!$C$89*'[2]Age Curve'!$B27,2)</f>
        <v>547.41999999999996</v>
      </c>
      <c r="V134" s="5">
        <f>ROUND('[2]CMS 2019 (half) AK ND NJ OR WI'!$C$35*'[2]Age Curve'!$B27,2)</f>
        <v>572.13</v>
      </c>
      <c r="W134" s="5">
        <f>ROUND('[2]CMS 2019 (half) AK ND NJ OR WI'!$C$36*'[2]Age Curve'!$B27,2)</f>
        <v>572.13</v>
      </c>
      <c r="X134" s="5">
        <f>ROUND('[2]CMS 2019 (half) AK ND NJ OR WI'!$C$37*'[2]Age Curve'!$B27,2)</f>
        <v>572.13</v>
      </c>
      <c r="Y134" s="5">
        <f>ROUND('[2]CMS 2019 (half) AK ND NJ OR WI'!$C$38*'[2]Age Curve'!$B27,2)</f>
        <v>572.13</v>
      </c>
      <c r="Z134" s="5">
        <f>ROUND('[2]CMS 2019 (half) AK ND NJ OR WI'!$C$39*'[2]Age Curve'!$B27,2)</f>
        <v>558.04999999999995</v>
      </c>
      <c r="AA134" s="5">
        <f>ROUND('[2]CMS 2019 (half) AK ND NJ OR WI'!$C$40*'[2]Age Curve'!$B27,2)</f>
        <v>489.29</v>
      </c>
      <c r="AB134" s="5">
        <f>ROUND('[2]CMS 2019 (half) AK ND NJ OR WI'!$C$41*'[2]Age Curve'!$B27,2)</f>
        <v>479.87</v>
      </c>
      <c r="AC134" s="5">
        <f>ROUND('[2]CMS 2019 (half) AK ND NJ OR WI'!$C$42*'[2]Age Curve'!$B27,2)</f>
        <v>558.04999999999995</v>
      </c>
      <c r="AD134" s="5">
        <f>ROUND('[2]CMS 2019 (half) AK ND NJ OR WI'!$C$43*'[2]Age Curve'!$B27,2)</f>
        <v>558.04999999999995</v>
      </c>
      <c r="AE134" s="5">
        <f>ROUND('[2]CMS 2019 (half) AK ND NJ OR WI'!$C$44*'[2]Age Curve'!$B27,2)</f>
        <v>558.04999999999995</v>
      </c>
      <c r="AF134" s="5">
        <f>ROUND('[2]CMS 2019 (half) AK ND NJ OR WI'!$C$45*'[2]Age Curve'!$B27,2)</f>
        <v>558.24</v>
      </c>
      <c r="AG134" s="5">
        <f>ROUND('[2]CMS 2019 (half) AK ND NJ OR WI'!$C$46*'[2]Age Curve'!$B27,2)</f>
        <v>558.04999999999995</v>
      </c>
      <c r="AH134" s="5">
        <f>ROUND('[2]CMS 2019 (half) AK ND NJ OR WI'!$C$90*'[2]Age Curve'!$B27,2)</f>
        <v>548.17999999999995</v>
      </c>
      <c r="AI134" s="5">
        <f>ROUND('[2]CMS 2019 (half) AK ND NJ OR WI'!$C$47*'[2]Age Curve'!$B27,2)</f>
        <v>578.08000000000004</v>
      </c>
      <c r="AJ134" s="5">
        <f>ROUND('[2]CMS 2019 (half) AK ND NJ OR WI'!$C$48*'[2]Age Curve'!$B27,2)</f>
        <v>578.08000000000004</v>
      </c>
      <c r="AK134" s="5">
        <f>ROUND('[2]CMS 2019 (half) AK ND NJ OR WI'!$C$49*'[2]Age Curve'!$B27,2)</f>
        <v>578.08000000000004</v>
      </c>
      <c r="AL134" s="5">
        <f>ROUND('[2]CMS 2019 (half) AK ND NJ OR WI'!$C$50*'[2]Age Curve'!$B27,2)</f>
        <v>578.08000000000004</v>
      </c>
      <c r="AM134" s="5">
        <f>ROUND('[2]CMS 2019 (half) AK ND NJ OR WI'!$C$51*'[2]Age Curve'!$B27,2)</f>
        <v>578.08000000000004</v>
      </c>
      <c r="AN134" s="5">
        <f>ROUND('[2]CMS 2019 (half) AK ND NJ OR WI'!$C$52*'[2]Age Curve'!$B27,2)</f>
        <v>578.08000000000004</v>
      </c>
      <c r="AO134" s="5">
        <f>ROUND('[2]CMS 2019 (half) AK ND NJ OR WI'!$C$53*'[2]Age Curve'!$B27,2)</f>
        <v>444.62</v>
      </c>
      <c r="AP134" s="5">
        <f>ROUND('[2]CMS 2019 (half) AK ND NJ OR WI'!$C$54*'[2]Age Curve'!$B27,2)</f>
        <v>412.49</v>
      </c>
      <c r="AQ134" s="5">
        <f>ROUND('[2]CMS 2019 (half) AK ND NJ OR WI'!$C$55*'[2]Age Curve'!$B27,2)</f>
        <v>444.64</v>
      </c>
      <c r="AR134" s="5">
        <f>ROUND('[2]CMS 2019 (half) AK ND NJ OR WI'!$C$56*'[2]Age Curve'!$B27,2)</f>
        <v>358.54</v>
      </c>
      <c r="AS134" s="5">
        <f>ROUND('[2]CMS 2019 (half) AK ND NJ OR WI'!$C$57*'[2]Age Curve'!$B27,2)</f>
        <v>358.55</v>
      </c>
      <c r="AT134" s="5">
        <f>ROUND('[2]CMS 2019 (half) AK ND NJ OR WI'!$C$58*'[2]Age Curve'!$B27,2)</f>
        <v>408.34</v>
      </c>
      <c r="AU134" s="5">
        <f>ROUND('[2]CMS 2019 (half) AK ND NJ OR WI'!$C$59*'[2]Age Curve'!$B27,2)</f>
        <v>408.41</v>
      </c>
      <c r="AV134" s="5">
        <f>ROUND('[2]CMS 2019 (half) AK ND NJ OR WI'!$C$60*'[2]Age Curve'!$B27,2)</f>
        <v>408.41</v>
      </c>
      <c r="AW134" s="5">
        <f>ROUND('[2]CMS 2019 (half) AK ND NJ OR WI'!$C$61*'[2]Age Curve'!$B27,2)</f>
        <v>408.41</v>
      </c>
      <c r="AX134" s="5">
        <f>ROUND('[2]CMS 2019 (half) AK ND NJ OR WI'!$C$62*'[2]Age Curve'!$B27,2)</f>
        <v>408.41</v>
      </c>
      <c r="AY134" s="5">
        <f>ROUND('[2]CMS 2019 (half) AK ND NJ OR WI'!$C$63*'[2]Age Curve'!$B27,2)</f>
        <v>378.86</v>
      </c>
      <c r="AZ134" s="5">
        <f>ROUND('[2]CMS 2019 (half) AK ND NJ OR WI'!$C$64*'[2]Age Curve'!$B27,2)</f>
        <v>525.80999999999995</v>
      </c>
      <c r="BA134" s="5">
        <f>ROUND('[2]CMS 2019 (half) AK ND NJ OR WI'!$C$65*'[2]Age Curve'!$B27,2)</f>
        <v>568.66</v>
      </c>
      <c r="BB134" s="5">
        <f>ROUND('[2]CMS 2019 (half) AK ND NJ OR WI'!$C$66*'[2]Age Curve'!$B27,2)</f>
        <v>568.70000000000005</v>
      </c>
      <c r="BC134" s="5">
        <f>ROUND('[2]CMS 2019 (half) AK ND NJ OR WI'!$C$67*'[2]Age Curve'!$B27,2)</f>
        <v>568.75</v>
      </c>
      <c r="BD134" s="5">
        <f>ROUND('[2]CMS 2019 (half) AK ND NJ OR WI'!$C$68*'[2]Age Curve'!$B27,2)</f>
        <v>568.66</v>
      </c>
      <c r="BE134" s="5">
        <f>ROUND('[2]CMS 2019 (half) AK ND NJ OR WI'!$C$69*'[2]Age Curve'!$B27,2)</f>
        <v>584.04</v>
      </c>
      <c r="BF134" s="5">
        <f>ROUND('[2]CMS 2019 (half) AK ND NJ OR WI'!$C$70*'[2]Age Curve'!$B27,2)</f>
        <v>568.63</v>
      </c>
      <c r="BG134" s="5">
        <f>ROUND('[2]CMS 2019 (half) AK ND NJ OR WI'!$C$71*'[2]Age Curve'!$B27,2)</f>
        <v>566.99</v>
      </c>
    </row>
    <row r="135" spans="1:59" ht="14.5" x14ac:dyDescent="0.35">
      <c r="A135" s="6">
        <v>39</v>
      </c>
      <c r="C135" s="1">
        <v>2019</v>
      </c>
      <c r="D135" s="5">
        <f>ROUND('[2]CMS 2019 (half) AK ND NJ OR WI'!$C$83*'[2]Age Curve'!$B28,2)</f>
        <v>555.53</v>
      </c>
      <c r="E135" s="5">
        <f>ROUND('[2]CMS 2019 (half) AK ND NJ OR WI'!$C$84*'[2]Age Curve'!$B28,2)</f>
        <v>378.36</v>
      </c>
      <c r="F135" s="5">
        <f>ROUND('[2]CMS 2019 (half) AK ND NJ OR WI'!$C$85*'[2]Age Curve'!$B28,2)</f>
        <v>559.70000000000005</v>
      </c>
      <c r="G135" s="5">
        <f>ROUND('[2]CMS 2019 (half) AK ND NJ OR WI'!$C$86*'[2]Age Curve'!$B28,2)</f>
        <v>633.79</v>
      </c>
      <c r="H135" s="5">
        <f>ROUND('[2]CMS 2019 (half) AK ND NJ OR WI'!$C$72*'[2]Age Curve'!$B28,2)</f>
        <v>591.54</v>
      </c>
      <c r="I135" s="5">
        <f>ROUND('[2]CMS 2019 (half) AK ND NJ OR WI'!$C$73*'[2]Age Curve'!$B28,2)</f>
        <v>591.54</v>
      </c>
      <c r="J135" s="5">
        <f>ROUND('[2]CMS 2019 (half) AK ND NJ OR WI'!$C$74*'[2]Age Curve'!$B28,2)</f>
        <v>591.54</v>
      </c>
      <c r="K135" s="5">
        <f>ROUND('[2]CMS 2019 (half) AK ND NJ OR WI'!$C$75*'[2]Age Curve'!$B28,2)</f>
        <v>591.54</v>
      </c>
      <c r="L135" s="5">
        <f>ROUND('[2]CMS 2019 (half) AK ND NJ OR WI'!$C$76*'[2]Age Curve'!$B28,2)</f>
        <v>591.54</v>
      </c>
      <c r="M135" s="5">
        <f>ROUND('[2]CMS 2019 (half) AK ND NJ OR WI'!$C$77*'[2]Age Curve'!$B28,2)</f>
        <v>591.54</v>
      </c>
      <c r="N135" s="5">
        <f>ROUND('[2]CMS 2019 (half) AK ND NJ OR WI'!$C$87*'[2]Age Curve'!$B28,2)</f>
        <v>574.42999999999995</v>
      </c>
      <c r="O135" s="5">
        <f>ROUND('[2]CMS 2019 (half) AK ND NJ OR WI'!$C$88*'[2]Age Curve'!$B28,2)</f>
        <v>412.32</v>
      </c>
      <c r="P135" s="5">
        <f>ROUND('[2]CMS 2019 (half) AK ND NJ OR WI'!$C$78*'[2]Age Curve'!$B28,2)</f>
        <v>633.79</v>
      </c>
      <c r="Q135" s="5">
        <f>ROUND('[2]CMS 2019 (half) AK ND NJ OR WI'!$C$79*'[2]Age Curve'!$B28,2)</f>
        <v>622.04</v>
      </c>
      <c r="R135" s="5">
        <f>ROUND('[2]CMS 2019 (half) AK ND NJ OR WI'!$C$80*'[2]Age Curve'!$B28,2)</f>
        <v>622.01</v>
      </c>
      <c r="S135" s="5">
        <f>ROUND('[2]CMS 2019 (half) AK ND NJ OR WI'!$C$81*'[2]Age Curve'!$B28,2)</f>
        <v>633.79</v>
      </c>
      <c r="T135" s="5">
        <f>ROUND('[2]CMS 2019 (half) AK ND NJ OR WI'!$C$82*'[2]Age Curve'!$B28,2)</f>
        <v>622.01</v>
      </c>
      <c r="U135" s="5">
        <f>ROUND('[2]CMS 2019 (half) AK ND NJ OR WI'!$C$89*'[2]Age Curve'!$B28,2)</f>
        <v>554.45000000000005</v>
      </c>
      <c r="V135" s="5">
        <f>ROUND('[2]CMS 2019 (half) AK ND NJ OR WI'!$C$35*'[2]Age Curve'!$B28,2)</f>
        <v>579.47</v>
      </c>
      <c r="W135" s="5">
        <f>ROUND('[2]CMS 2019 (half) AK ND NJ OR WI'!$C$36*'[2]Age Curve'!$B28,2)</f>
        <v>579.47</v>
      </c>
      <c r="X135" s="5">
        <f>ROUND('[2]CMS 2019 (half) AK ND NJ OR WI'!$C$37*'[2]Age Curve'!$B28,2)</f>
        <v>579.47</v>
      </c>
      <c r="Y135" s="5">
        <f>ROUND('[2]CMS 2019 (half) AK ND NJ OR WI'!$C$38*'[2]Age Curve'!$B28,2)</f>
        <v>579.47</v>
      </c>
      <c r="Z135" s="5">
        <f>ROUND('[2]CMS 2019 (half) AK ND NJ OR WI'!$C$39*'[2]Age Curve'!$B28,2)</f>
        <v>565.21</v>
      </c>
      <c r="AA135" s="5">
        <f>ROUND('[2]CMS 2019 (half) AK ND NJ OR WI'!$C$40*'[2]Age Curve'!$B28,2)</f>
        <v>495.57</v>
      </c>
      <c r="AB135" s="5">
        <f>ROUND('[2]CMS 2019 (half) AK ND NJ OR WI'!$C$41*'[2]Age Curve'!$B28,2)</f>
        <v>486.03</v>
      </c>
      <c r="AC135" s="5">
        <f>ROUND('[2]CMS 2019 (half) AK ND NJ OR WI'!$C$42*'[2]Age Curve'!$B28,2)</f>
        <v>565.21</v>
      </c>
      <c r="AD135" s="5">
        <f>ROUND('[2]CMS 2019 (half) AK ND NJ OR WI'!$C$43*'[2]Age Curve'!$B28,2)</f>
        <v>565.21</v>
      </c>
      <c r="AE135" s="5">
        <f>ROUND('[2]CMS 2019 (half) AK ND NJ OR WI'!$C$44*'[2]Age Curve'!$B28,2)</f>
        <v>565.21</v>
      </c>
      <c r="AF135" s="5">
        <f>ROUND('[2]CMS 2019 (half) AK ND NJ OR WI'!$C$45*'[2]Age Curve'!$B28,2)</f>
        <v>565.41</v>
      </c>
      <c r="AG135" s="5">
        <f>ROUND('[2]CMS 2019 (half) AK ND NJ OR WI'!$C$46*'[2]Age Curve'!$B28,2)</f>
        <v>565.21</v>
      </c>
      <c r="AH135" s="5">
        <f>ROUND('[2]CMS 2019 (half) AK ND NJ OR WI'!$C$90*'[2]Age Curve'!$B28,2)</f>
        <v>555.22</v>
      </c>
      <c r="AI135" s="5">
        <f>ROUND('[2]CMS 2019 (half) AK ND NJ OR WI'!$C$47*'[2]Age Curve'!$B28,2)</f>
        <v>585.5</v>
      </c>
      <c r="AJ135" s="5">
        <f>ROUND('[2]CMS 2019 (half) AK ND NJ OR WI'!$C$48*'[2]Age Curve'!$B28,2)</f>
        <v>585.5</v>
      </c>
      <c r="AK135" s="5">
        <f>ROUND('[2]CMS 2019 (half) AK ND NJ OR WI'!$C$49*'[2]Age Curve'!$B28,2)</f>
        <v>585.5</v>
      </c>
      <c r="AL135" s="5">
        <f>ROUND('[2]CMS 2019 (half) AK ND NJ OR WI'!$C$50*'[2]Age Curve'!$B28,2)</f>
        <v>585.5</v>
      </c>
      <c r="AM135" s="5">
        <f>ROUND('[2]CMS 2019 (half) AK ND NJ OR WI'!$C$51*'[2]Age Curve'!$B28,2)</f>
        <v>585.5</v>
      </c>
      <c r="AN135" s="5">
        <f>ROUND('[2]CMS 2019 (half) AK ND NJ OR WI'!$C$52*'[2]Age Curve'!$B28,2)</f>
        <v>585.5</v>
      </c>
      <c r="AO135" s="5">
        <f>ROUND('[2]CMS 2019 (half) AK ND NJ OR WI'!$C$53*'[2]Age Curve'!$B28,2)</f>
        <v>450.33</v>
      </c>
      <c r="AP135" s="5">
        <f>ROUND('[2]CMS 2019 (half) AK ND NJ OR WI'!$C$54*'[2]Age Curve'!$B28,2)</f>
        <v>417.79</v>
      </c>
      <c r="AQ135" s="5">
        <f>ROUND('[2]CMS 2019 (half) AK ND NJ OR WI'!$C$55*'[2]Age Curve'!$B28,2)</f>
        <v>450.35</v>
      </c>
      <c r="AR135" s="5">
        <f>ROUND('[2]CMS 2019 (half) AK ND NJ OR WI'!$C$56*'[2]Age Curve'!$B28,2)</f>
        <v>363.14</v>
      </c>
      <c r="AS135" s="5">
        <f>ROUND('[2]CMS 2019 (half) AK ND NJ OR WI'!$C$57*'[2]Age Curve'!$B28,2)</f>
        <v>363.16</v>
      </c>
      <c r="AT135" s="5">
        <f>ROUND('[2]CMS 2019 (half) AK ND NJ OR WI'!$C$58*'[2]Age Curve'!$B28,2)</f>
        <v>413.58</v>
      </c>
      <c r="AU135" s="5">
        <f>ROUND('[2]CMS 2019 (half) AK ND NJ OR WI'!$C$59*'[2]Age Curve'!$B28,2)</f>
        <v>413.66</v>
      </c>
      <c r="AV135" s="5">
        <f>ROUND('[2]CMS 2019 (half) AK ND NJ OR WI'!$C$60*'[2]Age Curve'!$B28,2)</f>
        <v>413.66</v>
      </c>
      <c r="AW135" s="5">
        <f>ROUND('[2]CMS 2019 (half) AK ND NJ OR WI'!$C$61*'[2]Age Curve'!$B28,2)</f>
        <v>413.66</v>
      </c>
      <c r="AX135" s="5">
        <f>ROUND('[2]CMS 2019 (half) AK ND NJ OR WI'!$C$62*'[2]Age Curve'!$B28,2)</f>
        <v>413.66</v>
      </c>
      <c r="AY135" s="5">
        <f>ROUND('[2]CMS 2019 (half) AK ND NJ OR WI'!$C$63*'[2]Age Curve'!$B28,2)</f>
        <v>383.72</v>
      </c>
      <c r="AZ135" s="5">
        <f>ROUND('[2]CMS 2019 (half) AK ND NJ OR WI'!$C$64*'[2]Age Curve'!$B28,2)</f>
        <v>532.57000000000005</v>
      </c>
      <c r="BA135" s="5">
        <f>ROUND('[2]CMS 2019 (half) AK ND NJ OR WI'!$C$65*'[2]Age Curve'!$B28,2)</f>
        <v>575.96</v>
      </c>
      <c r="BB135" s="5">
        <f>ROUND('[2]CMS 2019 (half) AK ND NJ OR WI'!$C$66*'[2]Age Curve'!$B28,2)</f>
        <v>576.01</v>
      </c>
      <c r="BC135" s="5">
        <f>ROUND('[2]CMS 2019 (half) AK ND NJ OR WI'!$C$67*'[2]Age Curve'!$B28,2)</f>
        <v>576.05999999999995</v>
      </c>
      <c r="BD135" s="5">
        <f>ROUND('[2]CMS 2019 (half) AK ND NJ OR WI'!$C$68*'[2]Age Curve'!$B28,2)</f>
        <v>575.97</v>
      </c>
      <c r="BE135" s="5">
        <f>ROUND('[2]CMS 2019 (half) AK ND NJ OR WI'!$C$69*'[2]Age Curve'!$B28,2)</f>
        <v>591.54</v>
      </c>
      <c r="BF135" s="5">
        <f>ROUND('[2]CMS 2019 (half) AK ND NJ OR WI'!$C$70*'[2]Age Curve'!$B28,2)</f>
        <v>575.92999999999995</v>
      </c>
      <c r="BG135" s="5">
        <f>ROUND('[2]CMS 2019 (half) AK ND NJ OR WI'!$C$71*'[2]Age Curve'!$B28,2)</f>
        <v>574.27</v>
      </c>
    </row>
    <row r="136" spans="1:59" ht="14.5" x14ac:dyDescent="0.35">
      <c r="A136" s="6">
        <v>40</v>
      </c>
      <c r="C136" s="1">
        <v>2019</v>
      </c>
      <c r="D136" s="5">
        <f>ROUND('[2]CMS 2019 (half) AK ND NJ OR WI'!$C$83*'[2]Age Curve'!$B29,2)</f>
        <v>562.58000000000004</v>
      </c>
      <c r="E136" s="5">
        <f>ROUND('[2]CMS 2019 (half) AK ND NJ OR WI'!$C$84*'[2]Age Curve'!$B29,2)</f>
        <v>383.16</v>
      </c>
      <c r="F136" s="5">
        <f>ROUND('[2]CMS 2019 (half) AK ND NJ OR WI'!$C$85*'[2]Age Curve'!$B29,2)</f>
        <v>566.79999999999995</v>
      </c>
      <c r="G136" s="5">
        <f>ROUND('[2]CMS 2019 (half) AK ND NJ OR WI'!$C$86*'[2]Age Curve'!$B29,2)</f>
        <v>641.82000000000005</v>
      </c>
      <c r="H136" s="5">
        <f>ROUND('[2]CMS 2019 (half) AK ND NJ OR WI'!$C$72*'[2]Age Curve'!$B29,2)</f>
        <v>599.04</v>
      </c>
      <c r="I136" s="5">
        <f>ROUND('[2]CMS 2019 (half) AK ND NJ OR WI'!$C$73*'[2]Age Curve'!$B29,2)</f>
        <v>599.04</v>
      </c>
      <c r="J136" s="5">
        <f>ROUND('[2]CMS 2019 (half) AK ND NJ OR WI'!$C$74*'[2]Age Curve'!$B29,2)</f>
        <v>599.04</v>
      </c>
      <c r="K136" s="5">
        <f>ROUND('[2]CMS 2019 (half) AK ND NJ OR WI'!$C$75*'[2]Age Curve'!$B29,2)</f>
        <v>599.04</v>
      </c>
      <c r="L136" s="5">
        <f>ROUND('[2]CMS 2019 (half) AK ND NJ OR WI'!$C$76*'[2]Age Curve'!$B29,2)</f>
        <v>599.04</v>
      </c>
      <c r="M136" s="5">
        <f>ROUND('[2]CMS 2019 (half) AK ND NJ OR WI'!$C$77*'[2]Age Curve'!$B29,2)</f>
        <v>599.04</v>
      </c>
      <c r="N136" s="5">
        <f>ROUND('[2]CMS 2019 (half) AK ND NJ OR WI'!$C$87*'[2]Age Curve'!$B29,2)</f>
        <v>581.71</v>
      </c>
      <c r="O136" s="5">
        <f>ROUND('[2]CMS 2019 (half) AK ND NJ OR WI'!$C$88*'[2]Age Curve'!$B29,2)</f>
        <v>417.55</v>
      </c>
      <c r="P136" s="5">
        <f>ROUND('[2]CMS 2019 (half) AK ND NJ OR WI'!$C$78*'[2]Age Curve'!$B29,2)</f>
        <v>641.82000000000005</v>
      </c>
      <c r="Q136" s="5">
        <f>ROUND('[2]CMS 2019 (half) AK ND NJ OR WI'!$C$79*'[2]Age Curve'!$B29,2)</f>
        <v>629.91999999999996</v>
      </c>
      <c r="R136" s="5">
        <f>ROUND('[2]CMS 2019 (half) AK ND NJ OR WI'!$C$80*'[2]Age Curve'!$B29,2)</f>
        <v>629.9</v>
      </c>
      <c r="S136" s="5">
        <f>ROUND('[2]CMS 2019 (half) AK ND NJ OR WI'!$C$81*'[2]Age Curve'!$B29,2)</f>
        <v>641.82000000000005</v>
      </c>
      <c r="T136" s="5">
        <f>ROUND('[2]CMS 2019 (half) AK ND NJ OR WI'!$C$82*'[2]Age Curve'!$B29,2)</f>
        <v>629.9</v>
      </c>
      <c r="U136" s="5">
        <f>ROUND('[2]CMS 2019 (half) AK ND NJ OR WI'!$C$89*'[2]Age Curve'!$B29,2)</f>
        <v>561.48</v>
      </c>
      <c r="V136" s="5">
        <f>ROUND('[2]CMS 2019 (half) AK ND NJ OR WI'!$C$35*'[2]Age Curve'!$B29,2)</f>
        <v>586.82000000000005</v>
      </c>
      <c r="W136" s="5">
        <f>ROUND('[2]CMS 2019 (half) AK ND NJ OR WI'!$C$36*'[2]Age Curve'!$B29,2)</f>
        <v>586.82000000000005</v>
      </c>
      <c r="X136" s="5">
        <f>ROUND('[2]CMS 2019 (half) AK ND NJ OR WI'!$C$37*'[2]Age Curve'!$B29,2)</f>
        <v>586.82000000000005</v>
      </c>
      <c r="Y136" s="5">
        <f>ROUND('[2]CMS 2019 (half) AK ND NJ OR WI'!$C$38*'[2]Age Curve'!$B29,2)</f>
        <v>586.82000000000005</v>
      </c>
      <c r="Z136" s="5">
        <f>ROUND('[2]CMS 2019 (half) AK ND NJ OR WI'!$C$39*'[2]Age Curve'!$B29,2)</f>
        <v>572.38</v>
      </c>
      <c r="AA136" s="5">
        <f>ROUND('[2]CMS 2019 (half) AK ND NJ OR WI'!$C$40*'[2]Age Curve'!$B29,2)</f>
        <v>501.86</v>
      </c>
      <c r="AB136" s="5">
        <f>ROUND('[2]CMS 2019 (half) AK ND NJ OR WI'!$C$41*'[2]Age Curve'!$B29,2)</f>
        <v>492.2</v>
      </c>
      <c r="AC136" s="5">
        <f>ROUND('[2]CMS 2019 (half) AK ND NJ OR WI'!$C$42*'[2]Age Curve'!$B29,2)</f>
        <v>572.38</v>
      </c>
      <c r="AD136" s="5">
        <f>ROUND('[2]CMS 2019 (half) AK ND NJ OR WI'!$C$43*'[2]Age Curve'!$B29,2)</f>
        <v>572.38</v>
      </c>
      <c r="AE136" s="5">
        <f>ROUND('[2]CMS 2019 (half) AK ND NJ OR WI'!$C$44*'[2]Age Curve'!$B29,2)</f>
        <v>572.38</v>
      </c>
      <c r="AF136" s="5">
        <f>ROUND('[2]CMS 2019 (half) AK ND NJ OR WI'!$C$45*'[2]Age Curve'!$B29,2)</f>
        <v>572.58000000000004</v>
      </c>
      <c r="AG136" s="5">
        <f>ROUND('[2]CMS 2019 (half) AK ND NJ OR WI'!$C$46*'[2]Age Curve'!$B29,2)</f>
        <v>572.38</v>
      </c>
      <c r="AH136" s="5">
        <f>ROUND('[2]CMS 2019 (half) AK ND NJ OR WI'!$C$90*'[2]Age Curve'!$B29,2)</f>
        <v>562.26</v>
      </c>
      <c r="AI136" s="5">
        <f>ROUND('[2]CMS 2019 (half) AK ND NJ OR WI'!$C$47*'[2]Age Curve'!$B29,2)</f>
        <v>592.92999999999995</v>
      </c>
      <c r="AJ136" s="5">
        <f>ROUND('[2]CMS 2019 (half) AK ND NJ OR WI'!$C$48*'[2]Age Curve'!$B29,2)</f>
        <v>592.92999999999995</v>
      </c>
      <c r="AK136" s="5">
        <f>ROUND('[2]CMS 2019 (half) AK ND NJ OR WI'!$C$49*'[2]Age Curve'!$B29,2)</f>
        <v>592.92999999999995</v>
      </c>
      <c r="AL136" s="5">
        <f>ROUND('[2]CMS 2019 (half) AK ND NJ OR WI'!$C$50*'[2]Age Curve'!$B29,2)</f>
        <v>592.92999999999995</v>
      </c>
      <c r="AM136" s="5">
        <f>ROUND('[2]CMS 2019 (half) AK ND NJ OR WI'!$C$51*'[2]Age Curve'!$B29,2)</f>
        <v>592.92999999999995</v>
      </c>
      <c r="AN136" s="5">
        <f>ROUND('[2]CMS 2019 (half) AK ND NJ OR WI'!$C$52*'[2]Age Curve'!$B29,2)</f>
        <v>592.92999999999995</v>
      </c>
      <c r="AO136" s="5">
        <f>ROUND('[2]CMS 2019 (half) AK ND NJ OR WI'!$C$53*'[2]Age Curve'!$B29,2)</f>
        <v>456.04</v>
      </c>
      <c r="AP136" s="5">
        <f>ROUND('[2]CMS 2019 (half) AK ND NJ OR WI'!$C$54*'[2]Age Curve'!$B29,2)</f>
        <v>423.08</v>
      </c>
      <c r="AQ136" s="5">
        <f>ROUND('[2]CMS 2019 (half) AK ND NJ OR WI'!$C$55*'[2]Age Curve'!$B29,2)</f>
        <v>456.06</v>
      </c>
      <c r="AR136" s="5">
        <f>ROUND('[2]CMS 2019 (half) AK ND NJ OR WI'!$C$56*'[2]Age Curve'!$B29,2)</f>
        <v>367.74</v>
      </c>
      <c r="AS136" s="5">
        <f>ROUND('[2]CMS 2019 (half) AK ND NJ OR WI'!$C$57*'[2]Age Curve'!$B29,2)</f>
        <v>367.76</v>
      </c>
      <c r="AT136" s="5">
        <f>ROUND('[2]CMS 2019 (half) AK ND NJ OR WI'!$C$58*'[2]Age Curve'!$B29,2)</f>
        <v>418.82</v>
      </c>
      <c r="AU136" s="5">
        <f>ROUND('[2]CMS 2019 (half) AK ND NJ OR WI'!$C$59*'[2]Age Curve'!$B29,2)</f>
        <v>418.9</v>
      </c>
      <c r="AV136" s="5">
        <f>ROUND('[2]CMS 2019 (half) AK ND NJ OR WI'!$C$60*'[2]Age Curve'!$B29,2)</f>
        <v>418.9</v>
      </c>
      <c r="AW136" s="5">
        <f>ROUND('[2]CMS 2019 (half) AK ND NJ OR WI'!$C$61*'[2]Age Curve'!$B29,2)</f>
        <v>418.9</v>
      </c>
      <c r="AX136" s="5">
        <f>ROUND('[2]CMS 2019 (half) AK ND NJ OR WI'!$C$62*'[2]Age Curve'!$B29,2)</f>
        <v>418.9</v>
      </c>
      <c r="AY136" s="5">
        <f>ROUND('[2]CMS 2019 (half) AK ND NJ OR WI'!$C$63*'[2]Age Curve'!$B29,2)</f>
        <v>388.59</v>
      </c>
      <c r="AZ136" s="5">
        <f>ROUND('[2]CMS 2019 (half) AK ND NJ OR WI'!$C$64*'[2]Age Curve'!$B29,2)</f>
        <v>539.32000000000005</v>
      </c>
      <c r="BA136" s="5">
        <f>ROUND('[2]CMS 2019 (half) AK ND NJ OR WI'!$C$65*'[2]Age Curve'!$B29,2)</f>
        <v>583.27</v>
      </c>
      <c r="BB136" s="5">
        <f>ROUND('[2]CMS 2019 (half) AK ND NJ OR WI'!$C$66*'[2]Age Curve'!$B29,2)</f>
        <v>583.30999999999995</v>
      </c>
      <c r="BC136" s="5">
        <f>ROUND('[2]CMS 2019 (half) AK ND NJ OR WI'!$C$67*'[2]Age Curve'!$B29,2)</f>
        <v>583.36</v>
      </c>
      <c r="BD136" s="5">
        <f>ROUND('[2]CMS 2019 (half) AK ND NJ OR WI'!$C$68*'[2]Age Curve'!$B29,2)</f>
        <v>583.27</v>
      </c>
      <c r="BE136" s="5">
        <f>ROUND('[2]CMS 2019 (half) AK ND NJ OR WI'!$C$69*'[2]Age Curve'!$B29,2)</f>
        <v>599.04</v>
      </c>
      <c r="BF136" s="5">
        <f>ROUND('[2]CMS 2019 (half) AK ND NJ OR WI'!$C$70*'[2]Age Curve'!$B29,2)</f>
        <v>583.23</v>
      </c>
      <c r="BG136" s="5">
        <f>ROUND('[2]CMS 2019 (half) AK ND NJ OR WI'!$C$71*'[2]Age Curve'!$B29,2)</f>
        <v>581.54999999999995</v>
      </c>
    </row>
    <row r="137" spans="1:59" ht="14.5" x14ac:dyDescent="0.35">
      <c r="A137" s="6">
        <v>41</v>
      </c>
      <c r="C137" s="1">
        <v>2019</v>
      </c>
      <c r="D137" s="5">
        <f>ROUND('[2]CMS 2019 (half) AK ND NJ OR WI'!$C$83*'[2]Age Curve'!$B30,2)</f>
        <v>573.14</v>
      </c>
      <c r="E137" s="5">
        <f>ROUND('[2]CMS 2019 (half) AK ND NJ OR WI'!$C$84*'[2]Age Curve'!$B30,2)</f>
        <v>390.35</v>
      </c>
      <c r="F137" s="5">
        <f>ROUND('[2]CMS 2019 (half) AK ND NJ OR WI'!$C$85*'[2]Age Curve'!$B30,2)</f>
        <v>577.44000000000005</v>
      </c>
      <c r="G137" s="5">
        <f>ROUND('[2]CMS 2019 (half) AK ND NJ OR WI'!$C$86*'[2]Age Curve'!$B30,2)</f>
        <v>653.88</v>
      </c>
      <c r="H137" s="5">
        <f>ROUND('[2]CMS 2019 (half) AK ND NJ OR WI'!$C$72*'[2]Age Curve'!$B30,2)</f>
        <v>610.29</v>
      </c>
      <c r="I137" s="5">
        <f>ROUND('[2]CMS 2019 (half) AK ND NJ OR WI'!$C$73*'[2]Age Curve'!$B30,2)</f>
        <v>610.29</v>
      </c>
      <c r="J137" s="5">
        <f>ROUND('[2]CMS 2019 (half) AK ND NJ OR WI'!$C$74*'[2]Age Curve'!$B30,2)</f>
        <v>610.29</v>
      </c>
      <c r="K137" s="5">
        <f>ROUND('[2]CMS 2019 (half) AK ND NJ OR WI'!$C$75*'[2]Age Curve'!$B30,2)</f>
        <v>610.29</v>
      </c>
      <c r="L137" s="5">
        <f>ROUND('[2]CMS 2019 (half) AK ND NJ OR WI'!$C$76*'[2]Age Curve'!$B30,2)</f>
        <v>610.29</v>
      </c>
      <c r="M137" s="5">
        <f>ROUND('[2]CMS 2019 (half) AK ND NJ OR WI'!$C$77*'[2]Age Curve'!$B30,2)</f>
        <v>610.29</v>
      </c>
      <c r="N137" s="5">
        <f>ROUND('[2]CMS 2019 (half) AK ND NJ OR WI'!$C$87*'[2]Age Curve'!$B30,2)</f>
        <v>592.63</v>
      </c>
      <c r="O137" s="5">
        <f>ROUND('[2]CMS 2019 (half) AK ND NJ OR WI'!$C$88*'[2]Age Curve'!$B30,2)</f>
        <v>425.39</v>
      </c>
      <c r="P137" s="5">
        <f>ROUND('[2]CMS 2019 (half) AK ND NJ OR WI'!$C$78*'[2]Age Curve'!$B30,2)</f>
        <v>653.88</v>
      </c>
      <c r="Q137" s="5">
        <f>ROUND('[2]CMS 2019 (half) AK ND NJ OR WI'!$C$79*'[2]Age Curve'!$B30,2)</f>
        <v>641.75</v>
      </c>
      <c r="R137" s="5">
        <f>ROUND('[2]CMS 2019 (half) AK ND NJ OR WI'!$C$80*'[2]Age Curve'!$B30,2)</f>
        <v>641.73</v>
      </c>
      <c r="S137" s="5">
        <f>ROUND('[2]CMS 2019 (half) AK ND NJ OR WI'!$C$81*'[2]Age Curve'!$B30,2)</f>
        <v>653.88</v>
      </c>
      <c r="T137" s="5">
        <f>ROUND('[2]CMS 2019 (half) AK ND NJ OR WI'!$C$82*'[2]Age Curve'!$B30,2)</f>
        <v>641.73</v>
      </c>
      <c r="U137" s="5">
        <f>ROUND('[2]CMS 2019 (half) AK ND NJ OR WI'!$C$89*'[2]Age Curve'!$B30,2)</f>
        <v>572.02</v>
      </c>
      <c r="V137" s="5">
        <f>ROUND('[2]CMS 2019 (half) AK ND NJ OR WI'!$C$35*'[2]Age Curve'!$B30,2)</f>
        <v>597.84</v>
      </c>
      <c r="W137" s="5">
        <f>ROUND('[2]CMS 2019 (half) AK ND NJ OR WI'!$C$36*'[2]Age Curve'!$B30,2)</f>
        <v>597.84</v>
      </c>
      <c r="X137" s="5">
        <f>ROUND('[2]CMS 2019 (half) AK ND NJ OR WI'!$C$37*'[2]Age Curve'!$B30,2)</f>
        <v>597.84</v>
      </c>
      <c r="Y137" s="5">
        <f>ROUND('[2]CMS 2019 (half) AK ND NJ OR WI'!$C$38*'[2]Age Curve'!$B30,2)</f>
        <v>597.84</v>
      </c>
      <c r="Z137" s="5">
        <f>ROUND('[2]CMS 2019 (half) AK ND NJ OR WI'!$C$39*'[2]Age Curve'!$B30,2)</f>
        <v>583.13</v>
      </c>
      <c r="AA137" s="5">
        <f>ROUND('[2]CMS 2019 (half) AK ND NJ OR WI'!$C$40*'[2]Age Curve'!$B30,2)</f>
        <v>511.28</v>
      </c>
      <c r="AB137" s="5">
        <f>ROUND('[2]CMS 2019 (half) AK ND NJ OR WI'!$C$41*'[2]Age Curve'!$B30,2)</f>
        <v>501.44</v>
      </c>
      <c r="AC137" s="5">
        <f>ROUND('[2]CMS 2019 (half) AK ND NJ OR WI'!$C$42*'[2]Age Curve'!$B30,2)</f>
        <v>583.13</v>
      </c>
      <c r="AD137" s="5">
        <f>ROUND('[2]CMS 2019 (half) AK ND NJ OR WI'!$C$43*'[2]Age Curve'!$B30,2)</f>
        <v>583.13</v>
      </c>
      <c r="AE137" s="5">
        <f>ROUND('[2]CMS 2019 (half) AK ND NJ OR WI'!$C$44*'[2]Age Curve'!$B30,2)</f>
        <v>583.13</v>
      </c>
      <c r="AF137" s="5">
        <f>ROUND('[2]CMS 2019 (half) AK ND NJ OR WI'!$C$45*'[2]Age Curve'!$B30,2)</f>
        <v>583.33000000000004</v>
      </c>
      <c r="AG137" s="5">
        <f>ROUND('[2]CMS 2019 (half) AK ND NJ OR WI'!$C$46*'[2]Age Curve'!$B30,2)</f>
        <v>583.13</v>
      </c>
      <c r="AH137" s="5">
        <f>ROUND('[2]CMS 2019 (half) AK ND NJ OR WI'!$C$90*'[2]Age Curve'!$B30,2)</f>
        <v>572.82000000000005</v>
      </c>
      <c r="AI137" s="5">
        <f>ROUND('[2]CMS 2019 (half) AK ND NJ OR WI'!$C$47*'[2]Age Curve'!$B30,2)</f>
        <v>604.05999999999995</v>
      </c>
      <c r="AJ137" s="5">
        <f>ROUND('[2]CMS 2019 (half) AK ND NJ OR WI'!$C$48*'[2]Age Curve'!$B30,2)</f>
        <v>604.05999999999995</v>
      </c>
      <c r="AK137" s="5">
        <f>ROUND('[2]CMS 2019 (half) AK ND NJ OR WI'!$C$49*'[2]Age Curve'!$B30,2)</f>
        <v>604.05999999999995</v>
      </c>
      <c r="AL137" s="5">
        <f>ROUND('[2]CMS 2019 (half) AK ND NJ OR WI'!$C$50*'[2]Age Curve'!$B30,2)</f>
        <v>604.05999999999995</v>
      </c>
      <c r="AM137" s="5">
        <f>ROUND('[2]CMS 2019 (half) AK ND NJ OR WI'!$C$51*'[2]Age Curve'!$B30,2)</f>
        <v>604.05999999999995</v>
      </c>
      <c r="AN137" s="5">
        <f>ROUND('[2]CMS 2019 (half) AK ND NJ OR WI'!$C$52*'[2]Age Curve'!$B30,2)</f>
        <v>604.05999999999995</v>
      </c>
      <c r="AO137" s="5">
        <f>ROUND('[2]CMS 2019 (half) AK ND NJ OR WI'!$C$53*'[2]Age Curve'!$B30,2)</f>
        <v>464.6</v>
      </c>
      <c r="AP137" s="5">
        <f>ROUND('[2]CMS 2019 (half) AK ND NJ OR WI'!$C$54*'[2]Age Curve'!$B30,2)</f>
        <v>431.03</v>
      </c>
      <c r="AQ137" s="5">
        <f>ROUND('[2]CMS 2019 (half) AK ND NJ OR WI'!$C$55*'[2]Age Curve'!$B30,2)</f>
        <v>464.62</v>
      </c>
      <c r="AR137" s="5">
        <f>ROUND('[2]CMS 2019 (half) AK ND NJ OR WI'!$C$56*'[2]Age Curve'!$B30,2)</f>
        <v>374.65</v>
      </c>
      <c r="AS137" s="5">
        <f>ROUND('[2]CMS 2019 (half) AK ND NJ OR WI'!$C$57*'[2]Age Curve'!$B30,2)</f>
        <v>374.67</v>
      </c>
      <c r="AT137" s="5">
        <f>ROUND('[2]CMS 2019 (half) AK ND NJ OR WI'!$C$58*'[2]Age Curve'!$B30,2)</f>
        <v>426.69</v>
      </c>
      <c r="AU137" s="5">
        <f>ROUND('[2]CMS 2019 (half) AK ND NJ OR WI'!$C$59*'[2]Age Curve'!$B30,2)</f>
        <v>426.77</v>
      </c>
      <c r="AV137" s="5">
        <f>ROUND('[2]CMS 2019 (half) AK ND NJ OR WI'!$C$60*'[2]Age Curve'!$B30,2)</f>
        <v>426.77</v>
      </c>
      <c r="AW137" s="5">
        <f>ROUND('[2]CMS 2019 (half) AK ND NJ OR WI'!$C$61*'[2]Age Curve'!$B30,2)</f>
        <v>426.77</v>
      </c>
      <c r="AX137" s="5">
        <f>ROUND('[2]CMS 2019 (half) AK ND NJ OR WI'!$C$62*'[2]Age Curve'!$B30,2)</f>
        <v>426.77</v>
      </c>
      <c r="AY137" s="5">
        <f>ROUND('[2]CMS 2019 (half) AK ND NJ OR WI'!$C$63*'[2]Age Curve'!$B30,2)</f>
        <v>395.89</v>
      </c>
      <c r="AZ137" s="5">
        <f>ROUND('[2]CMS 2019 (half) AK ND NJ OR WI'!$C$64*'[2]Age Curve'!$B30,2)</f>
        <v>549.45000000000005</v>
      </c>
      <c r="BA137" s="5">
        <f>ROUND('[2]CMS 2019 (half) AK ND NJ OR WI'!$C$65*'[2]Age Curve'!$B30,2)</f>
        <v>594.22</v>
      </c>
      <c r="BB137" s="5">
        <f>ROUND('[2]CMS 2019 (half) AK ND NJ OR WI'!$C$66*'[2]Age Curve'!$B30,2)</f>
        <v>594.26</v>
      </c>
      <c r="BC137" s="5">
        <f>ROUND('[2]CMS 2019 (half) AK ND NJ OR WI'!$C$67*'[2]Age Curve'!$B30,2)</f>
        <v>594.32000000000005</v>
      </c>
      <c r="BD137" s="5">
        <f>ROUND('[2]CMS 2019 (half) AK ND NJ OR WI'!$C$68*'[2]Age Curve'!$B30,2)</f>
        <v>594.22</v>
      </c>
      <c r="BE137" s="5">
        <f>ROUND('[2]CMS 2019 (half) AK ND NJ OR WI'!$C$69*'[2]Age Curve'!$B30,2)</f>
        <v>610.29</v>
      </c>
      <c r="BF137" s="5">
        <f>ROUND('[2]CMS 2019 (half) AK ND NJ OR WI'!$C$70*'[2]Age Curve'!$B30,2)</f>
        <v>594.19000000000005</v>
      </c>
      <c r="BG137" s="5">
        <f>ROUND('[2]CMS 2019 (half) AK ND NJ OR WI'!$C$71*'[2]Age Curve'!$B30,2)</f>
        <v>592.47</v>
      </c>
    </row>
    <row r="138" spans="1:59" ht="14.5" x14ac:dyDescent="0.35">
      <c r="A138" s="6">
        <v>42</v>
      </c>
      <c r="C138" s="1">
        <v>2019</v>
      </c>
      <c r="D138" s="5">
        <f>ROUND('[2]CMS 2019 (half) AK ND NJ OR WI'!$C$83*'[2]Age Curve'!$B31,2)</f>
        <v>583.27</v>
      </c>
      <c r="E138" s="5">
        <f>ROUND('[2]CMS 2019 (half) AK ND NJ OR WI'!$C$84*'[2]Age Curve'!$B31,2)</f>
        <v>397.25</v>
      </c>
      <c r="F138" s="5">
        <f>ROUND('[2]CMS 2019 (half) AK ND NJ OR WI'!$C$85*'[2]Age Curve'!$B31,2)</f>
        <v>587.64</v>
      </c>
      <c r="G138" s="5">
        <f>ROUND('[2]CMS 2019 (half) AK ND NJ OR WI'!$C$86*'[2]Age Curve'!$B31,2)</f>
        <v>665.43</v>
      </c>
      <c r="H138" s="5">
        <f>ROUND('[2]CMS 2019 (half) AK ND NJ OR WI'!$C$72*'[2]Age Curve'!$B31,2)</f>
        <v>621.07000000000005</v>
      </c>
      <c r="I138" s="5">
        <f>ROUND('[2]CMS 2019 (half) AK ND NJ OR WI'!$C$73*'[2]Age Curve'!$B31,2)</f>
        <v>621.07000000000005</v>
      </c>
      <c r="J138" s="5">
        <f>ROUND('[2]CMS 2019 (half) AK ND NJ OR WI'!$C$74*'[2]Age Curve'!$B31,2)</f>
        <v>621.07000000000005</v>
      </c>
      <c r="K138" s="5">
        <f>ROUND('[2]CMS 2019 (half) AK ND NJ OR WI'!$C$75*'[2]Age Curve'!$B31,2)</f>
        <v>621.07000000000005</v>
      </c>
      <c r="L138" s="5">
        <f>ROUND('[2]CMS 2019 (half) AK ND NJ OR WI'!$C$76*'[2]Age Curve'!$B31,2)</f>
        <v>621.07000000000005</v>
      </c>
      <c r="M138" s="5">
        <f>ROUND('[2]CMS 2019 (half) AK ND NJ OR WI'!$C$77*'[2]Age Curve'!$B31,2)</f>
        <v>621.07000000000005</v>
      </c>
      <c r="N138" s="5">
        <f>ROUND('[2]CMS 2019 (half) AK ND NJ OR WI'!$C$87*'[2]Age Curve'!$B31,2)</f>
        <v>603.1</v>
      </c>
      <c r="O138" s="5">
        <f>ROUND('[2]CMS 2019 (half) AK ND NJ OR WI'!$C$88*'[2]Age Curve'!$B31,2)</f>
        <v>432.9</v>
      </c>
      <c r="P138" s="5">
        <f>ROUND('[2]CMS 2019 (half) AK ND NJ OR WI'!$C$78*'[2]Age Curve'!$B31,2)</f>
        <v>665.43</v>
      </c>
      <c r="Q138" s="5">
        <f>ROUND('[2]CMS 2019 (half) AK ND NJ OR WI'!$C$79*'[2]Age Curve'!$B31,2)</f>
        <v>653.09</v>
      </c>
      <c r="R138" s="5">
        <f>ROUND('[2]CMS 2019 (half) AK ND NJ OR WI'!$C$80*'[2]Age Curve'!$B31,2)</f>
        <v>653.07000000000005</v>
      </c>
      <c r="S138" s="5">
        <f>ROUND('[2]CMS 2019 (half) AK ND NJ OR WI'!$C$81*'[2]Age Curve'!$B31,2)</f>
        <v>665.43</v>
      </c>
      <c r="T138" s="5">
        <f>ROUND('[2]CMS 2019 (half) AK ND NJ OR WI'!$C$82*'[2]Age Curve'!$B31,2)</f>
        <v>653.07000000000005</v>
      </c>
      <c r="U138" s="5">
        <f>ROUND('[2]CMS 2019 (half) AK ND NJ OR WI'!$C$89*'[2]Age Curve'!$B31,2)</f>
        <v>582.13</v>
      </c>
      <c r="V138" s="5">
        <f>ROUND('[2]CMS 2019 (half) AK ND NJ OR WI'!$C$35*'[2]Age Curve'!$B31,2)</f>
        <v>608.4</v>
      </c>
      <c r="W138" s="5">
        <f>ROUND('[2]CMS 2019 (half) AK ND NJ OR WI'!$C$36*'[2]Age Curve'!$B31,2)</f>
        <v>608.4</v>
      </c>
      <c r="X138" s="5">
        <f>ROUND('[2]CMS 2019 (half) AK ND NJ OR WI'!$C$37*'[2]Age Curve'!$B31,2)</f>
        <v>608.4</v>
      </c>
      <c r="Y138" s="5">
        <f>ROUND('[2]CMS 2019 (half) AK ND NJ OR WI'!$C$38*'[2]Age Curve'!$B31,2)</f>
        <v>608.4</v>
      </c>
      <c r="Z138" s="5">
        <f>ROUND('[2]CMS 2019 (half) AK ND NJ OR WI'!$C$39*'[2]Age Curve'!$B31,2)</f>
        <v>593.42999999999995</v>
      </c>
      <c r="AA138" s="5">
        <f>ROUND('[2]CMS 2019 (half) AK ND NJ OR WI'!$C$40*'[2]Age Curve'!$B31,2)</f>
        <v>520.30999999999995</v>
      </c>
      <c r="AB138" s="5">
        <f>ROUND('[2]CMS 2019 (half) AK ND NJ OR WI'!$C$41*'[2]Age Curve'!$B31,2)</f>
        <v>510.3</v>
      </c>
      <c r="AC138" s="5">
        <f>ROUND('[2]CMS 2019 (half) AK ND NJ OR WI'!$C$42*'[2]Age Curve'!$B31,2)</f>
        <v>593.42999999999995</v>
      </c>
      <c r="AD138" s="5">
        <f>ROUND('[2]CMS 2019 (half) AK ND NJ OR WI'!$C$43*'[2]Age Curve'!$B31,2)</f>
        <v>593.42999999999995</v>
      </c>
      <c r="AE138" s="5">
        <f>ROUND('[2]CMS 2019 (half) AK ND NJ OR WI'!$C$44*'[2]Age Curve'!$B31,2)</f>
        <v>593.42999999999995</v>
      </c>
      <c r="AF138" s="5">
        <f>ROUND('[2]CMS 2019 (half) AK ND NJ OR WI'!$C$45*'[2]Age Curve'!$B31,2)</f>
        <v>593.64</v>
      </c>
      <c r="AG138" s="5">
        <f>ROUND('[2]CMS 2019 (half) AK ND NJ OR WI'!$C$46*'[2]Age Curve'!$B31,2)</f>
        <v>593.42999999999995</v>
      </c>
      <c r="AH138" s="5">
        <f>ROUND('[2]CMS 2019 (half) AK ND NJ OR WI'!$C$90*'[2]Age Curve'!$B31,2)</f>
        <v>582.94000000000005</v>
      </c>
      <c r="AI138" s="5">
        <f>ROUND('[2]CMS 2019 (half) AK ND NJ OR WI'!$C$47*'[2]Age Curve'!$B31,2)</f>
        <v>614.73</v>
      </c>
      <c r="AJ138" s="5">
        <f>ROUND('[2]CMS 2019 (half) AK ND NJ OR WI'!$C$48*'[2]Age Curve'!$B31,2)</f>
        <v>614.73</v>
      </c>
      <c r="AK138" s="5">
        <f>ROUND('[2]CMS 2019 (half) AK ND NJ OR WI'!$C$49*'[2]Age Curve'!$B31,2)</f>
        <v>614.73</v>
      </c>
      <c r="AL138" s="5">
        <f>ROUND('[2]CMS 2019 (half) AK ND NJ OR WI'!$C$50*'[2]Age Curve'!$B31,2)</f>
        <v>614.73</v>
      </c>
      <c r="AM138" s="5">
        <f>ROUND('[2]CMS 2019 (half) AK ND NJ OR WI'!$C$51*'[2]Age Curve'!$B31,2)</f>
        <v>614.73</v>
      </c>
      <c r="AN138" s="5">
        <f>ROUND('[2]CMS 2019 (half) AK ND NJ OR WI'!$C$52*'[2]Age Curve'!$B31,2)</f>
        <v>614.73</v>
      </c>
      <c r="AO138" s="5">
        <f>ROUND('[2]CMS 2019 (half) AK ND NJ OR WI'!$C$53*'[2]Age Curve'!$B31,2)</f>
        <v>472.81</v>
      </c>
      <c r="AP138" s="5">
        <f>ROUND('[2]CMS 2019 (half) AK ND NJ OR WI'!$C$54*'[2]Age Curve'!$B31,2)</f>
        <v>438.64</v>
      </c>
      <c r="AQ138" s="5">
        <f>ROUND('[2]CMS 2019 (half) AK ND NJ OR WI'!$C$55*'[2]Age Curve'!$B31,2)</f>
        <v>472.83</v>
      </c>
      <c r="AR138" s="5">
        <f>ROUND('[2]CMS 2019 (half) AK ND NJ OR WI'!$C$56*'[2]Age Curve'!$B31,2)</f>
        <v>381.27</v>
      </c>
      <c r="AS138" s="5">
        <f>ROUND('[2]CMS 2019 (half) AK ND NJ OR WI'!$C$57*'[2]Age Curve'!$B31,2)</f>
        <v>381.29</v>
      </c>
      <c r="AT138" s="5">
        <f>ROUND('[2]CMS 2019 (half) AK ND NJ OR WI'!$C$58*'[2]Age Curve'!$B31,2)</f>
        <v>434.23</v>
      </c>
      <c r="AU138" s="5">
        <f>ROUND('[2]CMS 2019 (half) AK ND NJ OR WI'!$C$59*'[2]Age Curve'!$B31,2)</f>
        <v>434.31</v>
      </c>
      <c r="AV138" s="5">
        <f>ROUND('[2]CMS 2019 (half) AK ND NJ OR WI'!$C$60*'[2]Age Curve'!$B31,2)</f>
        <v>434.31</v>
      </c>
      <c r="AW138" s="5">
        <f>ROUND('[2]CMS 2019 (half) AK ND NJ OR WI'!$C$61*'[2]Age Curve'!$B31,2)</f>
        <v>434.31</v>
      </c>
      <c r="AX138" s="5">
        <f>ROUND('[2]CMS 2019 (half) AK ND NJ OR WI'!$C$62*'[2]Age Curve'!$B31,2)</f>
        <v>434.31</v>
      </c>
      <c r="AY138" s="5">
        <f>ROUND('[2]CMS 2019 (half) AK ND NJ OR WI'!$C$63*'[2]Age Curve'!$B31,2)</f>
        <v>402.88</v>
      </c>
      <c r="AZ138" s="5">
        <f>ROUND('[2]CMS 2019 (half) AK ND NJ OR WI'!$C$64*'[2]Age Curve'!$B31,2)</f>
        <v>559.15</v>
      </c>
      <c r="BA138" s="5">
        <f>ROUND('[2]CMS 2019 (half) AK ND NJ OR WI'!$C$65*'[2]Age Curve'!$B31,2)</f>
        <v>604.72</v>
      </c>
      <c r="BB138" s="5">
        <f>ROUND('[2]CMS 2019 (half) AK ND NJ OR WI'!$C$66*'[2]Age Curve'!$B31,2)</f>
        <v>604.76</v>
      </c>
      <c r="BC138" s="5">
        <f>ROUND('[2]CMS 2019 (half) AK ND NJ OR WI'!$C$67*'[2]Age Curve'!$B31,2)</f>
        <v>604.82000000000005</v>
      </c>
      <c r="BD138" s="5">
        <f>ROUND('[2]CMS 2019 (half) AK ND NJ OR WI'!$C$68*'[2]Age Curve'!$B31,2)</f>
        <v>604.72</v>
      </c>
      <c r="BE138" s="5">
        <f>ROUND('[2]CMS 2019 (half) AK ND NJ OR WI'!$C$69*'[2]Age Curve'!$B31,2)</f>
        <v>621.07000000000005</v>
      </c>
      <c r="BF138" s="5">
        <f>ROUND('[2]CMS 2019 (half) AK ND NJ OR WI'!$C$70*'[2]Age Curve'!$B31,2)</f>
        <v>604.67999999999995</v>
      </c>
      <c r="BG138" s="5">
        <f>ROUND('[2]CMS 2019 (half) AK ND NJ OR WI'!$C$71*'[2]Age Curve'!$B31,2)</f>
        <v>602.92999999999995</v>
      </c>
    </row>
    <row r="139" spans="1:59" ht="14.5" x14ac:dyDescent="0.35">
      <c r="A139" s="6">
        <v>43</v>
      </c>
      <c r="C139" s="1">
        <v>2019</v>
      </c>
      <c r="D139" s="5">
        <f>ROUND('[2]CMS 2019 (half) AK ND NJ OR WI'!$C$83*'[2]Age Curve'!$B32,2)</f>
        <v>597.35</v>
      </c>
      <c r="E139" s="5">
        <f>ROUND('[2]CMS 2019 (half) AK ND NJ OR WI'!$C$84*'[2]Age Curve'!$B32,2)</f>
        <v>406.84</v>
      </c>
      <c r="F139" s="5">
        <f>ROUND('[2]CMS 2019 (half) AK ND NJ OR WI'!$C$85*'[2]Age Curve'!$B32,2)</f>
        <v>601.84</v>
      </c>
      <c r="G139" s="5">
        <f>ROUND('[2]CMS 2019 (half) AK ND NJ OR WI'!$C$86*'[2]Age Curve'!$B32,2)</f>
        <v>681.5</v>
      </c>
      <c r="H139" s="5">
        <f>ROUND('[2]CMS 2019 (half) AK ND NJ OR WI'!$C$72*'[2]Age Curve'!$B32,2)</f>
        <v>636.07000000000005</v>
      </c>
      <c r="I139" s="5">
        <f>ROUND('[2]CMS 2019 (half) AK ND NJ OR WI'!$C$73*'[2]Age Curve'!$B32,2)</f>
        <v>636.07000000000005</v>
      </c>
      <c r="J139" s="5">
        <f>ROUND('[2]CMS 2019 (half) AK ND NJ OR WI'!$C$74*'[2]Age Curve'!$B32,2)</f>
        <v>636.07000000000005</v>
      </c>
      <c r="K139" s="5">
        <f>ROUND('[2]CMS 2019 (half) AK ND NJ OR WI'!$C$75*'[2]Age Curve'!$B32,2)</f>
        <v>636.07000000000005</v>
      </c>
      <c r="L139" s="5">
        <f>ROUND('[2]CMS 2019 (half) AK ND NJ OR WI'!$C$76*'[2]Age Curve'!$B32,2)</f>
        <v>636.07000000000005</v>
      </c>
      <c r="M139" s="5">
        <f>ROUND('[2]CMS 2019 (half) AK ND NJ OR WI'!$C$77*'[2]Age Curve'!$B32,2)</f>
        <v>636.07000000000005</v>
      </c>
      <c r="N139" s="5">
        <f>ROUND('[2]CMS 2019 (half) AK ND NJ OR WI'!$C$87*'[2]Age Curve'!$B32,2)</f>
        <v>617.66999999999996</v>
      </c>
      <c r="O139" s="5">
        <f>ROUND('[2]CMS 2019 (half) AK ND NJ OR WI'!$C$88*'[2]Age Curve'!$B32,2)</f>
        <v>443.36</v>
      </c>
      <c r="P139" s="5">
        <f>ROUND('[2]CMS 2019 (half) AK ND NJ OR WI'!$C$78*'[2]Age Curve'!$B32,2)</f>
        <v>681.5</v>
      </c>
      <c r="Q139" s="5">
        <f>ROUND('[2]CMS 2019 (half) AK ND NJ OR WI'!$C$79*'[2]Age Curve'!$B32,2)</f>
        <v>668.86</v>
      </c>
      <c r="R139" s="5">
        <f>ROUND('[2]CMS 2019 (half) AK ND NJ OR WI'!$C$80*'[2]Age Curve'!$B32,2)</f>
        <v>668.84</v>
      </c>
      <c r="S139" s="5">
        <f>ROUND('[2]CMS 2019 (half) AK ND NJ OR WI'!$C$81*'[2]Age Curve'!$B32,2)</f>
        <v>681.5</v>
      </c>
      <c r="T139" s="5">
        <f>ROUND('[2]CMS 2019 (half) AK ND NJ OR WI'!$C$82*'[2]Age Curve'!$B32,2)</f>
        <v>668.84</v>
      </c>
      <c r="U139" s="5">
        <f>ROUND('[2]CMS 2019 (half) AK ND NJ OR WI'!$C$89*'[2]Age Curve'!$B32,2)</f>
        <v>596.17999999999995</v>
      </c>
      <c r="V139" s="5">
        <f>ROUND('[2]CMS 2019 (half) AK ND NJ OR WI'!$C$35*'[2]Age Curve'!$B32,2)</f>
        <v>623.09</v>
      </c>
      <c r="W139" s="5">
        <f>ROUND('[2]CMS 2019 (half) AK ND NJ OR WI'!$C$36*'[2]Age Curve'!$B32,2)</f>
        <v>623.09</v>
      </c>
      <c r="X139" s="5">
        <f>ROUND('[2]CMS 2019 (half) AK ND NJ OR WI'!$C$37*'[2]Age Curve'!$B32,2)</f>
        <v>623.09</v>
      </c>
      <c r="Y139" s="5">
        <f>ROUND('[2]CMS 2019 (half) AK ND NJ OR WI'!$C$38*'[2]Age Curve'!$B32,2)</f>
        <v>623.09</v>
      </c>
      <c r="Z139" s="5">
        <f>ROUND('[2]CMS 2019 (half) AK ND NJ OR WI'!$C$39*'[2]Age Curve'!$B32,2)</f>
        <v>607.76</v>
      </c>
      <c r="AA139" s="5">
        <f>ROUND('[2]CMS 2019 (half) AK ND NJ OR WI'!$C$40*'[2]Age Curve'!$B32,2)</f>
        <v>532.88</v>
      </c>
      <c r="AB139" s="5">
        <f>ROUND('[2]CMS 2019 (half) AK ND NJ OR WI'!$C$41*'[2]Age Curve'!$B32,2)</f>
        <v>522.62</v>
      </c>
      <c r="AC139" s="5">
        <f>ROUND('[2]CMS 2019 (half) AK ND NJ OR WI'!$C$42*'[2]Age Curve'!$B32,2)</f>
        <v>607.76</v>
      </c>
      <c r="AD139" s="5">
        <f>ROUND('[2]CMS 2019 (half) AK ND NJ OR WI'!$C$43*'[2]Age Curve'!$B32,2)</f>
        <v>607.76</v>
      </c>
      <c r="AE139" s="5">
        <f>ROUND('[2]CMS 2019 (half) AK ND NJ OR WI'!$C$44*'[2]Age Curve'!$B32,2)</f>
        <v>607.76</v>
      </c>
      <c r="AF139" s="5">
        <f>ROUND('[2]CMS 2019 (half) AK ND NJ OR WI'!$C$45*'[2]Age Curve'!$B32,2)</f>
        <v>607.97</v>
      </c>
      <c r="AG139" s="5">
        <f>ROUND('[2]CMS 2019 (half) AK ND NJ OR WI'!$C$46*'[2]Age Curve'!$B32,2)</f>
        <v>607.76</v>
      </c>
      <c r="AH139" s="5">
        <f>ROUND('[2]CMS 2019 (half) AK ND NJ OR WI'!$C$90*'[2]Age Curve'!$B32,2)</f>
        <v>597.02</v>
      </c>
      <c r="AI139" s="5">
        <f>ROUND('[2]CMS 2019 (half) AK ND NJ OR WI'!$C$47*'[2]Age Curve'!$B32,2)</f>
        <v>629.58000000000004</v>
      </c>
      <c r="AJ139" s="5">
        <f>ROUND('[2]CMS 2019 (half) AK ND NJ OR WI'!$C$48*'[2]Age Curve'!$B32,2)</f>
        <v>629.58000000000004</v>
      </c>
      <c r="AK139" s="5">
        <f>ROUND('[2]CMS 2019 (half) AK ND NJ OR WI'!$C$49*'[2]Age Curve'!$B32,2)</f>
        <v>629.58000000000004</v>
      </c>
      <c r="AL139" s="5">
        <f>ROUND('[2]CMS 2019 (half) AK ND NJ OR WI'!$C$50*'[2]Age Curve'!$B32,2)</f>
        <v>629.58000000000004</v>
      </c>
      <c r="AM139" s="5">
        <f>ROUND('[2]CMS 2019 (half) AK ND NJ OR WI'!$C$51*'[2]Age Curve'!$B32,2)</f>
        <v>629.58000000000004</v>
      </c>
      <c r="AN139" s="5">
        <f>ROUND('[2]CMS 2019 (half) AK ND NJ OR WI'!$C$52*'[2]Age Curve'!$B32,2)</f>
        <v>629.58000000000004</v>
      </c>
      <c r="AO139" s="5">
        <f>ROUND('[2]CMS 2019 (half) AK ND NJ OR WI'!$C$53*'[2]Age Curve'!$B32,2)</f>
        <v>484.23</v>
      </c>
      <c r="AP139" s="5">
        <f>ROUND('[2]CMS 2019 (half) AK ND NJ OR WI'!$C$54*'[2]Age Curve'!$B32,2)</f>
        <v>449.23</v>
      </c>
      <c r="AQ139" s="5">
        <f>ROUND('[2]CMS 2019 (half) AK ND NJ OR WI'!$C$55*'[2]Age Curve'!$B32,2)</f>
        <v>484.25</v>
      </c>
      <c r="AR139" s="5">
        <f>ROUND('[2]CMS 2019 (half) AK ND NJ OR WI'!$C$56*'[2]Age Curve'!$B32,2)</f>
        <v>390.48</v>
      </c>
      <c r="AS139" s="5">
        <f>ROUND('[2]CMS 2019 (half) AK ND NJ OR WI'!$C$57*'[2]Age Curve'!$B32,2)</f>
        <v>390.49</v>
      </c>
      <c r="AT139" s="5">
        <f>ROUND('[2]CMS 2019 (half) AK ND NJ OR WI'!$C$58*'[2]Age Curve'!$B32,2)</f>
        <v>444.71</v>
      </c>
      <c r="AU139" s="5">
        <f>ROUND('[2]CMS 2019 (half) AK ND NJ OR WI'!$C$59*'[2]Age Curve'!$B32,2)</f>
        <v>444.8</v>
      </c>
      <c r="AV139" s="5">
        <f>ROUND('[2]CMS 2019 (half) AK ND NJ OR WI'!$C$60*'[2]Age Curve'!$B32,2)</f>
        <v>444.8</v>
      </c>
      <c r="AW139" s="5">
        <f>ROUND('[2]CMS 2019 (half) AK ND NJ OR WI'!$C$61*'[2]Age Curve'!$B32,2)</f>
        <v>444.8</v>
      </c>
      <c r="AX139" s="5">
        <f>ROUND('[2]CMS 2019 (half) AK ND NJ OR WI'!$C$62*'[2]Age Curve'!$B32,2)</f>
        <v>444.8</v>
      </c>
      <c r="AY139" s="5">
        <f>ROUND('[2]CMS 2019 (half) AK ND NJ OR WI'!$C$63*'[2]Age Curve'!$B32,2)</f>
        <v>412.61</v>
      </c>
      <c r="AZ139" s="5">
        <f>ROUND('[2]CMS 2019 (half) AK ND NJ OR WI'!$C$64*'[2]Age Curve'!$B32,2)</f>
        <v>572.66</v>
      </c>
      <c r="BA139" s="5">
        <f>ROUND('[2]CMS 2019 (half) AK ND NJ OR WI'!$C$65*'[2]Age Curve'!$B32,2)</f>
        <v>619.32000000000005</v>
      </c>
      <c r="BB139" s="5">
        <f>ROUND('[2]CMS 2019 (half) AK ND NJ OR WI'!$C$66*'[2]Age Curve'!$B32,2)</f>
        <v>619.37</v>
      </c>
      <c r="BC139" s="5">
        <f>ROUND('[2]CMS 2019 (half) AK ND NJ OR WI'!$C$67*'[2]Age Curve'!$B32,2)</f>
        <v>619.41999999999996</v>
      </c>
      <c r="BD139" s="5">
        <f>ROUND('[2]CMS 2019 (half) AK ND NJ OR WI'!$C$68*'[2]Age Curve'!$B32,2)</f>
        <v>619.32000000000005</v>
      </c>
      <c r="BE139" s="5">
        <f>ROUND('[2]CMS 2019 (half) AK ND NJ OR WI'!$C$69*'[2]Age Curve'!$B32,2)</f>
        <v>636.07000000000005</v>
      </c>
      <c r="BF139" s="5">
        <f>ROUND('[2]CMS 2019 (half) AK ND NJ OR WI'!$C$70*'[2]Age Curve'!$B32,2)</f>
        <v>619.29</v>
      </c>
      <c r="BG139" s="5">
        <f>ROUND('[2]CMS 2019 (half) AK ND NJ OR WI'!$C$71*'[2]Age Curve'!$B32,2)</f>
        <v>617.49</v>
      </c>
    </row>
    <row r="140" spans="1:59" ht="14.5" x14ac:dyDescent="0.35">
      <c r="A140" s="6">
        <v>44</v>
      </c>
      <c r="C140" s="1">
        <v>2019</v>
      </c>
      <c r="D140" s="5">
        <f>ROUND('[2]CMS 2019 (half) AK ND NJ OR WI'!$C$83*'[2]Age Curve'!$B33,2)</f>
        <v>614.96</v>
      </c>
      <c r="E140" s="5">
        <f>ROUND('[2]CMS 2019 (half) AK ND NJ OR WI'!$C$84*'[2]Age Curve'!$B33,2)</f>
        <v>418.84</v>
      </c>
      <c r="F140" s="5">
        <f>ROUND('[2]CMS 2019 (half) AK ND NJ OR WI'!$C$85*'[2]Age Curve'!$B33,2)</f>
        <v>619.58000000000004</v>
      </c>
      <c r="G140" s="5">
        <f>ROUND('[2]CMS 2019 (half) AK ND NJ OR WI'!$C$86*'[2]Age Curve'!$B33,2)</f>
        <v>701.59</v>
      </c>
      <c r="H140" s="5">
        <f>ROUND('[2]CMS 2019 (half) AK ND NJ OR WI'!$C$72*'[2]Age Curve'!$B33,2)</f>
        <v>654.82000000000005</v>
      </c>
      <c r="I140" s="5">
        <f>ROUND('[2]CMS 2019 (half) AK ND NJ OR WI'!$C$73*'[2]Age Curve'!$B33,2)</f>
        <v>654.82000000000005</v>
      </c>
      <c r="J140" s="5">
        <f>ROUND('[2]CMS 2019 (half) AK ND NJ OR WI'!$C$74*'[2]Age Curve'!$B33,2)</f>
        <v>654.82000000000005</v>
      </c>
      <c r="K140" s="5">
        <f>ROUND('[2]CMS 2019 (half) AK ND NJ OR WI'!$C$75*'[2]Age Curve'!$B33,2)</f>
        <v>654.82000000000005</v>
      </c>
      <c r="L140" s="5">
        <f>ROUND('[2]CMS 2019 (half) AK ND NJ OR WI'!$C$76*'[2]Age Curve'!$B33,2)</f>
        <v>654.82000000000005</v>
      </c>
      <c r="M140" s="5">
        <f>ROUND('[2]CMS 2019 (half) AK ND NJ OR WI'!$C$77*'[2]Age Curve'!$B33,2)</f>
        <v>654.82000000000005</v>
      </c>
      <c r="N140" s="5">
        <f>ROUND('[2]CMS 2019 (half) AK ND NJ OR WI'!$C$87*'[2]Age Curve'!$B33,2)</f>
        <v>635.87</v>
      </c>
      <c r="O140" s="5">
        <f>ROUND('[2]CMS 2019 (half) AK ND NJ OR WI'!$C$88*'[2]Age Curve'!$B33,2)</f>
        <v>456.43</v>
      </c>
      <c r="P140" s="5">
        <f>ROUND('[2]CMS 2019 (half) AK ND NJ OR WI'!$C$78*'[2]Age Curve'!$B33,2)</f>
        <v>701.59</v>
      </c>
      <c r="Q140" s="5">
        <f>ROUND('[2]CMS 2019 (half) AK ND NJ OR WI'!$C$79*'[2]Age Curve'!$B33,2)</f>
        <v>688.58</v>
      </c>
      <c r="R140" s="5">
        <f>ROUND('[2]CMS 2019 (half) AK ND NJ OR WI'!$C$80*'[2]Age Curve'!$B33,2)</f>
        <v>688.55</v>
      </c>
      <c r="S140" s="5">
        <f>ROUND('[2]CMS 2019 (half) AK ND NJ OR WI'!$C$81*'[2]Age Curve'!$B33,2)</f>
        <v>701.59</v>
      </c>
      <c r="T140" s="5">
        <f>ROUND('[2]CMS 2019 (half) AK ND NJ OR WI'!$C$82*'[2]Age Curve'!$B33,2)</f>
        <v>688.55</v>
      </c>
      <c r="U140" s="5">
        <f>ROUND('[2]CMS 2019 (half) AK ND NJ OR WI'!$C$89*'[2]Age Curve'!$B33,2)</f>
        <v>613.76</v>
      </c>
      <c r="V140" s="5">
        <f>ROUND('[2]CMS 2019 (half) AK ND NJ OR WI'!$C$35*'[2]Age Curve'!$B33,2)</f>
        <v>641.46</v>
      </c>
      <c r="W140" s="5">
        <f>ROUND('[2]CMS 2019 (half) AK ND NJ OR WI'!$C$36*'[2]Age Curve'!$B33,2)</f>
        <v>641.46</v>
      </c>
      <c r="X140" s="5">
        <f>ROUND('[2]CMS 2019 (half) AK ND NJ OR WI'!$C$37*'[2]Age Curve'!$B33,2)</f>
        <v>641.46</v>
      </c>
      <c r="Y140" s="5">
        <f>ROUND('[2]CMS 2019 (half) AK ND NJ OR WI'!$C$38*'[2]Age Curve'!$B33,2)</f>
        <v>641.46</v>
      </c>
      <c r="Z140" s="5">
        <f>ROUND('[2]CMS 2019 (half) AK ND NJ OR WI'!$C$39*'[2]Age Curve'!$B33,2)</f>
        <v>625.67999999999995</v>
      </c>
      <c r="AA140" s="5">
        <f>ROUND('[2]CMS 2019 (half) AK ND NJ OR WI'!$C$40*'[2]Age Curve'!$B33,2)</f>
        <v>548.59</v>
      </c>
      <c r="AB140" s="5">
        <f>ROUND('[2]CMS 2019 (half) AK ND NJ OR WI'!$C$41*'[2]Age Curve'!$B33,2)</f>
        <v>538.03</v>
      </c>
      <c r="AC140" s="5">
        <f>ROUND('[2]CMS 2019 (half) AK ND NJ OR WI'!$C$42*'[2]Age Curve'!$B33,2)</f>
        <v>625.67999999999995</v>
      </c>
      <c r="AD140" s="5">
        <f>ROUND('[2]CMS 2019 (half) AK ND NJ OR WI'!$C$43*'[2]Age Curve'!$B33,2)</f>
        <v>625.67999999999995</v>
      </c>
      <c r="AE140" s="5">
        <f>ROUND('[2]CMS 2019 (half) AK ND NJ OR WI'!$C$44*'[2]Age Curve'!$B33,2)</f>
        <v>625.67999999999995</v>
      </c>
      <c r="AF140" s="5">
        <f>ROUND('[2]CMS 2019 (half) AK ND NJ OR WI'!$C$45*'[2]Age Curve'!$B33,2)</f>
        <v>625.89</v>
      </c>
      <c r="AG140" s="5">
        <f>ROUND('[2]CMS 2019 (half) AK ND NJ OR WI'!$C$46*'[2]Age Curve'!$B33,2)</f>
        <v>625.67999999999995</v>
      </c>
      <c r="AH140" s="5">
        <f>ROUND('[2]CMS 2019 (half) AK ND NJ OR WI'!$C$90*'[2]Age Curve'!$B33,2)</f>
        <v>614.62</v>
      </c>
      <c r="AI140" s="5">
        <f>ROUND('[2]CMS 2019 (half) AK ND NJ OR WI'!$C$47*'[2]Age Curve'!$B33,2)</f>
        <v>648.14</v>
      </c>
      <c r="AJ140" s="5">
        <f>ROUND('[2]CMS 2019 (half) AK ND NJ OR WI'!$C$48*'[2]Age Curve'!$B33,2)</f>
        <v>648.14</v>
      </c>
      <c r="AK140" s="5">
        <f>ROUND('[2]CMS 2019 (half) AK ND NJ OR WI'!$C$49*'[2]Age Curve'!$B33,2)</f>
        <v>648.14</v>
      </c>
      <c r="AL140" s="5">
        <f>ROUND('[2]CMS 2019 (half) AK ND NJ OR WI'!$C$50*'[2]Age Curve'!$B33,2)</f>
        <v>648.14</v>
      </c>
      <c r="AM140" s="5">
        <f>ROUND('[2]CMS 2019 (half) AK ND NJ OR WI'!$C$51*'[2]Age Curve'!$B33,2)</f>
        <v>648.14</v>
      </c>
      <c r="AN140" s="5">
        <f>ROUND('[2]CMS 2019 (half) AK ND NJ OR WI'!$C$52*'[2]Age Curve'!$B33,2)</f>
        <v>648.14</v>
      </c>
      <c r="AO140" s="5">
        <f>ROUND('[2]CMS 2019 (half) AK ND NJ OR WI'!$C$53*'[2]Age Curve'!$B33,2)</f>
        <v>498.5</v>
      </c>
      <c r="AP140" s="5">
        <f>ROUND('[2]CMS 2019 (half) AK ND NJ OR WI'!$C$54*'[2]Age Curve'!$B33,2)</f>
        <v>462.48</v>
      </c>
      <c r="AQ140" s="5">
        <f>ROUND('[2]CMS 2019 (half) AK ND NJ OR WI'!$C$55*'[2]Age Curve'!$B33,2)</f>
        <v>498.52</v>
      </c>
      <c r="AR140" s="5">
        <f>ROUND('[2]CMS 2019 (half) AK ND NJ OR WI'!$C$56*'[2]Age Curve'!$B33,2)</f>
        <v>401.99</v>
      </c>
      <c r="AS140" s="5">
        <f>ROUND('[2]CMS 2019 (half) AK ND NJ OR WI'!$C$57*'[2]Age Curve'!$B33,2)</f>
        <v>402.01</v>
      </c>
      <c r="AT140" s="5">
        <f>ROUND('[2]CMS 2019 (half) AK ND NJ OR WI'!$C$58*'[2]Age Curve'!$B33,2)</f>
        <v>457.82</v>
      </c>
      <c r="AU140" s="5">
        <f>ROUND('[2]CMS 2019 (half) AK ND NJ OR WI'!$C$59*'[2]Age Curve'!$B33,2)</f>
        <v>457.91</v>
      </c>
      <c r="AV140" s="5">
        <f>ROUND('[2]CMS 2019 (half) AK ND NJ OR WI'!$C$60*'[2]Age Curve'!$B33,2)</f>
        <v>457.91</v>
      </c>
      <c r="AW140" s="5">
        <f>ROUND('[2]CMS 2019 (half) AK ND NJ OR WI'!$C$61*'[2]Age Curve'!$B33,2)</f>
        <v>457.91</v>
      </c>
      <c r="AX140" s="5">
        <f>ROUND('[2]CMS 2019 (half) AK ND NJ OR WI'!$C$62*'[2]Age Curve'!$B33,2)</f>
        <v>457.91</v>
      </c>
      <c r="AY140" s="5">
        <f>ROUND('[2]CMS 2019 (half) AK ND NJ OR WI'!$C$63*'[2]Age Curve'!$B33,2)</f>
        <v>424.77</v>
      </c>
      <c r="AZ140" s="5">
        <f>ROUND('[2]CMS 2019 (half) AK ND NJ OR WI'!$C$64*'[2]Age Curve'!$B33,2)</f>
        <v>589.54</v>
      </c>
      <c r="BA140" s="5">
        <f>ROUND('[2]CMS 2019 (half) AK ND NJ OR WI'!$C$65*'[2]Age Curve'!$B33,2)</f>
        <v>637.58000000000004</v>
      </c>
      <c r="BB140" s="5">
        <f>ROUND('[2]CMS 2019 (half) AK ND NJ OR WI'!$C$66*'[2]Age Curve'!$B33,2)</f>
        <v>637.63</v>
      </c>
      <c r="BC140" s="5">
        <f>ROUND('[2]CMS 2019 (half) AK ND NJ OR WI'!$C$67*'[2]Age Curve'!$B33,2)</f>
        <v>637.67999999999995</v>
      </c>
      <c r="BD140" s="5">
        <f>ROUND('[2]CMS 2019 (half) AK ND NJ OR WI'!$C$68*'[2]Age Curve'!$B33,2)</f>
        <v>637.58000000000004</v>
      </c>
      <c r="BE140" s="5">
        <f>ROUND('[2]CMS 2019 (half) AK ND NJ OR WI'!$C$69*'[2]Age Curve'!$B33,2)</f>
        <v>654.82000000000005</v>
      </c>
      <c r="BF140" s="5">
        <f>ROUND('[2]CMS 2019 (half) AK ND NJ OR WI'!$C$70*'[2]Age Curve'!$B33,2)</f>
        <v>637.54</v>
      </c>
      <c r="BG140" s="5">
        <f>ROUND('[2]CMS 2019 (half) AK ND NJ OR WI'!$C$71*'[2]Age Curve'!$B33,2)</f>
        <v>635.70000000000005</v>
      </c>
    </row>
    <row r="141" spans="1:59" ht="14.5" x14ac:dyDescent="0.35">
      <c r="A141" s="6">
        <v>45</v>
      </c>
      <c r="C141" s="1">
        <v>2019</v>
      </c>
      <c r="D141" s="5">
        <f>ROUND('[2]CMS 2019 (half) AK ND NJ OR WI'!$C$83*'[2]Age Curve'!$B34,2)</f>
        <v>635.65</v>
      </c>
      <c r="E141" s="5">
        <f>ROUND('[2]CMS 2019 (half) AK ND NJ OR WI'!$C$84*'[2]Age Curve'!$B34,2)</f>
        <v>432.93</v>
      </c>
      <c r="F141" s="5">
        <f>ROUND('[2]CMS 2019 (half) AK ND NJ OR WI'!$C$85*'[2]Age Curve'!$B34,2)</f>
        <v>640.41999999999996</v>
      </c>
      <c r="G141" s="5">
        <f>ROUND('[2]CMS 2019 (half) AK ND NJ OR WI'!$C$86*'[2]Age Curve'!$B34,2)</f>
        <v>725.19</v>
      </c>
      <c r="H141" s="5">
        <f>ROUND('[2]CMS 2019 (half) AK ND NJ OR WI'!$C$72*'[2]Age Curve'!$B34,2)</f>
        <v>676.85</v>
      </c>
      <c r="I141" s="5">
        <f>ROUND('[2]CMS 2019 (half) AK ND NJ OR WI'!$C$73*'[2]Age Curve'!$B34,2)</f>
        <v>676.85</v>
      </c>
      <c r="J141" s="5">
        <f>ROUND('[2]CMS 2019 (half) AK ND NJ OR WI'!$C$74*'[2]Age Curve'!$B34,2)</f>
        <v>676.85</v>
      </c>
      <c r="K141" s="5">
        <f>ROUND('[2]CMS 2019 (half) AK ND NJ OR WI'!$C$75*'[2]Age Curve'!$B34,2)</f>
        <v>676.85</v>
      </c>
      <c r="L141" s="5">
        <f>ROUND('[2]CMS 2019 (half) AK ND NJ OR WI'!$C$76*'[2]Age Curve'!$B34,2)</f>
        <v>676.85</v>
      </c>
      <c r="M141" s="5">
        <f>ROUND('[2]CMS 2019 (half) AK ND NJ OR WI'!$C$77*'[2]Age Curve'!$B34,2)</f>
        <v>676.85</v>
      </c>
      <c r="N141" s="5">
        <f>ROUND('[2]CMS 2019 (half) AK ND NJ OR WI'!$C$87*'[2]Age Curve'!$B34,2)</f>
        <v>657.27</v>
      </c>
      <c r="O141" s="5">
        <f>ROUND('[2]CMS 2019 (half) AK ND NJ OR WI'!$C$88*'[2]Age Curve'!$B34,2)</f>
        <v>471.78</v>
      </c>
      <c r="P141" s="5">
        <f>ROUND('[2]CMS 2019 (half) AK ND NJ OR WI'!$C$78*'[2]Age Curve'!$B34,2)</f>
        <v>725.19</v>
      </c>
      <c r="Q141" s="5">
        <f>ROUND('[2]CMS 2019 (half) AK ND NJ OR WI'!$C$79*'[2]Age Curve'!$B34,2)</f>
        <v>711.75</v>
      </c>
      <c r="R141" s="5">
        <f>ROUND('[2]CMS 2019 (half) AK ND NJ OR WI'!$C$80*'[2]Age Curve'!$B34,2)</f>
        <v>711.72</v>
      </c>
      <c r="S141" s="5">
        <f>ROUND('[2]CMS 2019 (half) AK ND NJ OR WI'!$C$81*'[2]Age Curve'!$B34,2)</f>
        <v>725.19</v>
      </c>
      <c r="T141" s="5">
        <f>ROUND('[2]CMS 2019 (half) AK ND NJ OR WI'!$C$82*'[2]Age Curve'!$B34,2)</f>
        <v>711.72</v>
      </c>
      <c r="U141" s="5">
        <f>ROUND('[2]CMS 2019 (half) AK ND NJ OR WI'!$C$89*'[2]Age Curve'!$B34,2)</f>
        <v>634.41</v>
      </c>
      <c r="V141" s="5">
        <f>ROUND('[2]CMS 2019 (half) AK ND NJ OR WI'!$C$35*'[2]Age Curve'!$B34,2)</f>
        <v>663.04</v>
      </c>
      <c r="W141" s="5">
        <f>ROUND('[2]CMS 2019 (half) AK ND NJ OR WI'!$C$36*'[2]Age Curve'!$B34,2)</f>
        <v>663.04</v>
      </c>
      <c r="X141" s="5">
        <f>ROUND('[2]CMS 2019 (half) AK ND NJ OR WI'!$C$37*'[2]Age Curve'!$B34,2)</f>
        <v>663.04</v>
      </c>
      <c r="Y141" s="5">
        <f>ROUND('[2]CMS 2019 (half) AK ND NJ OR WI'!$C$38*'[2]Age Curve'!$B34,2)</f>
        <v>663.04</v>
      </c>
      <c r="Z141" s="5">
        <f>ROUND('[2]CMS 2019 (half) AK ND NJ OR WI'!$C$39*'[2]Age Curve'!$B34,2)</f>
        <v>646.73</v>
      </c>
      <c r="AA141" s="5">
        <f>ROUND('[2]CMS 2019 (half) AK ND NJ OR WI'!$C$40*'[2]Age Curve'!$B34,2)</f>
        <v>567.04</v>
      </c>
      <c r="AB141" s="5">
        <f>ROUND('[2]CMS 2019 (half) AK ND NJ OR WI'!$C$41*'[2]Age Curve'!$B34,2)</f>
        <v>556.13</v>
      </c>
      <c r="AC141" s="5">
        <f>ROUND('[2]CMS 2019 (half) AK ND NJ OR WI'!$C$42*'[2]Age Curve'!$B34,2)</f>
        <v>646.73</v>
      </c>
      <c r="AD141" s="5">
        <f>ROUND('[2]CMS 2019 (half) AK ND NJ OR WI'!$C$43*'[2]Age Curve'!$B34,2)</f>
        <v>646.73</v>
      </c>
      <c r="AE141" s="5">
        <f>ROUND('[2]CMS 2019 (half) AK ND NJ OR WI'!$C$44*'[2]Age Curve'!$B34,2)</f>
        <v>646.73</v>
      </c>
      <c r="AF141" s="5">
        <f>ROUND('[2]CMS 2019 (half) AK ND NJ OR WI'!$C$45*'[2]Age Curve'!$B34,2)</f>
        <v>646.95000000000005</v>
      </c>
      <c r="AG141" s="5">
        <f>ROUND('[2]CMS 2019 (half) AK ND NJ OR WI'!$C$46*'[2]Age Curve'!$B34,2)</f>
        <v>646.73</v>
      </c>
      <c r="AH141" s="5">
        <f>ROUND('[2]CMS 2019 (half) AK ND NJ OR WI'!$C$90*'[2]Age Curve'!$B34,2)</f>
        <v>635.29999999999995</v>
      </c>
      <c r="AI141" s="5">
        <f>ROUND('[2]CMS 2019 (half) AK ND NJ OR WI'!$C$47*'[2]Age Curve'!$B34,2)</f>
        <v>669.94</v>
      </c>
      <c r="AJ141" s="5">
        <f>ROUND('[2]CMS 2019 (half) AK ND NJ OR WI'!$C$48*'[2]Age Curve'!$B34,2)</f>
        <v>669.94</v>
      </c>
      <c r="AK141" s="5">
        <f>ROUND('[2]CMS 2019 (half) AK ND NJ OR WI'!$C$49*'[2]Age Curve'!$B34,2)</f>
        <v>669.94</v>
      </c>
      <c r="AL141" s="5">
        <f>ROUND('[2]CMS 2019 (half) AK ND NJ OR WI'!$C$50*'[2]Age Curve'!$B34,2)</f>
        <v>669.94</v>
      </c>
      <c r="AM141" s="5">
        <f>ROUND('[2]CMS 2019 (half) AK ND NJ OR WI'!$C$51*'[2]Age Curve'!$B34,2)</f>
        <v>669.94</v>
      </c>
      <c r="AN141" s="5">
        <f>ROUND('[2]CMS 2019 (half) AK ND NJ OR WI'!$C$52*'[2]Age Curve'!$B34,2)</f>
        <v>669.94</v>
      </c>
      <c r="AO141" s="5">
        <f>ROUND('[2]CMS 2019 (half) AK ND NJ OR WI'!$C$53*'[2]Age Curve'!$B34,2)</f>
        <v>515.27</v>
      </c>
      <c r="AP141" s="5">
        <f>ROUND('[2]CMS 2019 (half) AK ND NJ OR WI'!$C$54*'[2]Age Curve'!$B34,2)</f>
        <v>478.04</v>
      </c>
      <c r="AQ141" s="5">
        <f>ROUND('[2]CMS 2019 (half) AK ND NJ OR WI'!$C$55*'[2]Age Curve'!$B34,2)</f>
        <v>515.29999999999995</v>
      </c>
      <c r="AR141" s="5">
        <f>ROUND('[2]CMS 2019 (half) AK ND NJ OR WI'!$C$56*'[2]Age Curve'!$B34,2)</f>
        <v>415.51</v>
      </c>
      <c r="AS141" s="5">
        <f>ROUND('[2]CMS 2019 (half) AK ND NJ OR WI'!$C$57*'[2]Age Curve'!$B34,2)</f>
        <v>415.53</v>
      </c>
      <c r="AT141" s="5">
        <f>ROUND('[2]CMS 2019 (half) AK ND NJ OR WI'!$C$58*'[2]Age Curve'!$B34,2)</f>
        <v>473.23</v>
      </c>
      <c r="AU141" s="5">
        <f>ROUND('[2]CMS 2019 (half) AK ND NJ OR WI'!$C$59*'[2]Age Curve'!$B34,2)</f>
        <v>473.31</v>
      </c>
      <c r="AV141" s="5">
        <f>ROUND('[2]CMS 2019 (half) AK ND NJ OR WI'!$C$60*'[2]Age Curve'!$B34,2)</f>
        <v>473.31</v>
      </c>
      <c r="AW141" s="5">
        <f>ROUND('[2]CMS 2019 (half) AK ND NJ OR WI'!$C$61*'[2]Age Curve'!$B34,2)</f>
        <v>473.31</v>
      </c>
      <c r="AX141" s="5">
        <f>ROUND('[2]CMS 2019 (half) AK ND NJ OR WI'!$C$62*'[2]Age Curve'!$B34,2)</f>
        <v>473.31</v>
      </c>
      <c r="AY141" s="5">
        <f>ROUND('[2]CMS 2019 (half) AK ND NJ OR WI'!$C$63*'[2]Age Curve'!$B34,2)</f>
        <v>439.06</v>
      </c>
      <c r="AZ141" s="5">
        <f>ROUND('[2]CMS 2019 (half) AK ND NJ OR WI'!$C$64*'[2]Age Curve'!$B34,2)</f>
        <v>609.37</v>
      </c>
      <c r="BA141" s="5">
        <f>ROUND('[2]CMS 2019 (half) AK ND NJ OR WI'!$C$65*'[2]Age Curve'!$B34,2)</f>
        <v>659.03</v>
      </c>
      <c r="BB141" s="5">
        <f>ROUND('[2]CMS 2019 (half) AK ND NJ OR WI'!$C$66*'[2]Age Curve'!$B34,2)</f>
        <v>659.08</v>
      </c>
      <c r="BC141" s="5">
        <f>ROUND('[2]CMS 2019 (half) AK ND NJ OR WI'!$C$67*'[2]Age Curve'!$B34,2)</f>
        <v>659.13</v>
      </c>
      <c r="BD141" s="5">
        <f>ROUND('[2]CMS 2019 (half) AK ND NJ OR WI'!$C$68*'[2]Age Curve'!$B34,2)</f>
        <v>659.03</v>
      </c>
      <c r="BE141" s="5">
        <f>ROUND('[2]CMS 2019 (half) AK ND NJ OR WI'!$C$69*'[2]Age Curve'!$B34,2)</f>
        <v>676.85</v>
      </c>
      <c r="BF141" s="5">
        <f>ROUND('[2]CMS 2019 (half) AK ND NJ OR WI'!$C$70*'[2]Age Curve'!$B34,2)</f>
        <v>658.99</v>
      </c>
      <c r="BG141" s="5">
        <f>ROUND('[2]CMS 2019 (half) AK ND NJ OR WI'!$C$71*'[2]Age Curve'!$B34,2)</f>
        <v>657.08</v>
      </c>
    </row>
    <row r="142" spans="1:59" ht="14.5" x14ac:dyDescent="0.35">
      <c r="A142" s="6">
        <v>46</v>
      </c>
      <c r="C142" s="1">
        <v>2019</v>
      </c>
      <c r="D142" s="5">
        <f>ROUND('[2]CMS 2019 (half) AK ND NJ OR WI'!$C$83*'[2]Age Curve'!$B35,2)</f>
        <v>660.3</v>
      </c>
      <c r="E142" s="5">
        <f>ROUND('[2]CMS 2019 (half) AK ND NJ OR WI'!$C$84*'[2]Age Curve'!$B35,2)</f>
        <v>449.72</v>
      </c>
      <c r="F142" s="5">
        <f>ROUND('[2]CMS 2019 (half) AK ND NJ OR WI'!$C$85*'[2]Age Curve'!$B35,2)</f>
        <v>665.26</v>
      </c>
      <c r="G142" s="5">
        <f>ROUND('[2]CMS 2019 (half) AK ND NJ OR WI'!$C$86*'[2]Age Curve'!$B35,2)</f>
        <v>753.32</v>
      </c>
      <c r="H142" s="5">
        <f>ROUND('[2]CMS 2019 (half) AK ND NJ OR WI'!$C$72*'[2]Age Curve'!$B35,2)</f>
        <v>703.1</v>
      </c>
      <c r="I142" s="5">
        <f>ROUND('[2]CMS 2019 (half) AK ND NJ OR WI'!$C$73*'[2]Age Curve'!$B35,2)</f>
        <v>703.1</v>
      </c>
      <c r="J142" s="5">
        <f>ROUND('[2]CMS 2019 (half) AK ND NJ OR WI'!$C$74*'[2]Age Curve'!$B35,2)</f>
        <v>703.1</v>
      </c>
      <c r="K142" s="5">
        <f>ROUND('[2]CMS 2019 (half) AK ND NJ OR WI'!$C$75*'[2]Age Curve'!$B35,2)</f>
        <v>703.1</v>
      </c>
      <c r="L142" s="5">
        <f>ROUND('[2]CMS 2019 (half) AK ND NJ OR WI'!$C$76*'[2]Age Curve'!$B35,2)</f>
        <v>703.1</v>
      </c>
      <c r="M142" s="5">
        <f>ROUND('[2]CMS 2019 (half) AK ND NJ OR WI'!$C$77*'[2]Age Curve'!$B35,2)</f>
        <v>703.1</v>
      </c>
      <c r="N142" s="5">
        <f>ROUND('[2]CMS 2019 (half) AK ND NJ OR WI'!$C$87*'[2]Age Curve'!$B35,2)</f>
        <v>682.76</v>
      </c>
      <c r="O142" s="5">
        <f>ROUND('[2]CMS 2019 (half) AK ND NJ OR WI'!$C$88*'[2]Age Curve'!$B35,2)</f>
        <v>490.08</v>
      </c>
      <c r="P142" s="5">
        <f>ROUND('[2]CMS 2019 (half) AK ND NJ OR WI'!$C$78*'[2]Age Curve'!$B35,2)</f>
        <v>753.32</v>
      </c>
      <c r="Q142" s="5">
        <f>ROUND('[2]CMS 2019 (half) AK ND NJ OR WI'!$C$79*'[2]Age Curve'!$B35,2)</f>
        <v>739.35</v>
      </c>
      <c r="R142" s="5">
        <f>ROUND('[2]CMS 2019 (half) AK ND NJ OR WI'!$C$80*'[2]Age Curve'!$B35,2)</f>
        <v>739.32</v>
      </c>
      <c r="S142" s="5">
        <f>ROUND('[2]CMS 2019 (half) AK ND NJ OR WI'!$C$81*'[2]Age Curve'!$B35,2)</f>
        <v>753.32</v>
      </c>
      <c r="T142" s="5">
        <f>ROUND('[2]CMS 2019 (half) AK ND NJ OR WI'!$C$82*'[2]Age Curve'!$B35,2)</f>
        <v>739.32</v>
      </c>
      <c r="U142" s="5">
        <f>ROUND('[2]CMS 2019 (half) AK ND NJ OR WI'!$C$89*'[2]Age Curve'!$B35,2)</f>
        <v>659.01</v>
      </c>
      <c r="V142" s="5">
        <f>ROUND('[2]CMS 2019 (half) AK ND NJ OR WI'!$C$35*'[2]Age Curve'!$B35,2)</f>
        <v>688.76</v>
      </c>
      <c r="W142" s="5">
        <f>ROUND('[2]CMS 2019 (half) AK ND NJ OR WI'!$C$36*'[2]Age Curve'!$B35,2)</f>
        <v>688.76</v>
      </c>
      <c r="X142" s="5">
        <f>ROUND('[2]CMS 2019 (half) AK ND NJ OR WI'!$C$37*'[2]Age Curve'!$B35,2)</f>
        <v>688.76</v>
      </c>
      <c r="Y142" s="5">
        <f>ROUND('[2]CMS 2019 (half) AK ND NJ OR WI'!$C$38*'[2]Age Curve'!$B35,2)</f>
        <v>688.76</v>
      </c>
      <c r="Z142" s="5">
        <f>ROUND('[2]CMS 2019 (half) AK ND NJ OR WI'!$C$39*'[2]Age Curve'!$B35,2)</f>
        <v>671.81</v>
      </c>
      <c r="AA142" s="5">
        <f>ROUND('[2]CMS 2019 (half) AK ND NJ OR WI'!$C$40*'[2]Age Curve'!$B35,2)</f>
        <v>589.04</v>
      </c>
      <c r="AB142" s="5">
        <f>ROUND('[2]CMS 2019 (half) AK ND NJ OR WI'!$C$41*'[2]Age Curve'!$B35,2)</f>
        <v>577.70000000000005</v>
      </c>
      <c r="AC142" s="5">
        <f>ROUND('[2]CMS 2019 (half) AK ND NJ OR WI'!$C$42*'[2]Age Curve'!$B35,2)</f>
        <v>671.81</v>
      </c>
      <c r="AD142" s="5">
        <f>ROUND('[2]CMS 2019 (half) AK ND NJ OR WI'!$C$43*'[2]Age Curve'!$B35,2)</f>
        <v>671.81</v>
      </c>
      <c r="AE142" s="5">
        <f>ROUND('[2]CMS 2019 (half) AK ND NJ OR WI'!$C$44*'[2]Age Curve'!$B35,2)</f>
        <v>671.81</v>
      </c>
      <c r="AF142" s="5">
        <f>ROUND('[2]CMS 2019 (half) AK ND NJ OR WI'!$C$45*'[2]Age Curve'!$B35,2)</f>
        <v>672.04</v>
      </c>
      <c r="AG142" s="5">
        <f>ROUND('[2]CMS 2019 (half) AK ND NJ OR WI'!$C$46*'[2]Age Curve'!$B35,2)</f>
        <v>671.81</v>
      </c>
      <c r="AH142" s="5">
        <f>ROUND('[2]CMS 2019 (half) AK ND NJ OR WI'!$C$90*'[2]Age Curve'!$B35,2)</f>
        <v>659.93</v>
      </c>
      <c r="AI142" s="5">
        <f>ROUND('[2]CMS 2019 (half) AK ND NJ OR WI'!$C$47*'[2]Age Curve'!$B35,2)</f>
        <v>695.93</v>
      </c>
      <c r="AJ142" s="5">
        <f>ROUND('[2]CMS 2019 (half) AK ND NJ OR WI'!$C$48*'[2]Age Curve'!$B35,2)</f>
        <v>695.93</v>
      </c>
      <c r="AK142" s="5">
        <f>ROUND('[2]CMS 2019 (half) AK ND NJ OR WI'!$C$49*'[2]Age Curve'!$B35,2)</f>
        <v>695.93</v>
      </c>
      <c r="AL142" s="5">
        <f>ROUND('[2]CMS 2019 (half) AK ND NJ OR WI'!$C$50*'[2]Age Curve'!$B35,2)</f>
        <v>695.93</v>
      </c>
      <c r="AM142" s="5">
        <f>ROUND('[2]CMS 2019 (half) AK ND NJ OR WI'!$C$51*'[2]Age Curve'!$B35,2)</f>
        <v>695.93</v>
      </c>
      <c r="AN142" s="5">
        <f>ROUND('[2]CMS 2019 (half) AK ND NJ OR WI'!$C$52*'[2]Age Curve'!$B35,2)</f>
        <v>695.93</v>
      </c>
      <c r="AO142" s="5">
        <f>ROUND('[2]CMS 2019 (half) AK ND NJ OR WI'!$C$53*'[2]Age Curve'!$B35,2)</f>
        <v>535.26</v>
      </c>
      <c r="AP142" s="5">
        <f>ROUND('[2]CMS 2019 (half) AK ND NJ OR WI'!$C$54*'[2]Age Curve'!$B35,2)</f>
        <v>496.58</v>
      </c>
      <c r="AQ142" s="5">
        <f>ROUND('[2]CMS 2019 (half) AK ND NJ OR WI'!$C$55*'[2]Age Curve'!$B35,2)</f>
        <v>535.28</v>
      </c>
      <c r="AR142" s="5">
        <f>ROUND('[2]CMS 2019 (half) AK ND NJ OR WI'!$C$56*'[2]Age Curve'!$B35,2)</f>
        <v>431.63</v>
      </c>
      <c r="AS142" s="5">
        <f>ROUND('[2]CMS 2019 (half) AK ND NJ OR WI'!$C$57*'[2]Age Curve'!$B35,2)</f>
        <v>431.65</v>
      </c>
      <c r="AT142" s="5">
        <f>ROUND('[2]CMS 2019 (half) AK ND NJ OR WI'!$C$58*'[2]Age Curve'!$B35,2)</f>
        <v>491.58</v>
      </c>
      <c r="AU142" s="5">
        <f>ROUND('[2]CMS 2019 (half) AK ND NJ OR WI'!$C$59*'[2]Age Curve'!$B35,2)</f>
        <v>491.67</v>
      </c>
      <c r="AV142" s="5">
        <f>ROUND('[2]CMS 2019 (half) AK ND NJ OR WI'!$C$60*'[2]Age Curve'!$B35,2)</f>
        <v>491.67</v>
      </c>
      <c r="AW142" s="5">
        <f>ROUND('[2]CMS 2019 (half) AK ND NJ OR WI'!$C$61*'[2]Age Curve'!$B35,2)</f>
        <v>491.67</v>
      </c>
      <c r="AX142" s="5">
        <f>ROUND('[2]CMS 2019 (half) AK ND NJ OR WI'!$C$62*'[2]Age Curve'!$B35,2)</f>
        <v>491.67</v>
      </c>
      <c r="AY142" s="5">
        <f>ROUND('[2]CMS 2019 (half) AK ND NJ OR WI'!$C$63*'[2]Age Curve'!$B35,2)</f>
        <v>456.09</v>
      </c>
      <c r="AZ142" s="5">
        <f>ROUND('[2]CMS 2019 (half) AK ND NJ OR WI'!$C$64*'[2]Age Curve'!$B35,2)</f>
        <v>633</v>
      </c>
      <c r="BA142" s="5">
        <f>ROUND('[2]CMS 2019 (half) AK ND NJ OR WI'!$C$65*'[2]Age Curve'!$B35,2)</f>
        <v>684.58</v>
      </c>
      <c r="BB142" s="5">
        <f>ROUND('[2]CMS 2019 (half) AK ND NJ OR WI'!$C$66*'[2]Age Curve'!$B35,2)</f>
        <v>684.64</v>
      </c>
      <c r="BC142" s="5">
        <f>ROUND('[2]CMS 2019 (half) AK ND NJ OR WI'!$C$67*'[2]Age Curve'!$B35,2)</f>
        <v>684.7</v>
      </c>
      <c r="BD142" s="5">
        <f>ROUND('[2]CMS 2019 (half) AK ND NJ OR WI'!$C$68*'[2]Age Curve'!$B35,2)</f>
        <v>684.59</v>
      </c>
      <c r="BE142" s="5">
        <f>ROUND('[2]CMS 2019 (half) AK ND NJ OR WI'!$C$69*'[2]Age Curve'!$B35,2)</f>
        <v>703.1</v>
      </c>
      <c r="BF142" s="5">
        <f>ROUND('[2]CMS 2019 (half) AK ND NJ OR WI'!$C$70*'[2]Age Curve'!$B35,2)</f>
        <v>684.55</v>
      </c>
      <c r="BG142" s="5">
        <f>ROUND('[2]CMS 2019 (half) AK ND NJ OR WI'!$C$71*'[2]Age Curve'!$B35,2)</f>
        <v>682.57</v>
      </c>
    </row>
    <row r="143" spans="1:59" ht="14.5" x14ac:dyDescent="0.35">
      <c r="A143" s="6">
        <v>47</v>
      </c>
      <c r="C143" s="1">
        <v>2019</v>
      </c>
      <c r="D143" s="5">
        <f>ROUND('[2]CMS 2019 (half) AK ND NJ OR WI'!$C$83*'[2]Age Curve'!$B36,2)</f>
        <v>688.03</v>
      </c>
      <c r="E143" s="5">
        <f>ROUND('[2]CMS 2019 (half) AK ND NJ OR WI'!$C$84*'[2]Age Curve'!$B36,2)</f>
        <v>468.6</v>
      </c>
      <c r="F143" s="5">
        <f>ROUND('[2]CMS 2019 (half) AK ND NJ OR WI'!$C$85*'[2]Age Curve'!$B36,2)</f>
        <v>693.2</v>
      </c>
      <c r="G143" s="5">
        <f>ROUND('[2]CMS 2019 (half) AK ND NJ OR WI'!$C$86*'[2]Age Curve'!$B36,2)</f>
        <v>784.95</v>
      </c>
      <c r="H143" s="5">
        <f>ROUND('[2]CMS 2019 (half) AK ND NJ OR WI'!$C$72*'[2]Age Curve'!$B36,2)</f>
        <v>732.62</v>
      </c>
      <c r="I143" s="5">
        <f>ROUND('[2]CMS 2019 (half) AK ND NJ OR WI'!$C$73*'[2]Age Curve'!$B36,2)</f>
        <v>732.62</v>
      </c>
      <c r="J143" s="5">
        <f>ROUND('[2]CMS 2019 (half) AK ND NJ OR WI'!$C$74*'[2]Age Curve'!$B36,2)</f>
        <v>732.62</v>
      </c>
      <c r="K143" s="5">
        <f>ROUND('[2]CMS 2019 (half) AK ND NJ OR WI'!$C$75*'[2]Age Curve'!$B36,2)</f>
        <v>732.62</v>
      </c>
      <c r="L143" s="5">
        <f>ROUND('[2]CMS 2019 (half) AK ND NJ OR WI'!$C$76*'[2]Age Curve'!$B36,2)</f>
        <v>732.62</v>
      </c>
      <c r="M143" s="5">
        <f>ROUND('[2]CMS 2019 (half) AK ND NJ OR WI'!$C$77*'[2]Age Curve'!$B36,2)</f>
        <v>732.62</v>
      </c>
      <c r="N143" s="5">
        <f>ROUND('[2]CMS 2019 (half) AK ND NJ OR WI'!$C$87*'[2]Age Curve'!$B36,2)</f>
        <v>711.43</v>
      </c>
      <c r="O143" s="5">
        <f>ROUND('[2]CMS 2019 (half) AK ND NJ OR WI'!$C$88*'[2]Age Curve'!$B36,2)</f>
        <v>510.66</v>
      </c>
      <c r="P143" s="5">
        <f>ROUND('[2]CMS 2019 (half) AK ND NJ OR WI'!$C$78*'[2]Age Curve'!$B36,2)</f>
        <v>784.95</v>
      </c>
      <c r="Q143" s="5">
        <f>ROUND('[2]CMS 2019 (half) AK ND NJ OR WI'!$C$79*'[2]Age Curve'!$B36,2)</f>
        <v>770.4</v>
      </c>
      <c r="R143" s="5">
        <f>ROUND('[2]CMS 2019 (half) AK ND NJ OR WI'!$C$80*'[2]Age Curve'!$B36,2)</f>
        <v>770.37</v>
      </c>
      <c r="S143" s="5">
        <f>ROUND('[2]CMS 2019 (half) AK ND NJ OR WI'!$C$81*'[2]Age Curve'!$B36,2)</f>
        <v>784.95</v>
      </c>
      <c r="T143" s="5">
        <f>ROUND('[2]CMS 2019 (half) AK ND NJ OR WI'!$C$82*'[2]Age Curve'!$B36,2)</f>
        <v>770.37</v>
      </c>
      <c r="U143" s="5">
        <f>ROUND('[2]CMS 2019 (half) AK ND NJ OR WI'!$C$89*'[2]Age Curve'!$B36,2)</f>
        <v>686.69</v>
      </c>
      <c r="V143" s="5">
        <f>ROUND('[2]CMS 2019 (half) AK ND NJ OR WI'!$C$35*'[2]Age Curve'!$B36,2)</f>
        <v>717.68</v>
      </c>
      <c r="W143" s="5">
        <f>ROUND('[2]CMS 2019 (half) AK ND NJ OR WI'!$C$36*'[2]Age Curve'!$B36,2)</f>
        <v>717.68</v>
      </c>
      <c r="X143" s="5">
        <f>ROUND('[2]CMS 2019 (half) AK ND NJ OR WI'!$C$37*'[2]Age Curve'!$B36,2)</f>
        <v>717.68</v>
      </c>
      <c r="Y143" s="5">
        <f>ROUND('[2]CMS 2019 (half) AK ND NJ OR WI'!$C$38*'[2]Age Curve'!$B36,2)</f>
        <v>717.68</v>
      </c>
      <c r="Z143" s="5">
        <f>ROUND('[2]CMS 2019 (half) AK ND NJ OR WI'!$C$39*'[2]Age Curve'!$B36,2)</f>
        <v>700.02</v>
      </c>
      <c r="AA143" s="5">
        <f>ROUND('[2]CMS 2019 (half) AK ND NJ OR WI'!$C$40*'[2]Age Curve'!$B36,2)</f>
        <v>613.77</v>
      </c>
      <c r="AB143" s="5">
        <f>ROUND('[2]CMS 2019 (half) AK ND NJ OR WI'!$C$41*'[2]Age Curve'!$B36,2)</f>
        <v>601.96</v>
      </c>
      <c r="AC143" s="5">
        <f>ROUND('[2]CMS 2019 (half) AK ND NJ OR WI'!$C$42*'[2]Age Curve'!$B36,2)</f>
        <v>700.02</v>
      </c>
      <c r="AD143" s="5">
        <f>ROUND('[2]CMS 2019 (half) AK ND NJ OR WI'!$C$43*'[2]Age Curve'!$B36,2)</f>
        <v>700.02</v>
      </c>
      <c r="AE143" s="5">
        <f>ROUND('[2]CMS 2019 (half) AK ND NJ OR WI'!$C$44*'[2]Age Curve'!$B36,2)</f>
        <v>700.02</v>
      </c>
      <c r="AF143" s="5">
        <f>ROUND('[2]CMS 2019 (half) AK ND NJ OR WI'!$C$45*'[2]Age Curve'!$B36,2)</f>
        <v>700.27</v>
      </c>
      <c r="AG143" s="5">
        <f>ROUND('[2]CMS 2019 (half) AK ND NJ OR WI'!$C$46*'[2]Age Curve'!$B36,2)</f>
        <v>700.02</v>
      </c>
      <c r="AH143" s="5">
        <f>ROUND('[2]CMS 2019 (half) AK ND NJ OR WI'!$C$90*'[2]Age Curve'!$B36,2)</f>
        <v>687.65</v>
      </c>
      <c r="AI143" s="5">
        <f>ROUND('[2]CMS 2019 (half) AK ND NJ OR WI'!$C$47*'[2]Age Curve'!$B36,2)</f>
        <v>725.15</v>
      </c>
      <c r="AJ143" s="5">
        <f>ROUND('[2]CMS 2019 (half) AK ND NJ OR WI'!$C$48*'[2]Age Curve'!$B36,2)</f>
        <v>725.15</v>
      </c>
      <c r="AK143" s="5">
        <f>ROUND('[2]CMS 2019 (half) AK ND NJ OR WI'!$C$49*'[2]Age Curve'!$B36,2)</f>
        <v>725.15</v>
      </c>
      <c r="AL143" s="5">
        <f>ROUND('[2]CMS 2019 (half) AK ND NJ OR WI'!$C$50*'[2]Age Curve'!$B36,2)</f>
        <v>725.15</v>
      </c>
      <c r="AM143" s="5">
        <f>ROUND('[2]CMS 2019 (half) AK ND NJ OR WI'!$C$51*'[2]Age Curve'!$B36,2)</f>
        <v>725.15</v>
      </c>
      <c r="AN143" s="5">
        <f>ROUND('[2]CMS 2019 (half) AK ND NJ OR WI'!$C$52*'[2]Age Curve'!$B36,2)</f>
        <v>725.15</v>
      </c>
      <c r="AO143" s="5">
        <f>ROUND('[2]CMS 2019 (half) AK ND NJ OR WI'!$C$53*'[2]Age Curve'!$B36,2)</f>
        <v>557.74</v>
      </c>
      <c r="AP143" s="5">
        <f>ROUND('[2]CMS 2019 (half) AK ND NJ OR WI'!$C$54*'[2]Age Curve'!$B36,2)</f>
        <v>517.42999999999995</v>
      </c>
      <c r="AQ143" s="5">
        <f>ROUND('[2]CMS 2019 (half) AK ND NJ OR WI'!$C$55*'[2]Age Curve'!$B36,2)</f>
        <v>557.76</v>
      </c>
      <c r="AR143" s="5">
        <f>ROUND('[2]CMS 2019 (half) AK ND NJ OR WI'!$C$56*'[2]Age Curve'!$B36,2)</f>
        <v>449.75</v>
      </c>
      <c r="AS143" s="5">
        <f>ROUND('[2]CMS 2019 (half) AK ND NJ OR WI'!$C$57*'[2]Age Curve'!$B36,2)</f>
        <v>449.77</v>
      </c>
      <c r="AT143" s="5">
        <f>ROUND('[2]CMS 2019 (half) AK ND NJ OR WI'!$C$58*'[2]Age Curve'!$B36,2)</f>
        <v>512.22</v>
      </c>
      <c r="AU143" s="5">
        <f>ROUND('[2]CMS 2019 (half) AK ND NJ OR WI'!$C$59*'[2]Age Curve'!$B36,2)</f>
        <v>512.32000000000005</v>
      </c>
      <c r="AV143" s="5">
        <f>ROUND('[2]CMS 2019 (half) AK ND NJ OR WI'!$C$60*'[2]Age Curve'!$B36,2)</f>
        <v>512.32000000000005</v>
      </c>
      <c r="AW143" s="5">
        <f>ROUND('[2]CMS 2019 (half) AK ND NJ OR WI'!$C$61*'[2]Age Curve'!$B36,2)</f>
        <v>512.32000000000005</v>
      </c>
      <c r="AX143" s="5">
        <f>ROUND('[2]CMS 2019 (half) AK ND NJ OR WI'!$C$62*'[2]Age Curve'!$B36,2)</f>
        <v>512.32000000000005</v>
      </c>
      <c r="AY143" s="5">
        <f>ROUND('[2]CMS 2019 (half) AK ND NJ OR WI'!$C$63*'[2]Age Curve'!$B36,2)</f>
        <v>475.25</v>
      </c>
      <c r="AZ143" s="5">
        <f>ROUND('[2]CMS 2019 (half) AK ND NJ OR WI'!$C$64*'[2]Age Curve'!$B36,2)</f>
        <v>659.59</v>
      </c>
      <c r="BA143" s="5">
        <f>ROUND('[2]CMS 2019 (half) AK ND NJ OR WI'!$C$65*'[2]Age Curve'!$B36,2)</f>
        <v>713.34</v>
      </c>
      <c r="BB143" s="5">
        <f>ROUND('[2]CMS 2019 (half) AK ND NJ OR WI'!$C$66*'[2]Age Curve'!$B36,2)</f>
        <v>713.39</v>
      </c>
      <c r="BC143" s="5">
        <f>ROUND('[2]CMS 2019 (half) AK ND NJ OR WI'!$C$67*'[2]Age Curve'!$B36,2)</f>
        <v>713.45</v>
      </c>
      <c r="BD143" s="5">
        <f>ROUND('[2]CMS 2019 (half) AK ND NJ OR WI'!$C$68*'[2]Age Curve'!$B36,2)</f>
        <v>713.34</v>
      </c>
      <c r="BE143" s="5">
        <f>ROUND('[2]CMS 2019 (half) AK ND NJ OR WI'!$C$69*'[2]Age Curve'!$B36,2)</f>
        <v>732.62</v>
      </c>
      <c r="BF143" s="5">
        <f>ROUND('[2]CMS 2019 (half) AK ND NJ OR WI'!$C$70*'[2]Age Curve'!$B36,2)</f>
        <v>713.3</v>
      </c>
      <c r="BG143" s="5">
        <f>ROUND('[2]CMS 2019 (half) AK ND NJ OR WI'!$C$71*'[2]Age Curve'!$B36,2)</f>
        <v>711.23</v>
      </c>
    </row>
    <row r="144" spans="1:59" ht="14.5" x14ac:dyDescent="0.35">
      <c r="A144" s="6">
        <v>48</v>
      </c>
      <c r="C144" s="1">
        <v>2019</v>
      </c>
      <c r="D144" s="5">
        <f>ROUND('[2]CMS 2019 (half) AK ND NJ OR WI'!$C$83*'[2]Age Curve'!$B37,2)</f>
        <v>719.73</v>
      </c>
      <c r="E144" s="5">
        <f>ROUND('[2]CMS 2019 (half) AK ND NJ OR WI'!$C$84*'[2]Age Curve'!$B37,2)</f>
        <v>490.19</v>
      </c>
      <c r="F144" s="5">
        <f>ROUND('[2]CMS 2019 (half) AK ND NJ OR WI'!$C$85*'[2]Age Curve'!$B37,2)</f>
        <v>725.13</v>
      </c>
      <c r="G144" s="5">
        <f>ROUND('[2]CMS 2019 (half) AK ND NJ OR WI'!$C$86*'[2]Age Curve'!$B37,2)</f>
        <v>821.11</v>
      </c>
      <c r="H144" s="5">
        <f>ROUND('[2]CMS 2019 (half) AK ND NJ OR WI'!$C$72*'[2]Age Curve'!$B37,2)</f>
        <v>766.37</v>
      </c>
      <c r="I144" s="5">
        <f>ROUND('[2]CMS 2019 (half) AK ND NJ OR WI'!$C$73*'[2]Age Curve'!$B37,2)</f>
        <v>766.37</v>
      </c>
      <c r="J144" s="5">
        <f>ROUND('[2]CMS 2019 (half) AK ND NJ OR WI'!$C$74*'[2]Age Curve'!$B37,2)</f>
        <v>766.37</v>
      </c>
      <c r="K144" s="5">
        <f>ROUND('[2]CMS 2019 (half) AK ND NJ OR WI'!$C$75*'[2]Age Curve'!$B37,2)</f>
        <v>766.37</v>
      </c>
      <c r="L144" s="5">
        <f>ROUND('[2]CMS 2019 (half) AK ND NJ OR WI'!$C$76*'[2]Age Curve'!$B37,2)</f>
        <v>766.37</v>
      </c>
      <c r="M144" s="5">
        <f>ROUND('[2]CMS 2019 (half) AK ND NJ OR WI'!$C$77*'[2]Age Curve'!$B37,2)</f>
        <v>766.37</v>
      </c>
      <c r="N144" s="5">
        <f>ROUND('[2]CMS 2019 (half) AK ND NJ OR WI'!$C$87*'[2]Age Curve'!$B37,2)</f>
        <v>744.2</v>
      </c>
      <c r="O144" s="5">
        <f>ROUND('[2]CMS 2019 (half) AK ND NJ OR WI'!$C$88*'[2]Age Curve'!$B37,2)</f>
        <v>534.19000000000005</v>
      </c>
      <c r="P144" s="5">
        <f>ROUND('[2]CMS 2019 (half) AK ND NJ OR WI'!$C$78*'[2]Age Curve'!$B37,2)</f>
        <v>821.11</v>
      </c>
      <c r="Q144" s="5">
        <f>ROUND('[2]CMS 2019 (half) AK ND NJ OR WI'!$C$79*'[2]Age Curve'!$B37,2)</f>
        <v>805.89</v>
      </c>
      <c r="R144" s="5">
        <f>ROUND('[2]CMS 2019 (half) AK ND NJ OR WI'!$C$80*'[2]Age Curve'!$B37,2)</f>
        <v>805.86</v>
      </c>
      <c r="S144" s="5">
        <f>ROUND('[2]CMS 2019 (half) AK ND NJ OR WI'!$C$81*'[2]Age Curve'!$B37,2)</f>
        <v>821.11</v>
      </c>
      <c r="T144" s="5">
        <f>ROUND('[2]CMS 2019 (half) AK ND NJ OR WI'!$C$82*'[2]Age Curve'!$B37,2)</f>
        <v>805.86</v>
      </c>
      <c r="U144" s="5">
        <f>ROUND('[2]CMS 2019 (half) AK ND NJ OR WI'!$C$89*'[2]Age Curve'!$B37,2)</f>
        <v>718.32</v>
      </c>
      <c r="V144" s="5">
        <f>ROUND('[2]CMS 2019 (half) AK ND NJ OR WI'!$C$35*'[2]Age Curve'!$B37,2)</f>
        <v>750.74</v>
      </c>
      <c r="W144" s="5">
        <f>ROUND('[2]CMS 2019 (half) AK ND NJ OR WI'!$C$36*'[2]Age Curve'!$B37,2)</f>
        <v>750.74</v>
      </c>
      <c r="X144" s="5">
        <f>ROUND('[2]CMS 2019 (half) AK ND NJ OR WI'!$C$37*'[2]Age Curve'!$B37,2)</f>
        <v>750.74</v>
      </c>
      <c r="Y144" s="5">
        <f>ROUND('[2]CMS 2019 (half) AK ND NJ OR WI'!$C$38*'[2]Age Curve'!$B37,2)</f>
        <v>750.74</v>
      </c>
      <c r="Z144" s="5">
        <f>ROUND('[2]CMS 2019 (half) AK ND NJ OR WI'!$C$39*'[2]Age Curve'!$B37,2)</f>
        <v>732.27</v>
      </c>
      <c r="AA144" s="5">
        <f>ROUND('[2]CMS 2019 (half) AK ND NJ OR WI'!$C$40*'[2]Age Curve'!$B37,2)</f>
        <v>642.04999999999995</v>
      </c>
      <c r="AB144" s="5">
        <f>ROUND('[2]CMS 2019 (half) AK ND NJ OR WI'!$C$41*'[2]Age Curve'!$B37,2)</f>
        <v>629.69000000000005</v>
      </c>
      <c r="AC144" s="5">
        <f>ROUND('[2]CMS 2019 (half) AK ND NJ OR WI'!$C$42*'[2]Age Curve'!$B37,2)</f>
        <v>732.27</v>
      </c>
      <c r="AD144" s="5">
        <f>ROUND('[2]CMS 2019 (half) AK ND NJ OR WI'!$C$43*'[2]Age Curve'!$B37,2)</f>
        <v>732.27</v>
      </c>
      <c r="AE144" s="5">
        <f>ROUND('[2]CMS 2019 (half) AK ND NJ OR WI'!$C$44*'[2]Age Curve'!$B37,2)</f>
        <v>732.27</v>
      </c>
      <c r="AF144" s="5">
        <f>ROUND('[2]CMS 2019 (half) AK ND NJ OR WI'!$C$45*'[2]Age Curve'!$B37,2)</f>
        <v>732.52</v>
      </c>
      <c r="AG144" s="5">
        <f>ROUND('[2]CMS 2019 (half) AK ND NJ OR WI'!$C$46*'[2]Age Curve'!$B37,2)</f>
        <v>732.27</v>
      </c>
      <c r="AH144" s="5">
        <f>ROUND('[2]CMS 2019 (half) AK ND NJ OR WI'!$C$90*'[2]Age Curve'!$B37,2)</f>
        <v>719.33</v>
      </c>
      <c r="AI144" s="5">
        <f>ROUND('[2]CMS 2019 (half) AK ND NJ OR WI'!$C$47*'[2]Age Curve'!$B37,2)</f>
        <v>758.56</v>
      </c>
      <c r="AJ144" s="5">
        <f>ROUND('[2]CMS 2019 (half) AK ND NJ OR WI'!$C$48*'[2]Age Curve'!$B37,2)</f>
        <v>758.56</v>
      </c>
      <c r="AK144" s="5">
        <f>ROUND('[2]CMS 2019 (half) AK ND NJ OR WI'!$C$49*'[2]Age Curve'!$B37,2)</f>
        <v>758.56</v>
      </c>
      <c r="AL144" s="5">
        <f>ROUND('[2]CMS 2019 (half) AK ND NJ OR WI'!$C$50*'[2]Age Curve'!$B37,2)</f>
        <v>758.56</v>
      </c>
      <c r="AM144" s="5">
        <f>ROUND('[2]CMS 2019 (half) AK ND NJ OR WI'!$C$51*'[2]Age Curve'!$B37,2)</f>
        <v>758.56</v>
      </c>
      <c r="AN144" s="5">
        <f>ROUND('[2]CMS 2019 (half) AK ND NJ OR WI'!$C$52*'[2]Age Curve'!$B37,2)</f>
        <v>758.56</v>
      </c>
      <c r="AO144" s="5">
        <f>ROUND('[2]CMS 2019 (half) AK ND NJ OR WI'!$C$53*'[2]Age Curve'!$B37,2)</f>
        <v>583.42999999999995</v>
      </c>
      <c r="AP144" s="5">
        <f>ROUND('[2]CMS 2019 (half) AK ND NJ OR WI'!$C$54*'[2]Age Curve'!$B37,2)</f>
        <v>541.27</v>
      </c>
      <c r="AQ144" s="5">
        <f>ROUND('[2]CMS 2019 (half) AK ND NJ OR WI'!$C$55*'[2]Age Curve'!$B37,2)</f>
        <v>583.45000000000005</v>
      </c>
      <c r="AR144" s="5">
        <f>ROUND('[2]CMS 2019 (half) AK ND NJ OR WI'!$C$56*'[2]Age Curve'!$B37,2)</f>
        <v>470.47</v>
      </c>
      <c r="AS144" s="5">
        <f>ROUND('[2]CMS 2019 (half) AK ND NJ OR WI'!$C$57*'[2]Age Curve'!$B37,2)</f>
        <v>470.49</v>
      </c>
      <c r="AT144" s="5">
        <f>ROUND('[2]CMS 2019 (half) AK ND NJ OR WI'!$C$58*'[2]Age Curve'!$B37,2)</f>
        <v>535.82000000000005</v>
      </c>
      <c r="AU144" s="5">
        <f>ROUND('[2]CMS 2019 (half) AK ND NJ OR WI'!$C$59*'[2]Age Curve'!$B37,2)</f>
        <v>535.91999999999996</v>
      </c>
      <c r="AV144" s="5">
        <f>ROUND('[2]CMS 2019 (half) AK ND NJ OR WI'!$C$60*'[2]Age Curve'!$B37,2)</f>
        <v>535.91999999999996</v>
      </c>
      <c r="AW144" s="5">
        <f>ROUND('[2]CMS 2019 (half) AK ND NJ OR WI'!$C$61*'[2]Age Curve'!$B37,2)</f>
        <v>535.91999999999996</v>
      </c>
      <c r="AX144" s="5">
        <f>ROUND('[2]CMS 2019 (half) AK ND NJ OR WI'!$C$62*'[2]Age Curve'!$B37,2)</f>
        <v>535.91999999999996</v>
      </c>
      <c r="AY144" s="5">
        <f>ROUND('[2]CMS 2019 (half) AK ND NJ OR WI'!$C$63*'[2]Age Curve'!$B37,2)</f>
        <v>497.14</v>
      </c>
      <c r="AZ144" s="5">
        <f>ROUND('[2]CMS 2019 (half) AK ND NJ OR WI'!$C$64*'[2]Age Curve'!$B37,2)</f>
        <v>689.97</v>
      </c>
      <c r="BA144" s="5">
        <f>ROUND('[2]CMS 2019 (half) AK ND NJ OR WI'!$C$65*'[2]Age Curve'!$B37,2)</f>
        <v>746.2</v>
      </c>
      <c r="BB144" s="5">
        <f>ROUND('[2]CMS 2019 (half) AK ND NJ OR WI'!$C$66*'[2]Age Curve'!$B37,2)</f>
        <v>746.25</v>
      </c>
      <c r="BC144" s="5">
        <f>ROUND('[2]CMS 2019 (half) AK ND NJ OR WI'!$C$67*'[2]Age Curve'!$B37,2)</f>
        <v>746.32</v>
      </c>
      <c r="BD144" s="5">
        <f>ROUND('[2]CMS 2019 (half) AK ND NJ OR WI'!$C$68*'[2]Age Curve'!$B37,2)</f>
        <v>746.2</v>
      </c>
      <c r="BE144" s="5">
        <f>ROUND('[2]CMS 2019 (half) AK ND NJ OR WI'!$C$69*'[2]Age Curve'!$B37,2)</f>
        <v>766.37</v>
      </c>
      <c r="BF144" s="5">
        <f>ROUND('[2]CMS 2019 (half) AK ND NJ OR WI'!$C$70*'[2]Age Curve'!$B37,2)</f>
        <v>746.16</v>
      </c>
      <c r="BG144" s="5">
        <f>ROUND('[2]CMS 2019 (half) AK ND NJ OR WI'!$C$71*'[2]Age Curve'!$B37,2)</f>
        <v>744</v>
      </c>
    </row>
    <row r="145" spans="1:59" ht="14.5" x14ac:dyDescent="0.35">
      <c r="A145" s="6">
        <v>49</v>
      </c>
      <c r="C145" s="1">
        <v>2019</v>
      </c>
      <c r="D145" s="5">
        <f>ROUND('[2]CMS 2019 (half) AK ND NJ OR WI'!$C$83*'[2]Age Curve'!$B38,2)</f>
        <v>750.98</v>
      </c>
      <c r="E145" s="5">
        <f>ROUND('[2]CMS 2019 (half) AK ND NJ OR WI'!$C$84*'[2]Age Curve'!$B38,2)</f>
        <v>511.48</v>
      </c>
      <c r="F145" s="5">
        <f>ROUND('[2]CMS 2019 (half) AK ND NJ OR WI'!$C$85*'[2]Age Curve'!$B38,2)</f>
        <v>756.62</v>
      </c>
      <c r="G145" s="5">
        <f>ROUND('[2]CMS 2019 (half) AK ND NJ OR WI'!$C$86*'[2]Age Curve'!$B38,2)</f>
        <v>856.77</v>
      </c>
      <c r="H145" s="5">
        <f>ROUND('[2]CMS 2019 (half) AK ND NJ OR WI'!$C$72*'[2]Age Curve'!$B38,2)</f>
        <v>799.65</v>
      </c>
      <c r="I145" s="5">
        <f>ROUND('[2]CMS 2019 (half) AK ND NJ OR WI'!$C$73*'[2]Age Curve'!$B38,2)</f>
        <v>799.65</v>
      </c>
      <c r="J145" s="5">
        <f>ROUND('[2]CMS 2019 (half) AK ND NJ OR WI'!$C$74*'[2]Age Curve'!$B38,2)</f>
        <v>799.65</v>
      </c>
      <c r="K145" s="5">
        <f>ROUND('[2]CMS 2019 (half) AK ND NJ OR WI'!$C$75*'[2]Age Curve'!$B38,2)</f>
        <v>799.65</v>
      </c>
      <c r="L145" s="5">
        <f>ROUND('[2]CMS 2019 (half) AK ND NJ OR WI'!$C$76*'[2]Age Curve'!$B38,2)</f>
        <v>799.65</v>
      </c>
      <c r="M145" s="5">
        <f>ROUND('[2]CMS 2019 (half) AK ND NJ OR WI'!$C$77*'[2]Age Curve'!$B38,2)</f>
        <v>799.65</v>
      </c>
      <c r="N145" s="5">
        <f>ROUND('[2]CMS 2019 (half) AK ND NJ OR WI'!$C$87*'[2]Age Curve'!$B38,2)</f>
        <v>776.52</v>
      </c>
      <c r="O145" s="5">
        <f>ROUND('[2]CMS 2019 (half) AK ND NJ OR WI'!$C$88*'[2]Age Curve'!$B38,2)</f>
        <v>557.38</v>
      </c>
      <c r="P145" s="5">
        <f>ROUND('[2]CMS 2019 (half) AK ND NJ OR WI'!$C$78*'[2]Age Curve'!$B38,2)</f>
        <v>856.77</v>
      </c>
      <c r="Q145" s="5">
        <f>ROUND('[2]CMS 2019 (half) AK ND NJ OR WI'!$C$79*'[2]Age Curve'!$B38,2)</f>
        <v>840.89</v>
      </c>
      <c r="R145" s="5">
        <f>ROUND('[2]CMS 2019 (half) AK ND NJ OR WI'!$C$80*'[2]Age Curve'!$B38,2)</f>
        <v>840.85</v>
      </c>
      <c r="S145" s="5">
        <f>ROUND('[2]CMS 2019 (half) AK ND NJ OR WI'!$C$81*'[2]Age Curve'!$B38,2)</f>
        <v>856.77</v>
      </c>
      <c r="T145" s="5">
        <f>ROUND('[2]CMS 2019 (half) AK ND NJ OR WI'!$C$82*'[2]Age Curve'!$B38,2)</f>
        <v>840.85</v>
      </c>
      <c r="U145" s="5">
        <f>ROUND('[2]CMS 2019 (half) AK ND NJ OR WI'!$C$89*'[2]Age Curve'!$B38,2)</f>
        <v>749.51</v>
      </c>
      <c r="V145" s="5">
        <f>ROUND('[2]CMS 2019 (half) AK ND NJ OR WI'!$C$35*'[2]Age Curve'!$B38,2)</f>
        <v>783.34</v>
      </c>
      <c r="W145" s="5">
        <f>ROUND('[2]CMS 2019 (half) AK ND NJ OR WI'!$C$36*'[2]Age Curve'!$B38,2)</f>
        <v>783.34</v>
      </c>
      <c r="X145" s="5">
        <f>ROUND('[2]CMS 2019 (half) AK ND NJ OR WI'!$C$37*'[2]Age Curve'!$B38,2)</f>
        <v>783.34</v>
      </c>
      <c r="Y145" s="5">
        <f>ROUND('[2]CMS 2019 (half) AK ND NJ OR WI'!$C$38*'[2]Age Curve'!$B38,2)</f>
        <v>783.34</v>
      </c>
      <c r="Z145" s="5">
        <f>ROUND('[2]CMS 2019 (half) AK ND NJ OR WI'!$C$39*'[2]Age Curve'!$B38,2)</f>
        <v>764.07</v>
      </c>
      <c r="AA145" s="5">
        <f>ROUND('[2]CMS 2019 (half) AK ND NJ OR WI'!$C$40*'[2]Age Curve'!$B38,2)</f>
        <v>669.93</v>
      </c>
      <c r="AB145" s="5">
        <f>ROUND('[2]CMS 2019 (half) AK ND NJ OR WI'!$C$41*'[2]Age Curve'!$B38,2)</f>
        <v>657.03</v>
      </c>
      <c r="AC145" s="5">
        <f>ROUND('[2]CMS 2019 (half) AK ND NJ OR WI'!$C$42*'[2]Age Curve'!$B38,2)</f>
        <v>764.07</v>
      </c>
      <c r="AD145" s="5">
        <f>ROUND('[2]CMS 2019 (half) AK ND NJ OR WI'!$C$43*'[2]Age Curve'!$B38,2)</f>
        <v>764.07</v>
      </c>
      <c r="AE145" s="5">
        <f>ROUND('[2]CMS 2019 (half) AK ND NJ OR WI'!$C$44*'[2]Age Curve'!$B38,2)</f>
        <v>764.07</v>
      </c>
      <c r="AF145" s="5">
        <f>ROUND('[2]CMS 2019 (half) AK ND NJ OR WI'!$C$45*'[2]Age Curve'!$B38,2)</f>
        <v>764.33</v>
      </c>
      <c r="AG145" s="5">
        <f>ROUND('[2]CMS 2019 (half) AK ND NJ OR WI'!$C$46*'[2]Age Curve'!$B38,2)</f>
        <v>764.07</v>
      </c>
      <c r="AH145" s="5">
        <f>ROUND('[2]CMS 2019 (half) AK ND NJ OR WI'!$C$90*'[2]Age Curve'!$B38,2)</f>
        <v>750.56</v>
      </c>
      <c r="AI145" s="5">
        <f>ROUND('[2]CMS 2019 (half) AK ND NJ OR WI'!$C$47*'[2]Age Curve'!$B38,2)</f>
        <v>791.5</v>
      </c>
      <c r="AJ145" s="5">
        <f>ROUND('[2]CMS 2019 (half) AK ND NJ OR WI'!$C$48*'[2]Age Curve'!$B38,2)</f>
        <v>791.5</v>
      </c>
      <c r="AK145" s="5">
        <f>ROUND('[2]CMS 2019 (half) AK ND NJ OR WI'!$C$49*'[2]Age Curve'!$B38,2)</f>
        <v>791.5</v>
      </c>
      <c r="AL145" s="5">
        <f>ROUND('[2]CMS 2019 (half) AK ND NJ OR WI'!$C$50*'[2]Age Curve'!$B38,2)</f>
        <v>791.5</v>
      </c>
      <c r="AM145" s="5">
        <f>ROUND('[2]CMS 2019 (half) AK ND NJ OR WI'!$C$51*'[2]Age Curve'!$B38,2)</f>
        <v>791.5</v>
      </c>
      <c r="AN145" s="5">
        <f>ROUND('[2]CMS 2019 (half) AK ND NJ OR WI'!$C$52*'[2]Age Curve'!$B38,2)</f>
        <v>791.5</v>
      </c>
      <c r="AO145" s="5">
        <f>ROUND('[2]CMS 2019 (half) AK ND NJ OR WI'!$C$53*'[2]Age Curve'!$B38,2)</f>
        <v>608.77</v>
      </c>
      <c r="AP145" s="5">
        <f>ROUND('[2]CMS 2019 (half) AK ND NJ OR WI'!$C$54*'[2]Age Curve'!$B38,2)</f>
        <v>564.77</v>
      </c>
      <c r="AQ145" s="5">
        <f>ROUND('[2]CMS 2019 (half) AK ND NJ OR WI'!$C$55*'[2]Age Curve'!$B38,2)</f>
        <v>608.79</v>
      </c>
      <c r="AR145" s="5">
        <f>ROUND('[2]CMS 2019 (half) AK ND NJ OR WI'!$C$56*'[2]Age Curve'!$B38,2)</f>
        <v>490.9</v>
      </c>
      <c r="AS145" s="5">
        <f>ROUND('[2]CMS 2019 (half) AK ND NJ OR WI'!$C$57*'[2]Age Curve'!$B38,2)</f>
        <v>490.92</v>
      </c>
      <c r="AT145" s="5">
        <f>ROUND('[2]CMS 2019 (half) AK ND NJ OR WI'!$C$58*'[2]Age Curve'!$B38,2)</f>
        <v>559.09</v>
      </c>
      <c r="AU145" s="5">
        <f>ROUND('[2]CMS 2019 (half) AK ND NJ OR WI'!$C$59*'[2]Age Curve'!$B38,2)</f>
        <v>559.19000000000005</v>
      </c>
      <c r="AV145" s="5">
        <f>ROUND('[2]CMS 2019 (half) AK ND NJ OR WI'!$C$60*'[2]Age Curve'!$B38,2)</f>
        <v>559.19000000000005</v>
      </c>
      <c r="AW145" s="5">
        <f>ROUND('[2]CMS 2019 (half) AK ND NJ OR WI'!$C$61*'[2]Age Curve'!$B38,2)</f>
        <v>559.19000000000005</v>
      </c>
      <c r="AX145" s="5">
        <f>ROUND('[2]CMS 2019 (half) AK ND NJ OR WI'!$C$62*'[2]Age Curve'!$B38,2)</f>
        <v>559.19000000000005</v>
      </c>
      <c r="AY145" s="5">
        <f>ROUND('[2]CMS 2019 (half) AK ND NJ OR WI'!$C$63*'[2]Age Curve'!$B38,2)</f>
        <v>518.73</v>
      </c>
      <c r="AZ145" s="5">
        <f>ROUND('[2]CMS 2019 (half) AK ND NJ OR WI'!$C$64*'[2]Age Curve'!$B38,2)</f>
        <v>719.93</v>
      </c>
      <c r="BA145" s="5">
        <f>ROUND('[2]CMS 2019 (half) AK ND NJ OR WI'!$C$65*'[2]Age Curve'!$B38,2)</f>
        <v>778.6</v>
      </c>
      <c r="BB145" s="5">
        <f>ROUND('[2]CMS 2019 (half) AK ND NJ OR WI'!$C$66*'[2]Age Curve'!$B38,2)</f>
        <v>778.66</v>
      </c>
      <c r="BC145" s="5">
        <f>ROUND('[2]CMS 2019 (half) AK ND NJ OR WI'!$C$67*'[2]Age Curve'!$B38,2)</f>
        <v>778.73</v>
      </c>
      <c r="BD145" s="5">
        <f>ROUND('[2]CMS 2019 (half) AK ND NJ OR WI'!$C$68*'[2]Age Curve'!$B38,2)</f>
        <v>778.6</v>
      </c>
      <c r="BE145" s="5">
        <f>ROUND('[2]CMS 2019 (half) AK ND NJ OR WI'!$C$69*'[2]Age Curve'!$B38,2)</f>
        <v>799.65</v>
      </c>
      <c r="BF145" s="5">
        <f>ROUND('[2]CMS 2019 (half) AK ND NJ OR WI'!$C$70*'[2]Age Curve'!$B38,2)</f>
        <v>778.56</v>
      </c>
      <c r="BG145" s="5">
        <f>ROUND('[2]CMS 2019 (half) AK ND NJ OR WI'!$C$71*'[2]Age Curve'!$B38,2)</f>
        <v>776.31</v>
      </c>
    </row>
    <row r="146" spans="1:59" ht="14.5" x14ac:dyDescent="0.35">
      <c r="A146" s="6">
        <v>50</v>
      </c>
      <c r="C146" s="1">
        <v>2019</v>
      </c>
      <c r="D146" s="5">
        <f>ROUND('[2]CMS 2019 (half) AK ND NJ OR WI'!$C$83*'[2]Age Curve'!$B39,2)</f>
        <v>786.2</v>
      </c>
      <c r="E146" s="5">
        <f>ROUND('[2]CMS 2019 (half) AK ND NJ OR WI'!$C$84*'[2]Age Curve'!$B39,2)</f>
        <v>535.46</v>
      </c>
      <c r="F146" s="5">
        <f>ROUND('[2]CMS 2019 (half) AK ND NJ OR WI'!$C$85*'[2]Age Curve'!$B39,2)</f>
        <v>792.1</v>
      </c>
      <c r="G146" s="5">
        <f>ROUND('[2]CMS 2019 (half) AK ND NJ OR WI'!$C$86*'[2]Age Curve'!$B39,2)</f>
        <v>896.95</v>
      </c>
      <c r="H146" s="5">
        <f>ROUND('[2]CMS 2019 (half) AK ND NJ OR WI'!$C$72*'[2]Age Curve'!$B39,2)</f>
        <v>837.15</v>
      </c>
      <c r="I146" s="5">
        <f>ROUND('[2]CMS 2019 (half) AK ND NJ OR WI'!$C$73*'[2]Age Curve'!$B39,2)</f>
        <v>837.15</v>
      </c>
      <c r="J146" s="5">
        <f>ROUND('[2]CMS 2019 (half) AK ND NJ OR WI'!$C$74*'[2]Age Curve'!$B39,2)</f>
        <v>837.15</v>
      </c>
      <c r="K146" s="5">
        <f>ROUND('[2]CMS 2019 (half) AK ND NJ OR WI'!$C$75*'[2]Age Curve'!$B39,2)</f>
        <v>837.15</v>
      </c>
      <c r="L146" s="5">
        <f>ROUND('[2]CMS 2019 (half) AK ND NJ OR WI'!$C$76*'[2]Age Curve'!$B39,2)</f>
        <v>837.15</v>
      </c>
      <c r="M146" s="5">
        <f>ROUND('[2]CMS 2019 (half) AK ND NJ OR WI'!$C$77*'[2]Age Curve'!$B39,2)</f>
        <v>837.15</v>
      </c>
      <c r="N146" s="5">
        <f>ROUND('[2]CMS 2019 (half) AK ND NJ OR WI'!$C$87*'[2]Age Curve'!$B39,2)</f>
        <v>812.93</v>
      </c>
      <c r="O146" s="5">
        <f>ROUND('[2]CMS 2019 (half) AK ND NJ OR WI'!$C$88*'[2]Age Curve'!$B39,2)</f>
        <v>583.52</v>
      </c>
      <c r="P146" s="5">
        <f>ROUND('[2]CMS 2019 (half) AK ND NJ OR WI'!$C$78*'[2]Age Curve'!$B39,2)</f>
        <v>896.95</v>
      </c>
      <c r="Q146" s="5">
        <f>ROUND('[2]CMS 2019 (half) AK ND NJ OR WI'!$C$79*'[2]Age Curve'!$B39,2)</f>
        <v>880.32</v>
      </c>
      <c r="R146" s="5">
        <f>ROUND('[2]CMS 2019 (half) AK ND NJ OR WI'!$C$80*'[2]Age Curve'!$B39,2)</f>
        <v>880.28</v>
      </c>
      <c r="S146" s="5">
        <f>ROUND('[2]CMS 2019 (half) AK ND NJ OR WI'!$C$81*'[2]Age Curve'!$B39,2)</f>
        <v>896.95</v>
      </c>
      <c r="T146" s="5">
        <f>ROUND('[2]CMS 2019 (half) AK ND NJ OR WI'!$C$82*'[2]Age Curve'!$B39,2)</f>
        <v>880.28</v>
      </c>
      <c r="U146" s="5">
        <f>ROUND('[2]CMS 2019 (half) AK ND NJ OR WI'!$C$89*'[2]Age Curve'!$B39,2)</f>
        <v>784.66</v>
      </c>
      <c r="V146" s="5">
        <f>ROUND('[2]CMS 2019 (half) AK ND NJ OR WI'!$C$35*'[2]Age Curve'!$B39,2)</f>
        <v>820.08</v>
      </c>
      <c r="W146" s="5">
        <f>ROUND('[2]CMS 2019 (half) AK ND NJ OR WI'!$C$36*'[2]Age Curve'!$B39,2)</f>
        <v>820.08</v>
      </c>
      <c r="X146" s="5">
        <f>ROUND('[2]CMS 2019 (half) AK ND NJ OR WI'!$C$37*'[2]Age Curve'!$B39,2)</f>
        <v>820.08</v>
      </c>
      <c r="Y146" s="5">
        <f>ROUND('[2]CMS 2019 (half) AK ND NJ OR WI'!$C$38*'[2]Age Curve'!$B39,2)</f>
        <v>820.08</v>
      </c>
      <c r="Z146" s="5">
        <f>ROUND('[2]CMS 2019 (half) AK ND NJ OR WI'!$C$39*'[2]Age Curve'!$B39,2)</f>
        <v>799.9</v>
      </c>
      <c r="AA146" s="5">
        <f>ROUND('[2]CMS 2019 (half) AK ND NJ OR WI'!$C$40*'[2]Age Curve'!$B39,2)</f>
        <v>701.34</v>
      </c>
      <c r="AB146" s="5">
        <f>ROUND('[2]CMS 2019 (half) AK ND NJ OR WI'!$C$41*'[2]Age Curve'!$B39,2)</f>
        <v>687.84</v>
      </c>
      <c r="AC146" s="5">
        <f>ROUND('[2]CMS 2019 (half) AK ND NJ OR WI'!$C$42*'[2]Age Curve'!$B39,2)</f>
        <v>799.9</v>
      </c>
      <c r="AD146" s="5">
        <f>ROUND('[2]CMS 2019 (half) AK ND NJ OR WI'!$C$43*'[2]Age Curve'!$B39,2)</f>
        <v>799.9</v>
      </c>
      <c r="AE146" s="5">
        <f>ROUND('[2]CMS 2019 (half) AK ND NJ OR WI'!$C$44*'[2]Age Curve'!$B39,2)</f>
        <v>799.9</v>
      </c>
      <c r="AF146" s="5">
        <f>ROUND('[2]CMS 2019 (half) AK ND NJ OR WI'!$C$45*'[2]Age Curve'!$B39,2)</f>
        <v>800.18</v>
      </c>
      <c r="AG146" s="5">
        <f>ROUND('[2]CMS 2019 (half) AK ND NJ OR WI'!$C$46*'[2]Age Curve'!$B39,2)</f>
        <v>799.9</v>
      </c>
      <c r="AH146" s="5">
        <f>ROUND('[2]CMS 2019 (half) AK ND NJ OR WI'!$C$90*'[2]Age Curve'!$B39,2)</f>
        <v>785.76</v>
      </c>
      <c r="AI146" s="5">
        <f>ROUND('[2]CMS 2019 (half) AK ND NJ OR WI'!$C$47*'[2]Age Curve'!$B39,2)</f>
        <v>828.61</v>
      </c>
      <c r="AJ146" s="5">
        <f>ROUND('[2]CMS 2019 (half) AK ND NJ OR WI'!$C$48*'[2]Age Curve'!$B39,2)</f>
        <v>828.61</v>
      </c>
      <c r="AK146" s="5">
        <f>ROUND('[2]CMS 2019 (half) AK ND NJ OR WI'!$C$49*'[2]Age Curve'!$B39,2)</f>
        <v>828.61</v>
      </c>
      <c r="AL146" s="5">
        <f>ROUND('[2]CMS 2019 (half) AK ND NJ OR WI'!$C$50*'[2]Age Curve'!$B39,2)</f>
        <v>828.61</v>
      </c>
      <c r="AM146" s="5">
        <f>ROUND('[2]CMS 2019 (half) AK ND NJ OR WI'!$C$51*'[2]Age Curve'!$B39,2)</f>
        <v>828.61</v>
      </c>
      <c r="AN146" s="5">
        <f>ROUND('[2]CMS 2019 (half) AK ND NJ OR WI'!$C$52*'[2]Age Curve'!$B39,2)</f>
        <v>828.61</v>
      </c>
      <c r="AO146" s="5">
        <f>ROUND('[2]CMS 2019 (half) AK ND NJ OR WI'!$C$53*'[2]Age Curve'!$B39,2)</f>
        <v>637.30999999999995</v>
      </c>
      <c r="AP146" s="5">
        <f>ROUND('[2]CMS 2019 (half) AK ND NJ OR WI'!$C$54*'[2]Age Curve'!$B39,2)</f>
        <v>591.26</v>
      </c>
      <c r="AQ146" s="5">
        <f>ROUND('[2]CMS 2019 (half) AK ND NJ OR WI'!$C$55*'[2]Age Curve'!$B39,2)</f>
        <v>637.34</v>
      </c>
      <c r="AR146" s="5">
        <f>ROUND('[2]CMS 2019 (half) AK ND NJ OR WI'!$C$56*'[2]Age Curve'!$B39,2)</f>
        <v>513.91999999999996</v>
      </c>
      <c r="AS146" s="5">
        <f>ROUND('[2]CMS 2019 (half) AK ND NJ OR WI'!$C$57*'[2]Age Curve'!$B39,2)</f>
        <v>513.95000000000005</v>
      </c>
      <c r="AT146" s="5">
        <f>ROUND('[2]CMS 2019 (half) AK ND NJ OR WI'!$C$58*'[2]Age Curve'!$B39,2)</f>
        <v>585.30999999999995</v>
      </c>
      <c r="AU146" s="5">
        <f>ROUND('[2]CMS 2019 (half) AK ND NJ OR WI'!$C$59*'[2]Age Curve'!$B39,2)</f>
        <v>585.41999999999996</v>
      </c>
      <c r="AV146" s="5">
        <f>ROUND('[2]CMS 2019 (half) AK ND NJ OR WI'!$C$60*'[2]Age Curve'!$B39,2)</f>
        <v>585.41999999999996</v>
      </c>
      <c r="AW146" s="5">
        <f>ROUND('[2]CMS 2019 (half) AK ND NJ OR WI'!$C$61*'[2]Age Curve'!$B39,2)</f>
        <v>585.41999999999996</v>
      </c>
      <c r="AX146" s="5">
        <f>ROUND('[2]CMS 2019 (half) AK ND NJ OR WI'!$C$62*'[2]Age Curve'!$B39,2)</f>
        <v>585.41999999999996</v>
      </c>
      <c r="AY146" s="5">
        <f>ROUND('[2]CMS 2019 (half) AK ND NJ OR WI'!$C$63*'[2]Age Curve'!$B39,2)</f>
        <v>543.04999999999995</v>
      </c>
      <c r="AZ146" s="5">
        <f>ROUND('[2]CMS 2019 (half) AK ND NJ OR WI'!$C$64*'[2]Age Curve'!$B39,2)</f>
        <v>753.69</v>
      </c>
      <c r="BA146" s="5">
        <f>ROUND('[2]CMS 2019 (half) AK ND NJ OR WI'!$C$65*'[2]Age Curve'!$B39,2)</f>
        <v>815.11</v>
      </c>
      <c r="BB146" s="5">
        <f>ROUND('[2]CMS 2019 (half) AK ND NJ OR WI'!$C$66*'[2]Age Curve'!$B39,2)</f>
        <v>815.17</v>
      </c>
      <c r="BC146" s="5">
        <f>ROUND('[2]CMS 2019 (half) AK ND NJ OR WI'!$C$67*'[2]Age Curve'!$B39,2)</f>
        <v>815.25</v>
      </c>
      <c r="BD146" s="5">
        <f>ROUND('[2]CMS 2019 (half) AK ND NJ OR WI'!$C$68*'[2]Age Curve'!$B39,2)</f>
        <v>815.12</v>
      </c>
      <c r="BE146" s="5">
        <f>ROUND('[2]CMS 2019 (half) AK ND NJ OR WI'!$C$69*'[2]Age Curve'!$B39,2)</f>
        <v>837.15</v>
      </c>
      <c r="BF146" s="5">
        <f>ROUND('[2]CMS 2019 (half) AK ND NJ OR WI'!$C$70*'[2]Age Curve'!$B39,2)</f>
        <v>815.07</v>
      </c>
      <c r="BG146" s="5">
        <f>ROUND('[2]CMS 2019 (half) AK ND NJ OR WI'!$C$71*'[2]Age Curve'!$B39,2)</f>
        <v>812.71</v>
      </c>
    </row>
    <row r="147" spans="1:59" ht="14.5" x14ac:dyDescent="0.35">
      <c r="A147" s="6">
        <v>51</v>
      </c>
      <c r="C147" s="1">
        <v>2019</v>
      </c>
      <c r="D147" s="5">
        <f>ROUND('[2]CMS 2019 (half) AK ND NJ OR WI'!$C$83*'[2]Age Curve'!$B40,2)</f>
        <v>820.97</v>
      </c>
      <c r="E147" s="5">
        <f>ROUND('[2]CMS 2019 (half) AK ND NJ OR WI'!$C$84*'[2]Age Curve'!$B40,2)</f>
        <v>559.15</v>
      </c>
      <c r="F147" s="5">
        <f>ROUND('[2]CMS 2019 (half) AK ND NJ OR WI'!$C$85*'[2]Age Curve'!$B40,2)</f>
        <v>827.14</v>
      </c>
      <c r="G147" s="5">
        <f>ROUND('[2]CMS 2019 (half) AK ND NJ OR WI'!$C$86*'[2]Age Curve'!$B40,2)</f>
        <v>936.62</v>
      </c>
      <c r="H147" s="5">
        <f>ROUND('[2]CMS 2019 (half) AK ND NJ OR WI'!$C$72*'[2]Age Curve'!$B40,2)</f>
        <v>874.18</v>
      </c>
      <c r="I147" s="5">
        <f>ROUND('[2]CMS 2019 (half) AK ND NJ OR WI'!$C$73*'[2]Age Curve'!$B40,2)</f>
        <v>874.18</v>
      </c>
      <c r="J147" s="5">
        <f>ROUND('[2]CMS 2019 (half) AK ND NJ OR WI'!$C$74*'[2]Age Curve'!$B40,2)</f>
        <v>874.18</v>
      </c>
      <c r="K147" s="5">
        <f>ROUND('[2]CMS 2019 (half) AK ND NJ OR WI'!$C$75*'[2]Age Curve'!$B40,2)</f>
        <v>874.18</v>
      </c>
      <c r="L147" s="5">
        <f>ROUND('[2]CMS 2019 (half) AK ND NJ OR WI'!$C$76*'[2]Age Curve'!$B40,2)</f>
        <v>874.18</v>
      </c>
      <c r="M147" s="5">
        <f>ROUND('[2]CMS 2019 (half) AK ND NJ OR WI'!$C$77*'[2]Age Curve'!$B40,2)</f>
        <v>874.18</v>
      </c>
      <c r="N147" s="5">
        <f>ROUND('[2]CMS 2019 (half) AK ND NJ OR WI'!$C$87*'[2]Age Curve'!$B40,2)</f>
        <v>848.89</v>
      </c>
      <c r="O147" s="5">
        <f>ROUND('[2]CMS 2019 (half) AK ND NJ OR WI'!$C$88*'[2]Age Curve'!$B40,2)</f>
        <v>609.33000000000004</v>
      </c>
      <c r="P147" s="5">
        <f>ROUND('[2]CMS 2019 (half) AK ND NJ OR WI'!$C$78*'[2]Age Curve'!$B40,2)</f>
        <v>936.62</v>
      </c>
      <c r="Q147" s="5">
        <f>ROUND('[2]CMS 2019 (half) AK ND NJ OR WI'!$C$79*'[2]Age Curve'!$B40,2)</f>
        <v>919.26</v>
      </c>
      <c r="R147" s="5">
        <f>ROUND('[2]CMS 2019 (half) AK ND NJ OR WI'!$C$80*'[2]Age Curve'!$B40,2)</f>
        <v>919.22</v>
      </c>
      <c r="S147" s="5">
        <f>ROUND('[2]CMS 2019 (half) AK ND NJ OR WI'!$C$81*'[2]Age Curve'!$B40,2)</f>
        <v>936.62</v>
      </c>
      <c r="T147" s="5">
        <f>ROUND('[2]CMS 2019 (half) AK ND NJ OR WI'!$C$82*'[2]Age Curve'!$B40,2)</f>
        <v>919.22</v>
      </c>
      <c r="U147" s="5">
        <f>ROUND('[2]CMS 2019 (half) AK ND NJ OR WI'!$C$89*'[2]Age Curve'!$B40,2)</f>
        <v>819.37</v>
      </c>
      <c r="V147" s="5">
        <f>ROUND('[2]CMS 2019 (half) AK ND NJ OR WI'!$C$35*'[2]Age Curve'!$B40,2)</f>
        <v>856.35</v>
      </c>
      <c r="W147" s="5">
        <f>ROUND('[2]CMS 2019 (half) AK ND NJ OR WI'!$C$36*'[2]Age Curve'!$B40,2)</f>
        <v>856.35</v>
      </c>
      <c r="X147" s="5">
        <f>ROUND('[2]CMS 2019 (half) AK ND NJ OR WI'!$C$37*'[2]Age Curve'!$B40,2)</f>
        <v>856.35</v>
      </c>
      <c r="Y147" s="5">
        <f>ROUND('[2]CMS 2019 (half) AK ND NJ OR WI'!$C$38*'[2]Age Curve'!$B40,2)</f>
        <v>856.35</v>
      </c>
      <c r="Z147" s="5">
        <f>ROUND('[2]CMS 2019 (half) AK ND NJ OR WI'!$C$39*'[2]Age Curve'!$B40,2)</f>
        <v>835.28</v>
      </c>
      <c r="AA147" s="5">
        <f>ROUND('[2]CMS 2019 (half) AK ND NJ OR WI'!$C$40*'[2]Age Curve'!$B40,2)</f>
        <v>732.37</v>
      </c>
      <c r="AB147" s="5">
        <f>ROUND('[2]CMS 2019 (half) AK ND NJ OR WI'!$C$41*'[2]Age Curve'!$B40,2)</f>
        <v>718.27</v>
      </c>
      <c r="AC147" s="5">
        <f>ROUND('[2]CMS 2019 (half) AK ND NJ OR WI'!$C$42*'[2]Age Curve'!$B40,2)</f>
        <v>835.28</v>
      </c>
      <c r="AD147" s="5">
        <f>ROUND('[2]CMS 2019 (half) AK ND NJ OR WI'!$C$43*'[2]Age Curve'!$B40,2)</f>
        <v>835.28</v>
      </c>
      <c r="AE147" s="5">
        <f>ROUND('[2]CMS 2019 (half) AK ND NJ OR WI'!$C$44*'[2]Age Curve'!$B40,2)</f>
        <v>835.28</v>
      </c>
      <c r="AF147" s="5">
        <f>ROUND('[2]CMS 2019 (half) AK ND NJ OR WI'!$C$45*'[2]Age Curve'!$B40,2)</f>
        <v>835.57</v>
      </c>
      <c r="AG147" s="5">
        <f>ROUND('[2]CMS 2019 (half) AK ND NJ OR WI'!$C$46*'[2]Age Curve'!$B40,2)</f>
        <v>835.28</v>
      </c>
      <c r="AH147" s="5">
        <f>ROUND('[2]CMS 2019 (half) AK ND NJ OR WI'!$C$90*'[2]Age Curve'!$B40,2)</f>
        <v>820.52</v>
      </c>
      <c r="AI147" s="5">
        <f>ROUND('[2]CMS 2019 (half) AK ND NJ OR WI'!$C$47*'[2]Age Curve'!$B40,2)</f>
        <v>865.27</v>
      </c>
      <c r="AJ147" s="5">
        <f>ROUND('[2]CMS 2019 (half) AK ND NJ OR WI'!$C$48*'[2]Age Curve'!$B40,2)</f>
        <v>865.27</v>
      </c>
      <c r="AK147" s="5">
        <f>ROUND('[2]CMS 2019 (half) AK ND NJ OR WI'!$C$49*'[2]Age Curve'!$B40,2)</f>
        <v>865.27</v>
      </c>
      <c r="AL147" s="5">
        <f>ROUND('[2]CMS 2019 (half) AK ND NJ OR WI'!$C$50*'[2]Age Curve'!$B40,2)</f>
        <v>865.27</v>
      </c>
      <c r="AM147" s="5">
        <f>ROUND('[2]CMS 2019 (half) AK ND NJ OR WI'!$C$51*'[2]Age Curve'!$B40,2)</f>
        <v>865.27</v>
      </c>
      <c r="AN147" s="5">
        <f>ROUND('[2]CMS 2019 (half) AK ND NJ OR WI'!$C$52*'[2]Age Curve'!$B40,2)</f>
        <v>865.27</v>
      </c>
      <c r="AO147" s="5">
        <f>ROUND('[2]CMS 2019 (half) AK ND NJ OR WI'!$C$53*'[2]Age Curve'!$B40,2)</f>
        <v>665.5</v>
      </c>
      <c r="AP147" s="5">
        <f>ROUND('[2]CMS 2019 (half) AK ND NJ OR WI'!$C$54*'[2]Age Curve'!$B40,2)</f>
        <v>617.41</v>
      </c>
      <c r="AQ147" s="5">
        <f>ROUND('[2]CMS 2019 (half) AK ND NJ OR WI'!$C$55*'[2]Age Curve'!$B40,2)</f>
        <v>665.53</v>
      </c>
      <c r="AR147" s="5">
        <f>ROUND('[2]CMS 2019 (half) AK ND NJ OR WI'!$C$56*'[2]Age Curve'!$B40,2)</f>
        <v>536.65</v>
      </c>
      <c r="AS147" s="5">
        <f>ROUND('[2]CMS 2019 (half) AK ND NJ OR WI'!$C$57*'[2]Age Curve'!$B40,2)</f>
        <v>536.67999999999995</v>
      </c>
      <c r="AT147" s="5">
        <f>ROUND('[2]CMS 2019 (half) AK ND NJ OR WI'!$C$58*'[2]Age Curve'!$B40,2)</f>
        <v>611.20000000000005</v>
      </c>
      <c r="AU147" s="5">
        <f>ROUND('[2]CMS 2019 (half) AK ND NJ OR WI'!$C$59*'[2]Age Curve'!$B40,2)</f>
        <v>611.30999999999995</v>
      </c>
      <c r="AV147" s="5">
        <f>ROUND('[2]CMS 2019 (half) AK ND NJ OR WI'!$C$60*'[2]Age Curve'!$B40,2)</f>
        <v>611.30999999999995</v>
      </c>
      <c r="AW147" s="5">
        <f>ROUND('[2]CMS 2019 (half) AK ND NJ OR WI'!$C$61*'[2]Age Curve'!$B40,2)</f>
        <v>611.30999999999995</v>
      </c>
      <c r="AX147" s="5">
        <f>ROUND('[2]CMS 2019 (half) AK ND NJ OR WI'!$C$62*'[2]Age Curve'!$B40,2)</f>
        <v>611.30999999999995</v>
      </c>
      <c r="AY147" s="5">
        <f>ROUND('[2]CMS 2019 (half) AK ND NJ OR WI'!$C$63*'[2]Age Curve'!$B40,2)</f>
        <v>567.07000000000005</v>
      </c>
      <c r="AZ147" s="5">
        <f>ROUND('[2]CMS 2019 (half) AK ND NJ OR WI'!$C$64*'[2]Age Curve'!$B40,2)</f>
        <v>787.03</v>
      </c>
      <c r="BA147" s="5">
        <f>ROUND('[2]CMS 2019 (half) AK ND NJ OR WI'!$C$65*'[2]Age Curve'!$B40,2)</f>
        <v>851.17</v>
      </c>
      <c r="BB147" s="5">
        <f>ROUND('[2]CMS 2019 (half) AK ND NJ OR WI'!$C$66*'[2]Age Curve'!$B40,2)</f>
        <v>851.23</v>
      </c>
      <c r="BC147" s="5">
        <f>ROUND('[2]CMS 2019 (half) AK ND NJ OR WI'!$C$67*'[2]Age Curve'!$B40,2)</f>
        <v>851.31</v>
      </c>
      <c r="BD147" s="5">
        <f>ROUND('[2]CMS 2019 (half) AK ND NJ OR WI'!$C$68*'[2]Age Curve'!$B40,2)</f>
        <v>851.17</v>
      </c>
      <c r="BE147" s="5">
        <f>ROUND('[2]CMS 2019 (half) AK ND NJ OR WI'!$C$69*'[2]Age Curve'!$B40,2)</f>
        <v>874.18</v>
      </c>
      <c r="BF147" s="5">
        <f>ROUND('[2]CMS 2019 (half) AK ND NJ OR WI'!$C$70*'[2]Age Curve'!$B40,2)</f>
        <v>851.12</v>
      </c>
      <c r="BG147" s="5">
        <f>ROUND('[2]CMS 2019 (half) AK ND NJ OR WI'!$C$71*'[2]Age Curve'!$B40,2)</f>
        <v>848.66</v>
      </c>
    </row>
    <row r="148" spans="1:59" ht="14.5" x14ac:dyDescent="0.35">
      <c r="A148" s="6">
        <v>52</v>
      </c>
      <c r="C148" s="1">
        <v>2019</v>
      </c>
      <c r="D148" s="5">
        <f>ROUND('[2]CMS 2019 (half) AK ND NJ OR WI'!$C$83*'[2]Age Curve'!$B41,2)</f>
        <v>859.27</v>
      </c>
      <c r="E148" s="5">
        <f>ROUND('[2]CMS 2019 (half) AK ND NJ OR WI'!$C$84*'[2]Age Curve'!$B41,2)</f>
        <v>585.23</v>
      </c>
      <c r="F148" s="5">
        <f>ROUND('[2]CMS 2019 (half) AK ND NJ OR WI'!$C$85*'[2]Age Curve'!$B41,2)</f>
        <v>865.72</v>
      </c>
      <c r="G148" s="5">
        <f>ROUND('[2]CMS 2019 (half) AK ND NJ OR WI'!$C$86*'[2]Age Curve'!$B41,2)</f>
        <v>980.31</v>
      </c>
      <c r="H148" s="5">
        <f>ROUND('[2]CMS 2019 (half) AK ND NJ OR WI'!$C$72*'[2]Age Curve'!$B41,2)</f>
        <v>914.96</v>
      </c>
      <c r="I148" s="5">
        <f>ROUND('[2]CMS 2019 (half) AK ND NJ OR WI'!$C$73*'[2]Age Curve'!$B41,2)</f>
        <v>914.96</v>
      </c>
      <c r="J148" s="5">
        <f>ROUND('[2]CMS 2019 (half) AK ND NJ OR WI'!$C$74*'[2]Age Curve'!$B41,2)</f>
        <v>914.96</v>
      </c>
      <c r="K148" s="5">
        <f>ROUND('[2]CMS 2019 (half) AK ND NJ OR WI'!$C$75*'[2]Age Curve'!$B41,2)</f>
        <v>914.96</v>
      </c>
      <c r="L148" s="5">
        <f>ROUND('[2]CMS 2019 (half) AK ND NJ OR WI'!$C$76*'[2]Age Curve'!$B41,2)</f>
        <v>914.96</v>
      </c>
      <c r="M148" s="5">
        <f>ROUND('[2]CMS 2019 (half) AK ND NJ OR WI'!$C$77*'[2]Age Curve'!$B41,2)</f>
        <v>914.96</v>
      </c>
      <c r="N148" s="5">
        <f>ROUND('[2]CMS 2019 (half) AK ND NJ OR WI'!$C$87*'[2]Age Curve'!$B41,2)</f>
        <v>888.49</v>
      </c>
      <c r="O148" s="5">
        <f>ROUND('[2]CMS 2019 (half) AK ND NJ OR WI'!$C$88*'[2]Age Curve'!$B41,2)</f>
        <v>637.76</v>
      </c>
      <c r="P148" s="5">
        <f>ROUND('[2]CMS 2019 (half) AK ND NJ OR WI'!$C$78*'[2]Age Curve'!$B41,2)</f>
        <v>980.31</v>
      </c>
      <c r="Q148" s="5">
        <f>ROUND('[2]CMS 2019 (half) AK ND NJ OR WI'!$C$79*'[2]Age Curve'!$B41,2)</f>
        <v>962.14</v>
      </c>
      <c r="R148" s="5">
        <f>ROUND('[2]CMS 2019 (half) AK ND NJ OR WI'!$C$80*'[2]Age Curve'!$B41,2)</f>
        <v>962.1</v>
      </c>
      <c r="S148" s="5">
        <f>ROUND('[2]CMS 2019 (half) AK ND NJ OR WI'!$C$81*'[2]Age Curve'!$B41,2)</f>
        <v>980.31</v>
      </c>
      <c r="T148" s="5">
        <f>ROUND('[2]CMS 2019 (half) AK ND NJ OR WI'!$C$82*'[2]Age Curve'!$B41,2)</f>
        <v>962.1</v>
      </c>
      <c r="U148" s="5">
        <f>ROUND('[2]CMS 2019 (half) AK ND NJ OR WI'!$C$89*'[2]Age Curve'!$B41,2)</f>
        <v>857.59</v>
      </c>
      <c r="V148" s="5">
        <f>ROUND('[2]CMS 2019 (half) AK ND NJ OR WI'!$C$35*'[2]Age Curve'!$B41,2)</f>
        <v>896.3</v>
      </c>
      <c r="W148" s="5">
        <f>ROUND('[2]CMS 2019 (half) AK ND NJ OR WI'!$C$36*'[2]Age Curve'!$B41,2)</f>
        <v>896.3</v>
      </c>
      <c r="X148" s="5">
        <f>ROUND('[2]CMS 2019 (half) AK ND NJ OR WI'!$C$37*'[2]Age Curve'!$B41,2)</f>
        <v>896.3</v>
      </c>
      <c r="Y148" s="5">
        <f>ROUND('[2]CMS 2019 (half) AK ND NJ OR WI'!$C$38*'[2]Age Curve'!$B41,2)</f>
        <v>896.3</v>
      </c>
      <c r="Z148" s="5">
        <f>ROUND('[2]CMS 2019 (half) AK ND NJ OR WI'!$C$39*'[2]Age Curve'!$B41,2)</f>
        <v>874.24</v>
      </c>
      <c r="AA148" s="5">
        <f>ROUND('[2]CMS 2019 (half) AK ND NJ OR WI'!$C$40*'[2]Age Curve'!$B41,2)</f>
        <v>766.53</v>
      </c>
      <c r="AB148" s="5">
        <f>ROUND('[2]CMS 2019 (half) AK ND NJ OR WI'!$C$41*'[2]Age Curve'!$B41,2)</f>
        <v>751.77</v>
      </c>
      <c r="AC148" s="5">
        <f>ROUND('[2]CMS 2019 (half) AK ND NJ OR WI'!$C$42*'[2]Age Curve'!$B41,2)</f>
        <v>874.24</v>
      </c>
      <c r="AD148" s="5">
        <f>ROUND('[2]CMS 2019 (half) AK ND NJ OR WI'!$C$43*'[2]Age Curve'!$B41,2)</f>
        <v>874.24</v>
      </c>
      <c r="AE148" s="5">
        <f>ROUND('[2]CMS 2019 (half) AK ND NJ OR WI'!$C$44*'[2]Age Curve'!$B41,2)</f>
        <v>874.24</v>
      </c>
      <c r="AF148" s="5">
        <f>ROUND('[2]CMS 2019 (half) AK ND NJ OR WI'!$C$45*'[2]Age Curve'!$B41,2)</f>
        <v>874.55</v>
      </c>
      <c r="AG148" s="5">
        <f>ROUND('[2]CMS 2019 (half) AK ND NJ OR WI'!$C$46*'[2]Age Curve'!$B41,2)</f>
        <v>874.24</v>
      </c>
      <c r="AH148" s="5">
        <f>ROUND('[2]CMS 2019 (half) AK ND NJ OR WI'!$C$90*'[2]Age Curve'!$B41,2)</f>
        <v>858.79</v>
      </c>
      <c r="AI148" s="5">
        <f>ROUND('[2]CMS 2019 (half) AK ND NJ OR WI'!$C$47*'[2]Age Curve'!$B41,2)</f>
        <v>905.63</v>
      </c>
      <c r="AJ148" s="5">
        <f>ROUND('[2]CMS 2019 (half) AK ND NJ OR WI'!$C$48*'[2]Age Curve'!$B41,2)</f>
        <v>905.63</v>
      </c>
      <c r="AK148" s="5">
        <f>ROUND('[2]CMS 2019 (half) AK ND NJ OR WI'!$C$49*'[2]Age Curve'!$B41,2)</f>
        <v>905.63</v>
      </c>
      <c r="AL148" s="5">
        <f>ROUND('[2]CMS 2019 (half) AK ND NJ OR WI'!$C$50*'[2]Age Curve'!$B41,2)</f>
        <v>905.63</v>
      </c>
      <c r="AM148" s="5">
        <f>ROUND('[2]CMS 2019 (half) AK ND NJ OR WI'!$C$51*'[2]Age Curve'!$B41,2)</f>
        <v>905.63</v>
      </c>
      <c r="AN148" s="5">
        <f>ROUND('[2]CMS 2019 (half) AK ND NJ OR WI'!$C$52*'[2]Age Curve'!$B41,2)</f>
        <v>905.63</v>
      </c>
      <c r="AO148" s="5">
        <f>ROUND('[2]CMS 2019 (half) AK ND NJ OR WI'!$C$53*'[2]Age Curve'!$B41,2)</f>
        <v>696.55</v>
      </c>
      <c r="AP148" s="5">
        <f>ROUND('[2]CMS 2019 (half) AK ND NJ OR WI'!$C$54*'[2]Age Curve'!$B41,2)</f>
        <v>646.21</v>
      </c>
      <c r="AQ148" s="5">
        <f>ROUND('[2]CMS 2019 (half) AK ND NJ OR WI'!$C$55*'[2]Age Curve'!$B41,2)</f>
        <v>696.58</v>
      </c>
      <c r="AR148" s="5">
        <f>ROUND('[2]CMS 2019 (half) AK ND NJ OR WI'!$C$56*'[2]Age Curve'!$B41,2)</f>
        <v>561.69000000000005</v>
      </c>
      <c r="AS148" s="5">
        <f>ROUND('[2]CMS 2019 (half) AK ND NJ OR WI'!$C$57*'[2]Age Curve'!$B41,2)</f>
        <v>561.71</v>
      </c>
      <c r="AT148" s="5">
        <f>ROUND('[2]CMS 2019 (half) AK ND NJ OR WI'!$C$58*'[2]Age Curve'!$B41,2)</f>
        <v>639.71</v>
      </c>
      <c r="AU148" s="5">
        <f>ROUND('[2]CMS 2019 (half) AK ND NJ OR WI'!$C$59*'[2]Age Curve'!$B41,2)</f>
        <v>639.83000000000004</v>
      </c>
      <c r="AV148" s="5">
        <f>ROUND('[2]CMS 2019 (half) AK ND NJ OR WI'!$C$60*'[2]Age Curve'!$B41,2)</f>
        <v>639.83000000000004</v>
      </c>
      <c r="AW148" s="5">
        <f>ROUND('[2]CMS 2019 (half) AK ND NJ OR WI'!$C$61*'[2]Age Curve'!$B41,2)</f>
        <v>639.83000000000004</v>
      </c>
      <c r="AX148" s="5">
        <f>ROUND('[2]CMS 2019 (half) AK ND NJ OR WI'!$C$62*'[2]Age Curve'!$B41,2)</f>
        <v>639.83000000000004</v>
      </c>
      <c r="AY148" s="5">
        <f>ROUND('[2]CMS 2019 (half) AK ND NJ OR WI'!$C$63*'[2]Age Curve'!$B41,2)</f>
        <v>593.53</v>
      </c>
      <c r="AZ148" s="5">
        <f>ROUND('[2]CMS 2019 (half) AK ND NJ OR WI'!$C$64*'[2]Age Curve'!$B41,2)</f>
        <v>823.75</v>
      </c>
      <c r="BA148" s="5">
        <f>ROUND('[2]CMS 2019 (half) AK ND NJ OR WI'!$C$65*'[2]Age Curve'!$B41,2)</f>
        <v>890.87</v>
      </c>
      <c r="BB148" s="5">
        <f>ROUND('[2]CMS 2019 (half) AK ND NJ OR WI'!$C$66*'[2]Age Curve'!$B41,2)</f>
        <v>890.94</v>
      </c>
      <c r="BC148" s="5">
        <f>ROUND('[2]CMS 2019 (half) AK ND NJ OR WI'!$C$67*'[2]Age Curve'!$B41,2)</f>
        <v>891.02</v>
      </c>
      <c r="BD148" s="5">
        <f>ROUND('[2]CMS 2019 (half) AK ND NJ OR WI'!$C$68*'[2]Age Curve'!$B41,2)</f>
        <v>890.88</v>
      </c>
      <c r="BE148" s="5">
        <f>ROUND('[2]CMS 2019 (half) AK ND NJ OR WI'!$C$69*'[2]Age Curve'!$B41,2)</f>
        <v>914.96</v>
      </c>
      <c r="BF148" s="5">
        <f>ROUND('[2]CMS 2019 (half) AK ND NJ OR WI'!$C$70*'[2]Age Curve'!$B41,2)</f>
        <v>890.82</v>
      </c>
      <c r="BG148" s="5">
        <f>ROUND('[2]CMS 2019 (half) AK ND NJ OR WI'!$C$71*'[2]Age Curve'!$B41,2)</f>
        <v>888.25</v>
      </c>
    </row>
    <row r="149" spans="1:59" ht="14.5" x14ac:dyDescent="0.35">
      <c r="A149" s="6">
        <v>53</v>
      </c>
      <c r="C149" s="1">
        <v>2019</v>
      </c>
      <c r="D149" s="5">
        <f>ROUND('[2]CMS 2019 (half) AK ND NJ OR WI'!$C$83*'[2]Age Curve'!$B42,2)</f>
        <v>898.01</v>
      </c>
      <c r="E149" s="5">
        <f>ROUND('[2]CMS 2019 (half) AK ND NJ OR WI'!$C$84*'[2]Age Curve'!$B42,2)</f>
        <v>611.61</v>
      </c>
      <c r="F149" s="5">
        <f>ROUND('[2]CMS 2019 (half) AK ND NJ OR WI'!$C$85*'[2]Age Curve'!$B42,2)</f>
        <v>904.75</v>
      </c>
      <c r="G149" s="5">
        <f>ROUND('[2]CMS 2019 (half) AK ND NJ OR WI'!$C$86*'[2]Age Curve'!$B42,2)</f>
        <v>1024.51</v>
      </c>
      <c r="H149" s="5">
        <f>ROUND('[2]CMS 2019 (half) AK ND NJ OR WI'!$C$72*'[2]Age Curve'!$B42,2)</f>
        <v>956.21</v>
      </c>
      <c r="I149" s="5">
        <f>ROUND('[2]CMS 2019 (half) AK ND NJ OR WI'!$C$73*'[2]Age Curve'!$B42,2)</f>
        <v>956.21</v>
      </c>
      <c r="J149" s="5">
        <f>ROUND('[2]CMS 2019 (half) AK ND NJ OR WI'!$C$74*'[2]Age Curve'!$B42,2)</f>
        <v>956.21</v>
      </c>
      <c r="K149" s="5">
        <f>ROUND('[2]CMS 2019 (half) AK ND NJ OR WI'!$C$75*'[2]Age Curve'!$B42,2)</f>
        <v>956.21</v>
      </c>
      <c r="L149" s="5">
        <f>ROUND('[2]CMS 2019 (half) AK ND NJ OR WI'!$C$76*'[2]Age Curve'!$B42,2)</f>
        <v>956.21</v>
      </c>
      <c r="M149" s="5">
        <f>ROUND('[2]CMS 2019 (half) AK ND NJ OR WI'!$C$77*'[2]Age Curve'!$B42,2)</f>
        <v>956.21</v>
      </c>
      <c r="N149" s="5">
        <f>ROUND('[2]CMS 2019 (half) AK ND NJ OR WI'!$C$87*'[2]Age Curve'!$B42,2)</f>
        <v>928.55</v>
      </c>
      <c r="O149" s="5">
        <f>ROUND('[2]CMS 2019 (half) AK ND NJ OR WI'!$C$88*'[2]Age Curve'!$B42,2)</f>
        <v>666.51</v>
      </c>
      <c r="P149" s="5">
        <f>ROUND('[2]CMS 2019 (half) AK ND NJ OR WI'!$C$78*'[2]Age Curve'!$B42,2)</f>
        <v>1024.51</v>
      </c>
      <c r="Q149" s="5">
        <f>ROUND('[2]CMS 2019 (half) AK ND NJ OR WI'!$C$79*'[2]Age Curve'!$B42,2)</f>
        <v>1005.51</v>
      </c>
      <c r="R149" s="5">
        <f>ROUND('[2]CMS 2019 (half) AK ND NJ OR WI'!$C$80*'[2]Age Curve'!$B42,2)</f>
        <v>1005.48</v>
      </c>
      <c r="S149" s="5">
        <f>ROUND('[2]CMS 2019 (half) AK ND NJ OR WI'!$C$81*'[2]Age Curve'!$B42,2)</f>
        <v>1024.51</v>
      </c>
      <c r="T149" s="5">
        <f>ROUND('[2]CMS 2019 (half) AK ND NJ OR WI'!$C$82*'[2]Age Curve'!$B42,2)</f>
        <v>1005.48</v>
      </c>
      <c r="U149" s="5">
        <f>ROUND('[2]CMS 2019 (half) AK ND NJ OR WI'!$C$89*'[2]Age Curve'!$B42,2)</f>
        <v>896.25</v>
      </c>
      <c r="V149" s="5">
        <f>ROUND('[2]CMS 2019 (half) AK ND NJ OR WI'!$C$35*'[2]Age Curve'!$B42,2)</f>
        <v>936.71</v>
      </c>
      <c r="W149" s="5">
        <f>ROUND('[2]CMS 2019 (half) AK ND NJ OR WI'!$C$36*'[2]Age Curve'!$B42,2)</f>
        <v>936.71</v>
      </c>
      <c r="X149" s="5">
        <f>ROUND('[2]CMS 2019 (half) AK ND NJ OR WI'!$C$37*'[2]Age Curve'!$B42,2)</f>
        <v>936.71</v>
      </c>
      <c r="Y149" s="5">
        <f>ROUND('[2]CMS 2019 (half) AK ND NJ OR WI'!$C$38*'[2]Age Curve'!$B42,2)</f>
        <v>936.71</v>
      </c>
      <c r="Z149" s="5">
        <f>ROUND('[2]CMS 2019 (half) AK ND NJ OR WI'!$C$39*'[2]Age Curve'!$B42,2)</f>
        <v>913.66</v>
      </c>
      <c r="AA149" s="5">
        <f>ROUND('[2]CMS 2019 (half) AK ND NJ OR WI'!$C$40*'[2]Age Curve'!$B42,2)</f>
        <v>801.09</v>
      </c>
      <c r="AB149" s="5">
        <f>ROUND('[2]CMS 2019 (half) AK ND NJ OR WI'!$C$41*'[2]Age Curve'!$B42,2)</f>
        <v>785.67</v>
      </c>
      <c r="AC149" s="5">
        <f>ROUND('[2]CMS 2019 (half) AK ND NJ OR WI'!$C$42*'[2]Age Curve'!$B42,2)</f>
        <v>913.66</v>
      </c>
      <c r="AD149" s="5">
        <f>ROUND('[2]CMS 2019 (half) AK ND NJ OR WI'!$C$43*'[2]Age Curve'!$B42,2)</f>
        <v>913.66</v>
      </c>
      <c r="AE149" s="5">
        <f>ROUND('[2]CMS 2019 (half) AK ND NJ OR WI'!$C$44*'[2]Age Curve'!$B42,2)</f>
        <v>913.66</v>
      </c>
      <c r="AF149" s="5">
        <f>ROUND('[2]CMS 2019 (half) AK ND NJ OR WI'!$C$45*'[2]Age Curve'!$B42,2)</f>
        <v>913.98</v>
      </c>
      <c r="AG149" s="5">
        <f>ROUND('[2]CMS 2019 (half) AK ND NJ OR WI'!$C$46*'[2]Age Curve'!$B42,2)</f>
        <v>913.66</v>
      </c>
      <c r="AH149" s="5">
        <f>ROUND('[2]CMS 2019 (half) AK ND NJ OR WI'!$C$90*'[2]Age Curve'!$B42,2)</f>
        <v>897.51</v>
      </c>
      <c r="AI149" s="5">
        <f>ROUND('[2]CMS 2019 (half) AK ND NJ OR WI'!$C$47*'[2]Age Curve'!$B42,2)</f>
        <v>946.46</v>
      </c>
      <c r="AJ149" s="5">
        <f>ROUND('[2]CMS 2019 (half) AK ND NJ OR WI'!$C$48*'[2]Age Curve'!$B42,2)</f>
        <v>946.46</v>
      </c>
      <c r="AK149" s="5">
        <f>ROUND('[2]CMS 2019 (half) AK ND NJ OR WI'!$C$49*'[2]Age Curve'!$B42,2)</f>
        <v>946.46</v>
      </c>
      <c r="AL149" s="5">
        <f>ROUND('[2]CMS 2019 (half) AK ND NJ OR WI'!$C$50*'[2]Age Curve'!$B42,2)</f>
        <v>946.46</v>
      </c>
      <c r="AM149" s="5">
        <f>ROUND('[2]CMS 2019 (half) AK ND NJ OR WI'!$C$51*'[2]Age Curve'!$B42,2)</f>
        <v>946.46</v>
      </c>
      <c r="AN149" s="5">
        <f>ROUND('[2]CMS 2019 (half) AK ND NJ OR WI'!$C$52*'[2]Age Curve'!$B42,2)</f>
        <v>946.46</v>
      </c>
      <c r="AO149" s="5">
        <f>ROUND('[2]CMS 2019 (half) AK ND NJ OR WI'!$C$53*'[2]Age Curve'!$B42,2)</f>
        <v>727.95</v>
      </c>
      <c r="AP149" s="5">
        <f>ROUND('[2]CMS 2019 (half) AK ND NJ OR WI'!$C$54*'[2]Age Curve'!$B42,2)</f>
        <v>675.34</v>
      </c>
      <c r="AQ149" s="5">
        <f>ROUND('[2]CMS 2019 (half) AK ND NJ OR WI'!$C$55*'[2]Age Curve'!$B42,2)</f>
        <v>727.98</v>
      </c>
      <c r="AR149" s="5">
        <f>ROUND('[2]CMS 2019 (half) AK ND NJ OR WI'!$C$56*'[2]Age Curve'!$B42,2)</f>
        <v>587.01</v>
      </c>
      <c r="AS149" s="5">
        <f>ROUND('[2]CMS 2019 (half) AK ND NJ OR WI'!$C$57*'[2]Age Curve'!$B42,2)</f>
        <v>587.04</v>
      </c>
      <c r="AT149" s="5">
        <f>ROUND('[2]CMS 2019 (half) AK ND NJ OR WI'!$C$58*'[2]Age Curve'!$B42,2)</f>
        <v>668.55</v>
      </c>
      <c r="AU149" s="5">
        <f>ROUND('[2]CMS 2019 (half) AK ND NJ OR WI'!$C$59*'[2]Age Curve'!$B42,2)</f>
        <v>668.67</v>
      </c>
      <c r="AV149" s="5">
        <f>ROUND('[2]CMS 2019 (half) AK ND NJ OR WI'!$C$60*'[2]Age Curve'!$B42,2)</f>
        <v>668.67</v>
      </c>
      <c r="AW149" s="5">
        <f>ROUND('[2]CMS 2019 (half) AK ND NJ OR WI'!$C$61*'[2]Age Curve'!$B42,2)</f>
        <v>668.67</v>
      </c>
      <c r="AX149" s="5">
        <f>ROUND('[2]CMS 2019 (half) AK ND NJ OR WI'!$C$62*'[2]Age Curve'!$B42,2)</f>
        <v>668.67</v>
      </c>
      <c r="AY149" s="5">
        <f>ROUND('[2]CMS 2019 (half) AK ND NJ OR WI'!$C$63*'[2]Age Curve'!$B42,2)</f>
        <v>620.28</v>
      </c>
      <c r="AZ149" s="5">
        <f>ROUND('[2]CMS 2019 (half) AK ND NJ OR WI'!$C$64*'[2]Age Curve'!$B42,2)</f>
        <v>860.88</v>
      </c>
      <c r="BA149" s="5">
        <f>ROUND('[2]CMS 2019 (half) AK ND NJ OR WI'!$C$65*'[2]Age Curve'!$B42,2)</f>
        <v>931.03</v>
      </c>
      <c r="BB149" s="5">
        <f>ROUND('[2]CMS 2019 (half) AK ND NJ OR WI'!$C$66*'[2]Age Curve'!$B42,2)</f>
        <v>931.11</v>
      </c>
      <c r="BC149" s="5">
        <f>ROUND('[2]CMS 2019 (half) AK ND NJ OR WI'!$C$67*'[2]Age Curve'!$B42,2)</f>
        <v>931.19</v>
      </c>
      <c r="BD149" s="5">
        <f>ROUND('[2]CMS 2019 (half) AK ND NJ OR WI'!$C$68*'[2]Age Curve'!$B42,2)</f>
        <v>931.04</v>
      </c>
      <c r="BE149" s="5">
        <f>ROUND('[2]CMS 2019 (half) AK ND NJ OR WI'!$C$69*'[2]Age Curve'!$B42,2)</f>
        <v>956.21</v>
      </c>
      <c r="BF149" s="5">
        <f>ROUND('[2]CMS 2019 (half) AK ND NJ OR WI'!$C$70*'[2]Age Curve'!$B42,2)</f>
        <v>930.98</v>
      </c>
      <c r="BG149" s="5">
        <f>ROUND('[2]CMS 2019 (half) AK ND NJ OR WI'!$C$71*'[2]Age Curve'!$B42,2)</f>
        <v>928.29</v>
      </c>
    </row>
    <row r="150" spans="1:59" ht="14.5" x14ac:dyDescent="0.35">
      <c r="A150" s="6">
        <v>54</v>
      </c>
      <c r="C150" s="1">
        <v>2019</v>
      </c>
      <c r="D150" s="5">
        <f>ROUND('[2]CMS 2019 (half) AK ND NJ OR WI'!$C$83*'[2]Age Curve'!$B43,2)</f>
        <v>939.83</v>
      </c>
      <c r="E150" s="5">
        <f>ROUND('[2]CMS 2019 (half) AK ND NJ OR WI'!$C$84*'[2]Age Curve'!$B43,2)</f>
        <v>640.1</v>
      </c>
      <c r="F150" s="5">
        <f>ROUND('[2]CMS 2019 (half) AK ND NJ OR WI'!$C$85*'[2]Age Curve'!$B43,2)</f>
        <v>946.88</v>
      </c>
      <c r="G150" s="5">
        <f>ROUND('[2]CMS 2019 (half) AK ND NJ OR WI'!$C$86*'[2]Age Curve'!$B43,2)</f>
        <v>1072.22</v>
      </c>
      <c r="H150" s="5">
        <f>ROUND('[2]CMS 2019 (half) AK ND NJ OR WI'!$C$72*'[2]Age Curve'!$B43,2)</f>
        <v>1000.74</v>
      </c>
      <c r="I150" s="5">
        <f>ROUND('[2]CMS 2019 (half) AK ND NJ OR WI'!$C$73*'[2]Age Curve'!$B43,2)</f>
        <v>1000.74</v>
      </c>
      <c r="J150" s="5">
        <f>ROUND('[2]CMS 2019 (half) AK ND NJ OR WI'!$C$74*'[2]Age Curve'!$B43,2)</f>
        <v>1000.74</v>
      </c>
      <c r="K150" s="5">
        <f>ROUND('[2]CMS 2019 (half) AK ND NJ OR WI'!$C$75*'[2]Age Curve'!$B43,2)</f>
        <v>1000.74</v>
      </c>
      <c r="L150" s="5">
        <f>ROUND('[2]CMS 2019 (half) AK ND NJ OR WI'!$C$76*'[2]Age Curve'!$B43,2)</f>
        <v>1000.74</v>
      </c>
      <c r="M150" s="5">
        <f>ROUND('[2]CMS 2019 (half) AK ND NJ OR WI'!$C$77*'[2]Age Curve'!$B43,2)</f>
        <v>1000.74</v>
      </c>
      <c r="N150" s="5">
        <f>ROUND('[2]CMS 2019 (half) AK ND NJ OR WI'!$C$87*'[2]Age Curve'!$B43,2)</f>
        <v>971.79</v>
      </c>
      <c r="O150" s="5">
        <f>ROUND('[2]CMS 2019 (half) AK ND NJ OR WI'!$C$88*'[2]Age Curve'!$B43,2)</f>
        <v>697.55</v>
      </c>
      <c r="P150" s="5">
        <f>ROUND('[2]CMS 2019 (half) AK ND NJ OR WI'!$C$78*'[2]Age Curve'!$B43,2)</f>
        <v>1072.22</v>
      </c>
      <c r="Q150" s="5">
        <f>ROUND('[2]CMS 2019 (half) AK ND NJ OR WI'!$C$79*'[2]Age Curve'!$B43,2)</f>
        <v>1052.3399999999999</v>
      </c>
      <c r="R150" s="5">
        <f>ROUND('[2]CMS 2019 (half) AK ND NJ OR WI'!$C$80*'[2]Age Curve'!$B43,2)</f>
        <v>1052.3</v>
      </c>
      <c r="S150" s="5">
        <f>ROUND('[2]CMS 2019 (half) AK ND NJ OR WI'!$C$81*'[2]Age Curve'!$B43,2)</f>
        <v>1072.22</v>
      </c>
      <c r="T150" s="5">
        <f>ROUND('[2]CMS 2019 (half) AK ND NJ OR WI'!$C$82*'[2]Age Curve'!$B43,2)</f>
        <v>1052.3</v>
      </c>
      <c r="U150" s="5">
        <f>ROUND('[2]CMS 2019 (half) AK ND NJ OR WI'!$C$89*'[2]Age Curve'!$B43,2)</f>
        <v>937.99</v>
      </c>
      <c r="V150" s="5">
        <f>ROUND('[2]CMS 2019 (half) AK ND NJ OR WI'!$C$35*'[2]Age Curve'!$B43,2)</f>
        <v>980.33</v>
      </c>
      <c r="W150" s="5">
        <f>ROUND('[2]CMS 2019 (half) AK ND NJ OR WI'!$C$36*'[2]Age Curve'!$B43,2)</f>
        <v>980.33</v>
      </c>
      <c r="X150" s="5">
        <f>ROUND('[2]CMS 2019 (half) AK ND NJ OR WI'!$C$37*'[2]Age Curve'!$B43,2)</f>
        <v>980.33</v>
      </c>
      <c r="Y150" s="5">
        <f>ROUND('[2]CMS 2019 (half) AK ND NJ OR WI'!$C$38*'[2]Age Curve'!$B43,2)</f>
        <v>980.33</v>
      </c>
      <c r="Z150" s="5">
        <f>ROUND('[2]CMS 2019 (half) AK ND NJ OR WI'!$C$39*'[2]Age Curve'!$B43,2)</f>
        <v>956.2</v>
      </c>
      <c r="AA150" s="5">
        <f>ROUND('[2]CMS 2019 (half) AK ND NJ OR WI'!$C$40*'[2]Age Curve'!$B43,2)</f>
        <v>838.39</v>
      </c>
      <c r="AB150" s="5">
        <f>ROUND('[2]CMS 2019 (half) AK ND NJ OR WI'!$C$41*'[2]Age Curve'!$B43,2)</f>
        <v>822.25</v>
      </c>
      <c r="AC150" s="5">
        <f>ROUND('[2]CMS 2019 (half) AK ND NJ OR WI'!$C$42*'[2]Age Curve'!$B43,2)</f>
        <v>956.2</v>
      </c>
      <c r="AD150" s="5">
        <f>ROUND('[2]CMS 2019 (half) AK ND NJ OR WI'!$C$43*'[2]Age Curve'!$B43,2)</f>
        <v>956.2</v>
      </c>
      <c r="AE150" s="5">
        <f>ROUND('[2]CMS 2019 (half) AK ND NJ OR WI'!$C$44*'[2]Age Curve'!$B43,2)</f>
        <v>956.2</v>
      </c>
      <c r="AF150" s="5">
        <f>ROUND('[2]CMS 2019 (half) AK ND NJ OR WI'!$C$45*'[2]Age Curve'!$B43,2)</f>
        <v>956.54</v>
      </c>
      <c r="AG150" s="5">
        <f>ROUND('[2]CMS 2019 (half) AK ND NJ OR WI'!$C$46*'[2]Age Curve'!$B43,2)</f>
        <v>956.2</v>
      </c>
      <c r="AH150" s="5">
        <f>ROUND('[2]CMS 2019 (half) AK ND NJ OR WI'!$C$90*'[2]Age Curve'!$B43,2)</f>
        <v>939.31</v>
      </c>
      <c r="AI150" s="5">
        <f>ROUND('[2]CMS 2019 (half) AK ND NJ OR WI'!$C$47*'[2]Age Curve'!$B43,2)</f>
        <v>990.53</v>
      </c>
      <c r="AJ150" s="5">
        <f>ROUND('[2]CMS 2019 (half) AK ND NJ OR WI'!$C$48*'[2]Age Curve'!$B43,2)</f>
        <v>990.53</v>
      </c>
      <c r="AK150" s="5">
        <f>ROUND('[2]CMS 2019 (half) AK ND NJ OR WI'!$C$49*'[2]Age Curve'!$B43,2)</f>
        <v>990.53</v>
      </c>
      <c r="AL150" s="5">
        <f>ROUND('[2]CMS 2019 (half) AK ND NJ OR WI'!$C$50*'[2]Age Curve'!$B43,2)</f>
        <v>990.53</v>
      </c>
      <c r="AM150" s="5">
        <f>ROUND('[2]CMS 2019 (half) AK ND NJ OR WI'!$C$51*'[2]Age Curve'!$B43,2)</f>
        <v>990.53</v>
      </c>
      <c r="AN150" s="5">
        <f>ROUND('[2]CMS 2019 (half) AK ND NJ OR WI'!$C$52*'[2]Age Curve'!$B43,2)</f>
        <v>990.53</v>
      </c>
      <c r="AO150" s="5">
        <f>ROUND('[2]CMS 2019 (half) AK ND NJ OR WI'!$C$53*'[2]Age Curve'!$B43,2)</f>
        <v>761.85</v>
      </c>
      <c r="AP150" s="5">
        <f>ROUND('[2]CMS 2019 (half) AK ND NJ OR WI'!$C$54*'[2]Age Curve'!$B43,2)</f>
        <v>706.79</v>
      </c>
      <c r="AQ150" s="5">
        <f>ROUND('[2]CMS 2019 (half) AK ND NJ OR WI'!$C$55*'[2]Age Curve'!$B43,2)</f>
        <v>761.88</v>
      </c>
      <c r="AR150" s="5">
        <f>ROUND('[2]CMS 2019 (half) AK ND NJ OR WI'!$C$56*'[2]Age Curve'!$B43,2)</f>
        <v>614.35</v>
      </c>
      <c r="AS150" s="5">
        <f>ROUND('[2]CMS 2019 (half) AK ND NJ OR WI'!$C$57*'[2]Age Curve'!$B43,2)</f>
        <v>614.37</v>
      </c>
      <c r="AT150" s="5">
        <f>ROUND('[2]CMS 2019 (half) AK ND NJ OR WI'!$C$58*'[2]Age Curve'!$B43,2)</f>
        <v>699.68</v>
      </c>
      <c r="AU150" s="5">
        <f>ROUND('[2]CMS 2019 (half) AK ND NJ OR WI'!$C$59*'[2]Age Curve'!$B43,2)</f>
        <v>699.81</v>
      </c>
      <c r="AV150" s="5">
        <f>ROUND('[2]CMS 2019 (half) AK ND NJ OR WI'!$C$60*'[2]Age Curve'!$B43,2)</f>
        <v>699.81</v>
      </c>
      <c r="AW150" s="5">
        <f>ROUND('[2]CMS 2019 (half) AK ND NJ OR WI'!$C$61*'[2]Age Curve'!$B43,2)</f>
        <v>699.81</v>
      </c>
      <c r="AX150" s="5">
        <f>ROUND('[2]CMS 2019 (half) AK ND NJ OR WI'!$C$62*'[2]Age Curve'!$B43,2)</f>
        <v>699.81</v>
      </c>
      <c r="AY150" s="5">
        <f>ROUND('[2]CMS 2019 (half) AK ND NJ OR WI'!$C$63*'[2]Age Curve'!$B43,2)</f>
        <v>649.16999999999996</v>
      </c>
      <c r="AZ150" s="5">
        <f>ROUND('[2]CMS 2019 (half) AK ND NJ OR WI'!$C$64*'[2]Age Curve'!$B43,2)</f>
        <v>900.97</v>
      </c>
      <c r="BA150" s="5">
        <f>ROUND('[2]CMS 2019 (half) AK ND NJ OR WI'!$C$65*'[2]Age Curve'!$B43,2)</f>
        <v>974.39</v>
      </c>
      <c r="BB150" s="5">
        <f>ROUND('[2]CMS 2019 (half) AK ND NJ OR WI'!$C$66*'[2]Age Curve'!$B43,2)</f>
        <v>974.47</v>
      </c>
      <c r="BC150" s="5">
        <f>ROUND('[2]CMS 2019 (half) AK ND NJ OR WI'!$C$67*'[2]Age Curve'!$B43,2)</f>
        <v>974.55</v>
      </c>
      <c r="BD150" s="5">
        <f>ROUND('[2]CMS 2019 (half) AK ND NJ OR WI'!$C$68*'[2]Age Curve'!$B43,2)</f>
        <v>974.4</v>
      </c>
      <c r="BE150" s="5">
        <f>ROUND('[2]CMS 2019 (half) AK ND NJ OR WI'!$C$69*'[2]Age Curve'!$B43,2)</f>
        <v>1000.74</v>
      </c>
      <c r="BF150" s="5">
        <f>ROUND('[2]CMS 2019 (half) AK ND NJ OR WI'!$C$70*'[2]Age Curve'!$B43,2)</f>
        <v>974.34</v>
      </c>
      <c r="BG150" s="5">
        <f>ROUND('[2]CMS 2019 (half) AK ND NJ OR WI'!$C$71*'[2]Age Curve'!$B43,2)</f>
        <v>971.52</v>
      </c>
    </row>
    <row r="151" spans="1:59" ht="14.5" x14ac:dyDescent="0.35">
      <c r="A151" s="6">
        <v>55</v>
      </c>
      <c r="C151" s="1">
        <v>2019</v>
      </c>
      <c r="D151" s="5">
        <f>ROUND('[2]CMS 2019 (half) AK ND NJ OR WI'!$C$83*'[2]Age Curve'!$B44,2)</f>
        <v>981.65</v>
      </c>
      <c r="E151" s="5">
        <f>ROUND('[2]CMS 2019 (half) AK ND NJ OR WI'!$C$84*'[2]Age Curve'!$B44,2)</f>
        <v>668.58</v>
      </c>
      <c r="F151" s="5">
        <f>ROUND('[2]CMS 2019 (half) AK ND NJ OR WI'!$C$85*'[2]Age Curve'!$B44,2)</f>
        <v>989.01</v>
      </c>
      <c r="G151" s="5">
        <f>ROUND('[2]CMS 2019 (half) AK ND NJ OR WI'!$C$86*'[2]Age Curve'!$B44,2)</f>
        <v>1119.93</v>
      </c>
      <c r="H151" s="5">
        <f>ROUND('[2]CMS 2019 (half) AK ND NJ OR WI'!$C$72*'[2]Age Curve'!$B44,2)</f>
        <v>1045.27</v>
      </c>
      <c r="I151" s="5">
        <f>ROUND('[2]CMS 2019 (half) AK ND NJ OR WI'!$C$73*'[2]Age Curve'!$B44,2)</f>
        <v>1045.27</v>
      </c>
      <c r="J151" s="5">
        <f>ROUND('[2]CMS 2019 (half) AK ND NJ OR WI'!$C$74*'[2]Age Curve'!$B44,2)</f>
        <v>1045.27</v>
      </c>
      <c r="K151" s="5">
        <f>ROUND('[2]CMS 2019 (half) AK ND NJ OR WI'!$C$75*'[2]Age Curve'!$B44,2)</f>
        <v>1045.27</v>
      </c>
      <c r="L151" s="5">
        <f>ROUND('[2]CMS 2019 (half) AK ND NJ OR WI'!$C$76*'[2]Age Curve'!$B44,2)</f>
        <v>1045.27</v>
      </c>
      <c r="M151" s="5">
        <f>ROUND('[2]CMS 2019 (half) AK ND NJ OR WI'!$C$77*'[2]Age Curve'!$B44,2)</f>
        <v>1045.27</v>
      </c>
      <c r="N151" s="5">
        <f>ROUND('[2]CMS 2019 (half) AK ND NJ OR WI'!$C$87*'[2]Age Curve'!$B44,2)</f>
        <v>1015.03</v>
      </c>
      <c r="O151" s="5">
        <f>ROUND('[2]CMS 2019 (half) AK ND NJ OR WI'!$C$88*'[2]Age Curve'!$B44,2)</f>
        <v>728.59</v>
      </c>
      <c r="P151" s="5">
        <f>ROUND('[2]CMS 2019 (half) AK ND NJ OR WI'!$C$78*'[2]Age Curve'!$B44,2)</f>
        <v>1119.93</v>
      </c>
      <c r="Q151" s="5">
        <f>ROUND('[2]CMS 2019 (half) AK ND NJ OR WI'!$C$79*'[2]Age Curve'!$B44,2)</f>
        <v>1099.1600000000001</v>
      </c>
      <c r="R151" s="5">
        <f>ROUND('[2]CMS 2019 (half) AK ND NJ OR WI'!$C$80*'[2]Age Curve'!$B44,2)</f>
        <v>1099.1199999999999</v>
      </c>
      <c r="S151" s="5">
        <f>ROUND('[2]CMS 2019 (half) AK ND NJ OR WI'!$C$81*'[2]Age Curve'!$B44,2)</f>
        <v>1119.93</v>
      </c>
      <c r="T151" s="5">
        <f>ROUND('[2]CMS 2019 (half) AK ND NJ OR WI'!$C$82*'[2]Age Curve'!$B44,2)</f>
        <v>1099.1199999999999</v>
      </c>
      <c r="U151" s="5">
        <f>ROUND('[2]CMS 2019 (half) AK ND NJ OR WI'!$C$89*'[2]Age Curve'!$B44,2)</f>
        <v>979.73</v>
      </c>
      <c r="V151" s="5">
        <f>ROUND('[2]CMS 2019 (half) AK ND NJ OR WI'!$C$35*'[2]Age Curve'!$B44,2)</f>
        <v>1023.95</v>
      </c>
      <c r="W151" s="5">
        <f>ROUND('[2]CMS 2019 (half) AK ND NJ OR WI'!$C$36*'[2]Age Curve'!$B44,2)</f>
        <v>1023.95</v>
      </c>
      <c r="X151" s="5">
        <f>ROUND('[2]CMS 2019 (half) AK ND NJ OR WI'!$C$37*'[2]Age Curve'!$B44,2)</f>
        <v>1023.95</v>
      </c>
      <c r="Y151" s="5">
        <f>ROUND('[2]CMS 2019 (half) AK ND NJ OR WI'!$C$38*'[2]Age Curve'!$B44,2)</f>
        <v>1023.95</v>
      </c>
      <c r="Z151" s="5">
        <f>ROUND('[2]CMS 2019 (half) AK ND NJ OR WI'!$C$39*'[2]Age Curve'!$B44,2)</f>
        <v>998.75</v>
      </c>
      <c r="AA151" s="5">
        <f>ROUND('[2]CMS 2019 (half) AK ND NJ OR WI'!$C$40*'[2]Age Curve'!$B44,2)</f>
        <v>875.7</v>
      </c>
      <c r="AB151" s="5">
        <f>ROUND('[2]CMS 2019 (half) AK ND NJ OR WI'!$C$41*'[2]Age Curve'!$B44,2)</f>
        <v>858.84</v>
      </c>
      <c r="AC151" s="5">
        <f>ROUND('[2]CMS 2019 (half) AK ND NJ OR WI'!$C$42*'[2]Age Curve'!$B44,2)</f>
        <v>998.75</v>
      </c>
      <c r="AD151" s="5">
        <f>ROUND('[2]CMS 2019 (half) AK ND NJ OR WI'!$C$43*'[2]Age Curve'!$B44,2)</f>
        <v>998.75</v>
      </c>
      <c r="AE151" s="5">
        <f>ROUND('[2]CMS 2019 (half) AK ND NJ OR WI'!$C$44*'[2]Age Curve'!$B44,2)</f>
        <v>998.75</v>
      </c>
      <c r="AF151" s="5">
        <f>ROUND('[2]CMS 2019 (half) AK ND NJ OR WI'!$C$45*'[2]Age Curve'!$B44,2)</f>
        <v>999.1</v>
      </c>
      <c r="AG151" s="5">
        <f>ROUND('[2]CMS 2019 (half) AK ND NJ OR WI'!$C$46*'[2]Age Curve'!$B44,2)</f>
        <v>998.75</v>
      </c>
      <c r="AH151" s="5">
        <f>ROUND('[2]CMS 2019 (half) AK ND NJ OR WI'!$C$90*'[2]Age Curve'!$B44,2)</f>
        <v>981.1</v>
      </c>
      <c r="AI151" s="5">
        <f>ROUND('[2]CMS 2019 (half) AK ND NJ OR WI'!$C$47*'[2]Age Curve'!$B44,2)</f>
        <v>1034.6099999999999</v>
      </c>
      <c r="AJ151" s="5">
        <f>ROUND('[2]CMS 2019 (half) AK ND NJ OR WI'!$C$48*'[2]Age Curve'!$B44,2)</f>
        <v>1034.6099999999999</v>
      </c>
      <c r="AK151" s="5">
        <f>ROUND('[2]CMS 2019 (half) AK ND NJ OR WI'!$C$49*'[2]Age Curve'!$B44,2)</f>
        <v>1034.6099999999999</v>
      </c>
      <c r="AL151" s="5">
        <f>ROUND('[2]CMS 2019 (half) AK ND NJ OR WI'!$C$50*'[2]Age Curve'!$B44,2)</f>
        <v>1034.6099999999999</v>
      </c>
      <c r="AM151" s="5">
        <f>ROUND('[2]CMS 2019 (half) AK ND NJ OR WI'!$C$51*'[2]Age Curve'!$B44,2)</f>
        <v>1034.6099999999999</v>
      </c>
      <c r="AN151" s="5">
        <f>ROUND('[2]CMS 2019 (half) AK ND NJ OR WI'!$C$52*'[2]Age Curve'!$B44,2)</f>
        <v>1034.6099999999999</v>
      </c>
      <c r="AO151" s="5">
        <f>ROUND('[2]CMS 2019 (half) AK ND NJ OR WI'!$C$53*'[2]Age Curve'!$B44,2)</f>
        <v>795.75</v>
      </c>
      <c r="AP151" s="5">
        <f>ROUND('[2]CMS 2019 (half) AK ND NJ OR WI'!$C$54*'[2]Age Curve'!$B44,2)</f>
        <v>738.24</v>
      </c>
      <c r="AQ151" s="5">
        <f>ROUND('[2]CMS 2019 (half) AK ND NJ OR WI'!$C$55*'[2]Age Curve'!$B44,2)</f>
        <v>795.78</v>
      </c>
      <c r="AR151" s="5">
        <f>ROUND('[2]CMS 2019 (half) AK ND NJ OR WI'!$C$56*'[2]Age Curve'!$B44,2)</f>
        <v>641.67999999999995</v>
      </c>
      <c r="AS151" s="5">
        <f>ROUND('[2]CMS 2019 (half) AK ND NJ OR WI'!$C$57*'[2]Age Curve'!$B44,2)</f>
        <v>641.71</v>
      </c>
      <c r="AT151" s="5">
        <f>ROUND('[2]CMS 2019 (half) AK ND NJ OR WI'!$C$58*'[2]Age Curve'!$B44,2)</f>
        <v>730.81</v>
      </c>
      <c r="AU151" s="5">
        <f>ROUND('[2]CMS 2019 (half) AK ND NJ OR WI'!$C$59*'[2]Age Curve'!$B44,2)</f>
        <v>730.95</v>
      </c>
      <c r="AV151" s="5">
        <f>ROUND('[2]CMS 2019 (half) AK ND NJ OR WI'!$C$60*'[2]Age Curve'!$B44,2)</f>
        <v>730.95</v>
      </c>
      <c r="AW151" s="5">
        <f>ROUND('[2]CMS 2019 (half) AK ND NJ OR WI'!$C$61*'[2]Age Curve'!$B44,2)</f>
        <v>730.95</v>
      </c>
      <c r="AX151" s="5">
        <f>ROUND('[2]CMS 2019 (half) AK ND NJ OR WI'!$C$62*'[2]Age Curve'!$B44,2)</f>
        <v>730.95</v>
      </c>
      <c r="AY151" s="5">
        <f>ROUND('[2]CMS 2019 (half) AK ND NJ OR WI'!$C$63*'[2]Age Curve'!$B44,2)</f>
        <v>678.05</v>
      </c>
      <c r="AZ151" s="5">
        <f>ROUND('[2]CMS 2019 (half) AK ND NJ OR WI'!$C$64*'[2]Age Curve'!$B44,2)</f>
        <v>941.06</v>
      </c>
      <c r="BA151" s="5">
        <f>ROUND('[2]CMS 2019 (half) AK ND NJ OR WI'!$C$65*'[2]Age Curve'!$B44,2)</f>
        <v>1017.75</v>
      </c>
      <c r="BB151" s="5">
        <f>ROUND('[2]CMS 2019 (half) AK ND NJ OR WI'!$C$66*'[2]Age Curve'!$B44,2)</f>
        <v>1017.83</v>
      </c>
      <c r="BC151" s="5">
        <f>ROUND('[2]CMS 2019 (half) AK ND NJ OR WI'!$C$67*'[2]Age Curve'!$B44,2)</f>
        <v>1017.92</v>
      </c>
      <c r="BD151" s="5">
        <f>ROUND('[2]CMS 2019 (half) AK ND NJ OR WI'!$C$68*'[2]Age Curve'!$B44,2)</f>
        <v>1017.75</v>
      </c>
      <c r="BE151" s="5">
        <f>ROUND('[2]CMS 2019 (half) AK ND NJ OR WI'!$C$69*'[2]Age Curve'!$B44,2)</f>
        <v>1045.27</v>
      </c>
      <c r="BF151" s="5">
        <f>ROUND('[2]CMS 2019 (half) AK ND NJ OR WI'!$C$70*'[2]Age Curve'!$B44,2)</f>
        <v>1017.69</v>
      </c>
      <c r="BG151" s="5">
        <f>ROUND('[2]CMS 2019 (half) AK ND NJ OR WI'!$C$71*'[2]Age Curve'!$B44,2)</f>
        <v>1014.75</v>
      </c>
    </row>
    <row r="152" spans="1:59" ht="14.5" x14ac:dyDescent="0.35">
      <c r="A152" s="6">
        <v>56</v>
      </c>
      <c r="C152" s="1">
        <v>2019</v>
      </c>
      <c r="D152" s="5">
        <f>ROUND('[2]CMS 2019 (half) AK ND NJ OR WI'!$C$83*'[2]Age Curve'!$B45,2)</f>
        <v>1026.99</v>
      </c>
      <c r="E152" s="5">
        <f>ROUND('[2]CMS 2019 (half) AK ND NJ OR WI'!$C$84*'[2]Age Curve'!$B45,2)</f>
        <v>699.46</v>
      </c>
      <c r="F152" s="5">
        <f>ROUND('[2]CMS 2019 (half) AK ND NJ OR WI'!$C$85*'[2]Age Curve'!$B45,2)</f>
        <v>1034.7</v>
      </c>
      <c r="G152" s="5">
        <f>ROUND('[2]CMS 2019 (half) AK ND NJ OR WI'!$C$86*'[2]Age Curve'!$B45,2)</f>
        <v>1171.6600000000001</v>
      </c>
      <c r="H152" s="5">
        <f>ROUND('[2]CMS 2019 (half) AK ND NJ OR WI'!$C$72*'[2]Age Curve'!$B45,2)</f>
        <v>1093.55</v>
      </c>
      <c r="I152" s="5">
        <f>ROUND('[2]CMS 2019 (half) AK ND NJ OR WI'!$C$73*'[2]Age Curve'!$B45,2)</f>
        <v>1093.55</v>
      </c>
      <c r="J152" s="5">
        <f>ROUND('[2]CMS 2019 (half) AK ND NJ OR WI'!$C$74*'[2]Age Curve'!$B45,2)</f>
        <v>1093.55</v>
      </c>
      <c r="K152" s="5">
        <f>ROUND('[2]CMS 2019 (half) AK ND NJ OR WI'!$C$75*'[2]Age Curve'!$B45,2)</f>
        <v>1093.55</v>
      </c>
      <c r="L152" s="5">
        <f>ROUND('[2]CMS 2019 (half) AK ND NJ OR WI'!$C$76*'[2]Age Curve'!$B45,2)</f>
        <v>1093.55</v>
      </c>
      <c r="M152" s="5">
        <f>ROUND('[2]CMS 2019 (half) AK ND NJ OR WI'!$C$77*'[2]Age Curve'!$B45,2)</f>
        <v>1093.55</v>
      </c>
      <c r="N152" s="5">
        <f>ROUND('[2]CMS 2019 (half) AK ND NJ OR WI'!$C$87*'[2]Age Curve'!$B45,2)</f>
        <v>1061.9100000000001</v>
      </c>
      <c r="O152" s="5">
        <f>ROUND('[2]CMS 2019 (half) AK ND NJ OR WI'!$C$88*'[2]Age Curve'!$B45,2)</f>
        <v>762.24</v>
      </c>
      <c r="P152" s="5">
        <f>ROUND('[2]CMS 2019 (half) AK ND NJ OR WI'!$C$78*'[2]Age Curve'!$B45,2)</f>
        <v>1171.6600000000001</v>
      </c>
      <c r="Q152" s="5">
        <f>ROUND('[2]CMS 2019 (half) AK ND NJ OR WI'!$C$79*'[2]Age Curve'!$B45,2)</f>
        <v>1149.93</v>
      </c>
      <c r="R152" s="5">
        <f>ROUND('[2]CMS 2019 (half) AK ND NJ OR WI'!$C$80*'[2]Age Curve'!$B45,2)</f>
        <v>1149.8900000000001</v>
      </c>
      <c r="S152" s="5">
        <f>ROUND('[2]CMS 2019 (half) AK ND NJ OR WI'!$C$81*'[2]Age Curve'!$B45,2)</f>
        <v>1171.6600000000001</v>
      </c>
      <c r="T152" s="5">
        <f>ROUND('[2]CMS 2019 (half) AK ND NJ OR WI'!$C$82*'[2]Age Curve'!$B45,2)</f>
        <v>1149.8900000000001</v>
      </c>
      <c r="U152" s="5">
        <f>ROUND('[2]CMS 2019 (half) AK ND NJ OR WI'!$C$89*'[2]Age Curve'!$B45,2)</f>
        <v>1024.98</v>
      </c>
      <c r="V152" s="5">
        <f>ROUND('[2]CMS 2019 (half) AK ND NJ OR WI'!$C$35*'[2]Age Curve'!$B45,2)</f>
        <v>1071.24</v>
      </c>
      <c r="W152" s="5">
        <f>ROUND('[2]CMS 2019 (half) AK ND NJ OR WI'!$C$36*'[2]Age Curve'!$B45,2)</f>
        <v>1071.24</v>
      </c>
      <c r="X152" s="5">
        <f>ROUND('[2]CMS 2019 (half) AK ND NJ OR WI'!$C$37*'[2]Age Curve'!$B45,2)</f>
        <v>1071.24</v>
      </c>
      <c r="Y152" s="5">
        <f>ROUND('[2]CMS 2019 (half) AK ND NJ OR WI'!$C$38*'[2]Age Curve'!$B45,2)</f>
        <v>1071.24</v>
      </c>
      <c r="Z152" s="5">
        <f>ROUND('[2]CMS 2019 (half) AK ND NJ OR WI'!$C$39*'[2]Age Curve'!$B45,2)</f>
        <v>1044.8800000000001</v>
      </c>
      <c r="AA152" s="5">
        <f>ROUND('[2]CMS 2019 (half) AK ND NJ OR WI'!$C$40*'[2]Age Curve'!$B45,2)</f>
        <v>916.15</v>
      </c>
      <c r="AB152" s="5">
        <f>ROUND('[2]CMS 2019 (half) AK ND NJ OR WI'!$C$41*'[2]Age Curve'!$B45,2)</f>
        <v>898.51</v>
      </c>
      <c r="AC152" s="5">
        <f>ROUND('[2]CMS 2019 (half) AK ND NJ OR WI'!$C$42*'[2]Age Curve'!$B45,2)</f>
        <v>1044.8800000000001</v>
      </c>
      <c r="AD152" s="5">
        <f>ROUND('[2]CMS 2019 (half) AK ND NJ OR WI'!$C$43*'[2]Age Curve'!$B45,2)</f>
        <v>1044.8800000000001</v>
      </c>
      <c r="AE152" s="5">
        <f>ROUND('[2]CMS 2019 (half) AK ND NJ OR WI'!$C$44*'[2]Age Curve'!$B45,2)</f>
        <v>1044.8800000000001</v>
      </c>
      <c r="AF152" s="5">
        <f>ROUND('[2]CMS 2019 (half) AK ND NJ OR WI'!$C$45*'[2]Age Curve'!$B45,2)</f>
        <v>1045.25</v>
      </c>
      <c r="AG152" s="5">
        <f>ROUND('[2]CMS 2019 (half) AK ND NJ OR WI'!$C$46*'[2]Age Curve'!$B45,2)</f>
        <v>1044.8800000000001</v>
      </c>
      <c r="AH152" s="5">
        <f>ROUND('[2]CMS 2019 (half) AK ND NJ OR WI'!$C$90*'[2]Age Curve'!$B45,2)</f>
        <v>1026.42</v>
      </c>
      <c r="AI152" s="5">
        <f>ROUND('[2]CMS 2019 (half) AK ND NJ OR WI'!$C$47*'[2]Age Curve'!$B45,2)</f>
        <v>1082.4000000000001</v>
      </c>
      <c r="AJ152" s="5">
        <f>ROUND('[2]CMS 2019 (half) AK ND NJ OR WI'!$C$48*'[2]Age Curve'!$B45,2)</f>
        <v>1082.4000000000001</v>
      </c>
      <c r="AK152" s="5">
        <f>ROUND('[2]CMS 2019 (half) AK ND NJ OR WI'!$C$49*'[2]Age Curve'!$B45,2)</f>
        <v>1082.4000000000001</v>
      </c>
      <c r="AL152" s="5">
        <f>ROUND('[2]CMS 2019 (half) AK ND NJ OR WI'!$C$50*'[2]Age Curve'!$B45,2)</f>
        <v>1082.4000000000001</v>
      </c>
      <c r="AM152" s="5">
        <f>ROUND('[2]CMS 2019 (half) AK ND NJ OR WI'!$C$51*'[2]Age Curve'!$B45,2)</f>
        <v>1082.4000000000001</v>
      </c>
      <c r="AN152" s="5">
        <f>ROUND('[2]CMS 2019 (half) AK ND NJ OR WI'!$C$52*'[2]Age Curve'!$B45,2)</f>
        <v>1082.4000000000001</v>
      </c>
      <c r="AO152" s="5">
        <f>ROUND('[2]CMS 2019 (half) AK ND NJ OR WI'!$C$53*'[2]Age Curve'!$B45,2)</f>
        <v>832.5</v>
      </c>
      <c r="AP152" s="5">
        <f>ROUND('[2]CMS 2019 (half) AK ND NJ OR WI'!$C$54*'[2]Age Curve'!$B45,2)</f>
        <v>772.34</v>
      </c>
      <c r="AQ152" s="5">
        <f>ROUND('[2]CMS 2019 (half) AK ND NJ OR WI'!$C$55*'[2]Age Curve'!$B45,2)</f>
        <v>832.54</v>
      </c>
      <c r="AR152" s="5">
        <f>ROUND('[2]CMS 2019 (half) AK ND NJ OR WI'!$C$56*'[2]Age Curve'!$B45,2)</f>
        <v>671.32</v>
      </c>
      <c r="AS152" s="5">
        <f>ROUND('[2]CMS 2019 (half) AK ND NJ OR WI'!$C$57*'[2]Age Curve'!$B45,2)</f>
        <v>671.35</v>
      </c>
      <c r="AT152" s="5">
        <f>ROUND('[2]CMS 2019 (half) AK ND NJ OR WI'!$C$58*'[2]Age Curve'!$B45,2)</f>
        <v>764.57</v>
      </c>
      <c r="AU152" s="5">
        <f>ROUND('[2]CMS 2019 (half) AK ND NJ OR WI'!$C$59*'[2]Age Curve'!$B45,2)</f>
        <v>764.71</v>
      </c>
      <c r="AV152" s="5">
        <f>ROUND('[2]CMS 2019 (half) AK ND NJ OR WI'!$C$60*'[2]Age Curve'!$B45,2)</f>
        <v>764.71</v>
      </c>
      <c r="AW152" s="5">
        <f>ROUND('[2]CMS 2019 (half) AK ND NJ OR WI'!$C$61*'[2]Age Curve'!$B45,2)</f>
        <v>764.71</v>
      </c>
      <c r="AX152" s="5">
        <f>ROUND('[2]CMS 2019 (half) AK ND NJ OR WI'!$C$62*'[2]Age Curve'!$B45,2)</f>
        <v>764.71</v>
      </c>
      <c r="AY152" s="5">
        <f>ROUND('[2]CMS 2019 (half) AK ND NJ OR WI'!$C$63*'[2]Age Curve'!$B45,2)</f>
        <v>709.37</v>
      </c>
      <c r="AZ152" s="5">
        <f>ROUND('[2]CMS 2019 (half) AK ND NJ OR WI'!$C$64*'[2]Age Curve'!$B45,2)</f>
        <v>984.53</v>
      </c>
      <c r="BA152" s="5">
        <f>ROUND('[2]CMS 2019 (half) AK ND NJ OR WI'!$C$65*'[2]Age Curve'!$B45,2)</f>
        <v>1064.76</v>
      </c>
      <c r="BB152" s="5">
        <f>ROUND('[2]CMS 2019 (half) AK ND NJ OR WI'!$C$66*'[2]Age Curve'!$B45,2)</f>
        <v>1064.8399999999999</v>
      </c>
      <c r="BC152" s="5">
        <f>ROUND('[2]CMS 2019 (half) AK ND NJ OR WI'!$C$67*'[2]Age Curve'!$B45,2)</f>
        <v>1064.93</v>
      </c>
      <c r="BD152" s="5">
        <f>ROUND('[2]CMS 2019 (half) AK ND NJ OR WI'!$C$68*'[2]Age Curve'!$B45,2)</f>
        <v>1064.76</v>
      </c>
      <c r="BE152" s="5">
        <f>ROUND('[2]CMS 2019 (half) AK ND NJ OR WI'!$C$69*'[2]Age Curve'!$B45,2)</f>
        <v>1093.55</v>
      </c>
      <c r="BF152" s="5">
        <f>ROUND('[2]CMS 2019 (half) AK ND NJ OR WI'!$C$70*'[2]Age Curve'!$B45,2)</f>
        <v>1064.7</v>
      </c>
      <c r="BG152" s="5">
        <f>ROUND('[2]CMS 2019 (half) AK ND NJ OR WI'!$C$71*'[2]Age Curve'!$B45,2)</f>
        <v>1061.6199999999999</v>
      </c>
    </row>
    <row r="153" spans="1:59" ht="14.5" x14ac:dyDescent="0.35">
      <c r="A153" s="6">
        <v>57</v>
      </c>
      <c r="C153" s="1">
        <v>2019</v>
      </c>
      <c r="D153" s="5">
        <f>ROUND('[2]CMS 2019 (half) AK ND NJ OR WI'!$C$83*'[2]Age Curve'!$B46,2)</f>
        <v>1072.77</v>
      </c>
      <c r="E153" s="5">
        <f>ROUND('[2]CMS 2019 (half) AK ND NJ OR WI'!$C$84*'[2]Age Curve'!$B46,2)</f>
        <v>730.64</v>
      </c>
      <c r="F153" s="5">
        <f>ROUND('[2]CMS 2019 (half) AK ND NJ OR WI'!$C$85*'[2]Age Curve'!$B46,2)</f>
        <v>1080.82</v>
      </c>
      <c r="G153" s="5">
        <f>ROUND('[2]CMS 2019 (half) AK ND NJ OR WI'!$C$86*'[2]Age Curve'!$B46,2)</f>
        <v>1223.8900000000001</v>
      </c>
      <c r="H153" s="5">
        <f>ROUND('[2]CMS 2019 (half) AK ND NJ OR WI'!$C$72*'[2]Age Curve'!$B46,2)</f>
        <v>1142.3</v>
      </c>
      <c r="I153" s="5">
        <f>ROUND('[2]CMS 2019 (half) AK ND NJ OR WI'!$C$73*'[2]Age Curve'!$B46,2)</f>
        <v>1142.3</v>
      </c>
      <c r="J153" s="5">
        <f>ROUND('[2]CMS 2019 (half) AK ND NJ OR WI'!$C$74*'[2]Age Curve'!$B46,2)</f>
        <v>1142.3</v>
      </c>
      <c r="K153" s="5">
        <f>ROUND('[2]CMS 2019 (half) AK ND NJ OR WI'!$C$75*'[2]Age Curve'!$B46,2)</f>
        <v>1142.3</v>
      </c>
      <c r="L153" s="5">
        <f>ROUND('[2]CMS 2019 (half) AK ND NJ OR WI'!$C$76*'[2]Age Curve'!$B46,2)</f>
        <v>1142.3</v>
      </c>
      <c r="M153" s="5">
        <f>ROUND('[2]CMS 2019 (half) AK ND NJ OR WI'!$C$77*'[2]Age Curve'!$B46,2)</f>
        <v>1142.3</v>
      </c>
      <c r="N153" s="5">
        <f>ROUND('[2]CMS 2019 (half) AK ND NJ OR WI'!$C$87*'[2]Age Curve'!$B46,2)</f>
        <v>1109.25</v>
      </c>
      <c r="O153" s="5">
        <f>ROUND('[2]CMS 2019 (half) AK ND NJ OR WI'!$C$88*'[2]Age Curve'!$B46,2)</f>
        <v>796.22</v>
      </c>
      <c r="P153" s="5">
        <f>ROUND('[2]CMS 2019 (half) AK ND NJ OR WI'!$C$78*'[2]Age Curve'!$B46,2)</f>
        <v>1223.8900000000001</v>
      </c>
      <c r="Q153" s="5">
        <f>ROUND('[2]CMS 2019 (half) AK ND NJ OR WI'!$C$79*'[2]Age Curve'!$B46,2)</f>
        <v>1201.19</v>
      </c>
      <c r="R153" s="5">
        <f>ROUND('[2]CMS 2019 (half) AK ND NJ OR WI'!$C$80*'[2]Age Curve'!$B46,2)</f>
        <v>1201.1500000000001</v>
      </c>
      <c r="S153" s="5">
        <f>ROUND('[2]CMS 2019 (half) AK ND NJ OR WI'!$C$81*'[2]Age Curve'!$B46,2)</f>
        <v>1223.8900000000001</v>
      </c>
      <c r="T153" s="5">
        <f>ROUND('[2]CMS 2019 (half) AK ND NJ OR WI'!$C$82*'[2]Age Curve'!$B46,2)</f>
        <v>1201.1500000000001</v>
      </c>
      <c r="U153" s="5">
        <f>ROUND('[2]CMS 2019 (half) AK ND NJ OR WI'!$C$89*'[2]Age Curve'!$B46,2)</f>
        <v>1070.67</v>
      </c>
      <c r="V153" s="5">
        <f>ROUND('[2]CMS 2019 (half) AK ND NJ OR WI'!$C$35*'[2]Age Curve'!$B46,2)</f>
        <v>1119</v>
      </c>
      <c r="W153" s="5">
        <f>ROUND('[2]CMS 2019 (half) AK ND NJ OR WI'!$C$36*'[2]Age Curve'!$B46,2)</f>
        <v>1119</v>
      </c>
      <c r="X153" s="5">
        <f>ROUND('[2]CMS 2019 (half) AK ND NJ OR WI'!$C$37*'[2]Age Curve'!$B46,2)</f>
        <v>1119</v>
      </c>
      <c r="Y153" s="5">
        <f>ROUND('[2]CMS 2019 (half) AK ND NJ OR WI'!$C$38*'[2]Age Curve'!$B46,2)</f>
        <v>1119</v>
      </c>
      <c r="Z153" s="5">
        <f>ROUND('[2]CMS 2019 (half) AK ND NJ OR WI'!$C$39*'[2]Age Curve'!$B46,2)</f>
        <v>1091.46</v>
      </c>
      <c r="AA153" s="5">
        <f>ROUND('[2]CMS 2019 (half) AK ND NJ OR WI'!$C$40*'[2]Age Curve'!$B46,2)</f>
        <v>956.99</v>
      </c>
      <c r="AB153" s="5">
        <f>ROUND('[2]CMS 2019 (half) AK ND NJ OR WI'!$C$41*'[2]Age Curve'!$B46,2)</f>
        <v>938.56</v>
      </c>
      <c r="AC153" s="5">
        <f>ROUND('[2]CMS 2019 (half) AK ND NJ OR WI'!$C$42*'[2]Age Curve'!$B46,2)</f>
        <v>1091.46</v>
      </c>
      <c r="AD153" s="5">
        <f>ROUND('[2]CMS 2019 (half) AK ND NJ OR WI'!$C$43*'[2]Age Curve'!$B46,2)</f>
        <v>1091.46</v>
      </c>
      <c r="AE153" s="5">
        <f>ROUND('[2]CMS 2019 (half) AK ND NJ OR WI'!$C$44*'[2]Age Curve'!$B46,2)</f>
        <v>1091.46</v>
      </c>
      <c r="AF153" s="5">
        <f>ROUND('[2]CMS 2019 (half) AK ND NJ OR WI'!$C$45*'[2]Age Curve'!$B46,2)</f>
        <v>1091.8399999999999</v>
      </c>
      <c r="AG153" s="5">
        <f>ROUND('[2]CMS 2019 (half) AK ND NJ OR WI'!$C$46*'[2]Age Curve'!$B46,2)</f>
        <v>1091.46</v>
      </c>
      <c r="AH153" s="5">
        <f>ROUND('[2]CMS 2019 (half) AK ND NJ OR WI'!$C$90*'[2]Age Curve'!$B46,2)</f>
        <v>1072.17</v>
      </c>
      <c r="AI153" s="5">
        <f>ROUND('[2]CMS 2019 (half) AK ND NJ OR WI'!$C$47*'[2]Age Curve'!$B46,2)</f>
        <v>1130.6500000000001</v>
      </c>
      <c r="AJ153" s="5">
        <f>ROUND('[2]CMS 2019 (half) AK ND NJ OR WI'!$C$48*'[2]Age Curve'!$B46,2)</f>
        <v>1130.6500000000001</v>
      </c>
      <c r="AK153" s="5">
        <f>ROUND('[2]CMS 2019 (half) AK ND NJ OR WI'!$C$49*'[2]Age Curve'!$B46,2)</f>
        <v>1130.6500000000001</v>
      </c>
      <c r="AL153" s="5">
        <f>ROUND('[2]CMS 2019 (half) AK ND NJ OR WI'!$C$50*'[2]Age Curve'!$B46,2)</f>
        <v>1130.6500000000001</v>
      </c>
      <c r="AM153" s="5">
        <f>ROUND('[2]CMS 2019 (half) AK ND NJ OR WI'!$C$51*'[2]Age Curve'!$B46,2)</f>
        <v>1130.6500000000001</v>
      </c>
      <c r="AN153" s="5">
        <f>ROUND('[2]CMS 2019 (half) AK ND NJ OR WI'!$C$52*'[2]Age Curve'!$B46,2)</f>
        <v>1130.6500000000001</v>
      </c>
      <c r="AO153" s="5">
        <f>ROUND('[2]CMS 2019 (half) AK ND NJ OR WI'!$C$53*'[2]Age Curve'!$B46,2)</f>
        <v>869.61</v>
      </c>
      <c r="AP153" s="5">
        <f>ROUND('[2]CMS 2019 (half) AK ND NJ OR WI'!$C$54*'[2]Age Curve'!$B46,2)</f>
        <v>806.77</v>
      </c>
      <c r="AQ153" s="5">
        <f>ROUND('[2]CMS 2019 (half) AK ND NJ OR WI'!$C$55*'[2]Age Curve'!$B46,2)</f>
        <v>869.65</v>
      </c>
      <c r="AR153" s="5">
        <f>ROUND('[2]CMS 2019 (half) AK ND NJ OR WI'!$C$56*'[2]Age Curve'!$B46,2)</f>
        <v>701.25</v>
      </c>
      <c r="AS153" s="5">
        <f>ROUND('[2]CMS 2019 (half) AK ND NJ OR WI'!$C$57*'[2]Age Curve'!$B46,2)</f>
        <v>701.28</v>
      </c>
      <c r="AT153" s="5">
        <f>ROUND('[2]CMS 2019 (half) AK ND NJ OR WI'!$C$58*'[2]Age Curve'!$B46,2)</f>
        <v>798.65</v>
      </c>
      <c r="AU153" s="5">
        <f>ROUND('[2]CMS 2019 (half) AK ND NJ OR WI'!$C$59*'[2]Age Curve'!$B46,2)</f>
        <v>798.8</v>
      </c>
      <c r="AV153" s="5">
        <f>ROUND('[2]CMS 2019 (half) AK ND NJ OR WI'!$C$60*'[2]Age Curve'!$B46,2)</f>
        <v>798.8</v>
      </c>
      <c r="AW153" s="5">
        <f>ROUND('[2]CMS 2019 (half) AK ND NJ OR WI'!$C$61*'[2]Age Curve'!$B46,2)</f>
        <v>798.8</v>
      </c>
      <c r="AX153" s="5">
        <f>ROUND('[2]CMS 2019 (half) AK ND NJ OR WI'!$C$62*'[2]Age Curve'!$B46,2)</f>
        <v>798.8</v>
      </c>
      <c r="AY153" s="5">
        <f>ROUND('[2]CMS 2019 (half) AK ND NJ OR WI'!$C$63*'[2]Age Curve'!$B46,2)</f>
        <v>740.99</v>
      </c>
      <c r="AZ153" s="5">
        <f>ROUND('[2]CMS 2019 (half) AK ND NJ OR WI'!$C$64*'[2]Age Curve'!$B46,2)</f>
        <v>1028.42</v>
      </c>
      <c r="BA153" s="5">
        <f>ROUND('[2]CMS 2019 (half) AK ND NJ OR WI'!$C$65*'[2]Age Curve'!$B46,2)</f>
        <v>1112.22</v>
      </c>
      <c r="BB153" s="5">
        <f>ROUND('[2]CMS 2019 (half) AK ND NJ OR WI'!$C$66*'[2]Age Curve'!$B46,2)</f>
        <v>1112.31</v>
      </c>
      <c r="BC153" s="5">
        <f>ROUND('[2]CMS 2019 (half) AK ND NJ OR WI'!$C$67*'[2]Age Curve'!$B46,2)</f>
        <v>1112.4000000000001</v>
      </c>
      <c r="BD153" s="5">
        <f>ROUND('[2]CMS 2019 (half) AK ND NJ OR WI'!$C$68*'[2]Age Curve'!$B46,2)</f>
        <v>1112.23</v>
      </c>
      <c r="BE153" s="5">
        <f>ROUND('[2]CMS 2019 (half) AK ND NJ OR WI'!$C$69*'[2]Age Curve'!$B46,2)</f>
        <v>1142.3</v>
      </c>
      <c r="BF153" s="5">
        <f>ROUND('[2]CMS 2019 (half) AK ND NJ OR WI'!$C$70*'[2]Age Curve'!$B46,2)</f>
        <v>1112.1600000000001</v>
      </c>
      <c r="BG153" s="5">
        <f>ROUND('[2]CMS 2019 (half) AK ND NJ OR WI'!$C$71*'[2]Age Curve'!$B46,2)</f>
        <v>1108.94</v>
      </c>
    </row>
    <row r="154" spans="1:59" ht="14.5" x14ac:dyDescent="0.35">
      <c r="A154" s="6">
        <v>58</v>
      </c>
      <c r="C154" s="1">
        <v>2019</v>
      </c>
      <c r="D154" s="5">
        <f>ROUND('[2]CMS 2019 (half) AK ND NJ OR WI'!$C$83*'[2]Age Curve'!$B47,2)</f>
        <v>1121.6300000000001</v>
      </c>
      <c r="E154" s="5">
        <f>ROUND('[2]CMS 2019 (half) AK ND NJ OR WI'!$C$84*'[2]Age Curve'!$B47,2)</f>
        <v>763.92</v>
      </c>
      <c r="F154" s="5">
        <f>ROUND('[2]CMS 2019 (half) AK ND NJ OR WI'!$C$85*'[2]Age Curve'!$B47,2)</f>
        <v>1130.05</v>
      </c>
      <c r="G154" s="5">
        <f>ROUND('[2]CMS 2019 (half) AK ND NJ OR WI'!$C$86*'[2]Age Curve'!$B47,2)</f>
        <v>1279.6300000000001</v>
      </c>
      <c r="H154" s="5">
        <f>ROUND('[2]CMS 2019 (half) AK ND NJ OR WI'!$C$72*'[2]Age Curve'!$B47,2)</f>
        <v>1194.32</v>
      </c>
      <c r="I154" s="5">
        <f>ROUND('[2]CMS 2019 (half) AK ND NJ OR WI'!$C$73*'[2]Age Curve'!$B47,2)</f>
        <v>1194.32</v>
      </c>
      <c r="J154" s="5">
        <f>ROUND('[2]CMS 2019 (half) AK ND NJ OR WI'!$C$74*'[2]Age Curve'!$B47,2)</f>
        <v>1194.32</v>
      </c>
      <c r="K154" s="5">
        <f>ROUND('[2]CMS 2019 (half) AK ND NJ OR WI'!$C$75*'[2]Age Curve'!$B47,2)</f>
        <v>1194.32</v>
      </c>
      <c r="L154" s="5">
        <f>ROUND('[2]CMS 2019 (half) AK ND NJ OR WI'!$C$76*'[2]Age Curve'!$B47,2)</f>
        <v>1194.32</v>
      </c>
      <c r="M154" s="5">
        <f>ROUND('[2]CMS 2019 (half) AK ND NJ OR WI'!$C$77*'[2]Age Curve'!$B47,2)</f>
        <v>1194.32</v>
      </c>
      <c r="N154" s="5">
        <f>ROUND('[2]CMS 2019 (half) AK ND NJ OR WI'!$C$87*'[2]Age Curve'!$B47,2)</f>
        <v>1159.77</v>
      </c>
      <c r="O154" s="5">
        <f>ROUND('[2]CMS 2019 (half) AK ND NJ OR WI'!$C$88*'[2]Age Curve'!$B47,2)</f>
        <v>832.48</v>
      </c>
      <c r="P154" s="5">
        <f>ROUND('[2]CMS 2019 (half) AK ND NJ OR WI'!$C$78*'[2]Age Curve'!$B47,2)</f>
        <v>1279.6300000000001</v>
      </c>
      <c r="Q154" s="5">
        <f>ROUND('[2]CMS 2019 (half) AK ND NJ OR WI'!$C$79*'[2]Age Curve'!$B47,2)</f>
        <v>1255.9100000000001</v>
      </c>
      <c r="R154" s="5">
        <f>ROUND('[2]CMS 2019 (half) AK ND NJ OR WI'!$C$80*'[2]Age Curve'!$B47,2)</f>
        <v>1255.8599999999999</v>
      </c>
      <c r="S154" s="5">
        <f>ROUND('[2]CMS 2019 (half) AK ND NJ OR WI'!$C$81*'[2]Age Curve'!$B47,2)</f>
        <v>1279.6300000000001</v>
      </c>
      <c r="T154" s="5">
        <f>ROUND('[2]CMS 2019 (half) AK ND NJ OR WI'!$C$82*'[2]Age Curve'!$B47,2)</f>
        <v>1255.8599999999999</v>
      </c>
      <c r="U154" s="5">
        <f>ROUND('[2]CMS 2019 (half) AK ND NJ OR WI'!$C$89*'[2]Age Curve'!$B47,2)</f>
        <v>1119.44</v>
      </c>
      <c r="V154" s="5">
        <f>ROUND('[2]CMS 2019 (half) AK ND NJ OR WI'!$C$35*'[2]Age Curve'!$B47,2)</f>
        <v>1169.97</v>
      </c>
      <c r="W154" s="5">
        <f>ROUND('[2]CMS 2019 (half) AK ND NJ OR WI'!$C$36*'[2]Age Curve'!$B47,2)</f>
        <v>1169.97</v>
      </c>
      <c r="X154" s="5">
        <f>ROUND('[2]CMS 2019 (half) AK ND NJ OR WI'!$C$37*'[2]Age Curve'!$B47,2)</f>
        <v>1169.97</v>
      </c>
      <c r="Y154" s="5">
        <f>ROUND('[2]CMS 2019 (half) AK ND NJ OR WI'!$C$38*'[2]Age Curve'!$B47,2)</f>
        <v>1169.97</v>
      </c>
      <c r="Z154" s="5">
        <f>ROUND('[2]CMS 2019 (half) AK ND NJ OR WI'!$C$39*'[2]Age Curve'!$B47,2)</f>
        <v>1141.17</v>
      </c>
      <c r="AA154" s="5">
        <f>ROUND('[2]CMS 2019 (half) AK ND NJ OR WI'!$C$40*'[2]Age Curve'!$B47,2)</f>
        <v>1000.57</v>
      </c>
      <c r="AB154" s="5">
        <f>ROUND('[2]CMS 2019 (half) AK ND NJ OR WI'!$C$41*'[2]Age Curve'!$B47,2)</f>
        <v>981.31</v>
      </c>
      <c r="AC154" s="5">
        <f>ROUND('[2]CMS 2019 (half) AK ND NJ OR WI'!$C$42*'[2]Age Curve'!$B47,2)</f>
        <v>1141.17</v>
      </c>
      <c r="AD154" s="5">
        <f>ROUND('[2]CMS 2019 (half) AK ND NJ OR WI'!$C$43*'[2]Age Curve'!$B47,2)</f>
        <v>1141.17</v>
      </c>
      <c r="AE154" s="5">
        <f>ROUND('[2]CMS 2019 (half) AK ND NJ OR WI'!$C$44*'[2]Age Curve'!$B47,2)</f>
        <v>1141.17</v>
      </c>
      <c r="AF154" s="5">
        <f>ROUND('[2]CMS 2019 (half) AK ND NJ OR WI'!$C$45*'[2]Age Curve'!$B47,2)</f>
        <v>1141.57</v>
      </c>
      <c r="AG154" s="5">
        <f>ROUND('[2]CMS 2019 (half) AK ND NJ OR WI'!$C$46*'[2]Age Curve'!$B47,2)</f>
        <v>1141.17</v>
      </c>
      <c r="AH154" s="5">
        <f>ROUND('[2]CMS 2019 (half) AK ND NJ OR WI'!$C$90*'[2]Age Curve'!$B47,2)</f>
        <v>1121.01</v>
      </c>
      <c r="AI154" s="5">
        <f>ROUND('[2]CMS 2019 (half) AK ND NJ OR WI'!$C$47*'[2]Age Curve'!$B47,2)</f>
        <v>1182.1400000000001</v>
      </c>
      <c r="AJ154" s="5">
        <f>ROUND('[2]CMS 2019 (half) AK ND NJ OR WI'!$C$48*'[2]Age Curve'!$B47,2)</f>
        <v>1182.1400000000001</v>
      </c>
      <c r="AK154" s="5">
        <f>ROUND('[2]CMS 2019 (half) AK ND NJ OR WI'!$C$49*'[2]Age Curve'!$B47,2)</f>
        <v>1182.1400000000001</v>
      </c>
      <c r="AL154" s="5">
        <f>ROUND('[2]CMS 2019 (half) AK ND NJ OR WI'!$C$50*'[2]Age Curve'!$B47,2)</f>
        <v>1182.1400000000001</v>
      </c>
      <c r="AM154" s="5">
        <f>ROUND('[2]CMS 2019 (half) AK ND NJ OR WI'!$C$51*'[2]Age Curve'!$B47,2)</f>
        <v>1182.1400000000001</v>
      </c>
      <c r="AN154" s="5">
        <f>ROUND('[2]CMS 2019 (half) AK ND NJ OR WI'!$C$52*'[2]Age Curve'!$B47,2)</f>
        <v>1182.1400000000001</v>
      </c>
      <c r="AO154" s="5">
        <f>ROUND('[2]CMS 2019 (half) AK ND NJ OR WI'!$C$53*'[2]Age Curve'!$B47,2)</f>
        <v>909.22</v>
      </c>
      <c r="AP154" s="5">
        <f>ROUND('[2]CMS 2019 (half) AK ND NJ OR WI'!$C$54*'[2]Age Curve'!$B47,2)</f>
        <v>843.52</v>
      </c>
      <c r="AQ154" s="5">
        <f>ROUND('[2]CMS 2019 (half) AK ND NJ OR WI'!$C$55*'[2]Age Curve'!$B47,2)</f>
        <v>909.26</v>
      </c>
      <c r="AR154" s="5">
        <f>ROUND('[2]CMS 2019 (half) AK ND NJ OR WI'!$C$56*'[2]Age Curve'!$B47,2)</f>
        <v>733.19</v>
      </c>
      <c r="AS154" s="5">
        <f>ROUND('[2]CMS 2019 (half) AK ND NJ OR WI'!$C$57*'[2]Age Curve'!$B47,2)</f>
        <v>733.22</v>
      </c>
      <c r="AT154" s="5">
        <f>ROUND('[2]CMS 2019 (half) AK ND NJ OR WI'!$C$58*'[2]Age Curve'!$B47,2)</f>
        <v>835.03</v>
      </c>
      <c r="AU154" s="5">
        <f>ROUND('[2]CMS 2019 (half) AK ND NJ OR WI'!$C$59*'[2]Age Curve'!$B47,2)</f>
        <v>835.18</v>
      </c>
      <c r="AV154" s="5">
        <f>ROUND('[2]CMS 2019 (half) AK ND NJ OR WI'!$C$60*'[2]Age Curve'!$B47,2)</f>
        <v>835.18</v>
      </c>
      <c r="AW154" s="5">
        <f>ROUND('[2]CMS 2019 (half) AK ND NJ OR WI'!$C$61*'[2]Age Curve'!$B47,2)</f>
        <v>835.18</v>
      </c>
      <c r="AX154" s="5">
        <f>ROUND('[2]CMS 2019 (half) AK ND NJ OR WI'!$C$62*'[2]Age Curve'!$B47,2)</f>
        <v>835.18</v>
      </c>
      <c r="AY154" s="5">
        <f>ROUND('[2]CMS 2019 (half) AK ND NJ OR WI'!$C$63*'[2]Age Curve'!$B47,2)</f>
        <v>774.74</v>
      </c>
      <c r="AZ154" s="5">
        <f>ROUND('[2]CMS 2019 (half) AK ND NJ OR WI'!$C$64*'[2]Age Curve'!$B47,2)</f>
        <v>1075.26</v>
      </c>
      <c r="BA154" s="5">
        <f>ROUND('[2]CMS 2019 (half) AK ND NJ OR WI'!$C$65*'[2]Age Curve'!$B47,2)</f>
        <v>1162.8800000000001</v>
      </c>
      <c r="BB154" s="5">
        <f>ROUND('[2]CMS 2019 (half) AK ND NJ OR WI'!$C$66*'[2]Age Curve'!$B47,2)</f>
        <v>1162.97</v>
      </c>
      <c r="BC154" s="5">
        <f>ROUND('[2]CMS 2019 (half) AK ND NJ OR WI'!$C$67*'[2]Age Curve'!$B47,2)</f>
        <v>1163.07</v>
      </c>
      <c r="BD154" s="5">
        <f>ROUND('[2]CMS 2019 (half) AK ND NJ OR WI'!$C$68*'[2]Age Curve'!$B47,2)</f>
        <v>1162.8900000000001</v>
      </c>
      <c r="BE154" s="5">
        <f>ROUND('[2]CMS 2019 (half) AK ND NJ OR WI'!$C$69*'[2]Age Curve'!$B47,2)</f>
        <v>1194.32</v>
      </c>
      <c r="BF154" s="5">
        <f>ROUND('[2]CMS 2019 (half) AK ND NJ OR WI'!$C$70*'[2]Age Curve'!$B47,2)</f>
        <v>1162.82</v>
      </c>
      <c r="BG154" s="5">
        <f>ROUND('[2]CMS 2019 (half) AK ND NJ OR WI'!$C$71*'[2]Age Curve'!$B47,2)</f>
        <v>1159.45</v>
      </c>
    </row>
    <row r="155" spans="1:59" ht="14.5" x14ac:dyDescent="0.35">
      <c r="A155" s="6">
        <v>59</v>
      </c>
      <c r="C155" s="1">
        <v>2019</v>
      </c>
      <c r="D155" s="5">
        <f>ROUND('[2]CMS 2019 (half) AK ND NJ OR WI'!$C$83*'[2]Age Curve'!$B48,2)</f>
        <v>1145.8399999999999</v>
      </c>
      <c r="E155" s="5">
        <f>ROUND('[2]CMS 2019 (half) AK ND NJ OR WI'!$C$84*'[2]Age Curve'!$B48,2)</f>
        <v>780.41</v>
      </c>
      <c r="F155" s="5">
        <f>ROUND('[2]CMS 2019 (half) AK ND NJ OR WI'!$C$85*'[2]Age Curve'!$B48,2)</f>
        <v>1154.44</v>
      </c>
      <c r="G155" s="5">
        <f>ROUND('[2]CMS 2019 (half) AK ND NJ OR WI'!$C$86*'[2]Age Curve'!$B48,2)</f>
        <v>1307.25</v>
      </c>
      <c r="H155" s="5">
        <f>ROUND('[2]CMS 2019 (half) AK ND NJ OR WI'!$C$72*'[2]Age Curve'!$B48,2)</f>
        <v>1220.0999999999999</v>
      </c>
      <c r="I155" s="5">
        <f>ROUND('[2]CMS 2019 (half) AK ND NJ OR WI'!$C$73*'[2]Age Curve'!$B48,2)</f>
        <v>1220.0999999999999</v>
      </c>
      <c r="J155" s="5">
        <f>ROUND('[2]CMS 2019 (half) AK ND NJ OR WI'!$C$74*'[2]Age Curve'!$B48,2)</f>
        <v>1220.0999999999999</v>
      </c>
      <c r="K155" s="5">
        <f>ROUND('[2]CMS 2019 (half) AK ND NJ OR WI'!$C$75*'[2]Age Curve'!$B48,2)</f>
        <v>1220.0999999999999</v>
      </c>
      <c r="L155" s="5">
        <f>ROUND('[2]CMS 2019 (half) AK ND NJ OR WI'!$C$76*'[2]Age Curve'!$B48,2)</f>
        <v>1220.0999999999999</v>
      </c>
      <c r="M155" s="5">
        <f>ROUND('[2]CMS 2019 (half) AK ND NJ OR WI'!$C$77*'[2]Age Curve'!$B48,2)</f>
        <v>1220.0999999999999</v>
      </c>
      <c r="N155" s="5">
        <f>ROUND('[2]CMS 2019 (half) AK ND NJ OR WI'!$C$87*'[2]Age Curve'!$B48,2)</f>
        <v>1184.81</v>
      </c>
      <c r="O155" s="5">
        <f>ROUND('[2]CMS 2019 (half) AK ND NJ OR WI'!$C$88*'[2]Age Curve'!$B48,2)</f>
        <v>850.45</v>
      </c>
      <c r="P155" s="5">
        <f>ROUND('[2]CMS 2019 (half) AK ND NJ OR WI'!$C$78*'[2]Age Curve'!$B48,2)</f>
        <v>1307.25</v>
      </c>
      <c r="Q155" s="5">
        <f>ROUND('[2]CMS 2019 (half) AK ND NJ OR WI'!$C$79*'[2]Age Curve'!$B48,2)</f>
        <v>1283.02</v>
      </c>
      <c r="R155" s="5">
        <f>ROUND('[2]CMS 2019 (half) AK ND NJ OR WI'!$C$80*'[2]Age Curve'!$B48,2)</f>
        <v>1282.97</v>
      </c>
      <c r="S155" s="5">
        <f>ROUND('[2]CMS 2019 (half) AK ND NJ OR WI'!$C$81*'[2]Age Curve'!$B48,2)</f>
        <v>1307.25</v>
      </c>
      <c r="T155" s="5">
        <f>ROUND('[2]CMS 2019 (half) AK ND NJ OR WI'!$C$82*'[2]Age Curve'!$B48,2)</f>
        <v>1282.97</v>
      </c>
      <c r="U155" s="5">
        <f>ROUND('[2]CMS 2019 (half) AK ND NJ OR WI'!$C$89*'[2]Age Curve'!$B48,2)</f>
        <v>1143.5999999999999</v>
      </c>
      <c r="V155" s="5">
        <f>ROUND('[2]CMS 2019 (half) AK ND NJ OR WI'!$C$35*'[2]Age Curve'!$B48,2)</f>
        <v>1195.22</v>
      </c>
      <c r="W155" s="5">
        <f>ROUND('[2]CMS 2019 (half) AK ND NJ OR WI'!$C$36*'[2]Age Curve'!$B48,2)</f>
        <v>1195.22</v>
      </c>
      <c r="X155" s="5">
        <f>ROUND('[2]CMS 2019 (half) AK ND NJ OR WI'!$C$37*'[2]Age Curve'!$B48,2)</f>
        <v>1195.22</v>
      </c>
      <c r="Y155" s="5">
        <f>ROUND('[2]CMS 2019 (half) AK ND NJ OR WI'!$C$38*'[2]Age Curve'!$B48,2)</f>
        <v>1195.22</v>
      </c>
      <c r="Z155" s="5">
        <f>ROUND('[2]CMS 2019 (half) AK ND NJ OR WI'!$C$39*'[2]Age Curve'!$B48,2)</f>
        <v>1165.81</v>
      </c>
      <c r="AA155" s="5">
        <f>ROUND('[2]CMS 2019 (half) AK ND NJ OR WI'!$C$40*'[2]Age Curve'!$B48,2)</f>
        <v>1022.17</v>
      </c>
      <c r="AB155" s="5">
        <f>ROUND('[2]CMS 2019 (half) AK ND NJ OR WI'!$C$41*'[2]Age Curve'!$B48,2)</f>
        <v>1002.49</v>
      </c>
      <c r="AC155" s="5">
        <f>ROUND('[2]CMS 2019 (half) AK ND NJ OR WI'!$C$42*'[2]Age Curve'!$B48,2)</f>
        <v>1165.81</v>
      </c>
      <c r="AD155" s="5">
        <f>ROUND('[2]CMS 2019 (half) AK ND NJ OR WI'!$C$43*'[2]Age Curve'!$B48,2)</f>
        <v>1165.81</v>
      </c>
      <c r="AE155" s="5">
        <f>ROUND('[2]CMS 2019 (half) AK ND NJ OR WI'!$C$44*'[2]Age Curve'!$B48,2)</f>
        <v>1165.81</v>
      </c>
      <c r="AF155" s="5">
        <f>ROUND('[2]CMS 2019 (half) AK ND NJ OR WI'!$C$45*'[2]Age Curve'!$B48,2)</f>
        <v>1166.21</v>
      </c>
      <c r="AG155" s="5">
        <f>ROUND('[2]CMS 2019 (half) AK ND NJ OR WI'!$C$46*'[2]Age Curve'!$B48,2)</f>
        <v>1165.81</v>
      </c>
      <c r="AH155" s="5">
        <f>ROUND('[2]CMS 2019 (half) AK ND NJ OR WI'!$C$90*'[2]Age Curve'!$B48,2)</f>
        <v>1145.2</v>
      </c>
      <c r="AI155" s="5">
        <f>ROUND('[2]CMS 2019 (half) AK ND NJ OR WI'!$C$47*'[2]Age Curve'!$B48,2)</f>
        <v>1207.6600000000001</v>
      </c>
      <c r="AJ155" s="5">
        <f>ROUND('[2]CMS 2019 (half) AK ND NJ OR WI'!$C$48*'[2]Age Curve'!$B48,2)</f>
        <v>1207.6600000000001</v>
      </c>
      <c r="AK155" s="5">
        <f>ROUND('[2]CMS 2019 (half) AK ND NJ OR WI'!$C$49*'[2]Age Curve'!$B48,2)</f>
        <v>1207.6600000000001</v>
      </c>
      <c r="AL155" s="5">
        <f>ROUND('[2]CMS 2019 (half) AK ND NJ OR WI'!$C$50*'[2]Age Curve'!$B48,2)</f>
        <v>1207.6600000000001</v>
      </c>
      <c r="AM155" s="5">
        <f>ROUND('[2]CMS 2019 (half) AK ND NJ OR WI'!$C$51*'[2]Age Curve'!$B48,2)</f>
        <v>1207.6600000000001</v>
      </c>
      <c r="AN155" s="5">
        <f>ROUND('[2]CMS 2019 (half) AK ND NJ OR WI'!$C$52*'[2]Age Curve'!$B48,2)</f>
        <v>1207.6600000000001</v>
      </c>
      <c r="AO155" s="5">
        <f>ROUND('[2]CMS 2019 (half) AK ND NJ OR WI'!$C$53*'[2]Age Curve'!$B48,2)</f>
        <v>928.85</v>
      </c>
      <c r="AP155" s="5">
        <f>ROUND('[2]CMS 2019 (half) AK ND NJ OR WI'!$C$54*'[2]Age Curve'!$B48,2)</f>
        <v>861.72</v>
      </c>
      <c r="AQ155" s="5">
        <f>ROUND('[2]CMS 2019 (half) AK ND NJ OR WI'!$C$55*'[2]Age Curve'!$B48,2)</f>
        <v>928.89</v>
      </c>
      <c r="AR155" s="5">
        <f>ROUND('[2]CMS 2019 (half) AK ND NJ OR WI'!$C$56*'[2]Age Curve'!$B48,2)</f>
        <v>749.01</v>
      </c>
      <c r="AS155" s="5">
        <f>ROUND('[2]CMS 2019 (half) AK ND NJ OR WI'!$C$57*'[2]Age Curve'!$B48,2)</f>
        <v>749.05</v>
      </c>
      <c r="AT155" s="5">
        <f>ROUND('[2]CMS 2019 (half) AK ND NJ OR WI'!$C$58*'[2]Age Curve'!$B48,2)</f>
        <v>853.05</v>
      </c>
      <c r="AU155" s="5">
        <f>ROUND('[2]CMS 2019 (half) AK ND NJ OR WI'!$C$59*'[2]Age Curve'!$B48,2)</f>
        <v>853.21</v>
      </c>
      <c r="AV155" s="5">
        <f>ROUND('[2]CMS 2019 (half) AK ND NJ OR WI'!$C$60*'[2]Age Curve'!$B48,2)</f>
        <v>853.21</v>
      </c>
      <c r="AW155" s="5">
        <f>ROUND('[2]CMS 2019 (half) AK ND NJ OR WI'!$C$61*'[2]Age Curve'!$B48,2)</f>
        <v>853.21</v>
      </c>
      <c r="AX155" s="5">
        <f>ROUND('[2]CMS 2019 (half) AK ND NJ OR WI'!$C$62*'[2]Age Curve'!$B48,2)</f>
        <v>853.21</v>
      </c>
      <c r="AY155" s="5">
        <f>ROUND('[2]CMS 2019 (half) AK ND NJ OR WI'!$C$63*'[2]Age Curve'!$B48,2)</f>
        <v>791.47</v>
      </c>
      <c r="AZ155" s="5">
        <f>ROUND('[2]CMS 2019 (half) AK ND NJ OR WI'!$C$64*'[2]Age Curve'!$B48,2)</f>
        <v>1098.47</v>
      </c>
      <c r="BA155" s="5">
        <f>ROUND('[2]CMS 2019 (half) AK ND NJ OR WI'!$C$65*'[2]Age Curve'!$B48,2)</f>
        <v>1187.98</v>
      </c>
      <c r="BB155" s="5">
        <f>ROUND('[2]CMS 2019 (half) AK ND NJ OR WI'!$C$66*'[2]Age Curve'!$B48,2)</f>
        <v>1188.07</v>
      </c>
      <c r="BC155" s="5">
        <f>ROUND('[2]CMS 2019 (half) AK ND NJ OR WI'!$C$67*'[2]Age Curve'!$B48,2)</f>
        <v>1188.18</v>
      </c>
      <c r="BD155" s="5">
        <f>ROUND('[2]CMS 2019 (half) AK ND NJ OR WI'!$C$68*'[2]Age Curve'!$B48,2)</f>
        <v>1187.99</v>
      </c>
      <c r="BE155" s="5">
        <f>ROUND('[2]CMS 2019 (half) AK ND NJ OR WI'!$C$69*'[2]Age Curve'!$B48,2)</f>
        <v>1220.0999999999999</v>
      </c>
      <c r="BF155" s="5">
        <f>ROUND('[2]CMS 2019 (half) AK ND NJ OR WI'!$C$70*'[2]Age Curve'!$B48,2)</f>
        <v>1187.92</v>
      </c>
      <c r="BG155" s="5">
        <f>ROUND('[2]CMS 2019 (half) AK ND NJ OR WI'!$C$71*'[2]Age Curve'!$B48,2)</f>
        <v>1184.48</v>
      </c>
    </row>
    <row r="156" spans="1:59" ht="14.5" x14ac:dyDescent="0.35">
      <c r="A156" s="6">
        <v>60</v>
      </c>
      <c r="C156" s="1">
        <v>2019</v>
      </c>
      <c r="D156" s="5">
        <f>ROUND('[2]CMS 2019 (half) AK ND NJ OR WI'!$C$83*'[2]Age Curve'!$B49,2)</f>
        <v>1194.7</v>
      </c>
      <c r="E156" s="5">
        <f>ROUND('[2]CMS 2019 (half) AK ND NJ OR WI'!$C$84*'[2]Age Curve'!$B49,2)</f>
        <v>813.69</v>
      </c>
      <c r="F156" s="5">
        <f>ROUND('[2]CMS 2019 (half) AK ND NJ OR WI'!$C$85*'[2]Age Curve'!$B49,2)</f>
        <v>1203.67</v>
      </c>
      <c r="G156" s="5">
        <f>ROUND('[2]CMS 2019 (half) AK ND NJ OR WI'!$C$86*'[2]Age Curve'!$B49,2)</f>
        <v>1363</v>
      </c>
      <c r="H156" s="5">
        <f>ROUND('[2]CMS 2019 (half) AK ND NJ OR WI'!$C$72*'[2]Age Curve'!$B49,2)</f>
        <v>1272.1300000000001</v>
      </c>
      <c r="I156" s="5">
        <f>ROUND('[2]CMS 2019 (half) AK ND NJ OR WI'!$C$73*'[2]Age Curve'!$B49,2)</f>
        <v>1272.1300000000001</v>
      </c>
      <c r="J156" s="5">
        <f>ROUND('[2]CMS 2019 (half) AK ND NJ OR WI'!$C$74*'[2]Age Curve'!$B49,2)</f>
        <v>1272.1300000000001</v>
      </c>
      <c r="K156" s="5">
        <f>ROUND('[2]CMS 2019 (half) AK ND NJ OR WI'!$C$75*'[2]Age Curve'!$B49,2)</f>
        <v>1272.1300000000001</v>
      </c>
      <c r="L156" s="5">
        <f>ROUND('[2]CMS 2019 (half) AK ND NJ OR WI'!$C$76*'[2]Age Curve'!$B49,2)</f>
        <v>1272.1300000000001</v>
      </c>
      <c r="M156" s="5">
        <f>ROUND('[2]CMS 2019 (half) AK ND NJ OR WI'!$C$77*'[2]Age Curve'!$B49,2)</f>
        <v>1272.1300000000001</v>
      </c>
      <c r="N156" s="5">
        <f>ROUND('[2]CMS 2019 (half) AK ND NJ OR WI'!$C$87*'[2]Age Curve'!$B49,2)</f>
        <v>1235.33</v>
      </c>
      <c r="O156" s="5">
        <f>ROUND('[2]CMS 2019 (half) AK ND NJ OR WI'!$C$88*'[2]Age Curve'!$B49,2)</f>
        <v>886.72</v>
      </c>
      <c r="P156" s="5">
        <f>ROUND('[2]CMS 2019 (half) AK ND NJ OR WI'!$C$78*'[2]Age Curve'!$B49,2)</f>
        <v>1363</v>
      </c>
      <c r="Q156" s="5">
        <f>ROUND('[2]CMS 2019 (half) AK ND NJ OR WI'!$C$79*'[2]Age Curve'!$B49,2)</f>
        <v>1337.73</v>
      </c>
      <c r="R156" s="5">
        <f>ROUND('[2]CMS 2019 (half) AK ND NJ OR WI'!$C$80*'[2]Age Curve'!$B49,2)</f>
        <v>1337.68</v>
      </c>
      <c r="S156" s="5">
        <f>ROUND('[2]CMS 2019 (half) AK ND NJ OR WI'!$C$81*'[2]Age Curve'!$B49,2)</f>
        <v>1363</v>
      </c>
      <c r="T156" s="5">
        <f>ROUND('[2]CMS 2019 (half) AK ND NJ OR WI'!$C$82*'[2]Age Curve'!$B49,2)</f>
        <v>1337.68</v>
      </c>
      <c r="U156" s="5">
        <f>ROUND('[2]CMS 2019 (half) AK ND NJ OR WI'!$C$89*'[2]Age Curve'!$B49,2)</f>
        <v>1192.3699999999999</v>
      </c>
      <c r="V156" s="5">
        <f>ROUND('[2]CMS 2019 (half) AK ND NJ OR WI'!$C$35*'[2]Age Curve'!$B49,2)</f>
        <v>1246.19</v>
      </c>
      <c r="W156" s="5">
        <f>ROUND('[2]CMS 2019 (half) AK ND NJ OR WI'!$C$36*'[2]Age Curve'!$B49,2)</f>
        <v>1246.19</v>
      </c>
      <c r="X156" s="5">
        <f>ROUND('[2]CMS 2019 (half) AK ND NJ OR WI'!$C$37*'[2]Age Curve'!$B49,2)</f>
        <v>1246.19</v>
      </c>
      <c r="Y156" s="5">
        <f>ROUND('[2]CMS 2019 (half) AK ND NJ OR WI'!$C$38*'[2]Age Curve'!$B49,2)</f>
        <v>1246.19</v>
      </c>
      <c r="Z156" s="5">
        <f>ROUND('[2]CMS 2019 (half) AK ND NJ OR WI'!$C$39*'[2]Age Curve'!$B49,2)</f>
        <v>1215.52</v>
      </c>
      <c r="AA156" s="5">
        <f>ROUND('[2]CMS 2019 (half) AK ND NJ OR WI'!$C$40*'[2]Age Curve'!$B49,2)</f>
        <v>1065.76</v>
      </c>
      <c r="AB156" s="5">
        <f>ROUND('[2]CMS 2019 (half) AK ND NJ OR WI'!$C$41*'[2]Age Curve'!$B49,2)</f>
        <v>1045.24</v>
      </c>
      <c r="AC156" s="5">
        <f>ROUND('[2]CMS 2019 (half) AK ND NJ OR WI'!$C$42*'[2]Age Curve'!$B49,2)</f>
        <v>1215.52</v>
      </c>
      <c r="AD156" s="5">
        <f>ROUND('[2]CMS 2019 (half) AK ND NJ OR WI'!$C$43*'[2]Age Curve'!$B49,2)</f>
        <v>1215.52</v>
      </c>
      <c r="AE156" s="5">
        <f>ROUND('[2]CMS 2019 (half) AK ND NJ OR WI'!$C$44*'[2]Age Curve'!$B49,2)</f>
        <v>1215.52</v>
      </c>
      <c r="AF156" s="5">
        <f>ROUND('[2]CMS 2019 (half) AK ND NJ OR WI'!$C$45*'[2]Age Curve'!$B49,2)</f>
        <v>1215.95</v>
      </c>
      <c r="AG156" s="5">
        <f>ROUND('[2]CMS 2019 (half) AK ND NJ OR WI'!$C$46*'[2]Age Curve'!$B49,2)</f>
        <v>1215.52</v>
      </c>
      <c r="AH156" s="5">
        <f>ROUND('[2]CMS 2019 (half) AK ND NJ OR WI'!$C$90*'[2]Age Curve'!$B49,2)</f>
        <v>1194.04</v>
      </c>
      <c r="AI156" s="5">
        <f>ROUND('[2]CMS 2019 (half) AK ND NJ OR WI'!$C$47*'[2]Age Curve'!$B49,2)</f>
        <v>1259.1600000000001</v>
      </c>
      <c r="AJ156" s="5">
        <f>ROUND('[2]CMS 2019 (half) AK ND NJ OR WI'!$C$48*'[2]Age Curve'!$B49,2)</f>
        <v>1259.1600000000001</v>
      </c>
      <c r="AK156" s="5">
        <f>ROUND('[2]CMS 2019 (half) AK ND NJ OR WI'!$C$49*'[2]Age Curve'!$B49,2)</f>
        <v>1259.1600000000001</v>
      </c>
      <c r="AL156" s="5">
        <f>ROUND('[2]CMS 2019 (half) AK ND NJ OR WI'!$C$50*'[2]Age Curve'!$B49,2)</f>
        <v>1259.1600000000001</v>
      </c>
      <c r="AM156" s="5">
        <f>ROUND('[2]CMS 2019 (half) AK ND NJ OR WI'!$C$51*'[2]Age Curve'!$B49,2)</f>
        <v>1259.1600000000001</v>
      </c>
      <c r="AN156" s="5">
        <f>ROUND('[2]CMS 2019 (half) AK ND NJ OR WI'!$C$52*'[2]Age Curve'!$B49,2)</f>
        <v>1259.1600000000001</v>
      </c>
      <c r="AO156" s="5">
        <f>ROUND('[2]CMS 2019 (half) AK ND NJ OR WI'!$C$53*'[2]Age Curve'!$B49,2)</f>
        <v>968.46</v>
      </c>
      <c r="AP156" s="5">
        <f>ROUND('[2]CMS 2019 (half) AK ND NJ OR WI'!$C$54*'[2]Age Curve'!$B49,2)</f>
        <v>898.47</v>
      </c>
      <c r="AQ156" s="5">
        <f>ROUND('[2]CMS 2019 (half) AK ND NJ OR WI'!$C$55*'[2]Age Curve'!$B49,2)</f>
        <v>968.5</v>
      </c>
      <c r="AR156" s="5">
        <f>ROUND('[2]CMS 2019 (half) AK ND NJ OR WI'!$C$56*'[2]Age Curve'!$B49,2)</f>
        <v>780.95</v>
      </c>
      <c r="AS156" s="5">
        <f>ROUND('[2]CMS 2019 (half) AK ND NJ OR WI'!$C$57*'[2]Age Curve'!$B49,2)</f>
        <v>780.99</v>
      </c>
      <c r="AT156" s="5">
        <f>ROUND('[2]CMS 2019 (half) AK ND NJ OR WI'!$C$58*'[2]Age Curve'!$B49,2)</f>
        <v>889.43</v>
      </c>
      <c r="AU156" s="5">
        <f>ROUND('[2]CMS 2019 (half) AK ND NJ OR WI'!$C$59*'[2]Age Curve'!$B49,2)</f>
        <v>889.59</v>
      </c>
      <c r="AV156" s="5">
        <f>ROUND('[2]CMS 2019 (half) AK ND NJ OR WI'!$C$60*'[2]Age Curve'!$B49,2)</f>
        <v>889.59</v>
      </c>
      <c r="AW156" s="5">
        <f>ROUND('[2]CMS 2019 (half) AK ND NJ OR WI'!$C$61*'[2]Age Curve'!$B49,2)</f>
        <v>889.59</v>
      </c>
      <c r="AX156" s="5">
        <f>ROUND('[2]CMS 2019 (half) AK ND NJ OR WI'!$C$62*'[2]Age Curve'!$B49,2)</f>
        <v>889.59</v>
      </c>
      <c r="AY156" s="5">
        <f>ROUND('[2]CMS 2019 (half) AK ND NJ OR WI'!$C$63*'[2]Age Curve'!$B49,2)</f>
        <v>825.22</v>
      </c>
      <c r="AZ156" s="5">
        <f>ROUND('[2]CMS 2019 (half) AK ND NJ OR WI'!$C$64*'[2]Age Curve'!$B49,2)</f>
        <v>1145.31</v>
      </c>
      <c r="BA156" s="5">
        <f>ROUND('[2]CMS 2019 (half) AK ND NJ OR WI'!$C$65*'[2]Age Curve'!$B49,2)</f>
        <v>1238.6400000000001</v>
      </c>
      <c r="BB156" s="5">
        <f>ROUND('[2]CMS 2019 (half) AK ND NJ OR WI'!$C$66*'[2]Age Curve'!$B49,2)</f>
        <v>1238.74</v>
      </c>
      <c r="BC156" s="5">
        <f>ROUND('[2]CMS 2019 (half) AK ND NJ OR WI'!$C$67*'[2]Age Curve'!$B49,2)</f>
        <v>1238.8399999999999</v>
      </c>
      <c r="BD156" s="5">
        <f>ROUND('[2]CMS 2019 (half) AK ND NJ OR WI'!$C$68*'[2]Age Curve'!$B49,2)</f>
        <v>1238.6500000000001</v>
      </c>
      <c r="BE156" s="5">
        <f>ROUND('[2]CMS 2019 (half) AK ND NJ OR WI'!$C$69*'[2]Age Curve'!$B49,2)</f>
        <v>1272.1300000000001</v>
      </c>
      <c r="BF156" s="5">
        <f>ROUND('[2]CMS 2019 (half) AK ND NJ OR WI'!$C$70*'[2]Age Curve'!$B49,2)</f>
        <v>1238.57</v>
      </c>
      <c r="BG156" s="5">
        <f>ROUND('[2]CMS 2019 (half) AK ND NJ OR WI'!$C$71*'[2]Age Curve'!$B49,2)</f>
        <v>1234.99</v>
      </c>
    </row>
    <row r="157" spans="1:59" ht="14.5" x14ac:dyDescent="0.35">
      <c r="A157" s="6">
        <v>61</v>
      </c>
      <c r="C157" s="1">
        <v>2019</v>
      </c>
      <c r="D157" s="5">
        <f>ROUND('[2]CMS 2019 (half) AK ND NJ OR WI'!$C$83*'[2]Age Curve'!$B50,2)</f>
        <v>1236.96</v>
      </c>
      <c r="E157" s="5">
        <f>ROUND('[2]CMS 2019 (half) AK ND NJ OR WI'!$C$84*'[2]Age Curve'!$B50,2)</f>
        <v>842.47</v>
      </c>
      <c r="F157" s="5">
        <f>ROUND('[2]CMS 2019 (half) AK ND NJ OR WI'!$C$85*'[2]Age Curve'!$B50,2)</f>
        <v>1246.25</v>
      </c>
      <c r="G157" s="5">
        <f>ROUND('[2]CMS 2019 (half) AK ND NJ OR WI'!$C$86*'[2]Age Curve'!$B50,2)</f>
        <v>1411.21</v>
      </c>
      <c r="H157" s="5">
        <f>ROUND('[2]CMS 2019 (half) AK ND NJ OR WI'!$C$72*'[2]Age Curve'!$B50,2)</f>
        <v>1317.13</v>
      </c>
      <c r="I157" s="5">
        <f>ROUND('[2]CMS 2019 (half) AK ND NJ OR WI'!$C$73*'[2]Age Curve'!$B50,2)</f>
        <v>1317.13</v>
      </c>
      <c r="J157" s="5">
        <f>ROUND('[2]CMS 2019 (half) AK ND NJ OR WI'!$C$74*'[2]Age Curve'!$B50,2)</f>
        <v>1317.13</v>
      </c>
      <c r="K157" s="5">
        <f>ROUND('[2]CMS 2019 (half) AK ND NJ OR WI'!$C$75*'[2]Age Curve'!$B50,2)</f>
        <v>1317.13</v>
      </c>
      <c r="L157" s="5">
        <f>ROUND('[2]CMS 2019 (half) AK ND NJ OR WI'!$C$76*'[2]Age Curve'!$B50,2)</f>
        <v>1317.13</v>
      </c>
      <c r="M157" s="5">
        <f>ROUND('[2]CMS 2019 (half) AK ND NJ OR WI'!$C$77*'[2]Age Curve'!$B50,2)</f>
        <v>1317.13</v>
      </c>
      <c r="N157" s="5">
        <f>ROUND('[2]CMS 2019 (half) AK ND NJ OR WI'!$C$87*'[2]Age Curve'!$B50,2)</f>
        <v>1279.03</v>
      </c>
      <c r="O157" s="5">
        <f>ROUND('[2]CMS 2019 (half) AK ND NJ OR WI'!$C$88*'[2]Age Curve'!$B50,2)</f>
        <v>918.08</v>
      </c>
      <c r="P157" s="5">
        <f>ROUND('[2]CMS 2019 (half) AK ND NJ OR WI'!$C$78*'[2]Age Curve'!$B50,2)</f>
        <v>1411.21</v>
      </c>
      <c r="Q157" s="5">
        <f>ROUND('[2]CMS 2019 (half) AK ND NJ OR WI'!$C$79*'[2]Age Curve'!$B50,2)</f>
        <v>1385.05</v>
      </c>
      <c r="R157" s="5">
        <f>ROUND('[2]CMS 2019 (half) AK ND NJ OR WI'!$C$80*'[2]Age Curve'!$B50,2)</f>
        <v>1384.99</v>
      </c>
      <c r="S157" s="5">
        <f>ROUND('[2]CMS 2019 (half) AK ND NJ OR WI'!$C$81*'[2]Age Curve'!$B50,2)</f>
        <v>1411.21</v>
      </c>
      <c r="T157" s="5">
        <f>ROUND('[2]CMS 2019 (half) AK ND NJ OR WI'!$C$82*'[2]Age Curve'!$B50,2)</f>
        <v>1384.99</v>
      </c>
      <c r="U157" s="5">
        <f>ROUND('[2]CMS 2019 (half) AK ND NJ OR WI'!$C$89*'[2]Age Curve'!$B50,2)</f>
        <v>1234.55</v>
      </c>
      <c r="V157" s="5">
        <f>ROUND('[2]CMS 2019 (half) AK ND NJ OR WI'!$C$35*'[2]Age Curve'!$B50,2)</f>
        <v>1290.27</v>
      </c>
      <c r="W157" s="5">
        <f>ROUND('[2]CMS 2019 (half) AK ND NJ OR WI'!$C$36*'[2]Age Curve'!$B50,2)</f>
        <v>1290.27</v>
      </c>
      <c r="X157" s="5">
        <f>ROUND('[2]CMS 2019 (half) AK ND NJ OR WI'!$C$37*'[2]Age Curve'!$B50,2)</f>
        <v>1290.27</v>
      </c>
      <c r="Y157" s="5">
        <f>ROUND('[2]CMS 2019 (half) AK ND NJ OR WI'!$C$38*'[2]Age Curve'!$B50,2)</f>
        <v>1290.27</v>
      </c>
      <c r="Z157" s="5">
        <f>ROUND('[2]CMS 2019 (half) AK ND NJ OR WI'!$C$39*'[2]Age Curve'!$B50,2)</f>
        <v>1258.52</v>
      </c>
      <c r="AA157" s="5">
        <f>ROUND('[2]CMS 2019 (half) AK ND NJ OR WI'!$C$40*'[2]Age Curve'!$B50,2)</f>
        <v>1103.46</v>
      </c>
      <c r="AB157" s="5">
        <f>ROUND('[2]CMS 2019 (half) AK ND NJ OR WI'!$C$41*'[2]Age Curve'!$B50,2)</f>
        <v>1082.22</v>
      </c>
      <c r="AC157" s="5">
        <f>ROUND('[2]CMS 2019 (half) AK ND NJ OR WI'!$C$42*'[2]Age Curve'!$B50,2)</f>
        <v>1258.52</v>
      </c>
      <c r="AD157" s="5">
        <f>ROUND('[2]CMS 2019 (half) AK ND NJ OR WI'!$C$43*'[2]Age Curve'!$B50,2)</f>
        <v>1258.52</v>
      </c>
      <c r="AE157" s="5">
        <f>ROUND('[2]CMS 2019 (half) AK ND NJ OR WI'!$C$44*'[2]Age Curve'!$B50,2)</f>
        <v>1258.52</v>
      </c>
      <c r="AF157" s="5">
        <f>ROUND('[2]CMS 2019 (half) AK ND NJ OR WI'!$C$45*'[2]Age Curve'!$B50,2)</f>
        <v>1258.96</v>
      </c>
      <c r="AG157" s="5">
        <f>ROUND('[2]CMS 2019 (half) AK ND NJ OR WI'!$C$46*'[2]Age Curve'!$B50,2)</f>
        <v>1258.52</v>
      </c>
      <c r="AH157" s="5">
        <f>ROUND('[2]CMS 2019 (half) AK ND NJ OR WI'!$C$90*'[2]Age Curve'!$B50,2)</f>
        <v>1236.28</v>
      </c>
      <c r="AI157" s="5">
        <f>ROUND('[2]CMS 2019 (half) AK ND NJ OR WI'!$C$47*'[2]Age Curve'!$B50,2)</f>
        <v>1303.7</v>
      </c>
      <c r="AJ157" s="5">
        <f>ROUND('[2]CMS 2019 (half) AK ND NJ OR WI'!$C$48*'[2]Age Curve'!$B50,2)</f>
        <v>1303.7</v>
      </c>
      <c r="AK157" s="5">
        <f>ROUND('[2]CMS 2019 (half) AK ND NJ OR WI'!$C$49*'[2]Age Curve'!$B50,2)</f>
        <v>1303.7</v>
      </c>
      <c r="AL157" s="5">
        <f>ROUND('[2]CMS 2019 (half) AK ND NJ OR WI'!$C$50*'[2]Age Curve'!$B50,2)</f>
        <v>1303.7</v>
      </c>
      <c r="AM157" s="5">
        <f>ROUND('[2]CMS 2019 (half) AK ND NJ OR WI'!$C$51*'[2]Age Curve'!$B50,2)</f>
        <v>1303.7</v>
      </c>
      <c r="AN157" s="5">
        <f>ROUND('[2]CMS 2019 (half) AK ND NJ OR WI'!$C$52*'[2]Age Curve'!$B50,2)</f>
        <v>1303.7</v>
      </c>
      <c r="AO157" s="5">
        <f>ROUND('[2]CMS 2019 (half) AK ND NJ OR WI'!$C$53*'[2]Age Curve'!$B50,2)</f>
        <v>1002.71</v>
      </c>
      <c r="AP157" s="5">
        <f>ROUND('[2]CMS 2019 (half) AK ND NJ OR WI'!$C$54*'[2]Age Curve'!$B50,2)</f>
        <v>930.25</v>
      </c>
      <c r="AQ157" s="5">
        <f>ROUND('[2]CMS 2019 (half) AK ND NJ OR WI'!$C$55*'[2]Age Curve'!$B50,2)</f>
        <v>1002.76</v>
      </c>
      <c r="AR157" s="5">
        <f>ROUND('[2]CMS 2019 (half) AK ND NJ OR WI'!$C$56*'[2]Age Curve'!$B50,2)</f>
        <v>808.58</v>
      </c>
      <c r="AS157" s="5">
        <f>ROUND('[2]CMS 2019 (half) AK ND NJ OR WI'!$C$57*'[2]Age Curve'!$B50,2)</f>
        <v>808.62</v>
      </c>
      <c r="AT157" s="5">
        <f>ROUND('[2]CMS 2019 (half) AK ND NJ OR WI'!$C$58*'[2]Age Curve'!$B50,2)</f>
        <v>920.89</v>
      </c>
      <c r="AU157" s="5">
        <f>ROUND('[2]CMS 2019 (half) AK ND NJ OR WI'!$C$59*'[2]Age Curve'!$B50,2)</f>
        <v>921.06</v>
      </c>
      <c r="AV157" s="5">
        <f>ROUND('[2]CMS 2019 (half) AK ND NJ OR WI'!$C$60*'[2]Age Curve'!$B50,2)</f>
        <v>921.06</v>
      </c>
      <c r="AW157" s="5">
        <f>ROUND('[2]CMS 2019 (half) AK ND NJ OR WI'!$C$61*'[2]Age Curve'!$B50,2)</f>
        <v>921.06</v>
      </c>
      <c r="AX157" s="5">
        <f>ROUND('[2]CMS 2019 (half) AK ND NJ OR WI'!$C$62*'[2]Age Curve'!$B50,2)</f>
        <v>921.06</v>
      </c>
      <c r="AY157" s="5">
        <f>ROUND('[2]CMS 2019 (half) AK ND NJ OR WI'!$C$63*'[2]Age Curve'!$B50,2)</f>
        <v>854.41</v>
      </c>
      <c r="AZ157" s="5">
        <f>ROUND('[2]CMS 2019 (half) AK ND NJ OR WI'!$C$64*'[2]Age Curve'!$B50,2)</f>
        <v>1185.82</v>
      </c>
      <c r="BA157" s="5">
        <f>ROUND('[2]CMS 2019 (half) AK ND NJ OR WI'!$C$65*'[2]Age Curve'!$B50,2)</f>
        <v>1282.45</v>
      </c>
      <c r="BB157" s="5">
        <f>ROUND('[2]CMS 2019 (half) AK ND NJ OR WI'!$C$66*'[2]Age Curve'!$B50,2)</f>
        <v>1282.55</v>
      </c>
      <c r="BC157" s="5">
        <f>ROUND('[2]CMS 2019 (half) AK ND NJ OR WI'!$C$67*'[2]Age Curve'!$B50,2)</f>
        <v>1282.67</v>
      </c>
      <c r="BD157" s="5">
        <f>ROUND('[2]CMS 2019 (half) AK ND NJ OR WI'!$C$68*'[2]Age Curve'!$B50,2)</f>
        <v>1282.46</v>
      </c>
      <c r="BE157" s="5">
        <f>ROUND('[2]CMS 2019 (half) AK ND NJ OR WI'!$C$69*'[2]Age Curve'!$B50,2)</f>
        <v>1317.13</v>
      </c>
      <c r="BF157" s="5">
        <f>ROUND('[2]CMS 2019 (half) AK ND NJ OR WI'!$C$70*'[2]Age Curve'!$B50,2)</f>
        <v>1282.3800000000001</v>
      </c>
      <c r="BG157" s="5">
        <f>ROUND('[2]CMS 2019 (half) AK ND NJ OR WI'!$C$71*'[2]Age Curve'!$B50,2)</f>
        <v>1278.67</v>
      </c>
    </row>
    <row r="158" spans="1:59" ht="14.5" x14ac:dyDescent="0.35">
      <c r="A158" s="6">
        <v>62</v>
      </c>
      <c r="C158" s="1">
        <v>2019</v>
      </c>
      <c r="D158" s="5">
        <f>ROUND('[2]CMS 2019 (half) AK ND NJ OR WI'!$C$83*'[2]Age Curve'!$B51,2)</f>
        <v>1264.69</v>
      </c>
      <c r="E158" s="5">
        <f>ROUND('[2]CMS 2019 (half) AK ND NJ OR WI'!$C$84*'[2]Age Curve'!$B51,2)</f>
        <v>861.36</v>
      </c>
      <c r="F158" s="5">
        <f>ROUND('[2]CMS 2019 (half) AK ND NJ OR WI'!$C$85*'[2]Age Curve'!$B51,2)</f>
        <v>1274.19</v>
      </c>
      <c r="G158" s="5">
        <f>ROUND('[2]CMS 2019 (half) AK ND NJ OR WI'!$C$86*'[2]Age Curve'!$B51,2)</f>
        <v>1442.85</v>
      </c>
      <c r="H158" s="5">
        <f>ROUND('[2]CMS 2019 (half) AK ND NJ OR WI'!$C$72*'[2]Age Curve'!$B51,2)</f>
        <v>1346.66</v>
      </c>
      <c r="I158" s="5">
        <f>ROUND('[2]CMS 2019 (half) AK ND NJ OR WI'!$C$73*'[2]Age Curve'!$B51,2)</f>
        <v>1346.66</v>
      </c>
      <c r="J158" s="5">
        <f>ROUND('[2]CMS 2019 (half) AK ND NJ OR WI'!$C$74*'[2]Age Curve'!$B51,2)</f>
        <v>1346.66</v>
      </c>
      <c r="K158" s="5">
        <f>ROUND('[2]CMS 2019 (half) AK ND NJ OR WI'!$C$75*'[2]Age Curve'!$B51,2)</f>
        <v>1346.66</v>
      </c>
      <c r="L158" s="5">
        <f>ROUND('[2]CMS 2019 (half) AK ND NJ OR WI'!$C$76*'[2]Age Curve'!$B51,2)</f>
        <v>1346.66</v>
      </c>
      <c r="M158" s="5">
        <f>ROUND('[2]CMS 2019 (half) AK ND NJ OR WI'!$C$77*'[2]Age Curve'!$B51,2)</f>
        <v>1346.66</v>
      </c>
      <c r="N158" s="5">
        <f>ROUND('[2]CMS 2019 (half) AK ND NJ OR WI'!$C$87*'[2]Age Curve'!$B51,2)</f>
        <v>1307.7</v>
      </c>
      <c r="O158" s="5">
        <f>ROUND('[2]CMS 2019 (half) AK ND NJ OR WI'!$C$88*'[2]Age Curve'!$B51,2)</f>
        <v>938.67</v>
      </c>
      <c r="P158" s="5">
        <f>ROUND('[2]CMS 2019 (half) AK ND NJ OR WI'!$C$78*'[2]Age Curve'!$B51,2)</f>
        <v>1442.85</v>
      </c>
      <c r="Q158" s="5">
        <f>ROUND('[2]CMS 2019 (half) AK ND NJ OR WI'!$C$79*'[2]Age Curve'!$B51,2)</f>
        <v>1416.1</v>
      </c>
      <c r="R158" s="5">
        <f>ROUND('[2]CMS 2019 (half) AK ND NJ OR WI'!$C$80*'[2]Age Curve'!$B51,2)</f>
        <v>1416.04</v>
      </c>
      <c r="S158" s="5">
        <f>ROUND('[2]CMS 2019 (half) AK ND NJ OR WI'!$C$81*'[2]Age Curve'!$B51,2)</f>
        <v>1442.85</v>
      </c>
      <c r="T158" s="5">
        <f>ROUND('[2]CMS 2019 (half) AK ND NJ OR WI'!$C$82*'[2]Age Curve'!$B51,2)</f>
        <v>1416.04</v>
      </c>
      <c r="U158" s="5">
        <f>ROUND('[2]CMS 2019 (half) AK ND NJ OR WI'!$C$89*'[2]Age Curve'!$B51,2)</f>
        <v>1262.22</v>
      </c>
      <c r="V158" s="5">
        <f>ROUND('[2]CMS 2019 (half) AK ND NJ OR WI'!$C$35*'[2]Age Curve'!$B51,2)</f>
        <v>1319.2</v>
      </c>
      <c r="W158" s="5">
        <f>ROUND('[2]CMS 2019 (half) AK ND NJ OR WI'!$C$36*'[2]Age Curve'!$B51,2)</f>
        <v>1319.2</v>
      </c>
      <c r="X158" s="5">
        <f>ROUND('[2]CMS 2019 (half) AK ND NJ OR WI'!$C$37*'[2]Age Curve'!$B51,2)</f>
        <v>1319.2</v>
      </c>
      <c r="Y158" s="5">
        <f>ROUND('[2]CMS 2019 (half) AK ND NJ OR WI'!$C$38*'[2]Age Curve'!$B51,2)</f>
        <v>1319.2</v>
      </c>
      <c r="Z158" s="5">
        <f>ROUND('[2]CMS 2019 (half) AK ND NJ OR WI'!$C$39*'[2]Age Curve'!$B51,2)</f>
        <v>1286.73</v>
      </c>
      <c r="AA158" s="5">
        <f>ROUND('[2]CMS 2019 (half) AK ND NJ OR WI'!$C$40*'[2]Age Curve'!$B51,2)</f>
        <v>1128.2</v>
      </c>
      <c r="AB158" s="5">
        <f>ROUND('[2]CMS 2019 (half) AK ND NJ OR WI'!$C$41*'[2]Age Curve'!$B51,2)</f>
        <v>1106.48</v>
      </c>
      <c r="AC158" s="5">
        <f>ROUND('[2]CMS 2019 (half) AK ND NJ OR WI'!$C$42*'[2]Age Curve'!$B51,2)</f>
        <v>1286.73</v>
      </c>
      <c r="AD158" s="5">
        <f>ROUND('[2]CMS 2019 (half) AK ND NJ OR WI'!$C$43*'[2]Age Curve'!$B51,2)</f>
        <v>1286.73</v>
      </c>
      <c r="AE158" s="5">
        <f>ROUND('[2]CMS 2019 (half) AK ND NJ OR WI'!$C$44*'[2]Age Curve'!$B51,2)</f>
        <v>1286.73</v>
      </c>
      <c r="AF158" s="5">
        <f>ROUND('[2]CMS 2019 (half) AK ND NJ OR WI'!$C$45*'[2]Age Curve'!$B51,2)</f>
        <v>1287.18</v>
      </c>
      <c r="AG158" s="5">
        <f>ROUND('[2]CMS 2019 (half) AK ND NJ OR WI'!$C$46*'[2]Age Curve'!$B51,2)</f>
        <v>1286.73</v>
      </c>
      <c r="AH158" s="5">
        <f>ROUND('[2]CMS 2019 (half) AK ND NJ OR WI'!$C$90*'[2]Age Curve'!$B51,2)</f>
        <v>1263.99</v>
      </c>
      <c r="AI158" s="5">
        <f>ROUND('[2]CMS 2019 (half) AK ND NJ OR WI'!$C$47*'[2]Age Curve'!$B51,2)</f>
        <v>1332.93</v>
      </c>
      <c r="AJ158" s="5">
        <f>ROUND('[2]CMS 2019 (half) AK ND NJ OR WI'!$C$48*'[2]Age Curve'!$B51,2)</f>
        <v>1332.93</v>
      </c>
      <c r="AK158" s="5">
        <f>ROUND('[2]CMS 2019 (half) AK ND NJ OR WI'!$C$49*'[2]Age Curve'!$B51,2)</f>
        <v>1332.93</v>
      </c>
      <c r="AL158" s="5">
        <f>ROUND('[2]CMS 2019 (half) AK ND NJ OR WI'!$C$50*'[2]Age Curve'!$B51,2)</f>
        <v>1332.93</v>
      </c>
      <c r="AM158" s="5">
        <f>ROUND('[2]CMS 2019 (half) AK ND NJ OR WI'!$C$51*'[2]Age Curve'!$B51,2)</f>
        <v>1332.93</v>
      </c>
      <c r="AN158" s="5">
        <f>ROUND('[2]CMS 2019 (half) AK ND NJ OR WI'!$C$52*'[2]Age Curve'!$B51,2)</f>
        <v>1332.93</v>
      </c>
      <c r="AO158" s="5">
        <f>ROUND('[2]CMS 2019 (half) AK ND NJ OR WI'!$C$53*'[2]Age Curve'!$B51,2)</f>
        <v>1025.19</v>
      </c>
      <c r="AP158" s="5">
        <f>ROUND('[2]CMS 2019 (half) AK ND NJ OR WI'!$C$54*'[2]Age Curve'!$B51,2)</f>
        <v>951.11</v>
      </c>
      <c r="AQ158" s="5">
        <f>ROUND('[2]CMS 2019 (half) AK ND NJ OR WI'!$C$55*'[2]Age Curve'!$B51,2)</f>
        <v>1025.24</v>
      </c>
      <c r="AR158" s="5">
        <f>ROUND('[2]CMS 2019 (half) AK ND NJ OR WI'!$C$56*'[2]Age Curve'!$B51,2)</f>
        <v>826.71</v>
      </c>
      <c r="AS158" s="5">
        <f>ROUND('[2]CMS 2019 (half) AK ND NJ OR WI'!$C$57*'[2]Age Curve'!$B51,2)</f>
        <v>826.74</v>
      </c>
      <c r="AT158" s="5">
        <f>ROUND('[2]CMS 2019 (half) AK ND NJ OR WI'!$C$58*'[2]Age Curve'!$B51,2)</f>
        <v>941.54</v>
      </c>
      <c r="AU158" s="5">
        <f>ROUND('[2]CMS 2019 (half) AK ND NJ OR WI'!$C$59*'[2]Age Curve'!$B51,2)</f>
        <v>941.71</v>
      </c>
      <c r="AV158" s="5">
        <f>ROUND('[2]CMS 2019 (half) AK ND NJ OR WI'!$C$60*'[2]Age Curve'!$B51,2)</f>
        <v>941.71</v>
      </c>
      <c r="AW158" s="5">
        <f>ROUND('[2]CMS 2019 (half) AK ND NJ OR WI'!$C$61*'[2]Age Curve'!$B51,2)</f>
        <v>941.71</v>
      </c>
      <c r="AX158" s="5">
        <f>ROUND('[2]CMS 2019 (half) AK ND NJ OR WI'!$C$62*'[2]Age Curve'!$B51,2)</f>
        <v>941.71</v>
      </c>
      <c r="AY158" s="5">
        <f>ROUND('[2]CMS 2019 (half) AK ND NJ OR WI'!$C$63*'[2]Age Curve'!$B51,2)</f>
        <v>873.56</v>
      </c>
      <c r="AZ158" s="5">
        <f>ROUND('[2]CMS 2019 (half) AK ND NJ OR WI'!$C$64*'[2]Age Curve'!$B51,2)</f>
        <v>1212.4100000000001</v>
      </c>
      <c r="BA158" s="5">
        <f>ROUND('[2]CMS 2019 (half) AK ND NJ OR WI'!$C$65*'[2]Age Curve'!$B51,2)</f>
        <v>1311.21</v>
      </c>
      <c r="BB158" s="5">
        <f>ROUND('[2]CMS 2019 (half) AK ND NJ OR WI'!$C$66*'[2]Age Curve'!$B51,2)</f>
        <v>1311.31</v>
      </c>
      <c r="BC158" s="5">
        <f>ROUND('[2]CMS 2019 (half) AK ND NJ OR WI'!$C$67*'[2]Age Curve'!$B51,2)</f>
        <v>1311.42</v>
      </c>
      <c r="BD158" s="5">
        <f>ROUND('[2]CMS 2019 (half) AK ND NJ OR WI'!$C$68*'[2]Age Curve'!$B51,2)</f>
        <v>1311.21</v>
      </c>
      <c r="BE158" s="5">
        <f>ROUND('[2]CMS 2019 (half) AK ND NJ OR WI'!$C$69*'[2]Age Curve'!$B51,2)</f>
        <v>1346.66</v>
      </c>
      <c r="BF158" s="5">
        <f>ROUND('[2]CMS 2019 (half) AK ND NJ OR WI'!$C$70*'[2]Age Curve'!$B51,2)</f>
        <v>1311.13</v>
      </c>
      <c r="BG158" s="5">
        <f>ROUND('[2]CMS 2019 (half) AK ND NJ OR WI'!$C$71*'[2]Age Curve'!$B51,2)</f>
        <v>1307.3399999999999</v>
      </c>
    </row>
    <row r="159" spans="1:59" ht="14.5" x14ac:dyDescent="0.35">
      <c r="A159" s="6">
        <v>63</v>
      </c>
      <c r="C159" s="1">
        <v>2019</v>
      </c>
      <c r="D159" s="5">
        <f>ROUND('[2]CMS 2019 (half) AK ND NJ OR WI'!$C$83*'[2]Age Curve'!$B52,2)</f>
        <v>1299.47</v>
      </c>
      <c r="E159" s="5">
        <f>ROUND('[2]CMS 2019 (half) AK ND NJ OR WI'!$C$84*'[2]Age Curve'!$B52,2)</f>
        <v>885.04</v>
      </c>
      <c r="F159" s="5">
        <f>ROUND('[2]CMS 2019 (half) AK ND NJ OR WI'!$C$85*'[2]Age Curve'!$B52,2)</f>
        <v>1309.22</v>
      </c>
      <c r="G159" s="5">
        <f>ROUND('[2]CMS 2019 (half) AK ND NJ OR WI'!$C$86*'[2]Age Curve'!$B52,2)</f>
        <v>1482.52</v>
      </c>
      <c r="H159" s="5">
        <f>ROUND('[2]CMS 2019 (half) AK ND NJ OR WI'!$C$72*'[2]Age Curve'!$B52,2)</f>
        <v>1383.69</v>
      </c>
      <c r="I159" s="5">
        <f>ROUND('[2]CMS 2019 (half) AK ND NJ OR WI'!$C$73*'[2]Age Curve'!$B52,2)</f>
        <v>1383.69</v>
      </c>
      <c r="J159" s="5">
        <f>ROUND('[2]CMS 2019 (half) AK ND NJ OR WI'!$C$74*'[2]Age Curve'!$B52,2)</f>
        <v>1383.69</v>
      </c>
      <c r="K159" s="5">
        <f>ROUND('[2]CMS 2019 (half) AK ND NJ OR WI'!$C$75*'[2]Age Curve'!$B52,2)</f>
        <v>1383.69</v>
      </c>
      <c r="L159" s="5">
        <f>ROUND('[2]CMS 2019 (half) AK ND NJ OR WI'!$C$76*'[2]Age Curve'!$B52,2)</f>
        <v>1383.69</v>
      </c>
      <c r="M159" s="5">
        <f>ROUND('[2]CMS 2019 (half) AK ND NJ OR WI'!$C$77*'[2]Age Curve'!$B52,2)</f>
        <v>1383.69</v>
      </c>
      <c r="N159" s="5">
        <f>ROUND('[2]CMS 2019 (half) AK ND NJ OR WI'!$C$87*'[2]Age Curve'!$B52,2)</f>
        <v>1343.66</v>
      </c>
      <c r="O159" s="5">
        <f>ROUND('[2]CMS 2019 (half) AK ND NJ OR WI'!$C$88*'[2]Age Curve'!$B52,2)</f>
        <v>964.48</v>
      </c>
      <c r="P159" s="5">
        <f>ROUND('[2]CMS 2019 (half) AK ND NJ OR WI'!$C$78*'[2]Age Curve'!$B52,2)</f>
        <v>1482.52</v>
      </c>
      <c r="Q159" s="5">
        <f>ROUND('[2]CMS 2019 (half) AK ND NJ OR WI'!$C$79*'[2]Age Curve'!$B52,2)</f>
        <v>1455.04</v>
      </c>
      <c r="R159" s="5">
        <f>ROUND('[2]CMS 2019 (half) AK ND NJ OR WI'!$C$80*'[2]Age Curve'!$B52,2)</f>
        <v>1454.98</v>
      </c>
      <c r="S159" s="5">
        <f>ROUND('[2]CMS 2019 (half) AK ND NJ OR WI'!$C$81*'[2]Age Curve'!$B52,2)</f>
        <v>1482.52</v>
      </c>
      <c r="T159" s="5">
        <f>ROUND('[2]CMS 2019 (half) AK ND NJ OR WI'!$C$82*'[2]Age Curve'!$B52,2)</f>
        <v>1454.98</v>
      </c>
      <c r="U159" s="5">
        <f>ROUND('[2]CMS 2019 (half) AK ND NJ OR WI'!$C$89*'[2]Age Curve'!$B52,2)</f>
        <v>1296.93</v>
      </c>
      <c r="V159" s="5">
        <f>ROUND('[2]CMS 2019 (half) AK ND NJ OR WI'!$C$35*'[2]Age Curve'!$B52,2)</f>
        <v>1355.47</v>
      </c>
      <c r="W159" s="5">
        <f>ROUND('[2]CMS 2019 (half) AK ND NJ OR WI'!$C$36*'[2]Age Curve'!$B52,2)</f>
        <v>1355.47</v>
      </c>
      <c r="X159" s="5">
        <f>ROUND('[2]CMS 2019 (half) AK ND NJ OR WI'!$C$37*'[2]Age Curve'!$B52,2)</f>
        <v>1355.47</v>
      </c>
      <c r="Y159" s="5">
        <f>ROUND('[2]CMS 2019 (half) AK ND NJ OR WI'!$C$38*'[2]Age Curve'!$B52,2)</f>
        <v>1355.47</v>
      </c>
      <c r="Z159" s="5">
        <f>ROUND('[2]CMS 2019 (half) AK ND NJ OR WI'!$C$39*'[2]Age Curve'!$B52,2)</f>
        <v>1322.11</v>
      </c>
      <c r="AA159" s="5">
        <f>ROUND('[2]CMS 2019 (half) AK ND NJ OR WI'!$C$40*'[2]Age Curve'!$B52,2)</f>
        <v>1159.22</v>
      </c>
      <c r="AB159" s="5">
        <f>ROUND('[2]CMS 2019 (half) AK ND NJ OR WI'!$C$41*'[2]Age Curve'!$B52,2)</f>
        <v>1136.9000000000001</v>
      </c>
      <c r="AC159" s="5">
        <f>ROUND('[2]CMS 2019 (half) AK ND NJ OR WI'!$C$42*'[2]Age Curve'!$B52,2)</f>
        <v>1322.11</v>
      </c>
      <c r="AD159" s="5">
        <f>ROUND('[2]CMS 2019 (half) AK ND NJ OR WI'!$C$43*'[2]Age Curve'!$B52,2)</f>
        <v>1322.11</v>
      </c>
      <c r="AE159" s="5">
        <f>ROUND('[2]CMS 2019 (half) AK ND NJ OR WI'!$C$44*'[2]Age Curve'!$B52,2)</f>
        <v>1322.11</v>
      </c>
      <c r="AF159" s="5">
        <f>ROUND('[2]CMS 2019 (half) AK ND NJ OR WI'!$C$45*'[2]Age Curve'!$B52,2)</f>
        <v>1322.58</v>
      </c>
      <c r="AG159" s="5">
        <f>ROUND('[2]CMS 2019 (half) AK ND NJ OR WI'!$C$46*'[2]Age Curve'!$B52,2)</f>
        <v>1322.11</v>
      </c>
      <c r="AH159" s="5">
        <f>ROUND('[2]CMS 2019 (half) AK ND NJ OR WI'!$C$90*'[2]Age Curve'!$B52,2)</f>
        <v>1298.75</v>
      </c>
      <c r="AI159" s="5">
        <f>ROUND('[2]CMS 2019 (half) AK ND NJ OR WI'!$C$47*'[2]Age Curve'!$B52,2)</f>
        <v>1369.58</v>
      </c>
      <c r="AJ159" s="5">
        <f>ROUND('[2]CMS 2019 (half) AK ND NJ OR WI'!$C$48*'[2]Age Curve'!$B52,2)</f>
        <v>1369.58</v>
      </c>
      <c r="AK159" s="5">
        <f>ROUND('[2]CMS 2019 (half) AK ND NJ OR WI'!$C$49*'[2]Age Curve'!$B52,2)</f>
        <v>1369.58</v>
      </c>
      <c r="AL159" s="5">
        <f>ROUND('[2]CMS 2019 (half) AK ND NJ OR WI'!$C$50*'[2]Age Curve'!$B52,2)</f>
        <v>1369.58</v>
      </c>
      <c r="AM159" s="5">
        <f>ROUND('[2]CMS 2019 (half) AK ND NJ OR WI'!$C$51*'[2]Age Curve'!$B52,2)</f>
        <v>1369.58</v>
      </c>
      <c r="AN159" s="5">
        <f>ROUND('[2]CMS 2019 (half) AK ND NJ OR WI'!$C$52*'[2]Age Curve'!$B52,2)</f>
        <v>1369.58</v>
      </c>
      <c r="AO159" s="5">
        <f>ROUND('[2]CMS 2019 (half) AK ND NJ OR WI'!$C$53*'[2]Age Curve'!$B52,2)</f>
        <v>1053.3800000000001</v>
      </c>
      <c r="AP159" s="5">
        <f>ROUND('[2]CMS 2019 (half) AK ND NJ OR WI'!$C$54*'[2]Age Curve'!$B52,2)</f>
        <v>977.26</v>
      </c>
      <c r="AQ159" s="5">
        <f>ROUND('[2]CMS 2019 (half) AK ND NJ OR WI'!$C$55*'[2]Age Curve'!$B52,2)</f>
        <v>1053.43</v>
      </c>
      <c r="AR159" s="5">
        <f>ROUND('[2]CMS 2019 (half) AK ND NJ OR WI'!$C$56*'[2]Age Curve'!$B52,2)</f>
        <v>849.44</v>
      </c>
      <c r="AS159" s="5">
        <f>ROUND('[2]CMS 2019 (half) AK ND NJ OR WI'!$C$57*'[2]Age Curve'!$B52,2)</f>
        <v>849.48</v>
      </c>
      <c r="AT159" s="5">
        <f>ROUND('[2]CMS 2019 (half) AK ND NJ OR WI'!$C$58*'[2]Age Curve'!$B52,2)</f>
        <v>967.43</v>
      </c>
      <c r="AU159" s="5">
        <f>ROUND('[2]CMS 2019 (half) AK ND NJ OR WI'!$C$59*'[2]Age Curve'!$B52,2)</f>
        <v>967.61</v>
      </c>
      <c r="AV159" s="5">
        <f>ROUND('[2]CMS 2019 (half) AK ND NJ OR WI'!$C$60*'[2]Age Curve'!$B52,2)</f>
        <v>967.61</v>
      </c>
      <c r="AW159" s="5">
        <f>ROUND('[2]CMS 2019 (half) AK ND NJ OR WI'!$C$61*'[2]Age Curve'!$B52,2)</f>
        <v>967.61</v>
      </c>
      <c r="AX159" s="5">
        <f>ROUND('[2]CMS 2019 (half) AK ND NJ OR WI'!$C$62*'[2]Age Curve'!$B52,2)</f>
        <v>967.61</v>
      </c>
      <c r="AY159" s="5">
        <f>ROUND('[2]CMS 2019 (half) AK ND NJ OR WI'!$C$63*'[2]Age Curve'!$B52,2)</f>
        <v>897.59</v>
      </c>
      <c r="AZ159" s="5">
        <f>ROUND('[2]CMS 2019 (half) AK ND NJ OR WI'!$C$64*'[2]Age Curve'!$B52,2)</f>
        <v>1245.75</v>
      </c>
      <c r="BA159" s="5">
        <f>ROUND('[2]CMS 2019 (half) AK ND NJ OR WI'!$C$65*'[2]Age Curve'!$B52,2)</f>
        <v>1347.26</v>
      </c>
      <c r="BB159" s="5">
        <f>ROUND('[2]CMS 2019 (half) AK ND NJ OR WI'!$C$66*'[2]Age Curve'!$B52,2)</f>
        <v>1347.37</v>
      </c>
      <c r="BC159" s="5">
        <f>ROUND('[2]CMS 2019 (half) AK ND NJ OR WI'!$C$67*'[2]Age Curve'!$B52,2)</f>
        <v>1347.48</v>
      </c>
      <c r="BD159" s="5">
        <f>ROUND('[2]CMS 2019 (half) AK ND NJ OR WI'!$C$68*'[2]Age Curve'!$B52,2)</f>
        <v>1347.27</v>
      </c>
      <c r="BE159" s="5">
        <f>ROUND('[2]CMS 2019 (half) AK ND NJ OR WI'!$C$69*'[2]Age Curve'!$B52,2)</f>
        <v>1383.69</v>
      </c>
      <c r="BF159" s="5">
        <f>ROUND('[2]CMS 2019 (half) AK ND NJ OR WI'!$C$70*'[2]Age Curve'!$B52,2)</f>
        <v>1347.19</v>
      </c>
      <c r="BG159" s="5">
        <f>ROUND('[2]CMS 2019 (half) AK ND NJ OR WI'!$C$71*'[2]Age Curve'!$B52,2)</f>
        <v>1343.29</v>
      </c>
    </row>
    <row r="160" spans="1:59" ht="14.5" x14ac:dyDescent="0.35">
      <c r="A160" s="6" t="s">
        <v>46</v>
      </c>
      <c r="C160" s="1">
        <v>2019</v>
      </c>
      <c r="D160" s="5">
        <f>ROUND('[2]CMS 2019 (half) AK ND NJ OR WI'!$C$83*'[2]Age Curve'!$B53,2)</f>
        <v>1320.6</v>
      </c>
      <c r="E160" s="5">
        <f>ROUND('[2]CMS 2019 (half) AK ND NJ OR WI'!$C$84*'[2]Age Curve'!$B53,2)</f>
        <v>899.43</v>
      </c>
      <c r="F160" s="5">
        <f>ROUND('[2]CMS 2019 (half) AK ND NJ OR WI'!$C$85*'[2]Age Curve'!$B53,2)</f>
        <v>1330.51</v>
      </c>
      <c r="G160" s="5">
        <f>ROUND('[2]CMS 2019 (half) AK ND NJ OR WI'!$C$86*'[2]Age Curve'!$B53,2)</f>
        <v>1506.63</v>
      </c>
      <c r="H160" s="5">
        <f>ROUND('[2]CMS 2019 (half) AK ND NJ OR WI'!$C$72*'[2]Age Curve'!$B53,2)</f>
        <v>1406.19</v>
      </c>
      <c r="I160" s="5">
        <f>ROUND('[2]CMS 2019 (half) AK ND NJ OR WI'!$C$73*'[2]Age Curve'!$B53,2)</f>
        <v>1406.19</v>
      </c>
      <c r="J160" s="5">
        <f>ROUND('[2]CMS 2019 (half) AK ND NJ OR WI'!$C$74*'[2]Age Curve'!$B53,2)</f>
        <v>1406.19</v>
      </c>
      <c r="K160" s="5">
        <f>ROUND('[2]CMS 2019 (half) AK ND NJ OR WI'!$C$75*'[2]Age Curve'!$B53,2)</f>
        <v>1406.19</v>
      </c>
      <c r="L160" s="5">
        <f>ROUND('[2]CMS 2019 (half) AK ND NJ OR WI'!$C$76*'[2]Age Curve'!$B53,2)</f>
        <v>1406.19</v>
      </c>
      <c r="M160" s="5">
        <f>ROUND('[2]CMS 2019 (half) AK ND NJ OR WI'!$C$77*'[2]Age Curve'!$B53,2)</f>
        <v>1406.19</v>
      </c>
      <c r="N160" s="5">
        <f>ROUND('[2]CMS 2019 (half) AK ND NJ OR WI'!$C$87*'[2]Age Curve'!$B53,2)</f>
        <v>1365.51</v>
      </c>
      <c r="O160" s="5">
        <f>ROUND('[2]CMS 2019 (half) AK ND NJ OR WI'!$C$88*'[2]Age Curve'!$B53,2)</f>
        <v>980.16</v>
      </c>
      <c r="P160" s="5">
        <f>ROUND('[2]CMS 2019 (half) AK ND NJ OR WI'!$C$78*'[2]Age Curve'!$B53,2)</f>
        <v>1506.63</v>
      </c>
      <c r="Q160" s="5">
        <f>ROUND('[2]CMS 2019 (half) AK ND NJ OR WI'!$C$79*'[2]Age Curve'!$B53,2)</f>
        <v>1478.7</v>
      </c>
      <c r="R160" s="5">
        <f>ROUND('[2]CMS 2019 (half) AK ND NJ OR WI'!$C$80*'[2]Age Curve'!$B53,2)</f>
        <v>1478.64</v>
      </c>
      <c r="S160" s="5">
        <f>ROUND('[2]CMS 2019 (half) AK ND NJ OR WI'!$C$81*'[2]Age Curve'!$B53,2)</f>
        <v>1506.63</v>
      </c>
      <c r="T160" s="5">
        <f>ROUND('[2]CMS 2019 (half) AK ND NJ OR WI'!$C$82*'[2]Age Curve'!$B53,2)</f>
        <v>1478.64</v>
      </c>
      <c r="U160" s="5">
        <f>ROUND('[2]CMS 2019 (half) AK ND NJ OR WI'!$C$89*'[2]Age Curve'!$B53,2)</f>
        <v>1318.02</v>
      </c>
      <c r="V160" s="5">
        <f>ROUND('[2]CMS 2019 (half) AK ND NJ OR WI'!$C$35*'[2]Age Curve'!$B53,2)</f>
        <v>1377.51</v>
      </c>
      <c r="W160" s="5">
        <f>ROUND('[2]CMS 2019 (half) AK ND NJ OR WI'!$C$36*'[2]Age Curve'!$B53,2)</f>
        <v>1377.51</v>
      </c>
      <c r="X160" s="5">
        <f>ROUND('[2]CMS 2019 (half) AK ND NJ OR WI'!$C$37*'[2]Age Curve'!$B53,2)</f>
        <v>1377.51</v>
      </c>
      <c r="Y160" s="5">
        <f>ROUND('[2]CMS 2019 (half) AK ND NJ OR WI'!$C$38*'[2]Age Curve'!$B53,2)</f>
        <v>1377.51</v>
      </c>
      <c r="Z160" s="5">
        <f>ROUND('[2]CMS 2019 (half) AK ND NJ OR WI'!$C$39*'[2]Age Curve'!$B53,2)</f>
        <v>1343.61</v>
      </c>
      <c r="AA160" s="5">
        <f>ROUND('[2]CMS 2019 (half) AK ND NJ OR WI'!$C$40*'[2]Age Curve'!$B53,2)</f>
        <v>1178.07</v>
      </c>
      <c r="AB160" s="5">
        <f>ROUND('[2]CMS 2019 (half) AK ND NJ OR WI'!$C$41*'[2]Age Curve'!$B53,2)</f>
        <v>1155.3900000000001</v>
      </c>
      <c r="AC160" s="5">
        <f>ROUND('[2]CMS 2019 (half) AK ND NJ OR WI'!$C$42*'[2]Age Curve'!$B53,2)</f>
        <v>1343.61</v>
      </c>
      <c r="AD160" s="5">
        <f>ROUND('[2]CMS 2019 (half) AK ND NJ OR WI'!$C$43*'[2]Age Curve'!$B53,2)</f>
        <v>1343.61</v>
      </c>
      <c r="AE160" s="5">
        <f>ROUND('[2]CMS 2019 (half) AK ND NJ OR WI'!$C$44*'[2]Age Curve'!$B53,2)</f>
        <v>1343.61</v>
      </c>
      <c r="AF160" s="5">
        <f>ROUND('[2]CMS 2019 (half) AK ND NJ OR WI'!$C$45*'[2]Age Curve'!$B53,2)</f>
        <v>1344.08</v>
      </c>
      <c r="AG160" s="5">
        <f>ROUND('[2]CMS 2019 (half) AK ND NJ OR WI'!$C$46*'[2]Age Curve'!$B53,2)</f>
        <v>1343.61</v>
      </c>
      <c r="AH160" s="5">
        <f>ROUND('[2]CMS 2019 (half) AK ND NJ OR WI'!$C$90*'[2]Age Curve'!$B53,2)</f>
        <v>1319.87</v>
      </c>
      <c r="AI160" s="5">
        <f>ROUND('[2]CMS 2019 (half) AK ND NJ OR WI'!$C$47*'[2]Age Curve'!$B53,2)</f>
        <v>1391.85</v>
      </c>
      <c r="AJ160" s="5">
        <f>ROUND('[2]CMS 2019 (half) AK ND NJ OR WI'!$C$48*'[2]Age Curve'!$B53,2)</f>
        <v>1391.85</v>
      </c>
      <c r="AK160" s="5">
        <f>ROUND('[2]CMS 2019 (half) AK ND NJ OR WI'!$C$49*'[2]Age Curve'!$B53,2)</f>
        <v>1391.85</v>
      </c>
      <c r="AL160" s="5">
        <f>ROUND('[2]CMS 2019 (half) AK ND NJ OR WI'!$C$50*'[2]Age Curve'!$B53,2)</f>
        <v>1391.85</v>
      </c>
      <c r="AM160" s="5">
        <f>ROUND('[2]CMS 2019 (half) AK ND NJ OR WI'!$C$51*'[2]Age Curve'!$B53,2)</f>
        <v>1391.85</v>
      </c>
      <c r="AN160" s="5">
        <f>ROUND('[2]CMS 2019 (half) AK ND NJ OR WI'!$C$52*'[2]Age Curve'!$B53,2)</f>
        <v>1391.85</v>
      </c>
      <c r="AO160" s="5">
        <f>ROUND('[2]CMS 2019 (half) AK ND NJ OR WI'!$C$53*'[2]Age Curve'!$B53,2)</f>
        <v>1070.51</v>
      </c>
      <c r="AP160" s="5">
        <f>ROUND('[2]CMS 2019 (half) AK ND NJ OR WI'!$C$54*'[2]Age Curve'!$B53,2)</f>
        <v>993.15</v>
      </c>
      <c r="AQ160" s="5">
        <f>ROUND('[2]CMS 2019 (half) AK ND NJ OR WI'!$C$55*'[2]Age Curve'!$B53,2)</f>
        <v>1070.56</v>
      </c>
      <c r="AR160" s="5">
        <f>ROUND('[2]CMS 2019 (half) AK ND NJ OR WI'!$C$56*'[2]Age Curve'!$B53,2)</f>
        <v>863.25</v>
      </c>
      <c r="AS160" s="5">
        <f>ROUND('[2]CMS 2019 (half) AK ND NJ OR WI'!$C$57*'[2]Age Curve'!$B53,2)</f>
        <v>863.29</v>
      </c>
      <c r="AT160" s="5">
        <f>ROUND('[2]CMS 2019 (half) AK ND NJ OR WI'!$C$58*'[2]Age Curve'!$B53,2)</f>
        <v>983.16</v>
      </c>
      <c r="AU160" s="5">
        <f>ROUND('[2]CMS 2019 (half) AK ND NJ OR WI'!$C$59*'[2]Age Curve'!$B53,2)</f>
        <v>983.34</v>
      </c>
      <c r="AV160" s="5">
        <f>ROUND('[2]CMS 2019 (half) AK ND NJ OR WI'!$C$60*'[2]Age Curve'!$B53,2)</f>
        <v>983.34</v>
      </c>
      <c r="AW160" s="5">
        <f>ROUND('[2]CMS 2019 (half) AK ND NJ OR WI'!$C$61*'[2]Age Curve'!$B53,2)</f>
        <v>983.34</v>
      </c>
      <c r="AX160" s="5">
        <f>ROUND('[2]CMS 2019 (half) AK ND NJ OR WI'!$C$62*'[2]Age Curve'!$B53,2)</f>
        <v>983.34</v>
      </c>
      <c r="AY160" s="5">
        <f>ROUND('[2]CMS 2019 (half) AK ND NJ OR WI'!$C$63*'[2]Age Curve'!$B53,2)</f>
        <v>912.18</v>
      </c>
      <c r="AZ160" s="5">
        <f>ROUND('[2]CMS 2019 (half) AK ND NJ OR WI'!$C$64*'[2]Age Curve'!$B53,2)</f>
        <v>1266</v>
      </c>
      <c r="BA160" s="5">
        <f>ROUND('[2]CMS 2019 (half) AK ND NJ OR WI'!$C$65*'[2]Age Curve'!$B53,2)</f>
        <v>1369.17</v>
      </c>
      <c r="BB160" s="5">
        <f>ROUND('[2]CMS 2019 (half) AK ND NJ OR WI'!$C$66*'[2]Age Curve'!$B53,2)</f>
        <v>1369.27</v>
      </c>
      <c r="BC160" s="5">
        <f>ROUND('[2]CMS 2019 (half) AK ND NJ OR WI'!$C$67*'[2]Age Curve'!$B53,2)</f>
        <v>1369.39</v>
      </c>
      <c r="BD160" s="5">
        <f>ROUND('[2]CMS 2019 (half) AK ND NJ OR WI'!$C$68*'[2]Age Curve'!$B53,2)</f>
        <v>1369.18</v>
      </c>
      <c r="BE160" s="5">
        <f>ROUND('[2]CMS 2019 (half) AK ND NJ OR WI'!$C$69*'[2]Age Curve'!$B53,2)</f>
        <v>1406.19</v>
      </c>
      <c r="BF160" s="5">
        <f>ROUND('[2]CMS 2019 (half) AK ND NJ OR WI'!$C$70*'[2]Age Curve'!$B53,2)</f>
        <v>1369.09</v>
      </c>
      <c r="BG160" s="5">
        <f>ROUND('[2]CMS 2019 (half) AK ND NJ OR WI'!$C$71*'[2]Age Curve'!$B53,2)</f>
        <v>1365.13</v>
      </c>
    </row>
    <row r="161" spans="7:10" x14ac:dyDescent="0.25">
      <c r="G161" s="3"/>
      <c r="H161" s="3"/>
    </row>
    <row r="162" spans="7:10" x14ac:dyDescent="0.25">
      <c r="G162" s="3"/>
      <c r="H162" s="3"/>
    </row>
    <row r="163" spans="7:10" x14ac:dyDescent="0.25">
      <c r="G163" s="3"/>
      <c r="H163" s="3"/>
    </row>
    <row r="164" spans="7:10" x14ac:dyDescent="0.25">
      <c r="G164" s="3"/>
      <c r="H164" s="3"/>
    </row>
    <row r="165" spans="7:10" x14ac:dyDescent="0.25">
      <c r="G165" s="3"/>
      <c r="H165" s="3"/>
    </row>
    <row r="166" spans="7:10" x14ac:dyDescent="0.25">
      <c r="G166" s="3"/>
      <c r="H166" s="3"/>
    </row>
    <row r="167" spans="7:10" x14ac:dyDescent="0.25">
      <c r="G167" s="3"/>
      <c r="H167" s="3"/>
    </row>
    <row r="170" spans="7:10" ht="25.9" customHeight="1" x14ac:dyDescent="0.25">
      <c r="G170" s="2"/>
      <c r="H170" s="2"/>
      <c r="I170" s="2"/>
      <c r="J170" s="2"/>
    </row>
  </sheetData>
  <mergeCells count="1">
    <mergeCell ref="A3:I5"/>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AD158"/>
  <sheetViews>
    <sheetView workbookViewId="0">
      <selection activeCell="M3" sqref="M3"/>
    </sheetView>
  </sheetViews>
  <sheetFormatPr defaultColWidth="9.1796875" defaultRowHeight="12.5" x14ac:dyDescent="0.25"/>
  <cols>
    <col min="1" max="1" width="9.1796875" style="1"/>
    <col min="2" max="2" width="10.7265625" style="1" customWidth="1"/>
    <col min="3" max="10" width="9.7265625" style="1" customWidth="1"/>
    <col min="11" max="12" width="9.1796875" style="1"/>
    <col min="13" max="26" width="10.26953125" style="1" customWidth="1"/>
    <col min="27" max="30" width="10.7265625" style="1" customWidth="1"/>
    <col min="31" max="16384" width="9.1796875" style="1"/>
  </cols>
  <sheetData>
    <row r="2" spans="1:30" ht="36" x14ac:dyDescent="0.4">
      <c r="B2" s="17" t="s">
        <v>45</v>
      </c>
      <c r="C2" s="16"/>
      <c r="D2" s="16"/>
      <c r="E2" s="16"/>
      <c r="F2" s="16"/>
      <c r="G2" s="16"/>
      <c r="H2" s="16"/>
      <c r="I2" s="16"/>
      <c r="J2" s="16"/>
    </row>
    <row r="3" spans="1:30" ht="156" customHeight="1" x14ac:dyDescent="0.25">
      <c r="B3" s="58" t="s">
        <v>44</v>
      </c>
      <c r="C3" s="58"/>
      <c r="D3" s="58"/>
      <c r="E3" s="58"/>
      <c r="F3" s="58"/>
      <c r="G3" s="58"/>
      <c r="H3" s="58"/>
      <c r="I3" s="58"/>
      <c r="J3" s="58"/>
      <c r="K3" s="58"/>
    </row>
    <row r="4" spans="1:30" ht="20.25" customHeight="1" x14ac:dyDescent="0.25">
      <c r="B4" s="8"/>
      <c r="C4" s="8"/>
      <c r="D4" s="8"/>
      <c r="E4" s="8"/>
      <c r="F4" s="8"/>
      <c r="G4" s="8"/>
      <c r="H4" s="8"/>
      <c r="I4" s="8"/>
      <c r="J4" s="8"/>
    </row>
    <row r="5" spans="1:30" ht="73.5" customHeight="1" x14ac:dyDescent="0.35">
      <c r="A5" s="7" t="s">
        <v>14</v>
      </c>
      <c r="B5" s="8" t="s">
        <v>13</v>
      </c>
      <c r="C5" s="7" t="s">
        <v>12</v>
      </c>
      <c r="D5" s="15" t="s">
        <v>43</v>
      </c>
      <c r="E5" s="15" t="s">
        <v>42</v>
      </c>
      <c r="F5" s="15" t="s">
        <v>41</v>
      </c>
      <c r="G5" s="15" t="s">
        <v>40</v>
      </c>
      <c r="H5" s="15" t="s">
        <v>39</v>
      </c>
      <c r="I5" s="15" t="s">
        <v>38</v>
      </c>
      <c r="J5" s="15" t="s">
        <v>37</v>
      </c>
      <c r="K5" s="15" t="s">
        <v>36</v>
      </c>
      <c r="L5" s="15" t="s">
        <v>35</v>
      </c>
      <c r="M5" s="15" t="s">
        <v>34</v>
      </c>
      <c r="N5" s="15" t="s">
        <v>33</v>
      </c>
      <c r="O5" s="15" t="s">
        <v>32</v>
      </c>
      <c r="P5" s="15" t="s">
        <v>31</v>
      </c>
      <c r="Q5" s="15" t="s">
        <v>30</v>
      </c>
      <c r="R5" s="15" t="s">
        <v>29</v>
      </c>
      <c r="S5" s="15" t="s">
        <v>28</v>
      </c>
      <c r="T5" s="15" t="s">
        <v>27</v>
      </c>
      <c r="U5" s="15" t="s">
        <v>26</v>
      </c>
      <c r="V5" s="15" t="s">
        <v>25</v>
      </c>
      <c r="W5" s="15" t="s">
        <v>24</v>
      </c>
      <c r="X5" s="15" t="s">
        <v>23</v>
      </c>
      <c r="Y5" s="15" t="s">
        <v>22</v>
      </c>
      <c r="Z5" s="15" t="s">
        <v>21</v>
      </c>
      <c r="AA5" s="15" t="s">
        <v>20</v>
      </c>
      <c r="AB5" s="15" t="s">
        <v>19</v>
      </c>
      <c r="AC5" s="15" t="s">
        <v>18</v>
      </c>
      <c r="AD5" s="15" t="s">
        <v>17</v>
      </c>
    </row>
    <row r="6" spans="1:30" ht="18.649999999999999" customHeight="1" x14ac:dyDescent="0.25">
      <c r="A6" s="11" t="s">
        <v>6</v>
      </c>
      <c r="B6" s="11">
        <v>0</v>
      </c>
      <c r="C6" s="11">
        <v>2020</v>
      </c>
      <c r="D6" s="13">
        <v>259.83</v>
      </c>
      <c r="E6" s="13">
        <v>250.32</v>
      </c>
      <c r="F6" s="13">
        <v>250.32</v>
      </c>
      <c r="G6" s="13">
        <v>281.81</v>
      </c>
      <c r="H6" s="13">
        <v>270.60000000000002</v>
      </c>
      <c r="I6" s="13">
        <v>248.46</v>
      </c>
      <c r="J6" s="13">
        <v>244.45</v>
      </c>
      <c r="K6" s="13">
        <v>248.46</v>
      </c>
      <c r="L6" s="13">
        <v>283.19</v>
      </c>
      <c r="M6" s="13">
        <v>313.29000000000002</v>
      </c>
      <c r="N6" s="13">
        <v>259.83</v>
      </c>
      <c r="O6" s="13">
        <v>257.72000000000003</v>
      </c>
      <c r="P6" s="13">
        <v>289.14999999999998</v>
      </c>
      <c r="Q6" s="13">
        <v>318.32</v>
      </c>
      <c r="R6" s="13">
        <v>283.36</v>
      </c>
      <c r="S6" s="13">
        <v>271.73</v>
      </c>
      <c r="T6" s="13">
        <v>324.79000000000002</v>
      </c>
      <c r="U6" s="13">
        <v>314.01</v>
      </c>
      <c r="V6" s="13">
        <v>301.52</v>
      </c>
      <c r="W6" s="13">
        <v>296.8</v>
      </c>
      <c r="X6" s="13">
        <v>299.74</v>
      </c>
      <c r="Y6" s="13">
        <v>347.49</v>
      </c>
      <c r="Z6" s="13">
        <v>331.33</v>
      </c>
      <c r="AA6" s="3">
        <v>381.22</v>
      </c>
      <c r="AB6" s="3">
        <v>381.22</v>
      </c>
      <c r="AC6" s="3">
        <v>443.21</v>
      </c>
      <c r="AD6" s="3">
        <v>306.05</v>
      </c>
    </row>
    <row r="7" spans="1:30" ht="19" customHeight="1" x14ac:dyDescent="0.25">
      <c r="A7" s="11">
        <v>15</v>
      </c>
      <c r="B7" s="11">
        <v>0</v>
      </c>
      <c r="C7" s="11">
        <v>2020</v>
      </c>
      <c r="D7" s="13">
        <v>282.93</v>
      </c>
      <c r="E7" s="13">
        <v>272.57</v>
      </c>
      <c r="F7" s="13">
        <v>272.57</v>
      </c>
      <c r="G7" s="13">
        <v>306.86</v>
      </c>
      <c r="H7" s="13">
        <v>294.66000000000003</v>
      </c>
      <c r="I7" s="13">
        <v>270.54000000000002</v>
      </c>
      <c r="J7" s="13">
        <v>266.18</v>
      </c>
      <c r="K7" s="13">
        <v>270.54000000000002</v>
      </c>
      <c r="L7" s="13">
        <v>308.36</v>
      </c>
      <c r="M7" s="13">
        <v>341.14</v>
      </c>
      <c r="N7" s="13">
        <v>282.93</v>
      </c>
      <c r="O7" s="13">
        <v>280.63</v>
      </c>
      <c r="P7" s="13">
        <v>314.85000000000002</v>
      </c>
      <c r="Q7" s="13">
        <v>346.61</v>
      </c>
      <c r="R7" s="13">
        <v>308.54000000000002</v>
      </c>
      <c r="S7" s="13">
        <v>295.88</v>
      </c>
      <c r="T7" s="13">
        <v>353.66</v>
      </c>
      <c r="U7" s="13">
        <v>341.92</v>
      </c>
      <c r="V7" s="13">
        <v>328.33</v>
      </c>
      <c r="W7" s="13">
        <v>323.19</v>
      </c>
      <c r="X7" s="13">
        <v>326.39</v>
      </c>
      <c r="Y7" s="13">
        <v>378.38</v>
      </c>
      <c r="Z7" s="13">
        <v>360.78</v>
      </c>
      <c r="AA7" s="3">
        <v>415.11</v>
      </c>
      <c r="AB7" s="3">
        <v>415.11</v>
      </c>
      <c r="AC7" s="3">
        <v>482.61</v>
      </c>
      <c r="AD7" s="3">
        <v>333.26</v>
      </c>
    </row>
    <row r="8" spans="1:30" ht="17.5" customHeight="1" x14ac:dyDescent="0.25">
      <c r="A8" s="11">
        <v>16</v>
      </c>
      <c r="B8" s="11">
        <v>0</v>
      </c>
      <c r="C8" s="11">
        <v>2020</v>
      </c>
      <c r="D8" s="13">
        <v>291.76</v>
      </c>
      <c r="E8" s="13">
        <v>281.08</v>
      </c>
      <c r="F8" s="13">
        <v>281.08</v>
      </c>
      <c r="G8" s="13">
        <v>316.44</v>
      </c>
      <c r="H8" s="13">
        <v>303.85000000000002</v>
      </c>
      <c r="I8" s="13">
        <v>278.99</v>
      </c>
      <c r="J8" s="13">
        <v>274.48</v>
      </c>
      <c r="K8" s="13">
        <v>278.99</v>
      </c>
      <c r="L8" s="13">
        <v>317.98</v>
      </c>
      <c r="M8" s="13">
        <v>351.79</v>
      </c>
      <c r="N8" s="13">
        <v>291.76</v>
      </c>
      <c r="O8" s="13">
        <v>289.39</v>
      </c>
      <c r="P8" s="13">
        <v>324.68</v>
      </c>
      <c r="Q8" s="13">
        <v>357.43</v>
      </c>
      <c r="R8" s="13">
        <v>318.17</v>
      </c>
      <c r="S8" s="13">
        <v>305.12</v>
      </c>
      <c r="T8" s="13">
        <v>364.7</v>
      </c>
      <c r="U8" s="13">
        <v>352.59</v>
      </c>
      <c r="V8" s="13">
        <v>338.57</v>
      </c>
      <c r="W8" s="13">
        <v>333.27</v>
      </c>
      <c r="X8" s="13">
        <v>336.57</v>
      </c>
      <c r="Y8" s="13">
        <v>390.19</v>
      </c>
      <c r="Z8" s="13">
        <v>372.04</v>
      </c>
      <c r="AA8" s="3">
        <v>428.07</v>
      </c>
      <c r="AB8" s="3">
        <v>428.07</v>
      </c>
      <c r="AC8" s="3">
        <v>497.67</v>
      </c>
      <c r="AD8" s="3">
        <v>343.66</v>
      </c>
    </row>
    <row r="9" spans="1:30" x14ac:dyDescent="0.25">
      <c r="A9" s="11">
        <v>17</v>
      </c>
      <c r="B9" s="11">
        <v>0</v>
      </c>
      <c r="C9" s="11">
        <v>2020</v>
      </c>
      <c r="D9" s="13">
        <v>300.58999999999997</v>
      </c>
      <c r="E9" s="13">
        <v>289.58999999999997</v>
      </c>
      <c r="F9" s="13">
        <v>289.58999999999997</v>
      </c>
      <c r="G9" s="13">
        <v>326.02</v>
      </c>
      <c r="H9" s="13">
        <v>313.05</v>
      </c>
      <c r="I9" s="13">
        <v>287.43</v>
      </c>
      <c r="J9" s="13">
        <v>282.79000000000002</v>
      </c>
      <c r="K9" s="13">
        <v>287.43</v>
      </c>
      <c r="L9" s="13">
        <v>327.61</v>
      </c>
      <c r="M9" s="13">
        <v>362.43</v>
      </c>
      <c r="N9" s="13">
        <v>300.58999999999997</v>
      </c>
      <c r="O9" s="13">
        <v>298.14999999999998</v>
      </c>
      <c r="P9" s="13">
        <v>334.5</v>
      </c>
      <c r="Q9" s="13">
        <v>368.25</v>
      </c>
      <c r="R9" s="13">
        <v>327.8</v>
      </c>
      <c r="S9" s="13">
        <v>314.35000000000002</v>
      </c>
      <c r="T9" s="13">
        <v>375.74</v>
      </c>
      <c r="U9" s="13">
        <v>363.27</v>
      </c>
      <c r="V9" s="13">
        <v>348.82</v>
      </c>
      <c r="W9" s="13">
        <v>343.36</v>
      </c>
      <c r="X9" s="13">
        <v>346.76</v>
      </c>
      <c r="Y9" s="13">
        <v>402</v>
      </c>
      <c r="Z9" s="13">
        <v>383.3</v>
      </c>
      <c r="AA9" s="3">
        <v>441.02</v>
      </c>
      <c r="AB9" s="3">
        <v>441.02</v>
      </c>
      <c r="AC9" s="3">
        <v>512.73</v>
      </c>
      <c r="AD9" s="3">
        <v>354.06</v>
      </c>
    </row>
    <row r="10" spans="1:30" ht="15" customHeight="1" x14ac:dyDescent="0.25">
      <c r="A10" s="11">
        <v>18</v>
      </c>
      <c r="B10" s="11">
        <v>0</v>
      </c>
      <c r="C10" s="11">
        <v>2020</v>
      </c>
      <c r="D10" s="13">
        <v>310.10000000000002</v>
      </c>
      <c r="E10" s="13">
        <v>298.75</v>
      </c>
      <c r="F10" s="13">
        <v>298.75</v>
      </c>
      <c r="G10" s="13">
        <v>336.33</v>
      </c>
      <c r="H10" s="13">
        <v>322.95999999999998</v>
      </c>
      <c r="I10" s="13">
        <v>296.52</v>
      </c>
      <c r="J10" s="13">
        <v>291.74</v>
      </c>
      <c r="K10" s="13">
        <v>296.52</v>
      </c>
      <c r="L10" s="13">
        <v>337.97</v>
      </c>
      <c r="M10" s="13">
        <v>373.9</v>
      </c>
      <c r="N10" s="13">
        <v>310.10000000000002</v>
      </c>
      <c r="O10" s="13">
        <v>307.58</v>
      </c>
      <c r="P10" s="13">
        <v>345.09</v>
      </c>
      <c r="Q10" s="13">
        <v>379.9</v>
      </c>
      <c r="R10" s="13">
        <v>338.18</v>
      </c>
      <c r="S10" s="13">
        <v>324.3</v>
      </c>
      <c r="T10" s="13">
        <v>387.62</v>
      </c>
      <c r="U10" s="13">
        <v>374.76</v>
      </c>
      <c r="V10" s="13">
        <v>359.86</v>
      </c>
      <c r="W10" s="13">
        <v>354.23</v>
      </c>
      <c r="X10" s="13">
        <v>357.73</v>
      </c>
      <c r="Y10" s="13">
        <v>414.72</v>
      </c>
      <c r="Z10" s="13">
        <v>395.43</v>
      </c>
      <c r="AA10" s="3">
        <v>454.98</v>
      </c>
      <c r="AB10" s="3">
        <v>454.98</v>
      </c>
      <c r="AC10" s="3">
        <v>528.96</v>
      </c>
      <c r="AD10" s="3">
        <v>365.26</v>
      </c>
    </row>
    <row r="11" spans="1:30" x14ac:dyDescent="0.25">
      <c r="A11" s="11">
        <v>19</v>
      </c>
      <c r="B11" s="11">
        <v>0</v>
      </c>
      <c r="C11" s="11">
        <v>2020</v>
      </c>
      <c r="D11" s="13">
        <v>319.61</v>
      </c>
      <c r="E11" s="13">
        <v>307.91000000000003</v>
      </c>
      <c r="F11" s="13">
        <v>307.91000000000003</v>
      </c>
      <c r="G11" s="13">
        <v>346.65</v>
      </c>
      <c r="H11" s="13">
        <v>332.86</v>
      </c>
      <c r="I11" s="13">
        <v>305.62</v>
      </c>
      <c r="J11" s="13">
        <v>300.69</v>
      </c>
      <c r="K11" s="13">
        <v>305.62</v>
      </c>
      <c r="L11" s="13">
        <v>348.34</v>
      </c>
      <c r="M11" s="13">
        <v>385.37</v>
      </c>
      <c r="N11" s="13">
        <v>319.61</v>
      </c>
      <c r="O11" s="13">
        <v>317.01</v>
      </c>
      <c r="P11" s="13">
        <v>355.67</v>
      </c>
      <c r="Q11" s="13">
        <v>391.55</v>
      </c>
      <c r="R11" s="13">
        <v>348.55</v>
      </c>
      <c r="S11" s="13">
        <v>334.24</v>
      </c>
      <c r="T11" s="13">
        <v>399.51</v>
      </c>
      <c r="U11" s="13">
        <v>386.25</v>
      </c>
      <c r="V11" s="13">
        <v>370.9</v>
      </c>
      <c r="W11" s="13">
        <v>365.09</v>
      </c>
      <c r="X11" s="13">
        <v>368.7</v>
      </c>
      <c r="Y11" s="13">
        <v>427.44</v>
      </c>
      <c r="Z11" s="13">
        <v>407.56</v>
      </c>
      <c r="AA11" s="3">
        <v>468.93</v>
      </c>
      <c r="AB11" s="3">
        <v>468.93</v>
      </c>
      <c r="AC11" s="3">
        <v>545.17999999999995</v>
      </c>
      <c r="AD11" s="3">
        <v>376.47</v>
      </c>
    </row>
    <row r="12" spans="1:30" x14ac:dyDescent="0.25">
      <c r="A12" s="11">
        <v>20</v>
      </c>
      <c r="B12" s="11">
        <v>0</v>
      </c>
      <c r="C12" s="11">
        <v>2020</v>
      </c>
      <c r="D12" s="13">
        <v>329.46</v>
      </c>
      <c r="E12" s="13">
        <v>317.39999999999998</v>
      </c>
      <c r="F12" s="13">
        <v>317.39999999999998</v>
      </c>
      <c r="G12" s="13">
        <v>357.33</v>
      </c>
      <c r="H12" s="13">
        <v>343.12</v>
      </c>
      <c r="I12" s="13">
        <v>315.04000000000002</v>
      </c>
      <c r="J12" s="13">
        <v>309.95</v>
      </c>
      <c r="K12" s="13">
        <v>315.04000000000002</v>
      </c>
      <c r="L12" s="13">
        <v>359.07</v>
      </c>
      <c r="M12" s="13">
        <v>397.24</v>
      </c>
      <c r="N12" s="13">
        <v>329.46</v>
      </c>
      <c r="O12" s="13">
        <v>326.77999999999997</v>
      </c>
      <c r="P12" s="13">
        <v>366.63</v>
      </c>
      <c r="Q12" s="13">
        <v>403.62</v>
      </c>
      <c r="R12" s="13">
        <v>359.29</v>
      </c>
      <c r="S12" s="13">
        <v>344.54</v>
      </c>
      <c r="T12" s="13">
        <v>411.82</v>
      </c>
      <c r="U12" s="13">
        <v>398.16</v>
      </c>
      <c r="V12" s="13">
        <v>382.33</v>
      </c>
      <c r="W12" s="13">
        <v>376.34</v>
      </c>
      <c r="X12" s="13">
        <v>380.07</v>
      </c>
      <c r="Y12" s="13">
        <v>440.61</v>
      </c>
      <c r="Z12" s="13">
        <v>420.12</v>
      </c>
      <c r="AA12" s="3">
        <v>483.38</v>
      </c>
      <c r="AB12" s="3">
        <v>483.38</v>
      </c>
      <c r="AC12" s="3">
        <v>561.98</v>
      </c>
      <c r="AD12" s="3">
        <v>388.07</v>
      </c>
    </row>
    <row r="13" spans="1:30" x14ac:dyDescent="0.25">
      <c r="A13" s="11">
        <v>21</v>
      </c>
      <c r="B13" s="11">
        <v>0</v>
      </c>
      <c r="C13" s="11">
        <v>2020</v>
      </c>
      <c r="D13" s="13">
        <v>339.65</v>
      </c>
      <c r="E13" s="13">
        <v>327.22000000000003</v>
      </c>
      <c r="F13" s="13">
        <v>327.22000000000003</v>
      </c>
      <c r="G13" s="13">
        <v>368.38</v>
      </c>
      <c r="H13" s="13">
        <v>353.73</v>
      </c>
      <c r="I13" s="13">
        <v>324.77999999999997</v>
      </c>
      <c r="J13" s="13">
        <v>319.54000000000002</v>
      </c>
      <c r="K13" s="13">
        <v>324.77999999999997</v>
      </c>
      <c r="L13" s="13">
        <v>370.18</v>
      </c>
      <c r="M13" s="13">
        <v>409.53</v>
      </c>
      <c r="N13" s="13">
        <v>339.65</v>
      </c>
      <c r="O13" s="13">
        <v>336.89</v>
      </c>
      <c r="P13" s="13">
        <v>377.97</v>
      </c>
      <c r="Q13" s="13">
        <v>416.1</v>
      </c>
      <c r="R13" s="13">
        <v>370.4</v>
      </c>
      <c r="S13" s="13">
        <v>355.2</v>
      </c>
      <c r="T13" s="13">
        <v>424.56</v>
      </c>
      <c r="U13" s="13">
        <v>410.47</v>
      </c>
      <c r="V13" s="13">
        <v>394.15</v>
      </c>
      <c r="W13" s="13">
        <v>387.98</v>
      </c>
      <c r="X13" s="13">
        <v>391.82</v>
      </c>
      <c r="Y13" s="13">
        <v>454.24</v>
      </c>
      <c r="Z13" s="13">
        <v>433.11</v>
      </c>
      <c r="AA13" s="3">
        <v>498.33</v>
      </c>
      <c r="AB13" s="3">
        <v>498.33</v>
      </c>
      <c r="AC13" s="3">
        <v>579.36</v>
      </c>
      <c r="AD13" s="3">
        <v>400.07</v>
      </c>
    </row>
    <row r="14" spans="1:30" x14ac:dyDescent="0.25">
      <c r="A14" s="11">
        <v>22</v>
      </c>
      <c r="B14" s="11">
        <v>0</v>
      </c>
      <c r="C14" s="11">
        <v>2020</v>
      </c>
      <c r="D14" s="13">
        <v>339.65</v>
      </c>
      <c r="E14" s="13">
        <v>327.22000000000003</v>
      </c>
      <c r="F14" s="13">
        <v>327.22000000000003</v>
      </c>
      <c r="G14" s="13">
        <v>368.38</v>
      </c>
      <c r="H14" s="13">
        <v>353.73</v>
      </c>
      <c r="I14" s="13">
        <v>324.77999999999997</v>
      </c>
      <c r="J14" s="13">
        <v>319.54000000000002</v>
      </c>
      <c r="K14" s="13">
        <v>324.77999999999997</v>
      </c>
      <c r="L14" s="13">
        <v>370.18</v>
      </c>
      <c r="M14" s="13">
        <v>409.53</v>
      </c>
      <c r="N14" s="13">
        <v>339.65</v>
      </c>
      <c r="O14" s="13">
        <v>336.89</v>
      </c>
      <c r="P14" s="13">
        <v>377.97</v>
      </c>
      <c r="Q14" s="13">
        <v>416.1</v>
      </c>
      <c r="R14" s="13">
        <v>370.4</v>
      </c>
      <c r="S14" s="13">
        <v>355.2</v>
      </c>
      <c r="T14" s="13">
        <v>424.56</v>
      </c>
      <c r="U14" s="13">
        <v>410.47</v>
      </c>
      <c r="V14" s="13">
        <v>394.15</v>
      </c>
      <c r="W14" s="13">
        <v>387.98</v>
      </c>
      <c r="X14" s="13">
        <v>391.82</v>
      </c>
      <c r="Y14" s="13">
        <v>454.24</v>
      </c>
      <c r="Z14" s="13">
        <v>433.11</v>
      </c>
      <c r="AA14" s="3">
        <v>498.33</v>
      </c>
      <c r="AB14" s="3">
        <v>498.33</v>
      </c>
      <c r="AC14" s="3">
        <v>579.36</v>
      </c>
      <c r="AD14" s="3">
        <v>400.07</v>
      </c>
    </row>
    <row r="15" spans="1:30" x14ac:dyDescent="0.25">
      <c r="A15" s="11">
        <v>23</v>
      </c>
      <c r="B15" s="11">
        <v>0</v>
      </c>
      <c r="C15" s="11">
        <v>2020</v>
      </c>
      <c r="D15" s="13">
        <v>339.65</v>
      </c>
      <c r="E15" s="13">
        <v>327.22000000000003</v>
      </c>
      <c r="F15" s="13">
        <v>327.22000000000003</v>
      </c>
      <c r="G15" s="13">
        <v>368.38</v>
      </c>
      <c r="H15" s="13">
        <v>353.73</v>
      </c>
      <c r="I15" s="13">
        <v>324.77999999999997</v>
      </c>
      <c r="J15" s="13">
        <v>319.54000000000002</v>
      </c>
      <c r="K15" s="13">
        <v>324.77999999999997</v>
      </c>
      <c r="L15" s="13">
        <v>370.18</v>
      </c>
      <c r="M15" s="13">
        <v>409.53</v>
      </c>
      <c r="N15" s="13">
        <v>339.65</v>
      </c>
      <c r="O15" s="13">
        <v>336.89</v>
      </c>
      <c r="P15" s="13">
        <v>377.97</v>
      </c>
      <c r="Q15" s="13">
        <v>416.1</v>
      </c>
      <c r="R15" s="13">
        <v>370.4</v>
      </c>
      <c r="S15" s="13">
        <v>355.2</v>
      </c>
      <c r="T15" s="13">
        <v>424.56</v>
      </c>
      <c r="U15" s="13">
        <v>410.47</v>
      </c>
      <c r="V15" s="13">
        <v>394.15</v>
      </c>
      <c r="W15" s="13">
        <v>387.98</v>
      </c>
      <c r="X15" s="13">
        <v>391.82</v>
      </c>
      <c r="Y15" s="13">
        <v>454.24</v>
      </c>
      <c r="Z15" s="13">
        <v>433.11</v>
      </c>
      <c r="AA15" s="3">
        <v>498.33</v>
      </c>
      <c r="AB15" s="3">
        <v>498.33</v>
      </c>
      <c r="AC15" s="3">
        <v>579.36</v>
      </c>
      <c r="AD15" s="3">
        <v>400.07</v>
      </c>
    </row>
    <row r="16" spans="1:30" x14ac:dyDescent="0.25">
      <c r="A16" s="11">
        <v>24</v>
      </c>
      <c r="B16" s="11">
        <v>0</v>
      </c>
      <c r="C16" s="11">
        <v>2020</v>
      </c>
      <c r="D16" s="13">
        <v>339.65</v>
      </c>
      <c r="E16" s="13">
        <v>327.22000000000003</v>
      </c>
      <c r="F16" s="13">
        <v>327.22000000000003</v>
      </c>
      <c r="G16" s="13">
        <v>368.38</v>
      </c>
      <c r="H16" s="13">
        <v>353.73</v>
      </c>
      <c r="I16" s="13">
        <v>324.77999999999997</v>
      </c>
      <c r="J16" s="13">
        <v>319.54000000000002</v>
      </c>
      <c r="K16" s="13">
        <v>324.77999999999997</v>
      </c>
      <c r="L16" s="13">
        <v>370.18</v>
      </c>
      <c r="M16" s="13">
        <v>409.53</v>
      </c>
      <c r="N16" s="13">
        <v>339.65</v>
      </c>
      <c r="O16" s="13">
        <v>336.89</v>
      </c>
      <c r="P16" s="13">
        <v>377.97</v>
      </c>
      <c r="Q16" s="13">
        <v>416.1</v>
      </c>
      <c r="R16" s="13">
        <v>370.4</v>
      </c>
      <c r="S16" s="13">
        <v>355.2</v>
      </c>
      <c r="T16" s="13">
        <v>424.56</v>
      </c>
      <c r="U16" s="13">
        <v>410.47</v>
      </c>
      <c r="V16" s="13">
        <v>394.15</v>
      </c>
      <c r="W16" s="13">
        <v>387.98</v>
      </c>
      <c r="X16" s="13">
        <v>391.82</v>
      </c>
      <c r="Y16" s="13">
        <v>454.24</v>
      </c>
      <c r="Z16" s="13">
        <v>433.11</v>
      </c>
      <c r="AA16" s="3">
        <v>498.33</v>
      </c>
      <c r="AB16" s="3">
        <v>498.33</v>
      </c>
      <c r="AC16" s="3">
        <v>579.36</v>
      </c>
      <c r="AD16" s="3">
        <v>400.07</v>
      </c>
    </row>
    <row r="17" spans="1:30" x14ac:dyDescent="0.25">
      <c r="A17" s="11">
        <v>25</v>
      </c>
      <c r="B17" s="11">
        <v>0</v>
      </c>
      <c r="C17" s="11">
        <v>2020</v>
      </c>
      <c r="D17" s="13">
        <v>341.01</v>
      </c>
      <c r="E17" s="13">
        <v>328.53</v>
      </c>
      <c r="F17" s="13">
        <v>328.53</v>
      </c>
      <c r="G17" s="13">
        <v>369.85</v>
      </c>
      <c r="H17" s="13">
        <v>355.14</v>
      </c>
      <c r="I17" s="13">
        <v>326.08</v>
      </c>
      <c r="J17" s="13">
        <v>320.82</v>
      </c>
      <c r="K17" s="13">
        <v>326.08</v>
      </c>
      <c r="L17" s="13">
        <v>371.66</v>
      </c>
      <c r="M17" s="13">
        <v>411.17</v>
      </c>
      <c r="N17" s="13">
        <v>341.01</v>
      </c>
      <c r="O17" s="13">
        <v>338.24</v>
      </c>
      <c r="P17" s="13">
        <v>379.48</v>
      </c>
      <c r="Q17" s="13">
        <v>417.76</v>
      </c>
      <c r="R17" s="13">
        <v>371.88</v>
      </c>
      <c r="S17" s="13">
        <v>356.62</v>
      </c>
      <c r="T17" s="13">
        <v>426.26</v>
      </c>
      <c r="U17" s="13">
        <v>412.11</v>
      </c>
      <c r="V17" s="13">
        <v>395.73</v>
      </c>
      <c r="W17" s="13">
        <v>389.53</v>
      </c>
      <c r="X17" s="13">
        <v>393.39</v>
      </c>
      <c r="Y17" s="13">
        <v>456.06</v>
      </c>
      <c r="Z17" s="13">
        <v>434.84</v>
      </c>
      <c r="AA17" s="3">
        <v>500.32</v>
      </c>
      <c r="AB17" s="3">
        <v>500.32</v>
      </c>
      <c r="AC17" s="3">
        <v>581.67999999999995</v>
      </c>
      <c r="AD17" s="3">
        <v>401.67</v>
      </c>
    </row>
    <row r="18" spans="1:30" x14ac:dyDescent="0.25">
      <c r="A18" s="11">
        <v>26</v>
      </c>
      <c r="B18" s="11">
        <v>0</v>
      </c>
      <c r="C18" s="11">
        <v>2020</v>
      </c>
      <c r="D18" s="13">
        <v>347.8</v>
      </c>
      <c r="E18" s="13">
        <v>335.07</v>
      </c>
      <c r="F18" s="13">
        <v>335.07</v>
      </c>
      <c r="G18" s="13">
        <v>377.22</v>
      </c>
      <c r="H18" s="13">
        <v>362.22</v>
      </c>
      <c r="I18" s="13">
        <v>332.57</v>
      </c>
      <c r="J18" s="13">
        <v>327.20999999999998</v>
      </c>
      <c r="K18" s="13">
        <v>332.57</v>
      </c>
      <c r="L18" s="13">
        <v>379.06</v>
      </c>
      <c r="M18" s="13">
        <v>419.36</v>
      </c>
      <c r="N18" s="13">
        <v>347.8</v>
      </c>
      <c r="O18" s="13">
        <v>344.98</v>
      </c>
      <c r="P18" s="13">
        <v>387.04</v>
      </c>
      <c r="Q18" s="13">
        <v>426.09</v>
      </c>
      <c r="R18" s="13">
        <v>379.29</v>
      </c>
      <c r="S18" s="13">
        <v>363.72</v>
      </c>
      <c r="T18" s="13">
        <v>434.75</v>
      </c>
      <c r="U18" s="13">
        <v>420.32</v>
      </c>
      <c r="V18" s="13">
        <v>403.61</v>
      </c>
      <c r="W18" s="13">
        <v>397.29</v>
      </c>
      <c r="X18" s="13">
        <v>401.22</v>
      </c>
      <c r="Y18" s="13">
        <v>465.14</v>
      </c>
      <c r="Z18" s="13">
        <v>443.5</v>
      </c>
      <c r="AA18" s="3">
        <v>510.29</v>
      </c>
      <c r="AB18" s="3">
        <v>510.29</v>
      </c>
      <c r="AC18" s="3">
        <v>593.26</v>
      </c>
      <c r="AD18" s="3">
        <v>409.67</v>
      </c>
    </row>
    <row r="19" spans="1:30" x14ac:dyDescent="0.25">
      <c r="A19" s="11">
        <v>27</v>
      </c>
      <c r="B19" s="11">
        <v>0</v>
      </c>
      <c r="C19" s="11">
        <v>2020</v>
      </c>
      <c r="D19" s="13">
        <v>355.95</v>
      </c>
      <c r="E19" s="13">
        <v>342.93</v>
      </c>
      <c r="F19" s="13">
        <v>342.93</v>
      </c>
      <c r="G19" s="13">
        <v>386.06</v>
      </c>
      <c r="H19" s="13">
        <v>370.71</v>
      </c>
      <c r="I19" s="13">
        <v>340.37</v>
      </c>
      <c r="J19" s="13">
        <v>334.88</v>
      </c>
      <c r="K19" s="13">
        <v>340.37</v>
      </c>
      <c r="L19" s="13">
        <v>387.95</v>
      </c>
      <c r="M19" s="13">
        <v>429.19</v>
      </c>
      <c r="N19" s="13">
        <v>355.95</v>
      </c>
      <c r="O19" s="13">
        <v>353.06</v>
      </c>
      <c r="P19" s="13">
        <v>396.11</v>
      </c>
      <c r="Q19" s="13">
        <v>436.07</v>
      </c>
      <c r="R19" s="13">
        <v>388.18</v>
      </c>
      <c r="S19" s="13">
        <v>372.25</v>
      </c>
      <c r="T19" s="13">
        <v>444.94</v>
      </c>
      <c r="U19" s="13">
        <v>430.17</v>
      </c>
      <c r="V19" s="13">
        <v>413.07</v>
      </c>
      <c r="W19" s="13">
        <v>406.6</v>
      </c>
      <c r="X19" s="13">
        <v>410.63</v>
      </c>
      <c r="Y19" s="13">
        <v>476.04</v>
      </c>
      <c r="Z19" s="13">
        <v>453.9</v>
      </c>
      <c r="AA19" s="3">
        <v>522.25</v>
      </c>
      <c r="AB19" s="3">
        <v>522.25</v>
      </c>
      <c r="AC19" s="3">
        <v>607.16999999999996</v>
      </c>
      <c r="AD19" s="3">
        <v>419.27</v>
      </c>
    </row>
    <row r="20" spans="1:30" x14ac:dyDescent="0.25">
      <c r="A20" s="11">
        <v>28</v>
      </c>
      <c r="B20" s="11">
        <v>0</v>
      </c>
      <c r="C20" s="11">
        <v>2020</v>
      </c>
      <c r="D20" s="13">
        <v>369.2</v>
      </c>
      <c r="E20" s="13">
        <v>355.69</v>
      </c>
      <c r="F20" s="13">
        <v>355.69</v>
      </c>
      <c r="G20" s="13">
        <v>400.43</v>
      </c>
      <c r="H20" s="13">
        <v>384.5</v>
      </c>
      <c r="I20" s="13">
        <v>353.04</v>
      </c>
      <c r="J20" s="13">
        <v>347.34</v>
      </c>
      <c r="K20" s="13">
        <v>353.04</v>
      </c>
      <c r="L20" s="13">
        <v>402.39</v>
      </c>
      <c r="M20" s="13">
        <v>445.16</v>
      </c>
      <c r="N20" s="13">
        <v>369.2</v>
      </c>
      <c r="O20" s="13">
        <v>366.2</v>
      </c>
      <c r="P20" s="13">
        <v>410.85</v>
      </c>
      <c r="Q20" s="13">
        <v>452.3</v>
      </c>
      <c r="R20" s="13">
        <v>402.62</v>
      </c>
      <c r="S20" s="13">
        <v>386.1</v>
      </c>
      <c r="T20" s="13">
        <v>461.5</v>
      </c>
      <c r="U20" s="13">
        <v>446.18</v>
      </c>
      <c r="V20" s="13">
        <v>428.44</v>
      </c>
      <c r="W20" s="13">
        <v>421.73</v>
      </c>
      <c r="X20" s="13">
        <v>425.91</v>
      </c>
      <c r="Y20" s="13">
        <v>493.76</v>
      </c>
      <c r="Z20" s="13">
        <v>470.79</v>
      </c>
      <c r="AA20" s="3">
        <v>541.67999999999995</v>
      </c>
      <c r="AB20" s="3">
        <v>541.67999999999995</v>
      </c>
      <c r="AC20" s="3">
        <v>629.76</v>
      </c>
      <c r="AD20" s="3">
        <v>434.88</v>
      </c>
    </row>
    <row r="21" spans="1:30" x14ac:dyDescent="0.25">
      <c r="A21" s="11">
        <v>29</v>
      </c>
      <c r="B21" s="11">
        <v>0</v>
      </c>
      <c r="C21" s="11">
        <v>2020</v>
      </c>
      <c r="D21" s="13">
        <v>380.07</v>
      </c>
      <c r="E21" s="13">
        <v>366.16</v>
      </c>
      <c r="F21" s="13">
        <v>366.16</v>
      </c>
      <c r="G21" s="13">
        <v>412.22</v>
      </c>
      <c r="H21" s="13">
        <v>395.82</v>
      </c>
      <c r="I21" s="13">
        <v>363.43</v>
      </c>
      <c r="J21" s="13">
        <v>357.57</v>
      </c>
      <c r="K21" s="13">
        <v>363.43</v>
      </c>
      <c r="L21" s="13">
        <v>414.23</v>
      </c>
      <c r="M21" s="13">
        <v>458.26</v>
      </c>
      <c r="N21" s="13">
        <v>380.07</v>
      </c>
      <c r="O21" s="13">
        <v>376.98</v>
      </c>
      <c r="P21" s="13">
        <v>422.95</v>
      </c>
      <c r="Q21" s="13">
        <v>465.62</v>
      </c>
      <c r="R21" s="13">
        <v>414.48</v>
      </c>
      <c r="S21" s="13">
        <v>397.47</v>
      </c>
      <c r="T21" s="13">
        <v>475.08</v>
      </c>
      <c r="U21" s="13">
        <v>459.32</v>
      </c>
      <c r="V21" s="13">
        <v>441.05</v>
      </c>
      <c r="W21" s="13">
        <v>434.15</v>
      </c>
      <c r="X21" s="13">
        <v>438.45</v>
      </c>
      <c r="Y21" s="13">
        <v>508.29</v>
      </c>
      <c r="Z21" s="13">
        <v>484.65</v>
      </c>
      <c r="AA21" s="3">
        <v>557.63</v>
      </c>
      <c r="AB21" s="3">
        <v>557.63</v>
      </c>
      <c r="AC21" s="3">
        <v>648.29999999999995</v>
      </c>
      <c r="AD21" s="3">
        <v>447.68</v>
      </c>
    </row>
    <row r="22" spans="1:30" x14ac:dyDescent="0.25">
      <c r="A22" s="11">
        <v>30</v>
      </c>
      <c r="B22" s="11">
        <v>0</v>
      </c>
      <c r="C22" s="11">
        <v>2020</v>
      </c>
      <c r="D22" s="13">
        <v>385.5</v>
      </c>
      <c r="E22" s="13">
        <v>371.39</v>
      </c>
      <c r="F22" s="13">
        <v>371.39</v>
      </c>
      <c r="G22" s="13">
        <v>418.11</v>
      </c>
      <c r="H22" s="13">
        <v>401.48</v>
      </c>
      <c r="I22" s="13">
        <v>368.63</v>
      </c>
      <c r="J22" s="13">
        <v>362.68</v>
      </c>
      <c r="K22" s="13">
        <v>368.63</v>
      </c>
      <c r="L22" s="13">
        <v>420.15</v>
      </c>
      <c r="M22" s="13">
        <v>464.82</v>
      </c>
      <c r="N22" s="13">
        <v>385.5</v>
      </c>
      <c r="O22" s="13">
        <v>382.37</v>
      </c>
      <c r="P22" s="13">
        <v>429</v>
      </c>
      <c r="Q22" s="13">
        <v>472.27</v>
      </c>
      <c r="R22" s="13">
        <v>420.4</v>
      </c>
      <c r="S22" s="13">
        <v>403.15</v>
      </c>
      <c r="T22" s="13">
        <v>481.88</v>
      </c>
      <c r="U22" s="13">
        <v>465.88</v>
      </c>
      <c r="V22" s="13">
        <v>447.36</v>
      </c>
      <c r="W22" s="13">
        <v>440.36</v>
      </c>
      <c r="X22" s="13">
        <v>444.72</v>
      </c>
      <c r="Y22" s="13">
        <v>515.55999999999995</v>
      </c>
      <c r="Z22" s="13">
        <v>491.58</v>
      </c>
      <c r="AA22" s="3">
        <v>565.6</v>
      </c>
      <c r="AB22" s="3">
        <v>565.6</v>
      </c>
      <c r="AC22" s="3">
        <v>657.57</v>
      </c>
      <c r="AD22" s="3">
        <v>454.08</v>
      </c>
    </row>
    <row r="23" spans="1:30" x14ac:dyDescent="0.25">
      <c r="A23" s="11">
        <v>31</v>
      </c>
      <c r="B23" s="11">
        <v>0</v>
      </c>
      <c r="C23" s="11">
        <v>2020</v>
      </c>
      <c r="D23" s="13">
        <v>393.65</v>
      </c>
      <c r="E23" s="13">
        <v>379.25</v>
      </c>
      <c r="F23" s="13">
        <v>379.25</v>
      </c>
      <c r="G23" s="13">
        <v>426.95</v>
      </c>
      <c r="H23" s="13">
        <v>409.97</v>
      </c>
      <c r="I23" s="13">
        <v>376.42</v>
      </c>
      <c r="J23" s="13">
        <v>370.35</v>
      </c>
      <c r="K23" s="13">
        <v>376.42</v>
      </c>
      <c r="L23" s="13">
        <v>429.04</v>
      </c>
      <c r="M23" s="13">
        <v>474.65</v>
      </c>
      <c r="N23" s="13">
        <v>393.65</v>
      </c>
      <c r="O23" s="13">
        <v>390.46</v>
      </c>
      <c r="P23" s="13">
        <v>438.07</v>
      </c>
      <c r="Q23" s="13">
        <v>482.26</v>
      </c>
      <c r="R23" s="13">
        <v>429.29</v>
      </c>
      <c r="S23" s="13">
        <v>411.68</v>
      </c>
      <c r="T23" s="13">
        <v>492.07</v>
      </c>
      <c r="U23" s="13">
        <v>475.73</v>
      </c>
      <c r="V23" s="13">
        <v>456.82</v>
      </c>
      <c r="W23" s="13">
        <v>449.67</v>
      </c>
      <c r="X23" s="13">
        <v>454.12</v>
      </c>
      <c r="Y23" s="13">
        <v>526.46</v>
      </c>
      <c r="Z23" s="13">
        <v>501.97</v>
      </c>
      <c r="AA23" s="3">
        <v>577.55999999999995</v>
      </c>
      <c r="AB23" s="3">
        <v>577.55999999999995</v>
      </c>
      <c r="AC23" s="3">
        <v>671.48</v>
      </c>
      <c r="AD23" s="3">
        <v>463.68</v>
      </c>
    </row>
    <row r="24" spans="1:30" x14ac:dyDescent="0.25">
      <c r="A24" s="11">
        <v>32</v>
      </c>
      <c r="B24" s="11">
        <v>0</v>
      </c>
      <c r="C24" s="11">
        <v>2020</v>
      </c>
      <c r="D24" s="13">
        <v>401.81</v>
      </c>
      <c r="E24" s="13">
        <v>387.1</v>
      </c>
      <c r="F24" s="13">
        <v>387.1</v>
      </c>
      <c r="G24" s="13">
        <v>435.79</v>
      </c>
      <c r="H24" s="13">
        <v>418.46</v>
      </c>
      <c r="I24" s="13">
        <v>384.21</v>
      </c>
      <c r="J24" s="13">
        <v>378.02</v>
      </c>
      <c r="K24" s="13">
        <v>384.21</v>
      </c>
      <c r="L24" s="13">
        <v>437.92</v>
      </c>
      <c r="M24" s="13">
        <v>484.47</v>
      </c>
      <c r="N24" s="13">
        <v>401.81</v>
      </c>
      <c r="O24" s="13">
        <v>398.54</v>
      </c>
      <c r="P24" s="13">
        <v>447.14</v>
      </c>
      <c r="Q24" s="13">
        <v>492.25</v>
      </c>
      <c r="R24" s="13">
        <v>438.18</v>
      </c>
      <c r="S24" s="13">
        <v>420.2</v>
      </c>
      <c r="T24" s="13">
        <v>502.25</v>
      </c>
      <c r="U24" s="13">
        <v>485.59</v>
      </c>
      <c r="V24" s="13">
        <v>466.28</v>
      </c>
      <c r="W24" s="13">
        <v>458.98</v>
      </c>
      <c r="X24" s="13">
        <v>463.52</v>
      </c>
      <c r="Y24" s="13">
        <v>537.37</v>
      </c>
      <c r="Z24" s="13">
        <v>512.37</v>
      </c>
      <c r="AA24" s="3">
        <v>589.52</v>
      </c>
      <c r="AB24" s="3">
        <v>589.52</v>
      </c>
      <c r="AC24" s="3">
        <v>685.38</v>
      </c>
      <c r="AD24" s="3">
        <v>473.28</v>
      </c>
    </row>
    <row r="25" spans="1:30" x14ac:dyDescent="0.25">
      <c r="A25" s="11">
        <v>33</v>
      </c>
      <c r="B25" s="11">
        <v>0</v>
      </c>
      <c r="C25" s="11">
        <v>2020</v>
      </c>
      <c r="D25" s="13">
        <v>406.9</v>
      </c>
      <c r="E25" s="13">
        <v>392.01</v>
      </c>
      <c r="F25" s="13">
        <v>392.01</v>
      </c>
      <c r="G25" s="13">
        <v>441.32</v>
      </c>
      <c r="H25" s="13">
        <v>423.77</v>
      </c>
      <c r="I25" s="13">
        <v>389.09</v>
      </c>
      <c r="J25" s="13">
        <v>382.81</v>
      </c>
      <c r="K25" s="13">
        <v>389.09</v>
      </c>
      <c r="L25" s="13">
        <v>443.48</v>
      </c>
      <c r="M25" s="13">
        <v>490.62</v>
      </c>
      <c r="N25" s="13">
        <v>406.9</v>
      </c>
      <c r="O25" s="13">
        <v>403.59</v>
      </c>
      <c r="P25" s="13">
        <v>452.81</v>
      </c>
      <c r="Q25" s="13">
        <v>498.49</v>
      </c>
      <c r="R25" s="13">
        <v>443.74</v>
      </c>
      <c r="S25" s="13">
        <v>425.53</v>
      </c>
      <c r="T25" s="13">
        <v>508.62</v>
      </c>
      <c r="U25" s="13">
        <v>491.74</v>
      </c>
      <c r="V25" s="13">
        <v>472.19</v>
      </c>
      <c r="W25" s="13">
        <v>464.8</v>
      </c>
      <c r="X25" s="13">
        <v>469.4</v>
      </c>
      <c r="Y25" s="13">
        <v>544.17999999999995</v>
      </c>
      <c r="Z25" s="13">
        <v>518.87</v>
      </c>
      <c r="AA25" s="3">
        <v>597</v>
      </c>
      <c r="AB25" s="3">
        <v>597</v>
      </c>
      <c r="AC25" s="3">
        <v>694.07</v>
      </c>
      <c r="AD25" s="3">
        <v>479.28</v>
      </c>
    </row>
    <row r="26" spans="1:30" x14ac:dyDescent="0.25">
      <c r="A26" s="11">
        <v>34</v>
      </c>
      <c r="B26" s="11">
        <v>0</v>
      </c>
      <c r="C26" s="11">
        <v>2020</v>
      </c>
      <c r="D26" s="13">
        <v>412.34</v>
      </c>
      <c r="E26" s="13">
        <v>397.25</v>
      </c>
      <c r="F26" s="13">
        <v>397.25</v>
      </c>
      <c r="G26" s="13">
        <v>447.21</v>
      </c>
      <c r="H26" s="13">
        <v>429.43</v>
      </c>
      <c r="I26" s="13">
        <v>394.28</v>
      </c>
      <c r="J26" s="13">
        <v>387.92</v>
      </c>
      <c r="K26" s="13">
        <v>394.28</v>
      </c>
      <c r="L26" s="13">
        <v>449.4</v>
      </c>
      <c r="M26" s="13">
        <v>497.17</v>
      </c>
      <c r="N26" s="13">
        <v>412.34</v>
      </c>
      <c r="O26" s="13">
        <v>408.98</v>
      </c>
      <c r="P26" s="13">
        <v>458.86</v>
      </c>
      <c r="Q26" s="13">
        <v>505.15</v>
      </c>
      <c r="R26" s="13">
        <v>449.67</v>
      </c>
      <c r="S26" s="13">
        <v>431.21</v>
      </c>
      <c r="T26" s="13">
        <v>515.41999999999996</v>
      </c>
      <c r="U26" s="13">
        <v>498.31</v>
      </c>
      <c r="V26" s="13">
        <v>478.5</v>
      </c>
      <c r="W26" s="13">
        <v>471.01</v>
      </c>
      <c r="X26" s="13">
        <v>475.67</v>
      </c>
      <c r="Y26" s="13">
        <v>551.45000000000005</v>
      </c>
      <c r="Z26" s="13">
        <v>525.79999999999995</v>
      </c>
      <c r="AA26" s="3">
        <v>604.97</v>
      </c>
      <c r="AB26" s="3">
        <v>604.97</v>
      </c>
      <c r="AC26" s="3">
        <v>703.34</v>
      </c>
      <c r="AD26" s="3">
        <v>485.68</v>
      </c>
    </row>
    <row r="27" spans="1:30" x14ac:dyDescent="0.25">
      <c r="A27" s="11">
        <v>35</v>
      </c>
      <c r="B27" s="11">
        <v>0</v>
      </c>
      <c r="C27" s="11">
        <v>2020</v>
      </c>
      <c r="D27" s="13">
        <v>415.05</v>
      </c>
      <c r="E27" s="13">
        <v>399.86</v>
      </c>
      <c r="F27" s="13">
        <v>399.86</v>
      </c>
      <c r="G27" s="13">
        <v>450.16</v>
      </c>
      <c r="H27" s="13">
        <v>432.26</v>
      </c>
      <c r="I27" s="13">
        <v>396.88</v>
      </c>
      <c r="J27" s="13">
        <v>390.48</v>
      </c>
      <c r="K27" s="13">
        <v>396.88</v>
      </c>
      <c r="L27" s="13">
        <v>452.36</v>
      </c>
      <c r="M27" s="13">
        <v>500.45</v>
      </c>
      <c r="N27" s="13">
        <v>415.05</v>
      </c>
      <c r="O27" s="13">
        <v>411.68</v>
      </c>
      <c r="P27" s="13">
        <v>461.88</v>
      </c>
      <c r="Q27" s="13">
        <v>508.47</v>
      </c>
      <c r="R27" s="13">
        <v>452.63</v>
      </c>
      <c r="S27" s="13">
        <v>434.05</v>
      </c>
      <c r="T27" s="13">
        <v>518.80999999999995</v>
      </c>
      <c r="U27" s="13">
        <v>501.59</v>
      </c>
      <c r="V27" s="13">
        <v>481.65</v>
      </c>
      <c r="W27" s="13">
        <v>474.11</v>
      </c>
      <c r="X27" s="13">
        <v>478.8</v>
      </c>
      <c r="Y27" s="13">
        <v>555.08000000000004</v>
      </c>
      <c r="Z27" s="13">
        <v>529.26</v>
      </c>
      <c r="AA27" s="3">
        <v>608.96</v>
      </c>
      <c r="AB27" s="3">
        <v>608.96</v>
      </c>
      <c r="AC27" s="3">
        <v>707.98</v>
      </c>
      <c r="AD27" s="3">
        <v>488.89</v>
      </c>
    </row>
    <row r="28" spans="1:30" x14ac:dyDescent="0.25">
      <c r="A28" s="11">
        <v>36</v>
      </c>
      <c r="B28" s="11">
        <v>0</v>
      </c>
      <c r="C28" s="11">
        <v>2020</v>
      </c>
      <c r="D28" s="13">
        <v>417.77</v>
      </c>
      <c r="E28" s="13">
        <v>402.48</v>
      </c>
      <c r="F28" s="13">
        <v>402.48</v>
      </c>
      <c r="G28" s="13">
        <v>453.11</v>
      </c>
      <c r="H28" s="13">
        <v>435.09</v>
      </c>
      <c r="I28" s="13">
        <v>399.48</v>
      </c>
      <c r="J28" s="13">
        <v>393.03</v>
      </c>
      <c r="K28" s="13">
        <v>399.48</v>
      </c>
      <c r="L28" s="13">
        <v>455.32</v>
      </c>
      <c r="M28" s="13">
        <v>503.72</v>
      </c>
      <c r="N28" s="13">
        <v>417.77</v>
      </c>
      <c r="O28" s="13">
        <v>414.37</v>
      </c>
      <c r="P28" s="13">
        <v>464.9</v>
      </c>
      <c r="Q28" s="13">
        <v>511.8</v>
      </c>
      <c r="R28" s="13">
        <v>455.59</v>
      </c>
      <c r="S28" s="13">
        <v>436.9</v>
      </c>
      <c r="T28" s="13">
        <v>522.21</v>
      </c>
      <c r="U28" s="13">
        <v>504.88</v>
      </c>
      <c r="V28" s="13">
        <v>484.8</v>
      </c>
      <c r="W28" s="13">
        <v>477.22</v>
      </c>
      <c r="X28" s="13">
        <v>481.94</v>
      </c>
      <c r="Y28" s="13">
        <v>558.72</v>
      </c>
      <c r="Z28" s="13">
        <v>532.73</v>
      </c>
      <c r="AA28" s="3">
        <v>612.95000000000005</v>
      </c>
      <c r="AB28" s="3">
        <v>612.95000000000005</v>
      </c>
      <c r="AC28" s="3">
        <v>712.61</v>
      </c>
      <c r="AD28" s="3">
        <v>492.09</v>
      </c>
    </row>
    <row r="29" spans="1:30" x14ac:dyDescent="0.25">
      <c r="A29" s="11">
        <v>37</v>
      </c>
      <c r="B29" s="11">
        <v>0</v>
      </c>
      <c r="C29" s="11">
        <v>2020</v>
      </c>
      <c r="D29" s="13">
        <v>420.49</v>
      </c>
      <c r="E29" s="13">
        <v>405.1</v>
      </c>
      <c r="F29" s="13">
        <v>405.1</v>
      </c>
      <c r="G29" s="13">
        <v>456.05</v>
      </c>
      <c r="H29" s="13">
        <v>437.92</v>
      </c>
      <c r="I29" s="13">
        <v>402.08</v>
      </c>
      <c r="J29" s="13">
        <v>395.59</v>
      </c>
      <c r="K29" s="13">
        <v>402.08</v>
      </c>
      <c r="L29" s="13">
        <v>458.28</v>
      </c>
      <c r="M29" s="13">
        <v>507</v>
      </c>
      <c r="N29" s="13">
        <v>420.49</v>
      </c>
      <c r="O29" s="13">
        <v>417.07</v>
      </c>
      <c r="P29" s="13">
        <v>467.93</v>
      </c>
      <c r="Q29" s="13">
        <v>515.13</v>
      </c>
      <c r="R29" s="13">
        <v>458.56</v>
      </c>
      <c r="S29" s="13">
        <v>439.74</v>
      </c>
      <c r="T29" s="13">
        <v>525.61</v>
      </c>
      <c r="U29" s="13">
        <v>508.16</v>
      </c>
      <c r="V29" s="13">
        <v>487.96</v>
      </c>
      <c r="W29" s="13">
        <v>480.32</v>
      </c>
      <c r="X29" s="13">
        <v>485.07</v>
      </c>
      <c r="Y29" s="13">
        <v>562.35</v>
      </c>
      <c r="Z29" s="13">
        <v>536.19000000000005</v>
      </c>
      <c r="AA29" s="3">
        <v>616.92999999999995</v>
      </c>
      <c r="AB29" s="3">
        <v>616.92999999999995</v>
      </c>
      <c r="AC29" s="3">
        <v>717.25</v>
      </c>
      <c r="AD29" s="3">
        <v>495.29</v>
      </c>
    </row>
    <row r="30" spans="1:30" x14ac:dyDescent="0.25">
      <c r="A30" s="11">
        <v>38</v>
      </c>
      <c r="B30" s="11">
        <v>0</v>
      </c>
      <c r="C30" s="11">
        <v>2020</v>
      </c>
      <c r="D30" s="13">
        <v>423.2</v>
      </c>
      <c r="E30" s="13">
        <v>407.72</v>
      </c>
      <c r="F30" s="13">
        <v>407.72</v>
      </c>
      <c r="G30" s="13">
        <v>459</v>
      </c>
      <c r="H30" s="13">
        <v>440.75</v>
      </c>
      <c r="I30" s="13">
        <v>404.68</v>
      </c>
      <c r="J30" s="13">
        <v>398.15</v>
      </c>
      <c r="K30" s="13">
        <v>404.68</v>
      </c>
      <c r="L30" s="13">
        <v>461.24</v>
      </c>
      <c r="M30" s="13">
        <v>510.27</v>
      </c>
      <c r="N30" s="13">
        <v>423.2</v>
      </c>
      <c r="O30" s="13">
        <v>419.76</v>
      </c>
      <c r="P30" s="13">
        <v>470.95</v>
      </c>
      <c r="Q30" s="13">
        <v>518.46</v>
      </c>
      <c r="R30" s="13">
        <v>461.52</v>
      </c>
      <c r="S30" s="13">
        <v>442.58</v>
      </c>
      <c r="T30" s="13">
        <v>529</v>
      </c>
      <c r="U30" s="13">
        <v>511.45</v>
      </c>
      <c r="V30" s="13">
        <v>491.11</v>
      </c>
      <c r="W30" s="13">
        <v>483.42</v>
      </c>
      <c r="X30" s="13">
        <v>488.21</v>
      </c>
      <c r="Y30" s="13">
        <v>565.98</v>
      </c>
      <c r="Z30" s="13">
        <v>539.66</v>
      </c>
      <c r="AA30" s="3">
        <v>620.91999999999996</v>
      </c>
      <c r="AB30" s="3">
        <v>620.91999999999996</v>
      </c>
      <c r="AC30" s="3">
        <v>721.88</v>
      </c>
      <c r="AD30" s="3">
        <v>498.49</v>
      </c>
    </row>
    <row r="31" spans="1:30" x14ac:dyDescent="0.25">
      <c r="A31" s="11">
        <v>39</v>
      </c>
      <c r="B31" s="11">
        <v>0</v>
      </c>
      <c r="C31" s="11">
        <v>2020</v>
      </c>
      <c r="D31" s="13">
        <v>428.64</v>
      </c>
      <c r="E31" s="13">
        <v>412.95</v>
      </c>
      <c r="F31" s="13">
        <v>412.95</v>
      </c>
      <c r="G31" s="13">
        <v>464.9</v>
      </c>
      <c r="H31" s="13">
        <v>446.41</v>
      </c>
      <c r="I31" s="13">
        <v>409.87</v>
      </c>
      <c r="J31" s="13">
        <v>403.26</v>
      </c>
      <c r="K31" s="13">
        <v>409.87</v>
      </c>
      <c r="L31" s="13">
        <v>467.17</v>
      </c>
      <c r="M31" s="13">
        <v>516.83000000000004</v>
      </c>
      <c r="N31" s="13">
        <v>428.64</v>
      </c>
      <c r="O31" s="13">
        <v>425.16</v>
      </c>
      <c r="P31" s="13">
        <v>477</v>
      </c>
      <c r="Q31" s="13">
        <v>525.12</v>
      </c>
      <c r="R31" s="13">
        <v>467.44</v>
      </c>
      <c r="S31" s="13">
        <v>448.26</v>
      </c>
      <c r="T31" s="13">
        <v>535.79</v>
      </c>
      <c r="U31" s="13">
        <v>518.01</v>
      </c>
      <c r="V31" s="13">
        <v>497.42</v>
      </c>
      <c r="W31" s="13">
        <v>489.63</v>
      </c>
      <c r="X31" s="13">
        <v>494.48</v>
      </c>
      <c r="Y31" s="13">
        <v>573.25</v>
      </c>
      <c r="Z31" s="13">
        <v>546.58000000000004</v>
      </c>
      <c r="AA31" s="3">
        <v>628.89</v>
      </c>
      <c r="AB31" s="3">
        <v>628.89</v>
      </c>
      <c r="AC31" s="3">
        <v>731.15</v>
      </c>
      <c r="AD31" s="3">
        <v>504.89</v>
      </c>
    </row>
    <row r="32" spans="1:30" x14ac:dyDescent="0.25">
      <c r="A32" s="11">
        <v>40</v>
      </c>
      <c r="B32" s="11">
        <v>0</v>
      </c>
      <c r="C32" s="11">
        <v>2020</v>
      </c>
      <c r="D32" s="13">
        <v>434.07</v>
      </c>
      <c r="E32" s="13">
        <v>418.19</v>
      </c>
      <c r="F32" s="13">
        <v>418.19</v>
      </c>
      <c r="G32" s="13">
        <v>470.79</v>
      </c>
      <c r="H32" s="13">
        <v>452.07</v>
      </c>
      <c r="I32" s="13">
        <v>415.07</v>
      </c>
      <c r="J32" s="13">
        <v>408.37</v>
      </c>
      <c r="K32" s="13">
        <v>415.07</v>
      </c>
      <c r="L32" s="13">
        <v>473.09</v>
      </c>
      <c r="M32" s="13">
        <v>523.38</v>
      </c>
      <c r="N32" s="13">
        <v>434.07</v>
      </c>
      <c r="O32" s="13">
        <v>430.55</v>
      </c>
      <c r="P32" s="13">
        <v>483.05</v>
      </c>
      <c r="Q32" s="13">
        <v>531.78</v>
      </c>
      <c r="R32" s="13">
        <v>473.37</v>
      </c>
      <c r="S32" s="13">
        <v>453.95</v>
      </c>
      <c r="T32" s="13">
        <v>542.59</v>
      </c>
      <c r="U32" s="13">
        <v>524.58000000000004</v>
      </c>
      <c r="V32" s="13">
        <v>503.72</v>
      </c>
      <c r="W32" s="13">
        <v>495.84</v>
      </c>
      <c r="X32" s="13">
        <v>500.75</v>
      </c>
      <c r="Y32" s="13">
        <v>580.52</v>
      </c>
      <c r="Z32" s="13">
        <v>553.51</v>
      </c>
      <c r="AA32" s="3">
        <v>636.87</v>
      </c>
      <c r="AB32" s="3">
        <v>636.87</v>
      </c>
      <c r="AC32" s="3">
        <v>740.42</v>
      </c>
      <c r="AD32" s="3">
        <v>511.29</v>
      </c>
    </row>
    <row r="33" spans="1:30" x14ac:dyDescent="0.25">
      <c r="A33" s="11">
        <v>41</v>
      </c>
      <c r="B33" s="11">
        <v>0</v>
      </c>
      <c r="C33" s="11">
        <v>2020</v>
      </c>
      <c r="D33" s="13">
        <v>442.22</v>
      </c>
      <c r="E33" s="13">
        <v>426.04</v>
      </c>
      <c r="F33" s="13">
        <v>426.04</v>
      </c>
      <c r="G33" s="13">
        <v>479.63</v>
      </c>
      <c r="H33" s="13">
        <v>460.56</v>
      </c>
      <c r="I33" s="13">
        <v>422.86</v>
      </c>
      <c r="J33" s="13">
        <v>416.04</v>
      </c>
      <c r="K33" s="13">
        <v>422.86</v>
      </c>
      <c r="L33" s="13">
        <v>481.97</v>
      </c>
      <c r="M33" s="13">
        <v>533.21</v>
      </c>
      <c r="N33" s="13">
        <v>442.22</v>
      </c>
      <c r="O33" s="13">
        <v>438.63</v>
      </c>
      <c r="P33" s="13">
        <v>492.12</v>
      </c>
      <c r="Q33" s="13">
        <v>541.76</v>
      </c>
      <c r="R33" s="13">
        <v>482.26</v>
      </c>
      <c r="S33" s="13">
        <v>462.47</v>
      </c>
      <c r="T33" s="13">
        <v>552.78</v>
      </c>
      <c r="U33" s="13">
        <v>534.42999999999995</v>
      </c>
      <c r="V33" s="13">
        <v>513.17999999999995</v>
      </c>
      <c r="W33" s="13">
        <v>505.15</v>
      </c>
      <c r="X33" s="13">
        <v>510.15</v>
      </c>
      <c r="Y33" s="13">
        <v>591.41999999999996</v>
      </c>
      <c r="Z33" s="13">
        <v>563.91</v>
      </c>
      <c r="AA33" s="3">
        <v>648.83000000000004</v>
      </c>
      <c r="AB33" s="3">
        <v>648.83000000000004</v>
      </c>
      <c r="AC33" s="3">
        <v>754.33</v>
      </c>
      <c r="AD33" s="3">
        <v>520.89</v>
      </c>
    </row>
    <row r="34" spans="1:30" x14ac:dyDescent="0.25">
      <c r="A34" s="11">
        <v>42</v>
      </c>
      <c r="B34" s="11">
        <v>0</v>
      </c>
      <c r="C34" s="11">
        <v>2020</v>
      </c>
      <c r="D34" s="13">
        <v>450.04</v>
      </c>
      <c r="E34" s="13">
        <v>433.57</v>
      </c>
      <c r="F34" s="13">
        <v>433.57</v>
      </c>
      <c r="G34" s="13">
        <v>488.1</v>
      </c>
      <c r="H34" s="13">
        <v>468.69</v>
      </c>
      <c r="I34" s="13">
        <v>430.33</v>
      </c>
      <c r="J34" s="13">
        <v>423.39</v>
      </c>
      <c r="K34" s="13">
        <v>430.33</v>
      </c>
      <c r="L34" s="13">
        <v>490.49</v>
      </c>
      <c r="M34" s="13">
        <v>542.63</v>
      </c>
      <c r="N34" s="13">
        <v>450.04</v>
      </c>
      <c r="O34" s="13">
        <v>446.38</v>
      </c>
      <c r="P34" s="13">
        <v>500.81</v>
      </c>
      <c r="Q34" s="13">
        <v>551.33000000000004</v>
      </c>
      <c r="R34" s="13">
        <v>490.78</v>
      </c>
      <c r="S34" s="13">
        <v>470.64</v>
      </c>
      <c r="T34" s="13">
        <v>562.54</v>
      </c>
      <c r="U34" s="13">
        <v>543.87</v>
      </c>
      <c r="V34" s="13">
        <v>522.25</v>
      </c>
      <c r="W34" s="13">
        <v>514.07000000000005</v>
      </c>
      <c r="X34" s="13">
        <v>519.16</v>
      </c>
      <c r="Y34" s="13">
        <v>601.87</v>
      </c>
      <c r="Z34" s="13">
        <v>573.87</v>
      </c>
      <c r="AA34" s="3">
        <v>660.29</v>
      </c>
      <c r="AB34" s="3">
        <v>660.29</v>
      </c>
      <c r="AC34" s="3">
        <v>767.65</v>
      </c>
      <c r="AD34" s="3">
        <v>530.09</v>
      </c>
    </row>
    <row r="35" spans="1:30" x14ac:dyDescent="0.25">
      <c r="A35" s="11">
        <v>43</v>
      </c>
      <c r="B35" s="11">
        <v>0</v>
      </c>
      <c r="C35" s="11">
        <v>2020</v>
      </c>
      <c r="D35" s="13">
        <v>460.91</v>
      </c>
      <c r="E35" s="13">
        <v>444.04</v>
      </c>
      <c r="F35" s="13">
        <v>444.04</v>
      </c>
      <c r="G35" s="13">
        <v>499.89</v>
      </c>
      <c r="H35" s="13">
        <v>480.01</v>
      </c>
      <c r="I35" s="13">
        <v>440.73</v>
      </c>
      <c r="J35" s="13">
        <v>433.62</v>
      </c>
      <c r="K35" s="13">
        <v>440.73</v>
      </c>
      <c r="L35" s="13">
        <v>502.33</v>
      </c>
      <c r="M35" s="13">
        <v>555.73</v>
      </c>
      <c r="N35" s="13">
        <v>460.91</v>
      </c>
      <c r="O35" s="13">
        <v>457.16</v>
      </c>
      <c r="P35" s="13">
        <v>512.91</v>
      </c>
      <c r="Q35" s="13">
        <v>564.65</v>
      </c>
      <c r="R35" s="13">
        <v>502.63</v>
      </c>
      <c r="S35" s="13">
        <v>482.01</v>
      </c>
      <c r="T35" s="13">
        <v>576.13</v>
      </c>
      <c r="U35" s="13">
        <v>557.01</v>
      </c>
      <c r="V35" s="13">
        <v>534.86</v>
      </c>
      <c r="W35" s="13">
        <v>526.49</v>
      </c>
      <c r="X35" s="13">
        <v>531.70000000000005</v>
      </c>
      <c r="Y35" s="13">
        <v>616.4</v>
      </c>
      <c r="Z35" s="13">
        <v>587.73</v>
      </c>
      <c r="AA35" s="3">
        <v>676.23</v>
      </c>
      <c r="AB35" s="3">
        <v>676.23</v>
      </c>
      <c r="AC35" s="3">
        <v>786.19</v>
      </c>
      <c r="AD35" s="3">
        <v>542.89</v>
      </c>
    </row>
    <row r="36" spans="1:30" x14ac:dyDescent="0.25">
      <c r="A36" s="11">
        <v>44</v>
      </c>
      <c r="B36" s="11">
        <v>0</v>
      </c>
      <c r="C36" s="11">
        <v>2020</v>
      </c>
      <c r="D36" s="13">
        <v>474.49</v>
      </c>
      <c r="E36" s="13">
        <v>457.13</v>
      </c>
      <c r="F36" s="13">
        <v>457.13</v>
      </c>
      <c r="G36" s="13">
        <v>514.63</v>
      </c>
      <c r="H36" s="13">
        <v>494.16</v>
      </c>
      <c r="I36" s="13">
        <v>453.72</v>
      </c>
      <c r="J36" s="13">
        <v>446.4</v>
      </c>
      <c r="K36" s="13">
        <v>453.72</v>
      </c>
      <c r="L36" s="13">
        <v>517.14</v>
      </c>
      <c r="M36" s="13">
        <v>572.11</v>
      </c>
      <c r="N36" s="13">
        <v>474.49</v>
      </c>
      <c r="O36" s="13">
        <v>470.64</v>
      </c>
      <c r="P36" s="13">
        <v>528.02</v>
      </c>
      <c r="Q36" s="13">
        <v>581.29</v>
      </c>
      <c r="R36" s="13">
        <v>517.45000000000005</v>
      </c>
      <c r="S36" s="13">
        <v>496.21</v>
      </c>
      <c r="T36" s="13">
        <v>593.11</v>
      </c>
      <c r="U36" s="13">
        <v>573.42999999999995</v>
      </c>
      <c r="V36" s="13">
        <v>550.63</v>
      </c>
      <c r="W36" s="13">
        <v>542.01</v>
      </c>
      <c r="X36" s="13">
        <v>547.37</v>
      </c>
      <c r="Y36" s="13">
        <v>634.57000000000005</v>
      </c>
      <c r="Z36" s="13">
        <v>605.04999999999995</v>
      </c>
      <c r="AA36" s="3">
        <v>696.17</v>
      </c>
      <c r="AB36" s="3">
        <v>696.17</v>
      </c>
      <c r="AC36" s="3">
        <v>809.37</v>
      </c>
      <c r="AD36" s="3">
        <v>558.9</v>
      </c>
    </row>
    <row r="37" spans="1:30" x14ac:dyDescent="0.25">
      <c r="A37" s="11">
        <v>45</v>
      </c>
      <c r="B37" s="11">
        <v>0</v>
      </c>
      <c r="C37" s="11">
        <v>2020</v>
      </c>
      <c r="D37" s="13">
        <v>490.45</v>
      </c>
      <c r="E37" s="13">
        <v>472.51</v>
      </c>
      <c r="F37" s="13">
        <v>472.51</v>
      </c>
      <c r="G37" s="13">
        <v>531.94000000000005</v>
      </c>
      <c r="H37" s="13">
        <v>510.79</v>
      </c>
      <c r="I37" s="13">
        <v>468.98</v>
      </c>
      <c r="J37" s="13">
        <v>461.42</v>
      </c>
      <c r="K37" s="13">
        <v>468.98</v>
      </c>
      <c r="L37" s="13">
        <v>534.54</v>
      </c>
      <c r="M37" s="13">
        <v>591.36</v>
      </c>
      <c r="N37" s="13">
        <v>490.45</v>
      </c>
      <c r="O37" s="13">
        <v>486.47</v>
      </c>
      <c r="P37" s="13">
        <v>545.79</v>
      </c>
      <c r="Q37" s="13">
        <v>600.85</v>
      </c>
      <c r="R37" s="13">
        <v>534.86</v>
      </c>
      <c r="S37" s="13">
        <v>512.91</v>
      </c>
      <c r="T37" s="13">
        <v>613.05999999999995</v>
      </c>
      <c r="U37" s="13">
        <v>592.72</v>
      </c>
      <c r="V37" s="13">
        <v>569.15</v>
      </c>
      <c r="W37" s="13">
        <v>560.24</v>
      </c>
      <c r="X37" s="13">
        <v>565.79</v>
      </c>
      <c r="Y37" s="13">
        <v>655.92</v>
      </c>
      <c r="Z37" s="13">
        <v>625.41</v>
      </c>
      <c r="AA37" s="3">
        <v>719.59</v>
      </c>
      <c r="AB37" s="3">
        <v>719.59</v>
      </c>
      <c r="AC37" s="3">
        <v>836.6</v>
      </c>
      <c r="AD37" s="3">
        <v>577.70000000000005</v>
      </c>
    </row>
    <row r="38" spans="1:30" x14ac:dyDescent="0.25">
      <c r="A38" s="11">
        <v>46</v>
      </c>
      <c r="B38" s="11">
        <v>0</v>
      </c>
      <c r="C38" s="11">
        <v>2020</v>
      </c>
      <c r="D38" s="13">
        <v>509.48</v>
      </c>
      <c r="E38" s="13">
        <v>490.83</v>
      </c>
      <c r="F38" s="13">
        <v>490.83</v>
      </c>
      <c r="G38" s="13">
        <v>552.57000000000005</v>
      </c>
      <c r="H38" s="13">
        <v>530.6</v>
      </c>
      <c r="I38" s="13">
        <v>487.17</v>
      </c>
      <c r="J38" s="13">
        <v>479.31</v>
      </c>
      <c r="K38" s="13">
        <v>487.17</v>
      </c>
      <c r="L38" s="13">
        <v>555.27</v>
      </c>
      <c r="M38" s="13">
        <v>614.29999999999995</v>
      </c>
      <c r="N38" s="13">
        <v>509.48</v>
      </c>
      <c r="O38" s="13">
        <v>505.34</v>
      </c>
      <c r="P38" s="13">
        <v>566.96</v>
      </c>
      <c r="Q38" s="13">
        <v>624.15</v>
      </c>
      <c r="R38" s="13">
        <v>555.6</v>
      </c>
      <c r="S38" s="13">
        <v>532.79999999999995</v>
      </c>
      <c r="T38" s="13">
        <v>636.84</v>
      </c>
      <c r="U38" s="13">
        <v>615.71</v>
      </c>
      <c r="V38" s="13">
        <v>591.23</v>
      </c>
      <c r="W38" s="13">
        <v>581.97</v>
      </c>
      <c r="X38" s="13">
        <v>587.73</v>
      </c>
      <c r="Y38" s="13">
        <v>681.36</v>
      </c>
      <c r="Z38" s="13">
        <v>649.66999999999996</v>
      </c>
      <c r="AA38" s="3">
        <v>747.5</v>
      </c>
      <c r="AB38" s="3">
        <v>747.5</v>
      </c>
      <c r="AC38" s="3">
        <v>869.04</v>
      </c>
      <c r="AD38" s="3">
        <v>600.11</v>
      </c>
    </row>
    <row r="39" spans="1:30" x14ac:dyDescent="0.25">
      <c r="A39" s="11">
        <v>47</v>
      </c>
      <c r="B39" s="11">
        <v>0</v>
      </c>
      <c r="C39" s="11">
        <v>2020</v>
      </c>
      <c r="D39" s="13">
        <v>530.87</v>
      </c>
      <c r="E39" s="13">
        <v>511.44</v>
      </c>
      <c r="F39" s="13">
        <v>511.44</v>
      </c>
      <c r="G39" s="13">
        <v>575.78</v>
      </c>
      <c r="H39" s="13">
        <v>552.88</v>
      </c>
      <c r="I39" s="13">
        <v>507.63</v>
      </c>
      <c r="J39" s="13">
        <v>499.44</v>
      </c>
      <c r="K39" s="13">
        <v>507.63</v>
      </c>
      <c r="L39" s="13">
        <v>578.59</v>
      </c>
      <c r="M39" s="13">
        <v>640.1</v>
      </c>
      <c r="N39" s="13">
        <v>530.87</v>
      </c>
      <c r="O39" s="13">
        <v>526.55999999999995</v>
      </c>
      <c r="P39" s="13">
        <v>590.77</v>
      </c>
      <c r="Q39" s="13">
        <v>650.36</v>
      </c>
      <c r="R39" s="13">
        <v>578.94000000000005</v>
      </c>
      <c r="S39" s="13">
        <v>555.17999999999995</v>
      </c>
      <c r="T39" s="13">
        <v>663.59</v>
      </c>
      <c r="U39" s="13">
        <v>641.55999999999995</v>
      </c>
      <c r="V39" s="13">
        <v>616.05999999999995</v>
      </c>
      <c r="W39" s="13">
        <v>606.41</v>
      </c>
      <c r="X39" s="13">
        <v>612.41</v>
      </c>
      <c r="Y39" s="13">
        <v>709.98</v>
      </c>
      <c r="Z39" s="13">
        <v>676.95</v>
      </c>
      <c r="AA39" s="3">
        <v>778.89</v>
      </c>
      <c r="AB39" s="3">
        <v>778.89</v>
      </c>
      <c r="AC39" s="3">
        <v>905.54</v>
      </c>
      <c r="AD39" s="3">
        <v>625.30999999999995</v>
      </c>
    </row>
    <row r="40" spans="1:30" x14ac:dyDescent="0.25">
      <c r="A40" s="11">
        <v>48</v>
      </c>
      <c r="B40" s="11">
        <v>0</v>
      </c>
      <c r="C40" s="11">
        <v>2020</v>
      </c>
      <c r="D40" s="13">
        <v>555.33000000000004</v>
      </c>
      <c r="E40" s="13">
        <v>535</v>
      </c>
      <c r="F40" s="13">
        <v>535</v>
      </c>
      <c r="G40" s="13">
        <v>602.29999999999995</v>
      </c>
      <c r="H40" s="13">
        <v>578.35</v>
      </c>
      <c r="I40" s="13">
        <v>531.02</v>
      </c>
      <c r="J40" s="13">
        <v>522.45000000000005</v>
      </c>
      <c r="K40" s="13">
        <v>531.02</v>
      </c>
      <c r="L40" s="13">
        <v>605.24</v>
      </c>
      <c r="M40" s="13">
        <v>669.58</v>
      </c>
      <c r="N40" s="13">
        <v>555.33000000000004</v>
      </c>
      <c r="O40" s="13">
        <v>550.82000000000005</v>
      </c>
      <c r="P40" s="13">
        <v>617.98</v>
      </c>
      <c r="Q40" s="13">
        <v>680.32</v>
      </c>
      <c r="R40" s="13">
        <v>605.6</v>
      </c>
      <c r="S40" s="13">
        <v>580.75</v>
      </c>
      <c r="T40" s="13">
        <v>694.16</v>
      </c>
      <c r="U40" s="13">
        <v>671.12</v>
      </c>
      <c r="V40" s="13">
        <v>644.44000000000005</v>
      </c>
      <c r="W40" s="13">
        <v>634.35</v>
      </c>
      <c r="X40" s="13">
        <v>640.63</v>
      </c>
      <c r="Y40" s="13">
        <v>742.68</v>
      </c>
      <c r="Z40" s="13">
        <v>708.13</v>
      </c>
      <c r="AA40" s="3">
        <v>814.77</v>
      </c>
      <c r="AB40" s="3">
        <v>814.77</v>
      </c>
      <c r="AC40" s="3">
        <v>947.25</v>
      </c>
      <c r="AD40" s="3">
        <v>654.11</v>
      </c>
    </row>
    <row r="41" spans="1:30" x14ac:dyDescent="0.25">
      <c r="A41" s="11">
        <v>49</v>
      </c>
      <c r="B41" s="11">
        <v>0</v>
      </c>
      <c r="C41" s="11">
        <v>2020</v>
      </c>
      <c r="D41" s="13">
        <v>579.44000000000005</v>
      </c>
      <c r="E41" s="13">
        <v>558.24</v>
      </c>
      <c r="F41" s="13">
        <v>558.24</v>
      </c>
      <c r="G41" s="13">
        <v>628.46</v>
      </c>
      <c r="H41" s="13">
        <v>603.46</v>
      </c>
      <c r="I41" s="13">
        <v>554.07000000000005</v>
      </c>
      <c r="J41" s="13">
        <v>545.14</v>
      </c>
      <c r="K41" s="13">
        <v>554.07000000000005</v>
      </c>
      <c r="L41" s="13">
        <v>631.53</v>
      </c>
      <c r="M41" s="13">
        <v>698.66</v>
      </c>
      <c r="N41" s="13">
        <v>579.44000000000005</v>
      </c>
      <c r="O41" s="13">
        <v>574.73</v>
      </c>
      <c r="P41" s="13">
        <v>644.82000000000005</v>
      </c>
      <c r="Q41" s="13">
        <v>709.87</v>
      </c>
      <c r="R41" s="13">
        <v>631.9</v>
      </c>
      <c r="S41" s="13">
        <v>605.97</v>
      </c>
      <c r="T41" s="13">
        <v>724.3</v>
      </c>
      <c r="U41" s="13">
        <v>700.26</v>
      </c>
      <c r="V41" s="13">
        <v>672.42</v>
      </c>
      <c r="W41" s="13">
        <v>661.89</v>
      </c>
      <c r="X41" s="13">
        <v>668.44</v>
      </c>
      <c r="Y41" s="13">
        <v>774.93</v>
      </c>
      <c r="Z41" s="13">
        <v>738.89</v>
      </c>
      <c r="AA41" s="3">
        <v>850.15</v>
      </c>
      <c r="AB41" s="3">
        <v>850.15</v>
      </c>
      <c r="AC41" s="3">
        <v>988.39</v>
      </c>
      <c r="AD41" s="3">
        <v>682.52</v>
      </c>
    </row>
    <row r="42" spans="1:30" x14ac:dyDescent="0.25">
      <c r="A42" s="11">
        <v>50</v>
      </c>
      <c r="B42" s="11">
        <v>0</v>
      </c>
      <c r="C42" s="11">
        <v>2020</v>
      </c>
      <c r="D42" s="13">
        <v>606.61</v>
      </c>
      <c r="E42" s="13">
        <v>584.41</v>
      </c>
      <c r="F42" s="13">
        <v>584.41</v>
      </c>
      <c r="G42" s="13">
        <v>657.93</v>
      </c>
      <c r="H42" s="13">
        <v>631.76</v>
      </c>
      <c r="I42" s="13">
        <v>580.05999999999995</v>
      </c>
      <c r="J42" s="13">
        <v>570.70000000000005</v>
      </c>
      <c r="K42" s="13">
        <v>580.05999999999995</v>
      </c>
      <c r="L42" s="13">
        <v>661.14</v>
      </c>
      <c r="M42" s="13">
        <v>731.42</v>
      </c>
      <c r="N42" s="13">
        <v>606.61</v>
      </c>
      <c r="O42" s="13">
        <v>601.69000000000005</v>
      </c>
      <c r="P42" s="13">
        <v>675.05</v>
      </c>
      <c r="Q42" s="13">
        <v>743.15</v>
      </c>
      <c r="R42" s="13">
        <v>661.53</v>
      </c>
      <c r="S42" s="13">
        <v>634.39</v>
      </c>
      <c r="T42" s="13">
        <v>758.26</v>
      </c>
      <c r="U42" s="13">
        <v>733.1</v>
      </c>
      <c r="V42" s="13">
        <v>703.95</v>
      </c>
      <c r="W42" s="13">
        <v>692.93</v>
      </c>
      <c r="X42" s="13">
        <v>699.79</v>
      </c>
      <c r="Y42" s="13">
        <v>811.27</v>
      </c>
      <c r="Z42" s="13">
        <v>773.53</v>
      </c>
      <c r="AA42" s="3">
        <v>890.02</v>
      </c>
      <c r="AB42" s="3">
        <v>890.02</v>
      </c>
      <c r="AC42" s="3">
        <v>1034.74</v>
      </c>
      <c r="AD42" s="3">
        <v>714.53</v>
      </c>
    </row>
    <row r="43" spans="1:30" x14ac:dyDescent="0.25">
      <c r="A43" s="11">
        <v>51</v>
      </c>
      <c r="B43" s="11">
        <v>0</v>
      </c>
      <c r="C43" s="11">
        <v>2020</v>
      </c>
      <c r="D43" s="13">
        <v>633.45000000000005</v>
      </c>
      <c r="E43" s="13">
        <v>610.27</v>
      </c>
      <c r="F43" s="13">
        <v>610.27</v>
      </c>
      <c r="G43" s="13">
        <v>687.03</v>
      </c>
      <c r="H43" s="13">
        <v>659.71</v>
      </c>
      <c r="I43" s="13">
        <v>605.71</v>
      </c>
      <c r="J43" s="13">
        <v>595.94000000000005</v>
      </c>
      <c r="K43" s="13">
        <v>605.71</v>
      </c>
      <c r="L43" s="13">
        <v>690.39</v>
      </c>
      <c r="M43" s="13">
        <v>763.77</v>
      </c>
      <c r="N43" s="13">
        <v>633.45000000000005</v>
      </c>
      <c r="O43" s="13">
        <v>628.29999999999995</v>
      </c>
      <c r="P43" s="13">
        <v>704.91</v>
      </c>
      <c r="Q43" s="13">
        <v>776.03</v>
      </c>
      <c r="R43" s="13">
        <v>690.8</v>
      </c>
      <c r="S43" s="13">
        <v>662.45</v>
      </c>
      <c r="T43" s="13">
        <v>791.8</v>
      </c>
      <c r="U43" s="13">
        <v>765.53</v>
      </c>
      <c r="V43" s="13">
        <v>735.09</v>
      </c>
      <c r="W43" s="13">
        <v>723.58</v>
      </c>
      <c r="X43" s="13">
        <v>730.74</v>
      </c>
      <c r="Y43" s="13">
        <v>847.16</v>
      </c>
      <c r="Z43" s="13">
        <v>807.75</v>
      </c>
      <c r="AA43" s="3">
        <v>929.39</v>
      </c>
      <c r="AB43" s="3">
        <v>929.39</v>
      </c>
      <c r="AC43" s="3">
        <v>1080.51</v>
      </c>
      <c r="AD43" s="3">
        <v>746.13</v>
      </c>
    </row>
    <row r="44" spans="1:30" x14ac:dyDescent="0.25">
      <c r="A44" s="11">
        <v>52</v>
      </c>
      <c r="B44" s="11">
        <v>0</v>
      </c>
      <c r="C44" s="11">
        <v>2020</v>
      </c>
      <c r="D44" s="13">
        <v>663</v>
      </c>
      <c r="E44" s="13">
        <v>638.73</v>
      </c>
      <c r="F44" s="13">
        <v>638.73</v>
      </c>
      <c r="G44" s="13">
        <v>719.08</v>
      </c>
      <c r="H44" s="13">
        <v>690.48</v>
      </c>
      <c r="I44" s="13">
        <v>633.97</v>
      </c>
      <c r="J44" s="13">
        <v>623.74</v>
      </c>
      <c r="K44" s="13">
        <v>633.97</v>
      </c>
      <c r="L44" s="13">
        <v>722.59</v>
      </c>
      <c r="M44" s="13">
        <v>799.4</v>
      </c>
      <c r="N44" s="13">
        <v>663</v>
      </c>
      <c r="O44" s="13">
        <v>657.61</v>
      </c>
      <c r="P44" s="13">
        <v>737.8</v>
      </c>
      <c r="Q44" s="13">
        <v>812.23</v>
      </c>
      <c r="R44" s="13">
        <v>723.02</v>
      </c>
      <c r="S44" s="13">
        <v>693.35</v>
      </c>
      <c r="T44" s="13">
        <v>828.74</v>
      </c>
      <c r="U44" s="13">
        <v>801.24</v>
      </c>
      <c r="V44" s="13">
        <v>769.38</v>
      </c>
      <c r="W44" s="13">
        <v>757.34</v>
      </c>
      <c r="X44" s="13">
        <v>764.83</v>
      </c>
      <c r="Y44" s="13">
        <v>886.68</v>
      </c>
      <c r="Z44" s="13">
        <v>845.43</v>
      </c>
      <c r="AA44" s="3">
        <v>972.74</v>
      </c>
      <c r="AB44" s="3">
        <v>972.74</v>
      </c>
      <c r="AC44" s="3">
        <v>1130.9100000000001</v>
      </c>
      <c r="AD44" s="3">
        <v>780.94</v>
      </c>
    </row>
    <row r="45" spans="1:30" x14ac:dyDescent="0.25">
      <c r="A45" s="11">
        <v>53</v>
      </c>
      <c r="B45" s="11">
        <v>0</v>
      </c>
      <c r="C45" s="11">
        <v>2020</v>
      </c>
      <c r="D45" s="13">
        <v>692.89</v>
      </c>
      <c r="E45" s="13">
        <v>667.53</v>
      </c>
      <c r="F45" s="13">
        <v>667.53</v>
      </c>
      <c r="G45" s="13">
        <v>751.5</v>
      </c>
      <c r="H45" s="13">
        <v>721.61</v>
      </c>
      <c r="I45" s="13">
        <v>662.55</v>
      </c>
      <c r="J45" s="13">
        <v>651.86</v>
      </c>
      <c r="K45" s="13">
        <v>662.55</v>
      </c>
      <c r="L45" s="13">
        <v>755.17</v>
      </c>
      <c r="M45" s="13">
        <v>835.44</v>
      </c>
      <c r="N45" s="13">
        <v>692.89</v>
      </c>
      <c r="O45" s="13">
        <v>687.26</v>
      </c>
      <c r="P45" s="13">
        <v>771.06</v>
      </c>
      <c r="Q45" s="13">
        <v>848.84</v>
      </c>
      <c r="R45" s="13">
        <v>755.62</v>
      </c>
      <c r="S45" s="13">
        <v>724.61</v>
      </c>
      <c r="T45" s="13">
        <v>866.1</v>
      </c>
      <c r="U45" s="13">
        <v>837.36</v>
      </c>
      <c r="V45" s="13">
        <v>804.07</v>
      </c>
      <c r="W45" s="13">
        <v>791.48</v>
      </c>
      <c r="X45" s="13">
        <v>799.31</v>
      </c>
      <c r="Y45" s="13">
        <v>926.65</v>
      </c>
      <c r="Z45" s="13">
        <v>883.54</v>
      </c>
      <c r="AA45" s="3">
        <v>1016.59</v>
      </c>
      <c r="AB45" s="3">
        <v>1016.59</v>
      </c>
      <c r="AC45" s="3">
        <v>1181.8900000000001</v>
      </c>
      <c r="AD45" s="3">
        <v>816.14</v>
      </c>
    </row>
    <row r="46" spans="1:30" x14ac:dyDescent="0.25">
      <c r="A46" s="11">
        <v>54</v>
      </c>
      <c r="B46" s="11">
        <v>0</v>
      </c>
      <c r="C46" s="11">
        <v>2020</v>
      </c>
      <c r="D46" s="13">
        <v>725.15</v>
      </c>
      <c r="E46" s="13">
        <v>698.61</v>
      </c>
      <c r="F46" s="13">
        <v>698.61</v>
      </c>
      <c r="G46" s="13">
        <v>786.49</v>
      </c>
      <c r="H46" s="13">
        <v>755.21</v>
      </c>
      <c r="I46" s="13">
        <v>693.41</v>
      </c>
      <c r="J46" s="13">
        <v>682.22</v>
      </c>
      <c r="K46" s="13">
        <v>693.41</v>
      </c>
      <c r="L46" s="13">
        <v>790.33</v>
      </c>
      <c r="M46" s="13">
        <v>874.35</v>
      </c>
      <c r="N46" s="13">
        <v>725.15</v>
      </c>
      <c r="O46" s="13">
        <v>719.26</v>
      </c>
      <c r="P46" s="13">
        <v>806.97</v>
      </c>
      <c r="Q46" s="13">
        <v>888.37</v>
      </c>
      <c r="R46" s="13">
        <v>790.8</v>
      </c>
      <c r="S46" s="13">
        <v>758.35</v>
      </c>
      <c r="T46" s="13">
        <v>906.44</v>
      </c>
      <c r="U46" s="13">
        <v>876.35</v>
      </c>
      <c r="V46" s="13">
        <v>841.51</v>
      </c>
      <c r="W46" s="13">
        <v>828.34</v>
      </c>
      <c r="X46" s="13">
        <v>836.54</v>
      </c>
      <c r="Y46" s="13">
        <v>969.8</v>
      </c>
      <c r="Z46" s="13">
        <v>924.69</v>
      </c>
      <c r="AA46" s="3">
        <v>1063.93</v>
      </c>
      <c r="AB46" s="3">
        <v>1063.93</v>
      </c>
      <c r="AC46" s="3">
        <v>1236.93</v>
      </c>
      <c r="AD46" s="3">
        <v>854.15</v>
      </c>
    </row>
    <row r="47" spans="1:30" x14ac:dyDescent="0.25">
      <c r="A47" s="11">
        <v>55</v>
      </c>
      <c r="B47" s="11">
        <v>0</v>
      </c>
      <c r="C47" s="11">
        <v>2020</v>
      </c>
      <c r="D47" s="13">
        <v>757.42</v>
      </c>
      <c r="E47" s="13">
        <v>729.7</v>
      </c>
      <c r="F47" s="13">
        <v>729.7</v>
      </c>
      <c r="G47" s="13">
        <v>821.49</v>
      </c>
      <c r="H47" s="13">
        <v>788.82</v>
      </c>
      <c r="I47" s="13">
        <v>724.26</v>
      </c>
      <c r="J47" s="13">
        <v>712.57</v>
      </c>
      <c r="K47" s="13">
        <v>724.26</v>
      </c>
      <c r="L47" s="13">
        <v>825.5</v>
      </c>
      <c r="M47" s="13">
        <v>913.25</v>
      </c>
      <c r="N47" s="13">
        <v>757.42</v>
      </c>
      <c r="O47" s="13">
        <v>751.26</v>
      </c>
      <c r="P47" s="13">
        <v>842.87</v>
      </c>
      <c r="Q47" s="13">
        <v>927.9</v>
      </c>
      <c r="R47" s="13">
        <v>825.99</v>
      </c>
      <c r="S47" s="13">
        <v>792.1</v>
      </c>
      <c r="T47" s="13">
        <v>946.77</v>
      </c>
      <c r="U47" s="13">
        <v>915.35</v>
      </c>
      <c r="V47" s="13">
        <v>878.95</v>
      </c>
      <c r="W47" s="13">
        <v>865.2</v>
      </c>
      <c r="X47" s="13">
        <v>873.76</v>
      </c>
      <c r="Y47" s="13">
        <v>1012.96</v>
      </c>
      <c r="Z47" s="13">
        <v>965.84</v>
      </c>
      <c r="AA47" s="3">
        <v>1111.28</v>
      </c>
      <c r="AB47" s="3">
        <v>1111.28</v>
      </c>
      <c r="AC47" s="3">
        <v>1291.97</v>
      </c>
      <c r="AD47" s="3">
        <v>892.16</v>
      </c>
    </row>
    <row r="48" spans="1:30" x14ac:dyDescent="0.25">
      <c r="A48" s="11">
        <v>56</v>
      </c>
      <c r="B48" s="11">
        <v>0</v>
      </c>
      <c r="C48" s="11">
        <v>2020</v>
      </c>
      <c r="D48" s="13">
        <v>792.4</v>
      </c>
      <c r="E48" s="13">
        <v>763.4</v>
      </c>
      <c r="F48" s="13">
        <v>763.4</v>
      </c>
      <c r="G48" s="13">
        <v>859.43</v>
      </c>
      <c r="H48" s="13">
        <v>825.25</v>
      </c>
      <c r="I48" s="13">
        <v>757.71</v>
      </c>
      <c r="J48" s="13">
        <v>745.49</v>
      </c>
      <c r="K48" s="13">
        <v>757.71</v>
      </c>
      <c r="L48" s="13">
        <v>863.63</v>
      </c>
      <c r="M48" s="13">
        <v>955.43</v>
      </c>
      <c r="N48" s="13">
        <v>792.4</v>
      </c>
      <c r="O48" s="13">
        <v>785.96</v>
      </c>
      <c r="P48" s="13">
        <v>881.8</v>
      </c>
      <c r="Q48" s="13">
        <v>970.76</v>
      </c>
      <c r="R48" s="13">
        <v>864.14</v>
      </c>
      <c r="S48" s="13">
        <v>828.68</v>
      </c>
      <c r="T48" s="13">
        <v>990.5</v>
      </c>
      <c r="U48" s="13">
        <v>957.63</v>
      </c>
      <c r="V48" s="13">
        <v>919.55</v>
      </c>
      <c r="W48" s="13">
        <v>905.16</v>
      </c>
      <c r="X48" s="13">
        <v>914.12</v>
      </c>
      <c r="Y48" s="13">
        <v>1059.74</v>
      </c>
      <c r="Z48" s="13">
        <v>1010.45</v>
      </c>
      <c r="AA48" s="3">
        <v>1162.5999999999999</v>
      </c>
      <c r="AB48" s="3">
        <v>1162.5999999999999</v>
      </c>
      <c r="AC48" s="3">
        <v>1351.65</v>
      </c>
      <c r="AD48" s="3">
        <v>933.36</v>
      </c>
    </row>
    <row r="49" spans="1:30" x14ac:dyDescent="0.25">
      <c r="A49" s="11">
        <v>57</v>
      </c>
      <c r="B49" s="11">
        <v>0</v>
      </c>
      <c r="C49" s="11">
        <v>2020</v>
      </c>
      <c r="D49" s="13">
        <v>827.73</v>
      </c>
      <c r="E49" s="13">
        <v>797.44</v>
      </c>
      <c r="F49" s="13">
        <v>797.44</v>
      </c>
      <c r="G49" s="13">
        <v>897.74</v>
      </c>
      <c r="H49" s="13">
        <v>862.04</v>
      </c>
      <c r="I49" s="13">
        <v>791.49</v>
      </c>
      <c r="J49" s="13">
        <v>778.72</v>
      </c>
      <c r="K49" s="13">
        <v>791.49</v>
      </c>
      <c r="L49" s="13">
        <v>902.13</v>
      </c>
      <c r="M49" s="13">
        <v>998.02</v>
      </c>
      <c r="N49" s="13">
        <v>827.73</v>
      </c>
      <c r="O49" s="13">
        <v>821</v>
      </c>
      <c r="P49" s="13">
        <v>921.11</v>
      </c>
      <c r="Q49" s="13">
        <v>1014.04</v>
      </c>
      <c r="R49" s="13">
        <v>902.66</v>
      </c>
      <c r="S49" s="13">
        <v>865.62</v>
      </c>
      <c r="T49" s="13">
        <v>1034.6500000000001</v>
      </c>
      <c r="U49" s="13">
        <v>1000.32</v>
      </c>
      <c r="V49" s="13">
        <v>960.54</v>
      </c>
      <c r="W49" s="13">
        <v>945.51</v>
      </c>
      <c r="X49" s="13">
        <v>954.87</v>
      </c>
      <c r="Y49" s="13">
        <v>1106.98</v>
      </c>
      <c r="Z49" s="13">
        <v>1055.49</v>
      </c>
      <c r="AA49" s="3">
        <v>1214.43</v>
      </c>
      <c r="AB49" s="3">
        <v>1214.43</v>
      </c>
      <c r="AC49" s="3">
        <v>1411.9</v>
      </c>
      <c r="AD49" s="3">
        <v>974.97</v>
      </c>
    </row>
    <row r="50" spans="1:30" x14ac:dyDescent="0.25">
      <c r="A50" s="11">
        <v>58</v>
      </c>
      <c r="B50" s="11">
        <v>0</v>
      </c>
      <c r="C50" s="11">
        <v>2020</v>
      </c>
      <c r="D50" s="13">
        <v>865.43</v>
      </c>
      <c r="E50" s="13">
        <v>833.76</v>
      </c>
      <c r="F50" s="13">
        <v>833.76</v>
      </c>
      <c r="G50" s="13">
        <v>938.63</v>
      </c>
      <c r="H50" s="13">
        <v>901.3</v>
      </c>
      <c r="I50" s="13">
        <v>827.54</v>
      </c>
      <c r="J50" s="13">
        <v>814.19</v>
      </c>
      <c r="K50" s="13">
        <v>827.54</v>
      </c>
      <c r="L50" s="13">
        <v>943.22</v>
      </c>
      <c r="M50" s="13">
        <v>1043.48</v>
      </c>
      <c r="N50" s="13">
        <v>865.43</v>
      </c>
      <c r="O50" s="13">
        <v>858.4</v>
      </c>
      <c r="P50" s="13">
        <v>963.07</v>
      </c>
      <c r="Q50" s="13">
        <v>1060.22</v>
      </c>
      <c r="R50" s="13">
        <v>943.78</v>
      </c>
      <c r="S50" s="13">
        <v>905.05</v>
      </c>
      <c r="T50" s="13">
        <v>1081.78</v>
      </c>
      <c r="U50" s="13">
        <v>1045.8800000000001</v>
      </c>
      <c r="V50" s="13">
        <v>1004.29</v>
      </c>
      <c r="W50" s="13">
        <v>988.57</v>
      </c>
      <c r="X50" s="13">
        <v>998.36</v>
      </c>
      <c r="Y50" s="13">
        <v>1157.4000000000001</v>
      </c>
      <c r="Z50" s="13">
        <v>1103.56</v>
      </c>
      <c r="AA50" s="3">
        <v>1269.74</v>
      </c>
      <c r="AB50" s="3">
        <v>1269.74</v>
      </c>
      <c r="AC50" s="3">
        <v>1476.21</v>
      </c>
      <c r="AD50" s="3">
        <v>1019.38</v>
      </c>
    </row>
    <row r="51" spans="1:30" x14ac:dyDescent="0.25">
      <c r="A51" s="11">
        <v>59</v>
      </c>
      <c r="B51" s="11">
        <v>0</v>
      </c>
      <c r="C51" s="11">
        <v>2020</v>
      </c>
      <c r="D51" s="13">
        <v>884.11</v>
      </c>
      <c r="E51" s="13">
        <v>851.75</v>
      </c>
      <c r="F51" s="13">
        <v>851.75</v>
      </c>
      <c r="G51" s="13">
        <v>958.89</v>
      </c>
      <c r="H51" s="13">
        <v>920.76</v>
      </c>
      <c r="I51" s="13">
        <v>845.4</v>
      </c>
      <c r="J51" s="13">
        <v>831.76</v>
      </c>
      <c r="K51" s="13">
        <v>845.4</v>
      </c>
      <c r="L51" s="13">
        <v>963.58</v>
      </c>
      <c r="M51" s="13">
        <v>1066.01</v>
      </c>
      <c r="N51" s="13">
        <v>884.11</v>
      </c>
      <c r="O51" s="13">
        <v>876.92</v>
      </c>
      <c r="P51" s="13">
        <v>983.86</v>
      </c>
      <c r="Q51" s="13">
        <v>1083.1099999999999</v>
      </c>
      <c r="R51" s="13">
        <v>964.15</v>
      </c>
      <c r="S51" s="13">
        <v>924.59</v>
      </c>
      <c r="T51" s="13">
        <v>1105.1300000000001</v>
      </c>
      <c r="U51" s="13">
        <v>1068.45</v>
      </c>
      <c r="V51" s="13">
        <v>1025.97</v>
      </c>
      <c r="W51" s="13">
        <v>1009.91</v>
      </c>
      <c r="X51" s="13">
        <v>1019.91</v>
      </c>
      <c r="Y51" s="13">
        <v>1182.3900000000001</v>
      </c>
      <c r="Z51" s="13">
        <v>1127.3900000000001</v>
      </c>
      <c r="AA51" s="3">
        <v>1297.1500000000001</v>
      </c>
      <c r="AB51" s="3">
        <v>1297.1500000000001</v>
      </c>
      <c r="AC51" s="3">
        <v>1508.07</v>
      </c>
      <c r="AD51" s="3">
        <v>1041.3800000000001</v>
      </c>
    </row>
    <row r="52" spans="1:30" x14ac:dyDescent="0.25">
      <c r="A52" s="11">
        <v>60</v>
      </c>
      <c r="B52" s="11">
        <v>0</v>
      </c>
      <c r="C52" s="11">
        <v>2020</v>
      </c>
      <c r="D52" s="13">
        <v>921.81</v>
      </c>
      <c r="E52" s="13">
        <v>888.08</v>
      </c>
      <c r="F52" s="13">
        <v>888.08</v>
      </c>
      <c r="G52" s="13">
        <v>999.78</v>
      </c>
      <c r="H52" s="13">
        <v>960.02</v>
      </c>
      <c r="I52" s="13">
        <v>881.45</v>
      </c>
      <c r="J52" s="13">
        <v>867.23</v>
      </c>
      <c r="K52" s="13">
        <v>881.45</v>
      </c>
      <c r="L52" s="13">
        <v>1004.67</v>
      </c>
      <c r="M52" s="13">
        <v>1111.46</v>
      </c>
      <c r="N52" s="13">
        <v>921.81</v>
      </c>
      <c r="O52" s="13">
        <v>914.32</v>
      </c>
      <c r="P52" s="13">
        <v>1025.81</v>
      </c>
      <c r="Q52" s="13">
        <v>1129.3</v>
      </c>
      <c r="R52" s="13">
        <v>1005.27</v>
      </c>
      <c r="S52" s="13">
        <v>964.01</v>
      </c>
      <c r="T52" s="13">
        <v>1152.26</v>
      </c>
      <c r="U52" s="13">
        <v>1114.02</v>
      </c>
      <c r="V52" s="13">
        <v>1069.72</v>
      </c>
      <c r="W52" s="13">
        <v>1052.98</v>
      </c>
      <c r="X52" s="13">
        <v>1063.4000000000001</v>
      </c>
      <c r="Y52" s="13">
        <v>1232.81</v>
      </c>
      <c r="Z52" s="13">
        <v>1175.46</v>
      </c>
      <c r="AA52" s="3">
        <v>1352.47</v>
      </c>
      <c r="AB52" s="3">
        <v>1352.47</v>
      </c>
      <c r="AC52" s="3">
        <v>1572.38</v>
      </c>
      <c r="AD52" s="3">
        <v>1085.79</v>
      </c>
    </row>
    <row r="53" spans="1:30" x14ac:dyDescent="0.25">
      <c r="A53" s="11">
        <v>61</v>
      </c>
      <c r="B53" s="11">
        <v>0</v>
      </c>
      <c r="C53" s="11">
        <v>2020</v>
      </c>
      <c r="D53" s="13">
        <v>954.42</v>
      </c>
      <c r="E53" s="13">
        <v>919.49</v>
      </c>
      <c r="F53" s="13">
        <v>919.49</v>
      </c>
      <c r="G53" s="13">
        <v>1035.1500000000001</v>
      </c>
      <c r="H53" s="13">
        <v>993.98</v>
      </c>
      <c r="I53" s="13">
        <v>912.63</v>
      </c>
      <c r="J53" s="13">
        <v>897.91</v>
      </c>
      <c r="K53" s="13">
        <v>912.63</v>
      </c>
      <c r="L53" s="13">
        <v>1040.21</v>
      </c>
      <c r="M53" s="13">
        <v>1150.78</v>
      </c>
      <c r="N53" s="13">
        <v>954.42</v>
      </c>
      <c r="O53" s="13">
        <v>946.66</v>
      </c>
      <c r="P53" s="13">
        <v>1062.0999999999999</v>
      </c>
      <c r="Q53" s="13">
        <v>1169.24</v>
      </c>
      <c r="R53" s="13">
        <v>1040.82</v>
      </c>
      <c r="S53" s="13">
        <v>998.11</v>
      </c>
      <c r="T53" s="13">
        <v>1193.01</v>
      </c>
      <c r="U53" s="13">
        <v>1153.42</v>
      </c>
      <c r="V53" s="13">
        <v>1107.56</v>
      </c>
      <c r="W53" s="13">
        <v>1090.22</v>
      </c>
      <c r="X53" s="13">
        <v>1101.01</v>
      </c>
      <c r="Y53" s="13">
        <v>1276.4100000000001</v>
      </c>
      <c r="Z53" s="13">
        <v>1217.04</v>
      </c>
      <c r="AA53" s="3">
        <v>1400.31</v>
      </c>
      <c r="AB53" s="3">
        <v>1400.31</v>
      </c>
      <c r="AC53" s="3">
        <v>1628</v>
      </c>
      <c r="AD53" s="3">
        <v>1124.2</v>
      </c>
    </row>
    <row r="54" spans="1:30" x14ac:dyDescent="0.25">
      <c r="A54" s="11">
        <v>62</v>
      </c>
      <c r="B54" s="11">
        <v>0</v>
      </c>
      <c r="C54" s="11">
        <v>2020</v>
      </c>
      <c r="D54" s="13">
        <v>975.81</v>
      </c>
      <c r="E54" s="13">
        <v>940.1</v>
      </c>
      <c r="F54" s="13">
        <v>940.1</v>
      </c>
      <c r="G54" s="13">
        <v>1058.3599999999999</v>
      </c>
      <c r="H54" s="13">
        <v>1016.27</v>
      </c>
      <c r="I54" s="13">
        <v>933.09</v>
      </c>
      <c r="J54" s="13">
        <v>918.04</v>
      </c>
      <c r="K54" s="13">
        <v>933.09</v>
      </c>
      <c r="L54" s="13">
        <v>1063.53</v>
      </c>
      <c r="M54" s="13">
        <v>1176.58</v>
      </c>
      <c r="N54" s="13">
        <v>975.81</v>
      </c>
      <c r="O54" s="13">
        <v>967.88</v>
      </c>
      <c r="P54" s="13">
        <v>1085.9100000000001</v>
      </c>
      <c r="Q54" s="13">
        <v>1195.46</v>
      </c>
      <c r="R54" s="13">
        <v>1064.1600000000001</v>
      </c>
      <c r="S54" s="13">
        <v>1020.49</v>
      </c>
      <c r="T54" s="13">
        <v>1219.76</v>
      </c>
      <c r="U54" s="13">
        <v>1179.28</v>
      </c>
      <c r="V54" s="13">
        <v>1132.3900000000001</v>
      </c>
      <c r="W54" s="13">
        <v>1114.67</v>
      </c>
      <c r="X54" s="13">
        <v>1125.7</v>
      </c>
      <c r="Y54" s="13">
        <v>1305.03</v>
      </c>
      <c r="Z54" s="13">
        <v>1244.33</v>
      </c>
      <c r="AA54" s="3">
        <v>1431.7</v>
      </c>
      <c r="AB54" s="3">
        <v>1431.7</v>
      </c>
      <c r="AC54" s="3">
        <v>1664.5</v>
      </c>
      <c r="AD54" s="3">
        <v>1149.4000000000001</v>
      </c>
    </row>
    <row r="55" spans="1:30" x14ac:dyDescent="0.25">
      <c r="A55" s="11">
        <v>63</v>
      </c>
      <c r="B55" s="11">
        <v>0</v>
      </c>
      <c r="C55" s="11">
        <v>2020</v>
      </c>
      <c r="D55" s="13">
        <v>1002.65</v>
      </c>
      <c r="E55" s="13">
        <v>965.95</v>
      </c>
      <c r="F55" s="13">
        <v>965.95</v>
      </c>
      <c r="G55" s="13">
        <v>1087.46</v>
      </c>
      <c r="H55" s="13">
        <v>1044.21</v>
      </c>
      <c r="I55" s="13">
        <v>958.75</v>
      </c>
      <c r="J55" s="13">
        <v>943.28</v>
      </c>
      <c r="K55" s="13">
        <v>958.75</v>
      </c>
      <c r="L55" s="13">
        <v>1092.77</v>
      </c>
      <c r="M55" s="13">
        <v>1208.93</v>
      </c>
      <c r="N55" s="13">
        <v>1002.65</v>
      </c>
      <c r="O55" s="13">
        <v>994.5</v>
      </c>
      <c r="P55" s="13">
        <v>1115.77</v>
      </c>
      <c r="Q55" s="13">
        <v>1228.33</v>
      </c>
      <c r="R55" s="13">
        <v>1093.42</v>
      </c>
      <c r="S55" s="13">
        <v>1048.55</v>
      </c>
      <c r="T55" s="13">
        <v>1253.3</v>
      </c>
      <c r="U55" s="13">
        <v>1211.71</v>
      </c>
      <c r="V55" s="13">
        <v>1163.53</v>
      </c>
      <c r="W55" s="13">
        <v>1145.32</v>
      </c>
      <c r="X55" s="13">
        <v>1156.6500000000001</v>
      </c>
      <c r="Y55" s="13">
        <v>1340.92</v>
      </c>
      <c r="Z55" s="13">
        <v>1278.54</v>
      </c>
      <c r="AA55" s="3">
        <v>1471.07</v>
      </c>
      <c r="AB55" s="3">
        <v>1471.07</v>
      </c>
      <c r="AC55" s="3">
        <v>1710.27</v>
      </c>
      <c r="AD55" s="3">
        <v>1181.01</v>
      </c>
    </row>
    <row r="56" spans="1:30" x14ac:dyDescent="0.25">
      <c r="A56" s="11" t="s">
        <v>5</v>
      </c>
      <c r="B56" s="11">
        <v>0</v>
      </c>
      <c r="C56" s="11">
        <v>2020</v>
      </c>
      <c r="D56" s="13">
        <v>1018.95</v>
      </c>
      <c r="E56" s="13">
        <v>981.66</v>
      </c>
      <c r="F56" s="13">
        <v>981.66</v>
      </c>
      <c r="G56" s="13">
        <v>1105.1400000000001</v>
      </c>
      <c r="H56" s="13">
        <v>1061.19</v>
      </c>
      <c r="I56" s="13">
        <v>974.34</v>
      </c>
      <c r="J56" s="13">
        <v>958.62</v>
      </c>
      <c r="K56" s="13">
        <v>974.34</v>
      </c>
      <c r="L56" s="13">
        <v>1110.54</v>
      </c>
      <c r="M56" s="13">
        <v>1228.5899999999999</v>
      </c>
      <c r="N56" s="13">
        <v>1018.95</v>
      </c>
      <c r="O56" s="13">
        <v>1010.67</v>
      </c>
      <c r="P56" s="13">
        <v>1133.9100000000001</v>
      </c>
      <c r="Q56" s="13">
        <v>1248.3</v>
      </c>
      <c r="R56" s="13">
        <v>1111.2</v>
      </c>
      <c r="S56" s="13">
        <v>1065.5999999999999</v>
      </c>
      <c r="T56" s="13">
        <v>1273.68</v>
      </c>
      <c r="U56" s="13">
        <v>1231.4100000000001</v>
      </c>
      <c r="V56" s="13">
        <v>1182.45</v>
      </c>
      <c r="W56" s="13">
        <v>1163.94</v>
      </c>
      <c r="X56" s="13">
        <v>1175.46</v>
      </c>
      <c r="Y56" s="13">
        <v>1362.72</v>
      </c>
      <c r="Z56" s="13">
        <v>1299.33</v>
      </c>
      <c r="AA56" s="3">
        <v>1494.99</v>
      </c>
      <c r="AB56" s="3">
        <v>1494.99</v>
      </c>
      <c r="AC56" s="3">
        <v>1738.08</v>
      </c>
      <c r="AD56" s="3">
        <v>1200.21</v>
      </c>
    </row>
    <row r="57" spans="1:30" x14ac:dyDescent="0.25">
      <c r="A57" s="11" t="s">
        <v>6</v>
      </c>
      <c r="B57" s="11">
        <v>1</v>
      </c>
      <c r="C57" s="11">
        <v>2020</v>
      </c>
      <c r="D57" s="13">
        <v>216.69</v>
      </c>
      <c r="E57" s="13">
        <v>217.33</v>
      </c>
      <c r="F57" s="13">
        <v>217.5</v>
      </c>
      <c r="G57" s="13">
        <v>227.05</v>
      </c>
      <c r="H57" s="13">
        <v>225.04</v>
      </c>
      <c r="I57" s="13">
        <v>211.71</v>
      </c>
      <c r="J57" s="13">
        <v>210</v>
      </c>
      <c r="K57" s="13">
        <v>212.08</v>
      </c>
      <c r="L57" s="13">
        <v>239.97</v>
      </c>
      <c r="M57" s="13">
        <v>266.14</v>
      </c>
      <c r="N57" s="13">
        <v>213.61</v>
      </c>
      <c r="O57" s="13">
        <v>218.38</v>
      </c>
      <c r="P57" s="13">
        <v>221.92</v>
      </c>
      <c r="Q57" s="13">
        <v>238.66</v>
      </c>
      <c r="R57" s="13">
        <v>219.22</v>
      </c>
      <c r="S57" s="13">
        <v>198.7</v>
      </c>
      <c r="T57" s="13">
        <v>250.48</v>
      </c>
      <c r="U57" s="13">
        <v>250.48</v>
      </c>
      <c r="V57" s="13">
        <v>245.73</v>
      </c>
      <c r="W57" s="13">
        <v>234.69</v>
      </c>
      <c r="X57" s="13">
        <v>234.69</v>
      </c>
      <c r="Y57" s="13">
        <v>252.73</v>
      </c>
      <c r="Z57" s="13">
        <v>252.73</v>
      </c>
      <c r="AA57" s="3">
        <v>258.8</v>
      </c>
      <c r="AB57" s="3">
        <v>271.08</v>
      </c>
      <c r="AC57" s="3">
        <v>315.16000000000003</v>
      </c>
      <c r="AD57" s="3">
        <v>211.86</v>
      </c>
    </row>
    <row r="58" spans="1:30" x14ac:dyDescent="0.25">
      <c r="A58" s="11">
        <v>15</v>
      </c>
      <c r="B58" s="11">
        <v>1</v>
      </c>
      <c r="C58" s="11">
        <v>2020</v>
      </c>
      <c r="D58" s="13">
        <v>235.95</v>
      </c>
      <c r="E58" s="13">
        <v>236.65</v>
      </c>
      <c r="F58" s="13">
        <v>236.84</v>
      </c>
      <c r="G58" s="13">
        <v>247.23</v>
      </c>
      <c r="H58" s="13">
        <v>245.04</v>
      </c>
      <c r="I58" s="13">
        <v>230.53</v>
      </c>
      <c r="J58" s="13">
        <v>228.67</v>
      </c>
      <c r="K58" s="13">
        <v>230.93</v>
      </c>
      <c r="L58" s="13">
        <v>261.3</v>
      </c>
      <c r="M58" s="13">
        <v>289.8</v>
      </c>
      <c r="N58" s="13">
        <v>232.6</v>
      </c>
      <c r="O58" s="13">
        <v>237.79</v>
      </c>
      <c r="P58" s="13">
        <v>241.64</v>
      </c>
      <c r="Q58" s="13">
        <v>259.88</v>
      </c>
      <c r="R58" s="13">
        <v>238.7</v>
      </c>
      <c r="S58" s="13">
        <v>216.36</v>
      </c>
      <c r="T58" s="13">
        <v>272.75</v>
      </c>
      <c r="U58" s="13">
        <v>272.75</v>
      </c>
      <c r="V58" s="13">
        <v>267.57</v>
      </c>
      <c r="W58" s="13">
        <v>255.55</v>
      </c>
      <c r="X58" s="13">
        <v>255.55</v>
      </c>
      <c r="Y58" s="13">
        <v>275.19</v>
      </c>
      <c r="Z58" s="13">
        <v>275.19</v>
      </c>
      <c r="AA58" s="3">
        <v>281.8</v>
      </c>
      <c r="AB58" s="3">
        <v>295.17</v>
      </c>
      <c r="AC58" s="3">
        <v>343.17</v>
      </c>
      <c r="AD58" s="3">
        <v>230.69</v>
      </c>
    </row>
    <row r="59" spans="1:30" x14ac:dyDescent="0.25">
      <c r="A59" s="11">
        <v>16</v>
      </c>
      <c r="B59" s="11">
        <v>1</v>
      </c>
      <c r="C59" s="11">
        <v>2020</v>
      </c>
      <c r="D59" s="13">
        <v>243.31</v>
      </c>
      <c r="E59" s="13">
        <v>244.03</v>
      </c>
      <c r="F59" s="13">
        <v>244.23</v>
      </c>
      <c r="G59" s="13">
        <v>254.95</v>
      </c>
      <c r="H59" s="13">
        <v>252.69</v>
      </c>
      <c r="I59" s="13">
        <v>237.73</v>
      </c>
      <c r="J59" s="13">
        <v>235.8</v>
      </c>
      <c r="K59" s="13">
        <v>238.14</v>
      </c>
      <c r="L59" s="13">
        <v>269.45999999999998</v>
      </c>
      <c r="M59" s="13">
        <v>298.85000000000002</v>
      </c>
      <c r="N59" s="13">
        <v>239.86</v>
      </c>
      <c r="O59" s="13">
        <v>245.21</v>
      </c>
      <c r="P59" s="13">
        <v>249.19</v>
      </c>
      <c r="Q59" s="13">
        <v>267.99</v>
      </c>
      <c r="R59" s="13">
        <v>246.16</v>
      </c>
      <c r="S59" s="13">
        <v>223.12</v>
      </c>
      <c r="T59" s="13">
        <v>281.26</v>
      </c>
      <c r="U59" s="13">
        <v>281.26</v>
      </c>
      <c r="V59" s="13">
        <v>275.92</v>
      </c>
      <c r="W59" s="13">
        <v>263.52</v>
      </c>
      <c r="X59" s="13">
        <v>263.52</v>
      </c>
      <c r="Y59" s="13">
        <v>283.77999999999997</v>
      </c>
      <c r="Z59" s="13">
        <v>283.77999999999997</v>
      </c>
      <c r="AA59" s="3">
        <v>290.60000000000002</v>
      </c>
      <c r="AB59" s="3">
        <v>304.39</v>
      </c>
      <c r="AC59" s="3">
        <v>353.88</v>
      </c>
      <c r="AD59" s="3">
        <v>237.89</v>
      </c>
    </row>
    <row r="60" spans="1:30" x14ac:dyDescent="0.25">
      <c r="A60" s="11">
        <v>17</v>
      </c>
      <c r="B60" s="11">
        <v>1</v>
      </c>
      <c r="C60" s="11">
        <v>2020</v>
      </c>
      <c r="D60" s="13">
        <v>250.68</v>
      </c>
      <c r="E60" s="13">
        <v>251.42</v>
      </c>
      <c r="F60" s="13">
        <v>251.62</v>
      </c>
      <c r="G60" s="14">
        <v>262.67</v>
      </c>
      <c r="H60" s="14">
        <v>260.33999999999997</v>
      </c>
      <c r="I60" s="14">
        <v>244.92</v>
      </c>
      <c r="J60" s="14">
        <v>242.94</v>
      </c>
      <c r="K60" s="13">
        <v>245.35</v>
      </c>
      <c r="L60" s="13">
        <v>277.62</v>
      </c>
      <c r="M60" s="13">
        <v>307.89</v>
      </c>
      <c r="N60" s="13">
        <v>247.12</v>
      </c>
      <c r="O60" s="13">
        <v>252.63</v>
      </c>
      <c r="P60" s="13">
        <v>256.73</v>
      </c>
      <c r="Q60" s="13">
        <v>276.10000000000002</v>
      </c>
      <c r="R60" s="13">
        <v>253.61</v>
      </c>
      <c r="S60" s="13">
        <v>229.87</v>
      </c>
      <c r="T60" s="13">
        <v>289.77999999999997</v>
      </c>
      <c r="U60" s="13">
        <v>289.77999999999997</v>
      </c>
      <c r="V60" s="13">
        <v>284.27</v>
      </c>
      <c r="W60" s="13">
        <v>271.5</v>
      </c>
      <c r="X60" s="13">
        <v>271.5</v>
      </c>
      <c r="Y60" s="13">
        <v>292.37</v>
      </c>
      <c r="Z60" s="13">
        <v>292.37</v>
      </c>
      <c r="AA60" s="3">
        <v>299.39999999999998</v>
      </c>
      <c r="AB60" s="3">
        <v>313.60000000000002</v>
      </c>
      <c r="AC60" s="3">
        <v>364.59</v>
      </c>
      <c r="AD60" s="3">
        <v>245.09</v>
      </c>
    </row>
    <row r="61" spans="1:30" x14ac:dyDescent="0.25">
      <c r="A61" s="11">
        <v>18</v>
      </c>
      <c r="B61" s="11">
        <v>1</v>
      </c>
      <c r="C61" s="11">
        <v>2020</v>
      </c>
      <c r="D61" s="13">
        <v>258.61</v>
      </c>
      <c r="E61" s="13">
        <v>259.37</v>
      </c>
      <c r="F61" s="13">
        <v>259.58</v>
      </c>
      <c r="G61" s="13">
        <v>270.98</v>
      </c>
      <c r="H61" s="13">
        <v>268.58</v>
      </c>
      <c r="I61" s="13">
        <v>252.67</v>
      </c>
      <c r="J61" s="13">
        <v>250.63</v>
      </c>
      <c r="K61" s="13">
        <v>253.11</v>
      </c>
      <c r="L61" s="13">
        <v>286.39999999999998</v>
      </c>
      <c r="M61" s="13">
        <v>317.63</v>
      </c>
      <c r="N61" s="13">
        <v>254.94</v>
      </c>
      <c r="O61" s="13">
        <v>260.62</v>
      </c>
      <c r="P61" s="13">
        <v>264.85000000000002</v>
      </c>
      <c r="Q61" s="13">
        <v>284.83999999999997</v>
      </c>
      <c r="R61" s="13">
        <v>261.63</v>
      </c>
      <c r="S61" s="13">
        <v>237.14</v>
      </c>
      <c r="T61" s="13">
        <v>298.94</v>
      </c>
      <c r="U61" s="13">
        <v>298.94</v>
      </c>
      <c r="V61" s="13">
        <v>293.26</v>
      </c>
      <c r="W61" s="13">
        <v>280.08999999999997</v>
      </c>
      <c r="X61" s="13">
        <v>280.08999999999997</v>
      </c>
      <c r="Y61" s="13">
        <v>301.62</v>
      </c>
      <c r="Z61" s="13">
        <v>301.62</v>
      </c>
      <c r="AA61" s="3">
        <v>308.87</v>
      </c>
      <c r="AB61" s="3">
        <v>323.52</v>
      </c>
      <c r="AC61" s="3">
        <v>376.13</v>
      </c>
      <c r="AD61" s="3">
        <v>252.85</v>
      </c>
    </row>
    <row r="62" spans="1:30" x14ac:dyDescent="0.25">
      <c r="A62" s="11">
        <v>19</v>
      </c>
      <c r="B62" s="11">
        <v>1</v>
      </c>
      <c r="C62" s="11">
        <v>2020</v>
      </c>
      <c r="D62" s="13">
        <v>266.54000000000002</v>
      </c>
      <c r="E62" s="13">
        <v>267.33</v>
      </c>
      <c r="F62" s="13">
        <v>267.55</v>
      </c>
      <c r="G62" s="13">
        <v>279.29000000000002</v>
      </c>
      <c r="H62" s="13">
        <v>276.81</v>
      </c>
      <c r="I62" s="13">
        <v>260.42</v>
      </c>
      <c r="J62" s="13">
        <v>258.31</v>
      </c>
      <c r="K62" s="13">
        <v>260.87</v>
      </c>
      <c r="L62" s="13">
        <v>295.18</v>
      </c>
      <c r="M62" s="13">
        <v>327.37</v>
      </c>
      <c r="N62" s="13">
        <v>262.76</v>
      </c>
      <c r="O62" s="13">
        <v>268.62</v>
      </c>
      <c r="P62" s="13">
        <v>272.97000000000003</v>
      </c>
      <c r="Q62" s="13">
        <v>293.57</v>
      </c>
      <c r="R62" s="13">
        <v>269.64999999999998</v>
      </c>
      <c r="S62" s="13">
        <v>244.42</v>
      </c>
      <c r="T62" s="13">
        <v>308.11</v>
      </c>
      <c r="U62" s="13">
        <v>308.11</v>
      </c>
      <c r="V62" s="13">
        <v>302.26</v>
      </c>
      <c r="W62" s="13">
        <v>288.68</v>
      </c>
      <c r="X62" s="13">
        <v>288.68</v>
      </c>
      <c r="Y62" s="13">
        <v>310.87</v>
      </c>
      <c r="Z62" s="13">
        <v>310.87</v>
      </c>
      <c r="AA62" s="3">
        <v>318.33999999999997</v>
      </c>
      <c r="AB62" s="3">
        <v>333.44</v>
      </c>
      <c r="AC62" s="3">
        <v>387.66</v>
      </c>
      <c r="AD62" s="3">
        <v>260.60000000000002</v>
      </c>
    </row>
    <row r="63" spans="1:30" x14ac:dyDescent="0.25">
      <c r="A63" s="11">
        <v>20</v>
      </c>
      <c r="B63" s="11">
        <v>1</v>
      </c>
      <c r="C63" s="11">
        <v>2020</v>
      </c>
      <c r="D63" s="13">
        <v>274.75</v>
      </c>
      <c r="E63" s="13">
        <v>275.57</v>
      </c>
      <c r="F63" s="13">
        <v>275.79000000000002</v>
      </c>
      <c r="G63" s="13">
        <v>287.89999999999998</v>
      </c>
      <c r="H63" s="13">
        <v>285.33999999999997</v>
      </c>
      <c r="I63" s="13">
        <v>268.45</v>
      </c>
      <c r="J63" s="13">
        <v>266.27</v>
      </c>
      <c r="K63" s="13">
        <v>268.91000000000003</v>
      </c>
      <c r="L63" s="13">
        <v>304.27999999999997</v>
      </c>
      <c r="M63" s="13">
        <v>337.46</v>
      </c>
      <c r="N63" s="13">
        <v>270.85000000000002</v>
      </c>
      <c r="O63" s="13">
        <v>276.89999999999998</v>
      </c>
      <c r="P63" s="13">
        <v>281.39</v>
      </c>
      <c r="Q63" s="13">
        <v>302.62</v>
      </c>
      <c r="R63" s="13">
        <v>277.95999999999998</v>
      </c>
      <c r="S63" s="13">
        <v>251.95</v>
      </c>
      <c r="T63" s="13">
        <v>317.61</v>
      </c>
      <c r="U63" s="13">
        <v>317.61</v>
      </c>
      <c r="V63" s="13">
        <v>311.57</v>
      </c>
      <c r="W63" s="13">
        <v>297.58</v>
      </c>
      <c r="X63" s="13">
        <v>297.58</v>
      </c>
      <c r="Y63" s="13">
        <v>320.45</v>
      </c>
      <c r="Z63" s="13">
        <v>320.45</v>
      </c>
      <c r="AA63" s="3">
        <v>328.15</v>
      </c>
      <c r="AB63" s="3">
        <v>343.72</v>
      </c>
      <c r="AC63" s="3">
        <v>399.61</v>
      </c>
      <c r="AD63" s="3">
        <v>268.63</v>
      </c>
    </row>
    <row r="64" spans="1:30" x14ac:dyDescent="0.25">
      <c r="A64" s="11">
        <v>21</v>
      </c>
      <c r="B64" s="11">
        <v>1</v>
      </c>
      <c r="C64" s="11">
        <v>2020</v>
      </c>
      <c r="D64" s="13">
        <v>283.25</v>
      </c>
      <c r="E64" s="13">
        <v>284.08999999999997</v>
      </c>
      <c r="F64" s="13">
        <v>284.32</v>
      </c>
      <c r="G64" s="13">
        <v>296.8</v>
      </c>
      <c r="H64" s="13">
        <v>294.17</v>
      </c>
      <c r="I64" s="13">
        <v>276.75</v>
      </c>
      <c r="J64" s="13">
        <v>274.51</v>
      </c>
      <c r="K64" s="13">
        <v>277.23</v>
      </c>
      <c r="L64" s="13">
        <v>313.69</v>
      </c>
      <c r="M64" s="13">
        <v>347.9</v>
      </c>
      <c r="N64" s="13">
        <v>279.23</v>
      </c>
      <c r="O64" s="13">
        <v>285.45999999999998</v>
      </c>
      <c r="P64" s="13">
        <v>290.08999999999997</v>
      </c>
      <c r="Q64" s="13">
        <v>311.98</v>
      </c>
      <c r="R64" s="13">
        <v>286.56</v>
      </c>
      <c r="S64" s="13">
        <v>259.74</v>
      </c>
      <c r="T64" s="13">
        <v>327.43</v>
      </c>
      <c r="U64" s="13">
        <v>327.43</v>
      </c>
      <c r="V64" s="13">
        <v>321.20999999999998</v>
      </c>
      <c r="W64" s="13">
        <v>306.77999999999997</v>
      </c>
      <c r="X64" s="13">
        <v>306.77999999999997</v>
      </c>
      <c r="Y64" s="13">
        <v>330.36</v>
      </c>
      <c r="Z64" s="13">
        <v>330.36</v>
      </c>
      <c r="AA64" s="3">
        <v>338.3</v>
      </c>
      <c r="AB64" s="3">
        <v>354.35</v>
      </c>
      <c r="AC64" s="3">
        <v>411.97</v>
      </c>
      <c r="AD64" s="3">
        <v>276.94</v>
      </c>
    </row>
    <row r="65" spans="1:30" x14ac:dyDescent="0.25">
      <c r="A65" s="11">
        <v>22</v>
      </c>
      <c r="B65" s="11">
        <v>1</v>
      </c>
      <c r="C65" s="11">
        <v>2020</v>
      </c>
      <c r="D65" s="13">
        <v>283.25</v>
      </c>
      <c r="E65" s="13">
        <v>284.08999999999997</v>
      </c>
      <c r="F65" s="13">
        <v>284.32</v>
      </c>
      <c r="G65" s="13">
        <v>296.8</v>
      </c>
      <c r="H65" s="13">
        <v>294.17</v>
      </c>
      <c r="I65" s="13">
        <v>276.75</v>
      </c>
      <c r="J65" s="13">
        <v>274.51</v>
      </c>
      <c r="K65" s="13">
        <v>277.23</v>
      </c>
      <c r="L65" s="13">
        <v>313.69</v>
      </c>
      <c r="M65" s="13">
        <v>347.9</v>
      </c>
      <c r="N65" s="13">
        <v>279.23</v>
      </c>
      <c r="O65" s="13">
        <v>285.45999999999998</v>
      </c>
      <c r="P65" s="13">
        <v>290.08999999999997</v>
      </c>
      <c r="Q65" s="13">
        <v>311.98</v>
      </c>
      <c r="R65" s="13">
        <v>286.56</v>
      </c>
      <c r="S65" s="13">
        <v>259.74</v>
      </c>
      <c r="T65" s="13">
        <v>327.43</v>
      </c>
      <c r="U65" s="13">
        <v>327.43</v>
      </c>
      <c r="V65" s="13">
        <v>321.20999999999998</v>
      </c>
      <c r="W65" s="13">
        <v>306.77999999999997</v>
      </c>
      <c r="X65" s="13">
        <v>306.77999999999997</v>
      </c>
      <c r="Y65" s="13">
        <v>330.36</v>
      </c>
      <c r="Z65" s="13">
        <v>330.36</v>
      </c>
      <c r="AA65" s="3">
        <v>338.3</v>
      </c>
      <c r="AB65" s="3">
        <v>354.35</v>
      </c>
      <c r="AC65" s="3">
        <v>411.97</v>
      </c>
      <c r="AD65" s="3">
        <v>276.94</v>
      </c>
    </row>
    <row r="66" spans="1:30" x14ac:dyDescent="0.25">
      <c r="A66" s="11">
        <v>23</v>
      </c>
      <c r="B66" s="11">
        <v>1</v>
      </c>
      <c r="C66" s="11">
        <v>2020</v>
      </c>
      <c r="D66" s="13">
        <v>283.25</v>
      </c>
      <c r="E66" s="13">
        <v>284.08999999999997</v>
      </c>
      <c r="F66" s="13">
        <v>284.32</v>
      </c>
      <c r="G66" s="13">
        <v>296.8</v>
      </c>
      <c r="H66" s="13">
        <v>294.17</v>
      </c>
      <c r="I66" s="13">
        <v>276.75</v>
      </c>
      <c r="J66" s="13">
        <v>274.51</v>
      </c>
      <c r="K66" s="13">
        <v>277.23</v>
      </c>
      <c r="L66" s="13">
        <v>313.69</v>
      </c>
      <c r="M66" s="13">
        <v>347.9</v>
      </c>
      <c r="N66" s="13">
        <v>279.23</v>
      </c>
      <c r="O66" s="13">
        <v>285.45999999999998</v>
      </c>
      <c r="P66" s="13">
        <v>290.08999999999997</v>
      </c>
      <c r="Q66" s="13">
        <v>311.98</v>
      </c>
      <c r="R66" s="13">
        <v>286.56</v>
      </c>
      <c r="S66" s="13">
        <v>259.74</v>
      </c>
      <c r="T66" s="13">
        <v>327.43</v>
      </c>
      <c r="U66" s="13">
        <v>327.43</v>
      </c>
      <c r="V66" s="13">
        <v>321.20999999999998</v>
      </c>
      <c r="W66" s="13">
        <v>306.77999999999997</v>
      </c>
      <c r="X66" s="13">
        <v>306.77999999999997</v>
      </c>
      <c r="Y66" s="13">
        <v>330.36</v>
      </c>
      <c r="Z66" s="13">
        <v>330.36</v>
      </c>
      <c r="AA66" s="3">
        <v>338.3</v>
      </c>
      <c r="AB66" s="3">
        <v>354.35</v>
      </c>
      <c r="AC66" s="3">
        <v>411.97</v>
      </c>
      <c r="AD66" s="3">
        <v>276.94</v>
      </c>
    </row>
    <row r="67" spans="1:30" x14ac:dyDescent="0.25">
      <c r="A67" s="11">
        <v>24</v>
      </c>
      <c r="B67" s="11">
        <v>1</v>
      </c>
      <c r="C67" s="11">
        <v>2020</v>
      </c>
      <c r="D67" s="13">
        <v>283.25</v>
      </c>
      <c r="E67" s="13">
        <v>284.08999999999997</v>
      </c>
      <c r="F67" s="13">
        <v>284.32</v>
      </c>
      <c r="G67" s="13">
        <v>296.8</v>
      </c>
      <c r="H67" s="13">
        <v>294.17</v>
      </c>
      <c r="I67" s="13">
        <v>276.75</v>
      </c>
      <c r="J67" s="13">
        <v>274.51</v>
      </c>
      <c r="K67" s="13">
        <v>277.23</v>
      </c>
      <c r="L67" s="13">
        <v>313.69</v>
      </c>
      <c r="M67" s="13">
        <v>347.9</v>
      </c>
      <c r="N67" s="13">
        <v>279.23</v>
      </c>
      <c r="O67" s="13">
        <v>285.45999999999998</v>
      </c>
      <c r="P67" s="13">
        <v>290.08999999999997</v>
      </c>
      <c r="Q67" s="13">
        <v>311.98</v>
      </c>
      <c r="R67" s="13">
        <v>286.56</v>
      </c>
      <c r="S67" s="13">
        <v>259.74</v>
      </c>
      <c r="T67" s="13">
        <v>327.43</v>
      </c>
      <c r="U67" s="13">
        <v>327.43</v>
      </c>
      <c r="V67" s="13">
        <v>321.20999999999998</v>
      </c>
      <c r="W67" s="13">
        <v>306.77999999999997</v>
      </c>
      <c r="X67" s="13">
        <v>306.77999999999997</v>
      </c>
      <c r="Y67" s="13">
        <v>330.36</v>
      </c>
      <c r="Z67" s="13">
        <v>330.36</v>
      </c>
      <c r="AA67" s="3">
        <v>338.3</v>
      </c>
      <c r="AB67" s="3">
        <v>354.35</v>
      </c>
      <c r="AC67" s="3">
        <v>411.97</v>
      </c>
      <c r="AD67" s="3">
        <v>276.94</v>
      </c>
    </row>
    <row r="68" spans="1:30" x14ac:dyDescent="0.25">
      <c r="A68" s="11">
        <v>25</v>
      </c>
      <c r="B68" s="11">
        <v>1</v>
      </c>
      <c r="C68" s="11">
        <v>2020</v>
      </c>
      <c r="D68" s="13">
        <v>284.38</v>
      </c>
      <c r="E68" s="13">
        <v>285.23</v>
      </c>
      <c r="F68" s="13">
        <v>285.45999999999998</v>
      </c>
      <c r="G68" s="13">
        <v>297.99</v>
      </c>
      <c r="H68" s="13">
        <v>295.35000000000002</v>
      </c>
      <c r="I68" s="13">
        <v>277.86</v>
      </c>
      <c r="J68" s="13">
        <v>275.61</v>
      </c>
      <c r="K68" s="13">
        <v>278.33999999999997</v>
      </c>
      <c r="L68" s="13">
        <v>314.94</v>
      </c>
      <c r="M68" s="13">
        <v>349.29</v>
      </c>
      <c r="N68" s="13">
        <v>280.35000000000002</v>
      </c>
      <c r="O68" s="13">
        <v>286.60000000000002</v>
      </c>
      <c r="P68" s="13">
        <v>291.25</v>
      </c>
      <c r="Q68" s="13">
        <v>313.23</v>
      </c>
      <c r="R68" s="13">
        <v>287.70999999999998</v>
      </c>
      <c r="S68" s="13">
        <v>260.77999999999997</v>
      </c>
      <c r="T68" s="13">
        <v>328.74</v>
      </c>
      <c r="U68" s="13">
        <v>328.74</v>
      </c>
      <c r="V68" s="13">
        <v>322.49</v>
      </c>
      <c r="W68" s="13">
        <v>308.01</v>
      </c>
      <c r="X68" s="13">
        <v>308.01</v>
      </c>
      <c r="Y68" s="13">
        <v>331.68</v>
      </c>
      <c r="Z68" s="13">
        <v>331.68</v>
      </c>
      <c r="AA68" s="3">
        <v>339.65</v>
      </c>
      <c r="AB68" s="3">
        <v>355.77</v>
      </c>
      <c r="AC68" s="3">
        <v>413.62</v>
      </c>
      <c r="AD68" s="3">
        <v>278.05</v>
      </c>
    </row>
    <row r="69" spans="1:30" x14ac:dyDescent="0.25">
      <c r="A69" s="11">
        <v>26</v>
      </c>
      <c r="B69" s="11">
        <v>1</v>
      </c>
      <c r="C69" s="11">
        <v>2020</v>
      </c>
      <c r="D69" s="13">
        <v>290.05</v>
      </c>
      <c r="E69" s="13">
        <v>290.91000000000003</v>
      </c>
      <c r="F69" s="13">
        <v>291.14</v>
      </c>
      <c r="G69" s="13">
        <v>303.92</v>
      </c>
      <c r="H69" s="13">
        <v>301.23</v>
      </c>
      <c r="I69" s="13">
        <v>283.39</v>
      </c>
      <c r="J69" s="13">
        <v>281.10000000000002</v>
      </c>
      <c r="K69" s="13">
        <v>283.88</v>
      </c>
      <c r="L69" s="13">
        <v>321.22000000000003</v>
      </c>
      <c r="M69" s="13">
        <v>356.25</v>
      </c>
      <c r="N69" s="13">
        <v>285.93</v>
      </c>
      <c r="O69" s="13">
        <v>292.31</v>
      </c>
      <c r="P69" s="13">
        <v>297.05</v>
      </c>
      <c r="Q69" s="13">
        <v>319.47000000000003</v>
      </c>
      <c r="R69" s="13">
        <v>293.44</v>
      </c>
      <c r="S69" s="13">
        <v>265.97000000000003</v>
      </c>
      <c r="T69" s="13">
        <v>335.29</v>
      </c>
      <c r="U69" s="13">
        <v>335.29</v>
      </c>
      <c r="V69" s="13">
        <v>328.92</v>
      </c>
      <c r="W69" s="13">
        <v>314.14</v>
      </c>
      <c r="X69" s="13">
        <v>314.14</v>
      </c>
      <c r="Y69" s="13">
        <v>338.29</v>
      </c>
      <c r="Z69" s="13">
        <v>338.29</v>
      </c>
      <c r="AA69" s="3">
        <v>346.42</v>
      </c>
      <c r="AB69" s="3">
        <v>362.85</v>
      </c>
      <c r="AC69" s="3">
        <v>421.86</v>
      </c>
      <c r="AD69" s="3">
        <v>283.58999999999997</v>
      </c>
    </row>
    <row r="70" spans="1:30" x14ac:dyDescent="0.25">
      <c r="A70" s="11">
        <v>27</v>
      </c>
      <c r="B70" s="11">
        <v>1</v>
      </c>
      <c r="C70" s="11">
        <v>2020</v>
      </c>
      <c r="D70" s="13">
        <v>296.85000000000002</v>
      </c>
      <c r="E70" s="13">
        <v>297.73</v>
      </c>
      <c r="F70" s="13">
        <v>297.97000000000003</v>
      </c>
      <c r="G70" s="13">
        <v>311.05</v>
      </c>
      <c r="H70" s="13">
        <v>308.29000000000002</v>
      </c>
      <c r="I70" s="13">
        <v>290.02999999999997</v>
      </c>
      <c r="J70" s="13">
        <v>287.69</v>
      </c>
      <c r="K70" s="13">
        <v>290.54000000000002</v>
      </c>
      <c r="L70" s="13">
        <v>328.75</v>
      </c>
      <c r="M70" s="13">
        <v>364.6</v>
      </c>
      <c r="N70" s="13">
        <v>292.63</v>
      </c>
      <c r="O70" s="13">
        <v>299.16000000000003</v>
      </c>
      <c r="P70" s="13">
        <v>304.01</v>
      </c>
      <c r="Q70" s="13">
        <v>326.95999999999998</v>
      </c>
      <c r="R70" s="13">
        <v>300.31</v>
      </c>
      <c r="S70" s="13">
        <v>272.20999999999998</v>
      </c>
      <c r="T70" s="13">
        <v>343.15</v>
      </c>
      <c r="U70" s="13">
        <v>343.15</v>
      </c>
      <c r="V70" s="13">
        <v>336.63</v>
      </c>
      <c r="W70" s="13">
        <v>321.51</v>
      </c>
      <c r="X70" s="13">
        <v>321.51</v>
      </c>
      <c r="Y70" s="13">
        <v>346.22</v>
      </c>
      <c r="Z70" s="13">
        <v>346.22</v>
      </c>
      <c r="AA70" s="3">
        <v>354.54</v>
      </c>
      <c r="AB70" s="3">
        <v>371.36</v>
      </c>
      <c r="AC70" s="3">
        <v>431.74</v>
      </c>
      <c r="AD70" s="3">
        <v>290.23</v>
      </c>
    </row>
    <row r="71" spans="1:30" x14ac:dyDescent="0.25">
      <c r="A71" s="11">
        <v>28</v>
      </c>
      <c r="B71" s="11">
        <v>1</v>
      </c>
      <c r="C71" s="11">
        <v>2020</v>
      </c>
      <c r="D71" s="13">
        <v>307.89</v>
      </c>
      <c r="E71" s="13">
        <v>308.81</v>
      </c>
      <c r="F71" s="13">
        <v>309.06</v>
      </c>
      <c r="G71" s="13">
        <v>322.62</v>
      </c>
      <c r="H71" s="13">
        <v>319.76</v>
      </c>
      <c r="I71" s="13">
        <v>300.83</v>
      </c>
      <c r="J71" s="13">
        <v>298.39</v>
      </c>
      <c r="K71" s="13">
        <v>301.35000000000002</v>
      </c>
      <c r="L71" s="13">
        <v>340.98</v>
      </c>
      <c r="M71" s="13">
        <v>378.17</v>
      </c>
      <c r="N71" s="13">
        <v>303.52</v>
      </c>
      <c r="O71" s="13">
        <v>310.3</v>
      </c>
      <c r="P71" s="13">
        <v>315.33</v>
      </c>
      <c r="Q71" s="13">
        <v>339.12</v>
      </c>
      <c r="R71" s="13">
        <v>311.49</v>
      </c>
      <c r="S71" s="13">
        <v>282.33999999999997</v>
      </c>
      <c r="T71" s="13">
        <v>355.92</v>
      </c>
      <c r="U71" s="13">
        <v>355.92</v>
      </c>
      <c r="V71" s="13">
        <v>349.16</v>
      </c>
      <c r="W71" s="13">
        <v>333.47</v>
      </c>
      <c r="X71" s="13">
        <v>333.47</v>
      </c>
      <c r="Y71" s="13">
        <v>359.1</v>
      </c>
      <c r="Z71" s="13">
        <v>359.1</v>
      </c>
      <c r="AA71" s="3">
        <v>367.73</v>
      </c>
      <c r="AB71" s="3">
        <v>385.18</v>
      </c>
      <c r="AC71" s="3">
        <v>447.81</v>
      </c>
      <c r="AD71" s="3">
        <v>301.02999999999997</v>
      </c>
    </row>
    <row r="72" spans="1:30" x14ac:dyDescent="0.25">
      <c r="A72" s="11">
        <v>29</v>
      </c>
      <c r="B72" s="11">
        <v>1</v>
      </c>
      <c r="C72" s="11">
        <v>2020</v>
      </c>
      <c r="D72" s="13">
        <v>316.95999999999998</v>
      </c>
      <c r="E72" s="13">
        <v>317.89999999999998</v>
      </c>
      <c r="F72" s="13">
        <v>318.14999999999998</v>
      </c>
      <c r="G72" s="13">
        <v>332.12</v>
      </c>
      <c r="H72" s="13">
        <v>329.18</v>
      </c>
      <c r="I72" s="13">
        <v>309.68</v>
      </c>
      <c r="J72" s="13">
        <v>307.18</v>
      </c>
      <c r="K72" s="13">
        <v>310.22000000000003</v>
      </c>
      <c r="L72" s="13">
        <v>351.02</v>
      </c>
      <c r="M72" s="13">
        <v>389.3</v>
      </c>
      <c r="N72" s="13">
        <v>312.45999999999998</v>
      </c>
      <c r="O72" s="13">
        <v>319.43</v>
      </c>
      <c r="P72" s="13">
        <v>324.61</v>
      </c>
      <c r="Q72" s="13">
        <v>349.11</v>
      </c>
      <c r="R72" s="13">
        <v>320.66000000000003</v>
      </c>
      <c r="S72" s="13">
        <v>290.64999999999998</v>
      </c>
      <c r="T72" s="13">
        <v>366.39</v>
      </c>
      <c r="U72" s="13">
        <v>366.39</v>
      </c>
      <c r="V72" s="13">
        <v>359.43</v>
      </c>
      <c r="W72" s="13">
        <v>343.29</v>
      </c>
      <c r="X72" s="13">
        <v>343.29</v>
      </c>
      <c r="Y72" s="13">
        <v>369.67</v>
      </c>
      <c r="Z72" s="13">
        <v>369.67</v>
      </c>
      <c r="AA72" s="3">
        <v>378.56</v>
      </c>
      <c r="AB72" s="3">
        <v>396.52</v>
      </c>
      <c r="AC72" s="3">
        <v>460.99</v>
      </c>
      <c r="AD72" s="3">
        <v>309.89999999999998</v>
      </c>
    </row>
    <row r="73" spans="1:30" x14ac:dyDescent="0.25">
      <c r="A73" s="11">
        <v>30</v>
      </c>
      <c r="B73" s="11">
        <v>1</v>
      </c>
      <c r="C73" s="11">
        <v>2020</v>
      </c>
      <c r="D73" s="13">
        <v>321.49</v>
      </c>
      <c r="E73" s="13">
        <v>322.44</v>
      </c>
      <c r="F73" s="13">
        <v>322.7</v>
      </c>
      <c r="G73" s="13">
        <v>336.87</v>
      </c>
      <c r="H73" s="13">
        <v>333.88</v>
      </c>
      <c r="I73" s="13">
        <v>314.11</v>
      </c>
      <c r="J73" s="13">
        <v>311.57</v>
      </c>
      <c r="K73" s="13">
        <v>314.66000000000003</v>
      </c>
      <c r="L73" s="13">
        <v>356.04</v>
      </c>
      <c r="M73" s="13">
        <v>394.87</v>
      </c>
      <c r="N73" s="13">
        <v>316.93</v>
      </c>
      <c r="O73" s="13">
        <v>324</v>
      </c>
      <c r="P73" s="13">
        <v>329.25</v>
      </c>
      <c r="Q73" s="13">
        <v>354.1</v>
      </c>
      <c r="R73" s="13">
        <v>325.25</v>
      </c>
      <c r="S73" s="13">
        <v>294.8</v>
      </c>
      <c r="T73" s="13">
        <v>371.63</v>
      </c>
      <c r="U73" s="13">
        <v>371.63</v>
      </c>
      <c r="V73" s="13">
        <v>364.57</v>
      </c>
      <c r="W73" s="13">
        <v>348.2</v>
      </c>
      <c r="X73" s="13">
        <v>348.2</v>
      </c>
      <c r="Y73" s="13">
        <v>374.96</v>
      </c>
      <c r="Z73" s="13">
        <v>374.96</v>
      </c>
      <c r="AA73" s="3">
        <v>383.97</v>
      </c>
      <c r="AB73" s="3">
        <v>402.19</v>
      </c>
      <c r="AC73" s="3">
        <v>467.59</v>
      </c>
      <c r="AD73" s="3">
        <v>314.33</v>
      </c>
    </row>
    <row r="74" spans="1:30" x14ac:dyDescent="0.25">
      <c r="A74" s="11">
        <v>31</v>
      </c>
      <c r="B74" s="11">
        <v>1</v>
      </c>
      <c r="C74" s="11">
        <v>2020</v>
      </c>
      <c r="D74" s="13">
        <v>328.29</v>
      </c>
      <c r="E74" s="13">
        <v>329.26</v>
      </c>
      <c r="F74" s="13">
        <v>329.53</v>
      </c>
      <c r="G74" s="13">
        <v>343.99</v>
      </c>
      <c r="H74" s="13">
        <v>340.94</v>
      </c>
      <c r="I74" s="13">
        <v>320.75</v>
      </c>
      <c r="J74" s="13">
        <v>318.16000000000003</v>
      </c>
      <c r="K74" s="13">
        <v>321.31</v>
      </c>
      <c r="L74" s="13">
        <v>363.57</v>
      </c>
      <c r="M74" s="13">
        <v>403.22</v>
      </c>
      <c r="N74" s="13">
        <v>323.63</v>
      </c>
      <c r="O74" s="13">
        <v>330.85</v>
      </c>
      <c r="P74" s="13">
        <v>336.21</v>
      </c>
      <c r="Q74" s="13">
        <v>361.58</v>
      </c>
      <c r="R74" s="13">
        <v>332.12</v>
      </c>
      <c r="S74" s="13">
        <v>301.04000000000002</v>
      </c>
      <c r="T74" s="13">
        <v>379.49</v>
      </c>
      <c r="U74" s="13">
        <v>379.49</v>
      </c>
      <c r="V74" s="13">
        <v>372.28</v>
      </c>
      <c r="W74" s="13">
        <v>355.56</v>
      </c>
      <c r="X74" s="13">
        <v>355.56</v>
      </c>
      <c r="Y74" s="13">
        <v>382.89</v>
      </c>
      <c r="Z74" s="13">
        <v>382.89</v>
      </c>
      <c r="AA74" s="3">
        <v>392.09</v>
      </c>
      <c r="AB74" s="3">
        <v>410.69</v>
      </c>
      <c r="AC74" s="3">
        <v>477.47</v>
      </c>
      <c r="AD74" s="3">
        <v>320.97000000000003</v>
      </c>
    </row>
    <row r="75" spans="1:30" x14ac:dyDescent="0.25">
      <c r="A75" s="11">
        <v>32</v>
      </c>
      <c r="B75" s="11">
        <v>1</v>
      </c>
      <c r="C75" s="11">
        <v>2020</v>
      </c>
      <c r="D75" s="13">
        <v>335.08</v>
      </c>
      <c r="E75" s="13">
        <v>336.08</v>
      </c>
      <c r="F75" s="13">
        <v>336.35</v>
      </c>
      <c r="G75" s="13">
        <v>351.11</v>
      </c>
      <c r="H75" s="13">
        <v>348</v>
      </c>
      <c r="I75" s="13">
        <v>327.39999999999998</v>
      </c>
      <c r="J75" s="13">
        <v>324.75</v>
      </c>
      <c r="K75" s="13">
        <v>327.96</v>
      </c>
      <c r="L75" s="13">
        <v>371.1</v>
      </c>
      <c r="M75" s="13">
        <v>411.57</v>
      </c>
      <c r="N75" s="13">
        <v>330.33</v>
      </c>
      <c r="O75" s="13">
        <v>337.7</v>
      </c>
      <c r="P75" s="13">
        <v>343.18</v>
      </c>
      <c r="Q75" s="13">
        <v>369.07</v>
      </c>
      <c r="R75" s="13">
        <v>339</v>
      </c>
      <c r="S75" s="13">
        <v>307.27</v>
      </c>
      <c r="T75" s="13">
        <v>387.35</v>
      </c>
      <c r="U75" s="13">
        <v>387.35</v>
      </c>
      <c r="V75" s="13">
        <v>379.99</v>
      </c>
      <c r="W75" s="13">
        <v>362.92</v>
      </c>
      <c r="X75" s="13">
        <v>362.92</v>
      </c>
      <c r="Y75" s="13">
        <v>390.82</v>
      </c>
      <c r="Z75" s="13">
        <v>390.82</v>
      </c>
      <c r="AA75" s="3">
        <v>400.21</v>
      </c>
      <c r="AB75" s="3">
        <v>419.2</v>
      </c>
      <c r="AC75" s="3">
        <v>487.36</v>
      </c>
      <c r="AD75" s="3">
        <v>327.62</v>
      </c>
    </row>
    <row r="76" spans="1:30" x14ac:dyDescent="0.25">
      <c r="A76" s="11">
        <v>33</v>
      </c>
      <c r="B76" s="11">
        <v>1</v>
      </c>
      <c r="C76" s="11">
        <v>2020</v>
      </c>
      <c r="D76" s="13">
        <v>339.33</v>
      </c>
      <c r="E76" s="13">
        <v>340.34</v>
      </c>
      <c r="F76" s="13">
        <v>340.62</v>
      </c>
      <c r="G76" s="13">
        <v>355.57</v>
      </c>
      <c r="H76" s="13">
        <v>352.42</v>
      </c>
      <c r="I76" s="13">
        <v>331.55</v>
      </c>
      <c r="J76" s="13">
        <v>328.86</v>
      </c>
      <c r="K76" s="13">
        <v>332.12</v>
      </c>
      <c r="L76" s="13">
        <v>375.8</v>
      </c>
      <c r="M76" s="13">
        <v>416.78</v>
      </c>
      <c r="N76" s="13">
        <v>334.52</v>
      </c>
      <c r="O76" s="13">
        <v>341.98</v>
      </c>
      <c r="P76" s="13">
        <v>347.53</v>
      </c>
      <c r="Q76" s="13">
        <v>373.75</v>
      </c>
      <c r="R76" s="13">
        <v>343.3</v>
      </c>
      <c r="S76" s="13">
        <v>311.17</v>
      </c>
      <c r="T76" s="13">
        <v>392.26</v>
      </c>
      <c r="U76" s="13">
        <v>392.26</v>
      </c>
      <c r="V76" s="13">
        <v>384.81</v>
      </c>
      <c r="W76" s="13">
        <v>367.52</v>
      </c>
      <c r="X76" s="13">
        <v>367.52</v>
      </c>
      <c r="Y76" s="13">
        <v>395.77</v>
      </c>
      <c r="Z76" s="13">
        <v>395.77</v>
      </c>
      <c r="AA76" s="3">
        <v>405.28</v>
      </c>
      <c r="AB76" s="3">
        <v>424.51</v>
      </c>
      <c r="AC76" s="3">
        <v>493.54</v>
      </c>
      <c r="AD76" s="3">
        <v>331.77</v>
      </c>
    </row>
    <row r="77" spans="1:30" x14ac:dyDescent="0.25">
      <c r="A77" s="11">
        <v>34</v>
      </c>
      <c r="B77" s="11">
        <v>1</v>
      </c>
      <c r="C77" s="11">
        <v>2020</v>
      </c>
      <c r="D77" s="13">
        <v>343.87</v>
      </c>
      <c r="E77" s="13">
        <v>344.89</v>
      </c>
      <c r="F77" s="13">
        <v>345.16</v>
      </c>
      <c r="G77" s="13">
        <v>360.32</v>
      </c>
      <c r="H77" s="13">
        <v>357.12</v>
      </c>
      <c r="I77" s="13">
        <v>335.97</v>
      </c>
      <c r="J77" s="13">
        <v>333.26</v>
      </c>
      <c r="K77" s="13">
        <v>336.56</v>
      </c>
      <c r="L77" s="13">
        <v>380.82</v>
      </c>
      <c r="M77" s="13">
        <v>422.35</v>
      </c>
      <c r="N77" s="13">
        <v>338.99</v>
      </c>
      <c r="O77" s="13">
        <v>346.55</v>
      </c>
      <c r="P77" s="13">
        <v>352.17</v>
      </c>
      <c r="Q77" s="13">
        <v>378.74</v>
      </c>
      <c r="R77" s="13">
        <v>347.88</v>
      </c>
      <c r="S77" s="13">
        <v>315.32</v>
      </c>
      <c r="T77" s="13">
        <v>397.5</v>
      </c>
      <c r="U77" s="13">
        <v>397.5</v>
      </c>
      <c r="V77" s="13">
        <v>389.95</v>
      </c>
      <c r="W77" s="13">
        <v>372.43</v>
      </c>
      <c r="X77" s="13">
        <v>372.43</v>
      </c>
      <c r="Y77" s="13">
        <v>401.06</v>
      </c>
      <c r="Z77" s="13">
        <v>401.06</v>
      </c>
      <c r="AA77" s="3">
        <v>410.7</v>
      </c>
      <c r="AB77" s="3">
        <v>430.18</v>
      </c>
      <c r="AC77" s="3">
        <v>500.13</v>
      </c>
      <c r="AD77" s="3">
        <v>336.21</v>
      </c>
    </row>
    <row r="78" spans="1:30" x14ac:dyDescent="0.25">
      <c r="A78" s="11">
        <v>35</v>
      </c>
      <c r="B78" s="11">
        <v>1</v>
      </c>
      <c r="C78" s="11">
        <v>2020</v>
      </c>
      <c r="D78" s="13">
        <v>346.13</v>
      </c>
      <c r="E78" s="13">
        <v>347.16</v>
      </c>
      <c r="F78" s="13">
        <v>347.44</v>
      </c>
      <c r="G78" s="13">
        <v>362.69</v>
      </c>
      <c r="H78" s="13">
        <v>359.48</v>
      </c>
      <c r="I78" s="13">
        <v>338.19</v>
      </c>
      <c r="J78" s="13">
        <v>335.45</v>
      </c>
      <c r="K78" s="13">
        <v>338.78</v>
      </c>
      <c r="L78" s="13">
        <v>383.33</v>
      </c>
      <c r="M78" s="13">
        <v>425.13</v>
      </c>
      <c r="N78" s="13">
        <v>341.22</v>
      </c>
      <c r="O78" s="13">
        <v>348.83</v>
      </c>
      <c r="P78" s="13">
        <v>354.49</v>
      </c>
      <c r="Q78" s="13">
        <v>381.24</v>
      </c>
      <c r="R78" s="13">
        <v>350.18</v>
      </c>
      <c r="S78" s="13">
        <v>317.39999999999998</v>
      </c>
      <c r="T78" s="13">
        <v>400.12</v>
      </c>
      <c r="U78" s="13">
        <v>400.12</v>
      </c>
      <c r="V78" s="13">
        <v>392.52</v>
      </c>
      <c r="W78" s="13">
        <v>374.89</v>
      </c>
      <c r="X78" s="13">
        <v>374.89</v>
      </c>
      <c r="Y78" s="13">
        <v>403.7</v>
      </c>
      <c r="Z78" s="13">
        <v>403.7</v>
      </c>
      <c r="AA78" s="3">
        <v>413.4</v>
      </c>
      <c r="AB78" s="3">
        <v>433.02</v>
      </c>
      <c r="AC78" s="3">
        <v>503.43</v>
      </c>
      <c r="AD78" s="3">
        <v>338.42</v>
      </c>
    </row>
    <row r="79" spans="1:30" x14ac:dyDescent="0.25">
      <c r="A79" s="11">
        <v>36</v>
      </c>
      <c r="B79" s="11">
        <v>1</v>
      </c>
      <c r="C79" s="11">
        <v>2020</v>
      </c>
      <c r="D79" s="13">
        <v>348.4</v>
      </c>
      <c r="E79" s="13">
        <v>349.43</v>
      </c>
      <c r="F79" s="13">
        <v>349.71</v>
      </c>
      <c r="G79" s="13">
        <v>365.06</v>
      </c>
      <c r="H79" s="13">
        <v>361.83</v>
      </c>
      <c r="I79" s="13">
        <v>340.4</v>
      </c>
      <c r="J79" s="13">
        <v>337.65</v>
      </c>
      <c r="K79" s="13">
        <v>340.99</v>
      </c>
      <c r="L79" s="13">
        <v>385.84</v>
      </c>
      <c r="M79" s="13">
        <v>427.92</v>
      </c>
      <c r="N79" s="13">
        <v>343.45</v>
      </c>
      <c r="O79" s="13">
        <v>351.12</v>
      </c>
      <c r="P79" s="13">
        <v>356.81</v>
      </c>
      <c r="Q79" s="13">
        <v>383.74</v>
      </c>
      <c r="R79" s="13">
        <v>352.47</v>
      </c>
      <c r="S79" s="13">
        <v>319.48</v>
      </c>
      <c r="T79" s="13">
        <v>402.74</v>
      </c>
      <c r="U79" s="13">
        <v>402.74</v>
      </c>
      <c r="V79" s="13">
        <v>395.09</v>
      </c>
      <c r="W79" s="13">
        <v>377.34</v>
      </c>
      <c r="X79" s="13">
        <v>377.34</v>
      </c>
      <c r="Y79" s="13">
        <v>406.34</v>
      </c>
      <c r="Z79" s="13">
        <v>406.34</v>
      </c>
      <c r="AA79" s="3">
        <v>416.11</v>
      </c>
      <c r="AB79" s="3">
        <v>435.85</v>
      </c>
      <c r="AC79" s="3">
        <v>506.72</v>
      </c>
      <c r="AD79" s="3">
        <v>340.64</v>
      </c>
    </row>
    <row r="80" spans="1:30" x14ac:dyDescent="0.25">
      <c r="A80" s="11">
        <v>37</v>
      </c>
      <c r="B80" s="11">
        <v>1</v>
      </c>
      <c r="C80" s="11">
        <v>2020</v>
      </c>
      <c r="D80" s="13">
        <v>350.66</v>
      </c>
      <c r="E80" s="13">
        <v>351.7</v>
      </c>
      <c r="F80" s="13">
        <v>351.99</v>
      </c>
      <c r="G80" s="13">
        <v>367.44</v>
      </c>
      <c r="H80" s="13">
        <v>364.18</v>
      </c>
      <c r="I80" s="13">
        <v>342.62</v>
      </c>
      <c r="J80" s="13">
        <v>339.84</v>
      </c>
      <c r="K80" s="13">
        <v>343.21</v>
      </c>
      <c r="L80" s="13">
        <v>388.35</v>
      </c>
      <c r="M80" s="13">
        <v>430.7</v>
      </c>
      <c r="N80" s="13">
        <v>345.69</v>
      </c>
      <c r="O80" s="13">
        <v>353.4</v>
      </c>
      <c r="P80" s="13">
        <v>359.13</v>
      </c>
      <c r="Q80" s="13">
        <v>386.23</v>
      </c>
      <c r="R80" s="13">
        <v>354.76</v>
      </c>
      <c r="S80" s="13">
        <v>321.56</v>
      </c>
      <c r="T80" s="13">
        <v>405.36</v>
      </c>
      <c r="U80" s="13">
        <v>405.36</v>
      </c>
      <c r="V80" s="13">
        <v>397.66</v>
      </c>
      <c r="W80" s="13">
        <v>379.79</v>
      </c>
      <c r="X80" s="13">
        <v>379.79</v>
      </c>
      <c r="Y80" s="13">
        <v>408.99</v>
      </c>
      <c r="Z80" s="13">
        <v>408.99</v>
      </c>
      <c r="AA80" s="3">
        <v>418.82</v>
      </c>
      <c r="AB80" s="3">
        <v>438.69</v>
      </c>
      <c r="AC80" s="3">
        <v>510.02</v>
      </c>
      <c r="AD80" s="3">
        <v>342.85</v>
      </c>
    </row>
    <row r="81" spans="1:30" x14ac:dyDescent="0.25">
      <c r="A81" s="11">
        <v>38</v>
      </c>
      <c r="B81" s="11">
        <v>1</v>
      </c>
      <c r="C81" s="11">
        <v>2020</v>
      </c>
      <c r="D81" s="13">
        <v>352.93</v>
      </c>
      <c r="E81" s="13">
        <v>353.98</v>
      </c>
      <c r="F81" s="13">
        <v>354.26</v>
      </c>
      <c r="G81" s="13">
        <v>369.81</v>
      </c>
      <c r="H81" s="13">
        <v>366.54</v>
      </c>
      <c r="I81" s="13">
        <v>344.83</v>
      </c>
      <c r="J81" s="13">
        <v>342.04</v>
      </c>
      <c r="K81" s="13">
        <v>345.43</v>
      </c>
      <c r="L81" s="13">
        <v>390.86</v>
      </c>
      <c r="M81" s="13">
        <v>433.48</v>
      </c>
      <c r="N81" s="13">
        <v>347.92</v>
      </c>
      <c r="O81" s="13">
        <v>355.68</v>
      </c>
      <c r="P81" s="13">
        <v>361.45</v>
      </c>
      <c r="Q81" s="13">
        <v>388.73</v>
      </c>
      <c r="R81" s="13">
        <v>357.05</v>
      </c>
      <c r="S81" s="13">
        <v>323.64</v>
      </c>
      <c r="T81" s="13">
        <v>407.98</v>
      </c>
      <c r="U81" s="13">
        <v>407.98</v>
      </c>
      <c r="V81" s="13">
        <v>400.23</v>
      </c>
      <c r="W81" s="13">
        <v>382.25</v>
      </c>
      <c r="X81" s="13">
        <v>382.25</v>
      </c>
      <c r="Y81" s="13">
        <v>411.63</v>
      </c>
      <c r="Z81" s="13">
        <v>411.63</v>
      </c>
      <c r="AA81" s="3">
        <v>421.52</v>
      </c>
      <c r="AB81" s="3">
        <v>441.52</v>
      </c>
      <c r="AC81" s="3">
        <v>513.30999999999995</v>
      </c>
      <c r="AD81" s="3">
        <v>345.07</v>
      </c>
    </row>
    <row r="82" spans="1:30" x14ac:dyDescent="0.25">
      <c r="A82" s="11">
        <v>39</v>
      </c>
      <c r="B82" s="11">
        <v>1</v>
      </c>
      <c r="C82" s="11">
        <v>2020</v>
      </c>
      <c r="D82" s="13">
        <v>357.46</v>
      </c>
      <c r="E82" s="13">
        <v>358.52</v>
      </c>
      <c r="F82" s="13">
        <v>358.81</v>
      </c>
      <c r="G82" s="13">
        <v>374.56</v>
      </c>
      <c r="H82" s="13">
        <v>371.24</v>
      </c>
      <c r="I82" s="13">
        <v>349.26</v>
      </c>
      <c r="J82" s="13">
        <v>346.43</v>
      </c>
      <c r="K82" s="13">
        <v>349.86</v>
      </c>
      <c r="L82" s="13">
        <v>395.88</v>
      </c>
      <c r="M82" s="13">
        <v>439.05</v>
      </c>
      <c r="N82" s="13">
        <v>352.39</v>
      </c>
      <c r="O82" s="13">
        <v>360.25</v>
      </c>
      <c r="P82" s="13">
        <v>366.09</v>
      </c>
      <c r="Q82" s="13">
        <v>393.72</v>
      </c>
      <c r="R82" s="13">
        <v>361.64</v>
      </c>
      <c r="S82" s="13">
        <v>327.79</v>
      </c>
      <c r="T82" s="13">
        <v>413.22</v>
      </c>
      <c r="U82" s="13">
        <v>413.22</v>
      </c>
      <c r="V82" s="13">
        <v>405.37</v>
      </c>
      <c r="W82" s="13">
        <v>387.16</v>
      </c>
      <c r="X82" s="13">
        <v>387.16</v>
      </c>
      <c r="Y82" s="13">
        <v>416.91</v>
      </c>
      <c r="Z82" s="13">
        <v>416.91</v>
      </c>
      <c r="AA82" s="3">
        <v>426.93</v>
      </c>
      <c r="AB82" s="3">
        <v>447.19</v>
      </c>
      <c r="AC82" s="3">
        <v>519.91</v>
      </c>
      <c r="AD82" s="3">
        <v>349.5</v>
      </c>
    </row>
    <row r="83" spans="1:30" x14ac:dyDescent="0.25">
      <c r="A83" s="11">
        <v>40</v>
      </c>
      <c r="B83" s="11">
        <v>1</v>
      </c>
      <c r="C83" s="11">
        <v>2020</v>
      </c>
      <c r="D83" s="13">
        <v>361.99</v>
      </c>
      <c r="E83" s="13">
        <v>363.07</v>
      </c>
      <c r="F83" s="13">
        <v>363.36</v>
      </c>
      <c r="G83" s="13">
        <v>379.31</v>
      </c>
      <c r="H83" s="13">
        <v>375.95</v>
      </c>
      <c r="I83" s="13">
        <v>353.69</v>
      </c>
      <c r="J83" s="13">
        <v>350.82</v>
      </c>
      <c r="K83" s="13">
        <v>354.3</v>
      </c>
      <c r="L83" s="13">
        <v>400.9</v>
      </c>
      <c r="M83" s="13">
        <v>444.62</v>
      </c>
      <c r="N83" s="13">
        <v>356.86</v>
      </c>
      <c r="O83" s="13">
        <v>364.82</v>
      </c>
      <c r="P83" s="13">
        <v>370.74</v>
      </c>
      <c r="Q83" s="13">
        <v>398.71</v>
      </c>
      <c r="R83" s="13">
        <v>366.22</v>
      </c>
      <c r="S83" s="13">
        <v>331.95</v>
      </c>
      <c r="T83" s="13">
        <v>418.46</v>
      </c>
      <c r="U83" s="13">
        <v>418.46</v>
      </c>
      <c r="V83" s="13">
        <v>410.51</v>
      </c>
      <c r="W83" s="13">
        <v>392.06</v>
      </c>
      <c r="X83" s="13">
        <v>392.06</v>
      </c>
      <c r="Y83" s="13">
        <v>422.2</v>
      </c>
      <c r="Z83" s="13">
        <v>422.2</v>
      </c>
      <c r="AA83" s="3">
        <v>432.35</v>
      </c>
      <c r="AB83" s="3">
        <v>452.86</v>
      </c>
      <c r="AC83" s="3">
        <v>526.5</v>
      </c>
      <c r="AD83" s="3">
        <v>353.93</v>
      </c>
    </row>
    <row r="84" spans="1:30" x14ac:dyDescent="0.25">
      <c r="A84" s="11">
        <v>41</v>
      </c>
      <c r="B84" s="11">
        <v>1</v>
      </c>
      <c r="C84" s="11">
        <v>2020</v>
      </c>
      <c r="D84" s="13">
        <v>368.79</v>
      </c>
      <c r="E84" s="13">
        <v>369.89</v>
      </c>
      <c r="F84" s="13">
        <v>370.18</v>
      </c>
      <c r="G84" s="13">
        <v>386.43</v>
      </c>
      <c r="H84" s="13">
        <v>383.01</v>
      </c>
      <c r="I84" s="13">
        <v>360.33</v>
      </c>
      <c r="J84" s="13">
        <v>357.41</v>
      </c>
      <c r="K84" s="13">
        <v>360.95</v>
      </c>
      <c r="L84" s="13">
        <v>408.42</v>
      </c>
      <c r="M84" s="13">
        <v>452.97</v>
      </c>
      <c r="N84" s="13">
        <v>363.56</v>
      </c>
      <c r="O84" s="13">
        <v>371.67</v>
      </c>
      <c r="P84" s="13">
        <v>377.7</v>
      </c>
      <c r="Q84" s="13">
        <v>406.2</v>
      </c>
      <c r="R84" s="13">
        <v>373.1</v>
      </c>
      <c r="S84" s="13">
        <v>338.18</v>
      </c>
      <c r="T84" s="13">
        <v>426.31</v>
      </c>
      <c r="U84" s="13">
        <v>426.31</v>
      </c>
      <c r="V84" s="13">
        <v>418.22</v>
      </c>
      <c r="W84" s="13">
        <v>399.43</v>
      </c>
      <c r="X84" s="13">
        <v>399.43</v>
      </c>
      <c r="Y84" s="13">
        <v>430.13</v>
      </c>
      <c r="Z84" s="13">
        <v>430.13</v>
      </c>
      <c r="AA84" s="3">
        <v>440.47</v>
      </c>
      <c r="AB84" s="3">
        <v>461.36</v>
      </c>
      <c r="AC84" s="3">
        <v>536.38</v>
      </c>
      <c r="AD84" s="3">
        <v>360.58</v>
      </c>
    </row>
    <row r="85" spans="1:30" x14ac:dyDescent="0.25">
      <c r="A85" s="11">
        <v>42</v>
      </c>
      <c r="B85" s="11">
        <v>1</v>
      </c>
      <c r="C85" s="11">
        <v>2020</v>
      </c>
      <c r="D85" s="13">
        <v>375.31</v>
      </c>
      <c r="E85" s="13">
        <v>376.42</v>
      </c>
      <c r="F85" s="13">
        <v>376.72</v>
      </c>
      <c r="G85" s="13">
        <v>393.26</v>
      </c>
      <c r="H85" s="13">
        <v>389.78</v>
      </c>
      <c r="I85" s="13">
        <v>366.69</v>
      </c>
      <c r="J85" s="13">
        <v>363.73</v>
      </c>
      <c r="K85" s="13">
        <v>367.33</v>
      </c>
      <c r="L85" s="13">
        <v>415.64</v>
      </c>
      <c r="M85" s="13">
        <v>460.97</v>
      </c>
      <c r="N85" s="13">
        <v>369.98</v>
      </c>
      <c r="O85" s="13">
        <v>378.23</v>
      </c>
      <c r="P85" s="13">
        <v>384.37</v>
      </c>
      <c r="Q85" s="13">
        <v>413.37</v>
      </c>
      <c r="R85" s="13">
        <v>379.69</v>
      </c>
      <c r="S85" s="13">
        <v>344.16</v>
      </c>
      <c r="T85" s="13">
        <v>433.84</v>
      </c>
      <c r="U85" s="13">
        <v>433.84</v>
      </c>
      <c r="V85" s="13">
        <v>425.6</v>
      </c>
      <c r="W85" s="13">
        <v>406.48</v>
      </c>
      <c r="X85" s="13">
        <v>406.48</v>
      </c>
      <c r="Y85" s="13">
        <v>437.73</v>
      </c>
      <c r="Z85" s="13">
        <v>437.73</v>
      </c>
      <c r="AA85" s="3">
        <v>448.25</v>
      </c>
      <c r="AB85" s="3">
        <v>469.51</v>
      </c>
      <c r="AC85" s="3">
        <v>545.86</v>
      </c>
      <c r="AD85" s="3">
        <v>366.95</v>
      </c>
    </row>
    <row r="86" spans="1:30" x14ac:dyDescent="0.25">
      <c r="A86" s="11">
        <v>43</v>
      </c>
      <c r="B86" s="11">
        <v>1</v>
      </c>
      <c r="C86" s="11">
        <v>2020</v>
      </c>
      <c r="D86" s="13">
        <v>384.37</v>
      </c>
      <c r="E86" s="13">
        <v>385.51</v>
      </c>
      <c r="F86" s="13">
        <v>385.82</v>
      </c>
      <c r="G86" s="13">
        <v>402.76</v>
      </c>
      <c r="H86" s="13">
        <v>399.19</v>
      </c>
      <c r="I86" s="13">
        <v>375.55</v>
      </c>
      <c r="J86" s="13">
        <v>372.51</v>
      </c>
      <c r="K86" s="13">
        <v>376.2</v>
      </c>
      <c r="L86" s="13">
        <v>425.68</v>
      </c>
      <c r="M86" s="13">
        <v>472.1</v>
      </c>
      <c r="N86" s="13">
        <v>378.92</v>
      </c>
      <c r="O86" s="13">
        <v>387.37</v>
      </c>
      <c r="P86" s="13">
        <v>393.65</v>
      </c>
      <c r="Q86" s="13">
        <v>423.36</v>
      </c>
      <c r="R86" s="13">
        <v>388.86</v>
      </c>
      <c r="S86" s="13">
        <v>352.47</v>
      </c>
      <c r="T86" s="13">
        <v>444.32</v>
      </c>
      <c r="U86" s="13">
        <v>444.32</v>
      </c>
      <c r="V86" s="13">
        <v>435.88</v>
      </c>
      <c r="W86" s="13">
        <v>416.3</v>
      </c>
      <c r="X86" s="13">
        <v>416.3</v>
      </c>
      <c r="Y86" s="13">
        <v>448.3</v>
      </c>
      <c r="Z86" s="13">
        <v>448.3</v>
      </c>
      <c r="AA86" s="3">
        <v>459.07</v>
      </c>
      <c r="AB86" s="3">
        <v>480.85</v>
      </c>
      <c r="AC86" s="3">
        <v>559.04</v>
      </c>
      <c r="AD86" s="3">
        <v>375.81</v>
      </c>
    </row>
    <row r="87" spans="1:30" x14ac:dyDescent="0.25">
      <c r="A87" s="11">
        <v>44</v>
      </c>
      <c r="B87" s="11">
        <v>1</v>
      </c>
      <c r="C87" s="11">
        <v>2020</v>
      </c>
      <c r="D87" s="13">
        <v>395.7</v>
      </c>
      <c r="E87" s="13">
        <v>396.87</v>
      </c>
      <c r="F87" s="13">
        <v>397.2</v>
      </c>
      <c r="G87" s="13">
        <v>414.63</v>
      </c>
      <c r="H87" s="13">
        <v>410.96</v>
      </c>
      <c r="I87" s="13">
        <v>386.62</v>
      </c>
      <c r="J87" s="13">
        <v>383.49</v>
      </c>
      <c r="K87" s="13">
        <v>387.29</v>
      </c>
      <c r="L87" s="13">
        <v>438.22</v>
      </c>
      <c r="M87" s="13">
        <v>486.02</v>
      </c>
      <c r="N87" s="13">
        <v>390.08</v>
      </c>
      <c r="O87" s="13">
        <v>398.79</v>
      </c>
      <c r="P87" s="13">
        <v>405.26</v>
      </c>
      <c r="Q87" s="13">
        <v>435.84</v>
      </c>
      <c r="R87" s="13">
        <v>400.32</v>
      </c>
      <c r="S87" s="13">
        <v>362.86</v>
      </c>
      <c r="T87" s="13">
        <v>457.42</v>
      </c>
      <c r="U87" s="13">
        <v>457.42</v>
      </c>
      <c r="V87" s="13">
        <v>448.73</v>
      </c>
      <c r="W87" s="13">
        <v>428.57</v>
      </c>
      <c r="X87" s="13">
        <v>428.57</v>
      </c>
      <c r="Y87" s="13">
        <v>461.51</v>
      </c>
      <c r="Z87" s="13">
        <v>461.51</v>
      </c>
      <c r="AA87" s="3">
        <v>472.61</v>
      </c>
      <c r="AB87" s="3">
        <v>495.03</v>
      </c>
      <c r="AC87" s="3">
        <v>575.52</v>
      </c>
      <c r="AD87" s="3">
        <v>386.89</v>
      </c>
    </row>
    <row r="88" spans="1:30" x14ac:dyDescent="0.25">
      <c r="A88" s="11">
        <v>45</v>
      </c>
      <c r="B88" s="11">
        <v>1</v>
      </c>
      <c r="C88" s="11">
        <v>2020</v>
      </c>
      <c r="D88" s="13">
        <v>409.01</v>
      </c>
      <c r="E88" s="13">
        <v>410.23</v>
      </c>
      <c r="F88" s="13">
        <v>410.56</v>
      </c>
      <c r="G88" s="13">
        <v>428.58</v>
      </c>
      <c r="H88" s="13">
        <v>424.78</v>
      </c>
      <c r="I88" s="13">
        <v>399.63</v>
      </c>
      <c r="J88" s="13">
        <v>396.39</v>
      </c>
      <c r="K88" s="13">
        <v>400.32</v>
      </c>
      <c r="L88" s="13">
        <v>452.97</v>
      </c>
      <c r="M88" s="13">
        <v>502.37</v>
      </c>
      <c r="N88" s="13">
        <v>403.21</v>
      </c>
      <c r="O88" s="13">
        <v>412.2</v>
      </c>
      <c r="P88" s="13">
        <v>418.89</v>
      </c>
      <c r="Q88" s="13">
        <v>450.5</v>
      </c>
      <c r="R88" s="13">
        <v>413.79</v>
      </c>
      <c r="S88" s="13">
        <v>375.06</v>
      </c>
      <c r="T88" s="13">
        <v>472.81</v>
      </c>
      <c r="U88" s="13">
        <v>472.81</v>
      </c>
      <c r="V88" s="13">
        <v>463.83</v>
      </c>
      <c r="W88" s="13">
        <v>442.99</v>
      </c>
      <c r="X88" s="13">
        <v>442.99</v>
      </c>
      <c r="Y88" s="13">
        <v>477.04</v>
      </c>
      <c r="Z88" s="13">
        <v>477.04</v>
      </c>
      <c r="AA88" s="3">
        <v>488.51</v>
      </c>
      <c r="AB88" s="3">
        <v>511.68</v>
      </c>
      <c r="AC88" s="3">
        <v>594.88</v>
      </c>
      <c r="AD88" s="3">
        <v>399.9</v>
      </c>
    </row>
    <row r="89" spans="1:30" x14ac:dyDescent="0.25">
      <c r="A89" s="11">
        <v>46</v>
      </c>
      <c r="B89" s="11">
        <v>1</v>
      </c>
      <c r="C89" s="11">
        <v>2020</v>
      </c>
      <c r="D89" s="13">
        <v>424.88</v>
      </c>
      <c r="E89" s="13">
        <v>426.14</v>
      </c>
      <c r="F89" s="13">
        <v>426.48</v>
      </c>
      <c r="G89" s="13">
        <v>445.2</v>
      </c>
      <c r="H89" s="13">
        <v>441.26</v>
      </c>
      <c r="I89" s="13">
        <v>415.13</v>
      </c>
      <c r="J89" s="13">
        <v>411.77</v>
      </c>
      <c r="K89" s="13">
        <v>415.85</v>
      </c>
      <c r="L89" s="13">
        <v>470.54</v>
      </c>
      <c r="M89" s="13">
        <v>521.85</v>
      </c>
      <c r="N89" s="13">
        <v>418.85</v>
      </c>
      <c r="O89" s="13">
        <v>428.19</v>
      </c>
      <c r="P89" s="13">
        <v>435.14</v>
      </c>
      <c r="Q89" s="13">
        <v>467.97</v>
      </c>
      <c r="R89" s="13">
        <v>429.84</v>
      </c>
      <c r="S89" s="13">
        <v>389.61</v>
      </c>
      <c r="T89" s="13">
        <v>491.15</v>
      </c>
      <c r="U89" s="13">
        <v>491.15</v>
      </c>
      <c r="V89" s="13">
        <v>481.82</v>
      </c>
      <c r="W89" s="13">
        <v>460.17</v>
      </c>
      <c r="X89" s="13">
        <v>460.17</v>
      </c>
      <c r="Y89" s="13">
        <v>495.54</v>
      </c>
      <c r="Z89" s="13">
        <v>495.54</v>
      </c>
      <c r="AA89" s="3">
        <v>507.45</v>
      </c>
      <c r="AB89" s="3">
        <v>531.53</v>
      </c>
      <c r="AC89" s="3">
        <v>617.96</v>
      </c>
      <c r="AD89" s="3">
        <v>415.41</v>
      </c>
    </row>
    <row r="90" spans="1:30" x14ac:dyDescent="0.25">
      <c r="A90" s="11">
        <v>47</v>
      </c>
      <c r="B90" s="11">
        <v>1</v>
      </c>
      <c r="C90" s="11">
        <v>2020</v>
      </c>
      <c r="D90" s="13">
        <v>442.72</v>
      </c>
      <c r="E90" s="13">
        <v>444.03</v>
      </c>
      <c r="F90" s="13">
        <v>444.39</v>
      </c>
      <c r="G90" s="13">
        <v>463.9</v>
      </c>
      <c r="H90" s="13">
        <v>459.79</v>
      </c>
      <c r="I90" s="13">
        <v>432.56</v>
      </c>
      <c r="J90" s="13">
        <v>429.06</v>
      </c>
      <c r="K90" s="13">
        <v>433.31</v>
      </c>
      <c r="L90" s="13">
        <v>490.3</v>
      </c>
      <c r="M90" s="13">
        <v>543.77</v>
      </c>
      <c r="N90" s="13">
        <v>436.44</v>
      </c>
      <c r="O90" s="13">
        <v>446.17</v>
      </c>
      <c r="P90" s="13">
        <v>453.41</v>
      </c>
      <c r="Q90" s="13">
        <v>487.62</v>
      </c>
      <c r="R90" s="13">
        <v>447.89</v>
      </c>
      <c r="S90" s="13">
        <v>405.97</v>
      </c>
      <c r="T90" s="13">
        <v>511.77</v>
      </c>
      <c r="U90" s="13">
        <v>511.77</v>
      </c>
      <c r="V90" s="13">
        <v>502.05</v>
      </c>
      <c r="W90" s="13">
        <v>479.5</v>
      </c>
      <c r="X90" s="13">
        <v>479.5</v>
      </c>
      <c r="Y90" s="13">
        <v>516.35</v>
      </c>
      <c r="Z90" s="13">
        <v>516.35</v>
      </c>
      <c r="AA90" s="3">
        <v>528.76</v>
      </c>
      <c r="AB90" s="3">
        <v>553.85</v>
      </c>
      <c r="AC90" s="3">
        <v>643.91</v>
      </c>
      <c r="AD90" s="3">
        <v>432.86</v>
      </c>
    </row>
    <row r="91" spans="1:30" x14ac:dyDescent="0.25">
      <c r="A91" s="11">
        <v>48</v>
      </c>
      <c r="B91" s="11">
        <v>1</v>
      </c>
      <c r="C91" s="11">
        <v>2020</v>
      </c>
      <c r="D91" s="13">
        <v>463.11</v>
      </c>
      <c r="E91" s="13">
        <v>464.49</v>
      </c>
      <c r="F91" s="13">
        <v>464.86</v>
      </c>
      <c r="G91" s="13">
        <v>485.27</v>
      </c>
      <c r="H91" s="13">
        <v>480.97</v>
      </c>
      <c r="I91" s="13">
        <v>452.49</v>
      </c>
      <c r="J91" s="13">
        <v>448.82</v>
      </c>
      <c r="K91" s="13">
        <v>453.27</v>
      </c>
      <c r="L91" s="13">
        <v>512.88</v>
      </c>
      <c r="M91" s="13">
        <v>568.82000000000005</v>
      </c>
      <c r="N91" s="13">
        <v>456.54</v>
      </c>
      <c r="O91" s="13">
        <v>466.73</v>
      </c>
      <c r="P91" s="13">
        <v>474.3</v>
      </c>
      <c r="Q91" s="13">
        <v>510.09</v>
      </c>
      <c r="R91" s="13">
        <v>468.53</v>
      </c>
      <c r="S91" s="13">
        <v>424.67</v>
      </c>
      <c r="T91" s="13">
        <v>535.35</v>
      </c>
      <c r="U91" s="13">
        <v>535.35</v>
      </c>
      <c r="V91" s="13">
        <v>525.17999999999995</v>
      </c>
      <c r="W91" s="13">
        <v>501.59</v>
      </c>
      <c r="X91" s="13">
        <v>501.59</v>
      </c>
      <c r="Y91" s="13">
        <v>540.14</v>
      </c>
      <c r="Z91" s="13">
        <v>540.14</v>
      </c>
      <c r="AA91" s="3">
        <v>553.12</v>
      </c>
      <c r="AB91" s="3">
        <v>579.36</v>
      </c>
      <c r="AC91" s="3">
        <v>673.57</v>
      </c>
      <c r="AD91" s="3">
        <v>452.8</v>
      </c>
    </row>
    <row r="92" spans="1:30" x14ac:dyDescent="0.25">
      <c r="A92" s="11">
        <v>49</v>
      </c>
      <c r="B92" s="11">
        <v>1</v>
      </c>
      <c r="C92" s="11">
        <v>2020</v>
      </c>
      <c r="D92" s="13">
        <v>483.22</v>
      </c>
      <c r="E92" s="13">
        <v>484.66</v>
      </c>
      <c r="F92" s="13">
        <v>485.05</v>
      </c>
      <c r="G92" s="13">
        <v>506.34</v>
      </c>
      <c r="H92" s="13">
        <v>501.85</v>
      </c>
      <c r="I92" s="13">
        <v>472.14</v>
      </c>
      <c r="J92" s="13">
        <v>468.31</v>
      </c>
      <c r="K92" s="13">
        <v>472.95</v>
      </c>
      <c r="L92" s="13">
        <v>535.16</v>
      </c>
      <c r="M92" s="13">
        <v>593.52</v>
      </c>
      <c r="N92" s="13">
        <v>476.37</v>
      </c>
      <c r="O92" s="13">
        <v>486.99</v>
      </c>
      <c r="P92" s="13">
        <v>494.89</v>
      </c>
      <c r="Q92" s="13">
        <v>532.24</v>
      </c>
      <c r="R92" s="13">
        <v>488.87</v>
      </c>
      <c r="S92" s="13">
        <v>443.12</v>
      </c>
      <c r="T92" s="13">
        <v>558.6</v>
      </c>
      <c r="U92" s="13">
        <v>558.6</v>
      </c>
      <c r="V92" s="13">
        <v>547.98</v>
      </c>
      <c r="W92" s="13">
        <v>523.37</v>
      </c>
      <c r="X92" s="13">
        <v>523.37</v>
      </c>
      <c r="Y92" s="13">
        <v>563.59</v>
      </c>
      <c r="Z92" s="13">
        <v>563.59</v>
      </c>
      <c r="AA92" s="3">
        <v>577.14</v>
      </c>
      <c r="AB92" s="3">
        <v>604.52</v>
      </c>
      <c r="AC92" s="3">
        <v>702.82</v>
      </c>
      <c r="AD92" s="3">
        <v>472.46</v>
      </c>
    </row>
    <row r="93" spans="1:30" x14ac:dyDescent="0.25">
      <c r="A93" s="11">
        <v>50</v>
      </c>
      <c r="B93" s="11">
        <v>1</v>
      </c>
      <c r="C93" s="11">
        <v>2020</v>
      </c>
      <c r="D93" s="13">
        <v>505.88</v>
      </c>
      <c r="E93" s="13">
        <v>507.38</v>
      </c>
      <c r="F93" s="13">
        <v>507.8</v>
      </c>
      <c r="G93" s="13">
        <v>530.08000000000004</v>
      </c>
      <c r="H93" s="13">
        <v>525.39</v>
      </c>
      <c r="I93" s="13">
        <v>494.28</v>
      </c>
      <c r="J93" s="13">
        <v>490.27</v>
      </c>
      <c r="K93" s="13">
        <v>495.13</v>
      </c>
      <c r="L93" s="13">
        <v>560.25</v>
      </c>
      <c r="M93" s="13">
        <v>621.35</v>
      </c>
      <c r="N93" s="13">
        <v>498.7</v>
      </c>
      <c r="O93" s="13">
        <v>509.83</v>
      </c>
      <c r="P93" s="13">
        <v>518.1</v>
      </c>
      <c r="Q93" s="13">
        <v>557.20000000000005</v>
      </c>
      <c r="R93" s="13">
        <v>511.8</v>
      </c>
      <c r="S93" s="13">
        <v>463.9</v>
      </c>
      <c r="T93" s="13">
        <v>584.79</v>
      </c>
      <c r="U93" s="13">
        <v>584.79</v>
      </c>
      <c r="V93" s="13">
        <v>573.67999999999995</v>
      </c>
      <c r="W93" s="13">
        <v>547.91</v>
      </c>
      <c r="X93" s="13">
        <v>547.91</v>
      </c>
      <c r="Y93" s="13">
        <v>590.02</v>
      </c>
      <c r="Z93" s="13">
        <v>590.02</v>
      </c>
      <c r="AA93" s="3">
        <v>604.20000000000005</v>
      </c>
      <c r="AB93" s="3">
        <v>632.87</v>
      </c>
      <c r="AC93" s="3">
        <v>735.78</v>
      </c>
      <c r="AD93" s="3">
        <v>494.61</v>
      </c>
    </row>
    <row r="94" spans="1:30" x14ac:dyDescent="0.25">
      <c r="A94" s="11">
        <v>51</v>
      </c>
      <c r="B94" s="11">
        <v>1</v>
      </c>
      <c r="C94" s="11">
        <v>2020</v>
      </c>
      <c r="D94" s="13">
        <v>528.26</v>
      </c>
      <c r="E94" s="13">
        <v>529.83000000000004</v>
      </c>
      <c r="F94" s="13">
        <v>530.26</v>
      </c>
      <c r="G94" s="13">
        <v>553.53</v>
      </c>
      <c r="H94" s="13">
        <v>548.63</v>
      </c>
      <c r="I94" s="13">
        <v>516.14</v>
      </c>
      <c r="J94" s="13">
        <v>511.96</v>
      </c>
      <c r="K94" s="13">
        <v>517.03</v>
      </c>
      <c r="L94" s="13">
        <v>585.03</v>
      </c>
      <c r="M94" s="13">
        <v>648.83000000000004</v>
      </c>
      <c r="N94" s="13">
        <v>520.76</v>
      </c>
      <c r="O94" s="13">
        <v>532.38</v>
      </c>
      <c r="P94" s="13">
        <v>541.02</v>
      </c>
      <c r="Q94" s="13">
        <v>581.84</v>
      </c>
      <c r="R94" s="13">
        <v>534.42999999999995</v>
      </c>
      <c r="S94" s="13">
        <v>484.42</v>
      </c>
      <c r="T94" s="13">
        <v>610.66</v>
      </c>
      <c r="U94" s="13">
        <v>610.66</v>
      </c>
      <c r="V94" s="13">
        <v>599.05999999999995</v>
      </c>
      <c r="W94" s="13">
        <v>572.14</v>
      </c>
      <c r="X94" s="13">
        <v>572.14</v>
      </c>
      <c r="Y94" s="13">
        <v>616.12</v>
      </c>
      <c r="Z94" s="13">
        <v>616.12</v>
      </c>
      <c r="AA94" s="3">
        <v>630.92999999999995</v>
      </c>
      <c r="AB94" s="3">
        <v>660.86</v>
      </c>
      <c r="AC94" s="3">
        <v>768.32</v>
      </c>
      <c r="AD94" s="3">
        <v>516.49</v>
      </c>
    </row>
    <row r="95" spans="1:30" x14ac:dyDescent="0.25">
      <c r="A95" s="11">
        <v>52</v>
      </c>
      <c r="B95" s="11">
        <v>1</v>
      </c>
      <c r="C95" s="11">
        <v>2020</v>
      </c>
      <c r="D95" s="13">
        <v>552.9</v>
      </c>
      <c r="E95" s="13">
        <v>554.54</v>
      </c>
      <c r="F95" s="13">
        <v>554.99</v>
      </c>
      <c r="G95" s="13">
        <v>579.35</v>
      </c>
      <c r="H95" s="13">
        <v>574.22</v>
      </c>
      <c r="I95" s="13">
        <v>540.22</v>
      </c>
      <c r="J95" s="13">
        <v>535.84</v>
      </c>
      <c r="K95" s="13">
        <v>541.15</v>
      </c>
      <c r="L95" s="13">
        <v>612.32000000000005</v>
      </c>
      <c r="M95" s="13">
        <v>679.1</v>
      </c>
      <c r="N95" s="13">
        <v>545.05999999999995</v>
      </c>
      <c r="O95" s="13">
        <v>557.22</v>
      </c>
      <c r="P95" s="13">
        <v>566.26</v>
      </c>
      <c r="Q95" s="13">
        <v>608.98</v>
      </c>
      <c r="R95" s="13">
        <v>559.37</v>
      </c>
      <c r="S95" s="13">
        <v>507.01</v>
      </c>
      <c r="T95" s="13">
        <v>639.14</v>
      </c>
      <c r="U95" s="13">
        <v>639.14</v>
      </c>
      <c r="V95" s="13">
        <v>627</v>
      </c>
      <c r="W95" s="13">
        <v>598.83000000000004</v>
      </c>
      <c r="X95" s="13">
        <v>598.83000000000004</v>
      </c>
      <c r="Y95" s="13">
        <v>644.86</v>
      </c>
      <c r="Z95" s="13">
        <v>644.86</v>
      </c>
      <c r="AA95" s="3">
        <v>660.36</v>
      </c>
      <c r="AB95" s="3">
        <v>691.69</v>
      </c>
      <c r="AC95" s="3">
        <v>804.17</v>
      </c>
      <c r="AD95" s="3">
        <v>540.59</v>
      </c>
    </row>
    <row r="96" spans="1:30" x14ac:dyDescent="0.25">
      <c r="A96" s="11">
        <v>53</v>
      </c>
      <c r="B96" s="11">
        <v>1</v>
      </c>
      <c r="C96" s="11">
        <v>2020</v>
      </c>
      <c r="D96" s="13">
        <v>577.83000000000004</v>
      </c>
      <c r="E96" s="13">
        <v>579.54</v>
      </c>
      <c r="F96" s="13">
        <v>580.01</v>
      </c>
      <c r="G96" s="13">
        <v>605.47</v>
      </c>
      <c r="H96" s="13">
        <v>600.11</v>
      </c>
      <c r="I96" s="13">
        <v>564.57000000000005</v>
      </c>
      <c r="J96" s="13">
        <v>560</v>
      </c>
      <c r="K96" s="13">
        <v>565.54999999999995</v>
      </c>
      <c r="L96" s="13">
        <v>639.92999999999995</v>
      </c>
      <c r="M96" s="13">
        <v>709.72</v>
      </c>
      <c r="N96" s="13">
        <v>569.63</v>
      </c>
      <c r="O96" s="13">
        <v>582.34</v>
      </c>
      <c r="P96" s="13">
        <v>591.78</v>
      </c>
      <c r="Q96" s="13">
        <v>636.44000000000005</v>
      </c>
      <c r="R96" s="13">
        <v>584.58000000000004</v>
      </c>
      <c r="S96" s="13">
        <v>529.87</v>
      </c>
      <c r="T96" s="13">
        <v>667.96</v>
      </c>
      <c r="U96" s="13">
        <v>667.96</v>
      </c>
      <c r="V96" s="13">
        <v>655.27</v>
      </c>
      <c r="W96" s="13">
        <v>625.83000000000004</v>
      </c>
      <c r="X96" s="13">
        <v>625.83000000000004</v>
      </c>
      <c r="Y96" s="13">
        <v>673.93</v>
      </c>
      <c r="Z96" s="13">
        <v>673.93</v>
      </c>
      <c r="AA96" s="3">
        <v>690.13</v>
      </c>
      <c r="AB96" s="3">
        <v>722.87</v>
      </c>
      <c r="AC96" s="3">
        <v>840.42</v>
      </c>
      <c r="AD96" s="3">
        <v>564.96</v>
      </c>
    </row>
    <row r="97" spans="1:30" x14ac:dyDescent="0.25">
      <c r="A97" s="11">
        <v>54</v>
      </c>
      <c r="B97" s="11">
        <v>1</v>
      </c>
      <c r="C97" s="11">
        <v>2020</v>
      </c>
      <c r="D97" s="13">
        <v>604.74</v>
      </c>
      <c r="E97" s="13">
        <v>606.53</v>
      </c>
      <c r="F97" s="13">
        <v>607.02</v>
      </c>
      <c r="G97" s="13">
        <v>633.66999999999996</v>
      </c>
      <c r="H97" s="13">
        <v>628.04999999999995</v>
      </c>
      <c r="I97" s="13">
        <v>590.86</v>
      </c>
      <c r="J97" s="13">
        <v>586.08000000000004</v>
      </c>
      <c r="K97" s="13">
        <v>591.89</v>
      </c>
      <c r="L97" s="13">
        <v>669.73</v>
      </c>
      <c r="M97" s="13">
        <v>742.77</v>
      </c>
      <c r="N97" s="13">
        <v>596.16</v>
      </c>
      <c r="O97" s="13">
        <v>609.46</v>
      </c>
      <c r="P97" s="13">
        <v>619.34</v>
      </c>
      <c r="Q97" s="13">
        <v>666.08</v>
      </c>
      <c r="R97" s="13">
        <v>611.80999999999995</v>
      </c>
      <c r="S97" s="13">
        <v>554.54</v>
      </c>
      <c r="T97" s="13">
        <v>699.06</v>
      </c>
      <c r="U97" s="13">
        <v>699.06</v>
      </c>
      <c r="V97" s="13">
        <v>685.78</v>
      </c>
      <c r="W97" s="13">
        <v>654.98</v>
      </c>
      <c r="X97" s="13">
        <v>654.98</v>
      </c>
      <c r="Y97" s="13">
        <v>705.32</v>
      </c>
      <c r="Z97" s="13">
        <v>705.32</v>
      </c>
      <c r="AA97" s="3">
        <v>722.27</v>
      </c>
      <c r="AB97" s="3">
        <v>756.54</v>
      </c>
      <c r="AC97" s="3">
        <v>879.56</v>
      </c>
      <c r="AD97" s="3">
        <v>591.27</v>
      </c>
    </row>
    <row r="98" spans="1:30" x14ac:dyDescent="0.25">
      <c r="A98" s="11">
        <v>55</v>
      </c>
      <c r="B98" s="11">
        <v>1</v>
      </c>
      <c r="C98" s="11">
        <v>2020</v>
      </c>
      <c r="D98" s="13">
        <v>631.65</v>
      </c>
      <c r="E98" s="13">
        <v>633.52</v>
      </c>
      <c r="F98" s="13">
        <v>634.03</v>
      </c>
      <c r="G98" s="13">
        <v>661.86</v>
      </c>
      <c r="H98" s="13">
        <v>656</v>
      </c>
      <c r="I98" s="13">
        <v>617.15</v>
      </c>
      <c r="J98" s="13">
        <v>612.16</v>
      </c>
      <c r="K98" s="13">
        <v>618.22</v>
      </c>
      <c r="L98" s="13">
        <v>699.53</v>
      </c>
      <c r="M98" s="13">
        <v>775.82</v>
      </c>
      <c r="N98" s="13">
        <v>622.67999999999995</v>
      </c>
      <c r="O98" s="13">
        <v>636.58000000000004</v>
      </c>
      <c r="P98" s="13">
        <v>646.9</v>
      </c>
      <c r="Q98" s="13">
        <v>695.72</v>
      </c>
      <c r="R98" s="13">
        <v>639.03</v>
      </c>
      <c r="S98" s="13">
        <v>579.22</v>
      </c>
      <c r="T98" s="13">
        <v>730.17</v>
      </c>
      <c r="U98" s="13">
        <v>730.17</v>
      </c>
      <c r="V98" s="13">
        <v>716.3</v>
      </c>
      <c r="W98" s="13">
        <v>684.12</v>
      </c>
      <c r="X98" s="13">
        <v>684.12</v>
      </c>
      <c r="Y98" s="13">
        <v>736.7</v>
      </c>
      <c r="Z98" s="13">
        <v>736.7</v>
      </c>
      <c r="AA98" s="3">
        <v>754.41</v>
      </c>
      <c r="AB98" s="3">
        <v>790.2</v>
      </c>
      <c r="AC98" s="3">
        <v>918.69</v>
      </c>
      <c r="AD98" s="3">
        <v>617.58000000000004</v>
      </c>
    </row>
    <row r="99" spans="1:30" x14ac:dyDescent="0.25">
      <c r="A99" s="11">
        <v>56</v>
      </c>
      <c r="B99" s="11">
        <v>1</v>
      </c>
      <c r="C99" s="11">
        <v>2020</v>
      </c>
      <c r="D99" s="13">
        <v>660.82</v>
      </c>
      <c r="E99" s="13">
        <v>662.78</v>
      </c>
      <c r="F99" s="13">
        <v>663.32</v>
      </c>
      <c r="G99" s="13">
        <v>692.43</v>
      </c>
      <c r="H99" s="13">
        <v>686.3</v>
      </c>
      <c r="I99" s="13">
        <v>645.66</v>
      </c>
      <c r="J99" s="13">
        <v>640.42999999999995</v>
      </c>
      <c r="K99" s="13">
        <v>646.78</v>
      </c>
      <c r="L99" s="13">
        <v>731.84</v>
      </c>
      <c r="M99" s="13">
        <v>811.65</v>
      </c>
      <c r="N99" s="13">
        <v>651.44000000000005</v>
      </c>
      <c r="O99" s="13">
        <v>665.98</v>
      </c>
      <c r="P99" s="13">
        <v>676.78</v>
      </c>
      <c r="Q99" s="13">
        <v>727.85</v>
      </c>
      <c r="R99" s="13">
        <v>668.54</v>
      </c>
      <c r="S99" s="13">
        <v>605.97</v>
      </c>
      <c r="T99" s="13">
        <v>763.89</v>
      </c>
      <c r="U99" s="13">
        <v>763.89</v>
      </c>
      <c r="V99" s="13">
        <v>749.38</v>
      </c>
      <c r="W99" s="13">
        <v>715.72</v>
      </c>
      <c r="X99" s="13">
        <v>715.72</v>
      </c>
      <c r="Y99" s="13">
        <v>770.73</v>
      </c>
      <c r="Z99" s="13">
        <v>770.73</v>
      </c>
      <c r="AA99" s="3">
        <v>789.25</v>
      </c>
      <c r="AB99" s="3">
        <v>826.7</v>
      </c>
      <c r="AC99" s="3">
        <v>961.13</v>
      </c>
      <c r="AD99" s="3">
        <v>646.1</v>
      </c>
    </row>
    <row r="100" spans="1:30" x14ac:dyDescent="0.25">
      <c r="A100" s="11">
        <v>57</v>
      </c>
      <c r="B100" s="11">
        <v>1</v>
      </c>
      <c r="C100" s="11">
        <v>2020</v>
      </c>
      <c r="D100" s="13">
        <v>690.28</v>
      </c>
      <c r="E100" s="13">
        <v>692.33</v>
      </c>
      <c r="F100" s="13">
        <v>692.89</v>
      </c>
      <c r="G100" s="13">
        <v>723.3</v>
      </c>
      <c r="H100" s="13">
        <v>716.89</v>
      </c>
      <c r="I100" s="13">
        <v>674.44</v>
      </c>
      <c r="J100" s="13">
        <v>668.98</v>
      </c>
      <c r="K100" s="13">
        <v>675.61</v>
      </c>
      <c r="L100" s="13">
        <v>764.46</v>
      </c>
      <c r="M100" s="13">
        <v>847.83</v>
      </c>
      <c r="N100" s="13">
        <v>680.48</v>
      </c>
      <c r="O100" s="13">
        <v>695.67</v>
      </c>
      <c r="P100" s="13">
        <v>706.95</v>
      </c>
      <c r="Q100" s="13">
        <v>760.3</v>
      </c>
      <c r="R100" s="13">
        <v>698.35</v>
      </c>
      <c r="S100" s="13">
        <v>632.99</v>
      </c>
      <c r="T100" s="13">
        <v>797.95</v>
      </c>
      <c r="U100" s="13">
        <v>797.95</v>
      </c>
      <c r="V100" s="13">
        <v>782.79</v>
      </c>
      <c r="W100" s="13">
        <v>747.62</v>
      </c>
      <c r="X100" s="13">
        <v>747.62</v>
      </c>
      <c r="Y100" s="13">
        <v>805.09</v>
      </c>
      <c r="Z100" s="13">
        <v>805.09</v>
      </c>
      <c r="AA100" s="3">
        <v>824.44</v>
      </c>
      <c r="AB100" s="3">
        <v>863.55</v>
      </c>
      <c r="AC100" s="3">
        <v>1003.97</v>
      </c>
      <c r="AD100" s="3">
        <v>674.9</v>
      </c>
    </row>
    <row r="101" spans="1:30" x14ac:dyDescent="0.25">
      <c r="A101" s="11">
        <v>58</v>
      </c>
      <c r="B101" s="11">
        <v>1</v>
      </c>
      <c r="C101" s="11">
        <v>2020</v>
      </c>
      <c r="D101" s="13">
        <v>721.72</v>
      </c>
      <c r="E101" s="13">
        <v>723.86</v>
      </c>
      <c r="F101" s="13">
        <v>724.45</v>
      </c>
      <c r="G101" s="13">
        <v>756.25</v>
      </c>
      <c r="H101" s="13">
        <v>749.55</v>
      </c>
      <c r="I101" s="13">
        <v>705.16</v>
      </c>
      <c r="J101" s="13">
        <v>699.45</v>
      </c>
      <c r="K101" s="13">
        <v>706.38</v>
      </c>
      <c r="L101" s="13">
        <v>799.28</v>
      </c>
      <c r="M101" s="13">
        <v>886.45</v>
      </c>
      <c r="N101" s="13">
        <v>711.48</v>
      </c>
      <c r="O101" s="13">
        <v>727.35</v>
      </c>
      <c r="P101" s="13">
        <v>739.15</v>
      </c>
      <c r="Q101" s="13">
        <v>794.93</v>
      </c>
      <c r="R101" s="13">
        <v>730.15</v>
      </c>
      <c r="S101" s="13">
        <v>661.82</v>
      </c>
      <c r="T101" s="13">
        <v>834.29</v>
      </c>
      <c r="U101" s="13">
        <v>834.29</v>
      </c>
      <c r="V101" s="13">
        <v>818.44</v>
      </c>
      <c r="W101" s="13">
        <v>781.68</v>
      </c>
      <c r="X101" s="13">
        <v>781.68</v>
      </c>
      <c r="Y101" s="13">
        <v>841.76</v>
      </c>
      <c r="Z101" s="13">
        <v>841.76</v>
      </c>
      <c r="AA101" s="3">
        <v>861.99</v>
      </c>
      <c r="AB101" s="3">
        <v>902.88</v>
      </c>
      <c r="AC101" s="3">
        <v>1049.7</v>
      </c>
      <c r="AD101" s="3">
        <v>705.64</v>
      </c>
    </row>
    <row r="102" spans="1:30" x14ac:dyDescent="0.25">
      <c r="A102" s="11">
        <v>59</v>
      </c>
      <c r="B102" s="11">
        <v>1</v>
      </c>
      <c r="C102" s="11">
        <v>2020</v>
      </c>
      <c r="D102" s="13">
        <v>737.3</v>
      </c>
      <c r="E102" s="13">
        <v>739.49</v>
      </c>
      <c r="F102" s="13">
        <v>740.08</v>
      </c>
      <c r="G102" s="13">
        <v>772.57</v>
      </c>
      <c r="H102" s="13">
        <v>765.72</v>
      </c>
      <c r="I102" s="13">
        <v>720.38</v>
      </c>
      <c r="J102" s="13">
        <v>714.55</v>
      </c>
      <c r="K102" s="13">
        <v>721.63</v>
      </c>
      <c r="L102" s="13">
        <v>816.54</v>
      </c>
      <c r="M102" s="13">
        <v>905.58</v>
      </c>
      <c r="N102" s="13">
        <v>726.84</v>
      </c>
      <c r="O102" s="13">
        <v>743.05</v>
      </c>
      <c r="P102" s="13">
        <v>755.1</v>
      </c>
      <c r="Q102" s="13">
        <v>812.08</v>
      </c>
      <c r="R102" s="13">
        <v>745.92</v>
      </c>
      <c r="S102" s="13">
        <v>676.1</v>
      </c>
      <c r="T102" s="13">
        <v>852.3</v>
      </c>
      <c r="U102" s="13">
        <v>852.3</v>
      </c>
      <c r="V102" s="13">
        <v>836.11</v>
      </c>
      <c r="W102" s="13">
        <v>798.55</v>
      </c>
      <c r="X102" s="13">
        <v>798.55</v>
      </c>
      <c r="Y102" s="13">
        <v>859.93</v>
      </c>
      <c r="Z102" s="13">
        <v>859.93</v>
      </c>
      <c r="AA102" s="3">
        <v>880.59</v>
      </c>
      <c r="AB102" s="3">
        <v>922.37</v>
      </c>
      <c r="AC102" s="3">
        <v>1072.3599999999999</v>
      </c>
      <c r="AD102" s="3">
        <v>720.87</v>
      </c>
    </row>
    <row r="103" spans="1:30" x14ac:dyDescent="0.25">
      <c r="A103" s="11">
        <v>60</v>
      </c>
      <c r="B103" s="11">
        <v>1</v>
      </c>
      <c r="C103" s="11">
        <v>2020</v>
      </c>
      <c r="D103" s="13">
        <v>768.74</v>
      </c>
      <c r="E103" s="13">
        <v>771.02</v>
      </c>
      <c r="F103" s="13">
        <v>771.64</v>
      </c>
      <c r="G103" s="13">
        <v>805.52</v>
      </c>
      <c r="H103" s="13">
        <v>798.38</v>
      </c>
      <c r="I103" s="13">
        <v>751.1</v>
      </c>
      <c r="J103" s="13">
        <v>745.02</v>
      </c>
      <c r="K103" s="13">
        <v>752.4</v>
      </c>
      <c r="L103" s="13">
        <v>851.35</v>
      </c>
      <c r="M103" s="13">
        <v>944.2</v>
      </c>
      <c r="N103" s="13">
        <v>757.83</v>
      </c>
      <c r="O103" s="13">
        <v>774.74</v>
      </c>
      <c r="P103" s="13">
        <v>787.3</v>
      </c>
      <c r="Q103" s="13">
        <v>846.71</v>
      </c>
      <c r="R103" s="13">
        <v>777.72</v>
      </c>
      <c r="S103" s="13">
        <v>704.93</v>
      </c>
      <c r="T103" s="13">
        <v>888.65</v>
      </c>
      <c r="U103" s="13">
        <v>888.65</v>
      </c>
      <c r="V103" s="13">
        <v>871.76</v>
      </c>
      <c r="W103" s="13">
        <v>832.6</v>
      </c>
      <c r="X103" s="13">
        <v>832.6</v>
      </c>
      <c r="Y103" s="13">
        <v>896.6</v>
      </c>
      <c r="Z103" s="13">
        <v>896.6</v>
      </c>
      <c r="AA103" s="3">
        <v>918.15</v>
      </c>
      <c r="AB103" s="3">
        <v>961.71</v>
      </c>
      <c r="AC103" s="3">
        <v>1118.0899999999999</v>
      </c>
      <c r="AD103" s="3">
        <v>751.62</v>
      </c>
    </row>
    <row r="104" spans="1:30" x14ac:dyDescent="0.25">
      <c r="A104" s="11">
        <v>61</v>
      </c>
      <c r="B104" s="11">
        <v>1</v>
      </c>
      <c r="C104" s="11">
        <v>2020</v>
      </c>
      <c r="D104" s="13">
        <v>795.93</v>
      </c>
      <c r="E104" s="13">
        <v>798.29</v>
      </c>
      <c r="F104" s="13">
        <v>798.94</v>
      </c>
      <c r="G104" s="13">
        <v>834.01</v>
      </c>
      <c r="H104" s="13">
        <v>826.62</v>
      </c>
      <c r="I104" s="13">
        <v>777.67</v>
      </c>
      <c r="J104" s="13">
        <v>771.37</v>
      </c>
      <c r="K104" s="13">
        <v>779.02</v>
      </c>
      <c r="L104" s="13">
        <v>881.47</v>
      </c>
      <c r="M104" s="13">
        <v>977.6</v>
      </c>
      <c r="N104" s="13">
        <v>784.64</v>
      </c>
      <c r="O104" s="13">
        <v>802.14</v>
      </c>
      <c r="P104" s="13">
        <v>815.15</v>
      </c>
      <c r="Q104" s="13">
        <v>876.66</v>
      </c>
      <c r="R104" s="13">
        <v>805.23</v>
      </c>
      <c r="S104" s="13">
        <v>729.87</v>
      </c>
      <c r="T104" s="13">
        <v>920.08</v>
      </c>
      <c r="U104" s="13">
        <v>920.08</v>
      </c>
      <c r="V104" s="13">
        <v>902.6</v>
      </c>
      <c r="W104" s="13">
        <v>862.05</v>
      </c>
      <c r="X104" s="13">
        <v>862.05</v>
      </c>
      <c r="Y104" s="13">
        <v>928.31</v>
      </c>
      <c r="Z104" s="13">
        <v>928.31</v>
      </c>
      <c r="AA104" s="3">
        <v>950.62</v>
      </c>
      <c r="AB104" s="3">
        <v>995.72</v>
      </c>
      <c r="AC104" s="3">
        <v>1157.6400000000001</v>
      </c>
      <c r="AD104" s="3">
        <v>778.2</v>
      </c>
    </row>
    <row r="105" spans="1:30" x14ac:dyDescent="0.25">
      <c r="A105" s="11">
        <v>62</v>
      </c>
      <c r="B105" s="11">
        <v>1</v>
      </c>
      <c r="C105" s="11">
        <v>2020</v>
      </c>
      <c r="D105" s="13">
        <v>813.78</v>
      </c>
      <c r="E105" s="13">
        <v>816.19</v>
      </c>
      <c r="F105" s="13">
        <v>816.85</v>
      </c>
      <c r="G105" s="13">
        <v>852.71</v>
      </c>
      <c r="H105" s="13">
        <v>845.15</v>
      </c>
      <c r="I105" s="13">
        <v>795.1</v>
      </c>
      <c r="J105" s="13">
        <v>788.67</v>
      </c>
      <c r="K105" s="13">
        <v>796.48</v>
      </c>
      <c r="L105" s="13">
        <v>901.23</v>
      </c>
      <c r="M105" s="13">
        <v>999.52</v>
      </c>
      <c r="N105" s="13">
        <v>802.23</v>
      </c>
      <c r="O105" s="13">
        <v>820.13</v>
      </c>
      <c r="P105" s="13">
        <v>833.43</v>
      </c>
      <c r="Q105" s="13">
        <v>896.32</v>
      </c>
      <c r="R105" s="13">
        <v>823.29</v>
      </c>
      <c r="S105" s="13">
        <v>746.23</v>
      </c>
      <c r="T105" s="13">
        <v>940.71</v>
      </c>
      <c r="U105" s="13">
        <v>940.71</v>
      </c>
      <c r="V105" s="13">
        <v>922.84</v>
      </c>
      <c r="W105" s="13">
        <v>881.38</v>
      </c>
      <c r="X105" s="13">
        <v>881.38</v>
      </c>
      <c r="Y105" s="13">
        <v>949.12</v>
      </c>
      <c r="Z105" s="13">
        <v>949.12</v>
      </c>
      <c r="AA105" s="3">
        <v>971.94</v>
      </c>
      <c r="AB105" s="3">
        <v>1018.05</v>
      </c>
      <c r="AC105" s="3">
        <v>1183.5899999999999</v>
      </c>
      <c r="AD105" s="3">
        <v>795.65</v>
      </c>
    </row>
    <row r="106" spans="1:30" x14ac:dyDescent="0.25">
      <c r="A106" s="11">
        <v>63</v>
      </c>
      <c r="B106" s="11">
        <v>1</v>
      </c>
      <c r="C106" s="11">
        <v>2020</v>
      </c>
      <c r="D106" s="13">
        <v>836.15</v>
      </c>
      <c r="E106" s="13">
        <v>838.63</v>
      </c>
      <c r="F106" s="13">
        <v>839.31</v>
      </c>
      <c r="G106" s="13">
        <v>876.15</v>
      </c>
      <c r="H106" s="13">
        <v>868.39</v>
      </c>
      <c r="I106" s="13">
        <v>816.97</v>
      </c>
      <c r="J106" s="13">
        <v>810.35</v>
      </c>
      <c r="K106" s="13">
        <v>818.38</v>
      </c>
      <c r="L106" s="13">
        <v>926.01</v>
      </c>
      <c r="M106" s="13">
        <v>1027</v>
      </c>
      <c r="N106" s="13">
        <v>824.29</v>
      </c>
      <c r="O106" s="13">
        <v>842.68</v>
      </c>
      <c r="P106" s="13">
        <v>856.35</v>
      </c>
      <c r="Q106" s="13">
        <v>920.96</v>
      </c>
      <c r="R106" s="13">
        <v>845.93</v>
      </c>
      <c r="S106" s="13">
        <v>766.75</v>
      </c>
      <c r="T106" s="13">
        <v>966.57</v>
      </c>
      <c r="U106" s="13">
        <v>966.57</v>
      </c>
      <c r="V106" s="13">
        <v>948.21</v>
      </c>
      <c r="W106" s="13">
        <v>905.61</v>
      </c>
      <c r="X106" s="13">
        <v>905.61</v>
      </c>
      <c r="Y106" s="13">
        <v>975.22</v>
      </c>
      <c r="Z106" s="13">
        <v>975.22</v>
      </c>
      <c r="AA106" s="3">
        <v>998.66</v>
      </c>
      <c r="AB106" s="3">
        <v>1046.04</v>
      </c>
      <c r="AC106" s="3">
        <v>1216.1400000000001</v>
      </c>
      <c r="AD106" s="3">
        <v>817.53</v>
      </c>
    </row>
    <row r="107" spans="1:30" x14ac:dyDescent="0.25">
      <c r="A107" s="11" t="s">
        <v>5</v>
      </c>
      <c r="B107" s="11">
        <v>1</v>
      </c>
      <c r="C107" s="11">
        <v>2020</v>
      </c>
      <c r="D107" s="13">
        <v>849.75</v>
      </c>
      <c r="E107" s="13">
        <v>852.27</v>
      </c>
      <c r="F107" s="13">
        <v>852.96</v>
      </c>
      <c r="G107" s="13">
        <v>890.4</v>
      </c>
      <c r="H107" s="13">
        <v>882.51</v>
      </c>
      <c r="I107" s="13">
        <v>830.25</v>
      </c>
      <c r="J107" s="13">
        <v>823.53</v>
      </c>
      <c r="K107" s="13">
        <v>831.69</v>
      </c>
      <c r="L107" s="13">
        <v>941.07</v>
      </c>
      <c r="M107" s="13">
        <v>1043.7</v>
      </c>
      <c r="N107" s="13">
        <v>837.69</v>
      </c>
      <c r="O107" s="13">
        <v>856.38</v>
      </c>
      <c r="P107" s="13">
        <v>870.27</v>
      </c>
      <c r="Q107" s="13">
        <v>935.94</v>
      </c>
      <c r="R107" s="13">
        <v>859.68</v>
      </c>
      <c r="S107" s="13">
        <v>779.22</v>
      </c>
      <c r="T107" s="13">
        <v>982.29</v>
      </c>
      <c r="U107" s="13">
        <v>982.29</v>
      </c>
      <c r="V107" s="13">
        <v>963.63</v>
      </c>
      <c r="W107" s="13">
        <v>920.34</v>
      </c>
      <c r="X107" s="13">
        <v>920.34</v>
      </c>
      <c r="Y107" s="13">
        <v>991.08</v>
      </c>
      <c r="Z107" s="13">
        <v>991.08</v>
      </c>
      <c r="AA107" s="3">
        <v>1014.9</v>
      </c>
      <c r="AB107" s="3">
        <v>1063.05</v>
      </c>
      <c r="AC107" s="3">
        <v>1235.9100000000001</v>
      </c>
      <c r="AD107" s="3">
        <v>830.82</v>
      </c>
    </row>
    <row r="108" spans="1:30" x14ac:dyDescent="0.25">
      <c r="A108" s="11" t="s">
        <v>6</v>
      </c>
      <c r="B108" s="11"/>
      <c r="C108" s="11">
        <v>2019</v>
      </c>
      <c r="D108" s="13">
        <v>283.58999999999997</v>
      </c>
      <c r="E108" s="13">
        <v>276.14</v>
      </c>
      <c r="F108" s="11">
        <v>292.86</v>
      </c>
      <c r="G108" s="11">
        <v>302.41000000000003</v>
      </c>
      <c r="H108" s="11">
        <v>276.14</v>
      </c>
      <c r="I108" s="11">
        <v>278.92</v>
      </c>
      <c r="J108" s="11">
        <v>262.99</v>
      </c>
      <c r="K108" s="11">
        <v>285.54000000000002</v>
      </c>
      <c r="L108" s="11">
        <v>288.99</v>
      </c>
      <c r="M108" s="11">
        <v>328.38</v>
      </c>
      <c r="N108" s="11">
        <v>278.92</v>
      </c>
      <c r="O108" s="11">
        <v>262.99</v>
      </c>
      <c r="P108" s="11">
        <v>310.38</v>
      </c>
      <c r="Q108" s="11">
        <v>342.44</v>
      </c>
      <c r="R108" s="11">
        <v>305.01</v>
      </c>
      <c r="S108" s="11">
        <v>276.54000000000002</v>
      </c>
      <c r="T108" s="11">
        <v>353.22</v>
      </c>
      <c r="U108" s="11">
        <v>338.12</v>
      </c>
      <c r="V108" s="11">
        <v>307.7</v>
      </c>
      <c r="W108" s="11">
        <v>307.7</v>
      </c>
      <c r="X108" s="11">
        <v>353.22</v>
      </c>
      <c r="Y108" s="11">
        <v>353.22</v>
      </c>
      <c r="Z108" s="11">
        <v>338.12</v>
      </c>
      <c r="AA108" s="1">
        <v>411.59</v>
      </c>
      <c r="AB108" s="1">
        <v>375.69</v>
      </c>
      <c r="AC108" s="1">
        <v>456.63</v>
      </c>
      <c r="AD108" s="1">
        <v>375.69</v>
      </c>
    </row>
    <row r="109" spans="1:30" x14ac:dyDescent="0.25">
      <c r="A109" s="11">
        <v>15</v>
      </c>
      <c r="B109" s="11"/>
      <c r="C109" s="11">
        <v>2019</v>
      </c>
      <c r="D109" s="13">
        <v>308.8</v>
      </c>
      <c r="E109" s="13">
        <v>300.69</v>
      </c>
      <c r="F109" s="11">
        <v>318.89999999999998</v>
      </c>
      <c r="G109" s="11">
        <v>329.29</v>
      </c>
      <c r="H109" s="11">
        <v>300.69</v>
      </c>
      <c r="I109" s="11">
        <v>303.70999999999998</v>
      </c>
      <c r="J109" s="11">
        <v>286.37</v>
      </c>
      <c r="K109" s="11">
        <v>310.92</v>
      </c>
      <c r="L109" s="11">
        <v>314.68</v>
      </c>
      <c r="M109" s="11">
        <v>357.57</v>
      </c>
      <c r="N109" s="11">
        <v>303.70999999999998</v>
      </c>
      <c r="O109" s="11">
        <v>286.37</v>
      </c>
      <c r="P109" s="11">
        <v>337.96</v>
      </c>
      <c r="Q109" s="11">
        <v>372.88</v>
      </c>
      <c r="R109" s="11">
        <v>332.13</v>
      </c>
      <c r="S109" s="11">
        <v>301.12</v>
      </c>
      <c r="T109" s="11">
        <v>384.62</v>
      </c>
      <c r="U109" s="11">
        <v>368.18</v>
      </c>
      <c r="V109" s="11">
        <v>335.05</v>
      </c>
      <c r="W109" s="11">
        <v>335.05</v>
      </c>
      <c r="X109" s="11">
        <v>384.62</v>
      </c>
      <c r="Y109" s="11">
        <v>384.62</v>
      </c>
      <c r="Z109" s="11">
        <v>368.18</v>
      </c>
      <c r="AA109" s="1">
        <v>448.18</v>
      </c>
      <c r="AB109" s="1">
        <v>409.09</v>
      </c>
      <c r="AC109" s="1">
        <v>497.22</v>
      </c>
      <c r="AD109" s="1">
        <v>409.09</v>
      </c>
    </row>
    <row r="110" spans="1:30" x14ac:dyDescent="0.25">
      <c r="A110" s="11">
        <v>16</v>
      </c>
      <c r="B110" s="11"/>
      <c r="C110" s="11">
        <v>2019</v>
      </c>
      <c r="D110" s="11">
        <v>318.44</v>
      </c>
      <c r="E110" s="11">
        <v>310.07</v>
      </c>
      <c r="F110" s="11">
        <v>328.85</v>
      </c>
      <c r="G110" s="11">
        <v>339.57</v>
      </c>
      <c r="H110" s="11">
        <v>310.07</v>
      </c>
      <c r="I110" s="11">
        <v>313.19</v>
      </c>
      <c r="J110" s="11">
        <v>295.31</v>
      </c>
      <c r="K110" s="11">
        <v>320.62</v>
      </c>
      <c r="L110" s="11">
        <v>324.5</v>
      </c>
      <c r="M110" s="11">
        <v>368.73</v>
      </c>
      <c r="N110" s="11">
        <v>313.19</v>
      </c>
      <c r="O110" s="11">
        <v>295.31</v>
      </c>
      <c r="P110" s="11">
        <v>348.51</v>
      </c>
      <c r="Q110" s="11">
        <v>384.51</v>
      </c>
      <c r="R110" s="11">
        <v>342.49</v>
      </c>
      <c r="S110" s="11">
        <v>310.52</v>
      </c>
      <c r="T110" s="11">
        <v>396.63</v>
      </c>
      <c r="U110" s="11">
        <v>379.67</v>
      </c>
      <c r="V110" s="11">
        <v>345.51</v>
      </c>
      <c r="W110" s="11">
        <v>345.51</v>
      </c>
      <c r="X110" s="11">
        <v>396.63</v>
      </c>
      <c r="Y110" s="11">
        <v>396.63</v>
      </c>
      <c r="Z110" s="11">
        <v>379.67</v>
      </c>
      <c r="AA110" s="1">
        <v>462.17</v>
      </c>
      <c r="AB110" s="1">
        <v>421.85</v>
      </c>
      <c r="AC110" s="1">
        <v>512.74</v>
      </c>
      <c r="AD110" s="1">
        <v>421.85</v>
      </c>
    </row>
    <row r="111" spans="1:30" x14ac:dyDescent="0.25">
      <c r="A111" s="11">
        <v>17</v>
      </c>
      <c r="B111" s="11"/>
      <c r="C111" s="11">
        <v>2019</v>
      </c>
      <c r="D111" s="11">
        <v>328.08</v>
      </c>
      <c r="E111" s="11">
        <v>319.45999999999998</v>
      </c>
      <c r="F111" s="11">
        <v>338.8</v>
      </c>
      <c r="G111" s="11">
        <v>349.85</v>
      </c>
      <c r="H111" s="11">
        <v>319.45999999999998</v>
      </c>
      <c r="I111" s="11">
        <v>322.67</v>
      </c>
      <c r="J111" s="11">
        <v>304.25</v>
      </c>
      <c r="K111" s="11">
        <v>330.33</v>
      </c>
      <c r="L111" s="11">
        <v>334.33</v>
      </c>
      <c r="M111" s="11">
        <v>379.89</v>
      </c>
      <c r="N111" s="11">
        <v>322.67</v>
      </c>
      <c r="O111" s="11">
        <v>304.25</v>
      </c>
      <c r="P111" s="11">
        <v>359.06</v>
      </c>
      <c r="Q111" s="11">
        <v>396.15</v>
      </c>
      <c r="R111" s="11">
        <v>352.86</v>
      </c>
      <c r="S111" s="11">
        <v>319.92</v>
      </c>
      <c r="T111" s="11">
        <v>408.63</v>
      </c>
      <c r="U111" s="11">
        <v>391.16</v>
      </c>
      <c r="V111" s="11">
        <v>355.96</v>
      </c>
      <c r="W111" s="11">
        <v>355.96</v>
      </c>
      <c r="X111" s="11">
        <v>408.63</v>
      </c>
      <c r="Y111" s="11">
        <v>408.63</v>
      </c>
      <c r="Z111" s="11">
        <v>391.16</v>
      </c>
      <c r="AA111" s="1">
        <v>476.16</v>
      </c>
      <c r="AB111" s="1">
        <v>434.62</v>
      </c>
      <c r="AC111" s="1">
        <v>528.26</v>
      </c>
      <c r="AD111" s="1">
        <v>434.62</v>
      </c>
    </row>
    <row r="112" spans="1:30" x14ac:dyDescent="0.25">
      <c r="A112" s="11">
        <v>18</v>
      </c>
      <c r="B112" s="12"/>
      <c r="C112" s="12">
        <v>2019</v>
      </c>
      <c r="D112" s="12">
        <v>338.46</v>
      </c>
      <c r="E112" s="12">
        <v>329.57</v>
      </c>
      <c r="F112" s="12">
        <v>349.52</v>
      </c>
      <c r="G112" s="11">
        <v>360.92</v>
      </c>
      <c r="H112" s="11">
        <v>329.57</v>
      </c>
      <c r="I112" s="11">
        <v>332.88</v>
      </c>
      <c r="J112" s="11">
        <v>313.87</v>
      </c>
      <c r="K112" s="11">
        <v>340.78</v>
      </c>
      <c r="L112" s="11">
        <v>344.9</v>
      </c>
      <c r="M112" s="11">
        <v>391.91</v>
      </c>
      <c r="N112" s="11">
        <v>332.88</v>
      </c>
      <c r="O112" s="11">
        <v>313.87</v>
      </c>
      <c r="P112" s="11">
        <v>370.42</v>
      </c>
      <c r="Q112" s="11">
        <v>408.69</v>
      </c>
      <c r="R112" s="11">
        <v>364.02</v>
      </c>
      <c r="S112" s="11">
        <v>330.04</v>
      </c>
      <c r="T112" s="11">
        <v>421.56</v>
      </c>
      <c r="U112" s="11">
        <v>403.54</v>
      </c>
      <c r="V112" s="11">
        <v>367.23</v>
      </c>
      <c r="W112" s="11">
        <v>367.23</v>
      </c>
      <c r="X112" s="11">
        <v>421.56</v>
      </c>
      <c r="Y112" s="11">
        <v>421.56</v>
      </c>
      <c r="Z112" s="11">
        <v>403.54</v>
      </c>
      <c r="AA112" s="1">
        <v>491.22</v>
      </c>
      <c r="AB112" s="1">
        <v>448.37</v>
      </c>
      <c r="AC112" s="1">
        <v>544.97</v>
      </c>
      <c r="AD112" s="1">
        <v>448.37</v>
      </c>
    </row>
    <row r="113" spans="1:30" x14ac:dyDescent="0.25">
      <c r="A113" s="11">
        <v>19</v>
      </c>
      <c r="B113" s="11"/>
      <c r="C113" s="11">
        <v>2019</v>
      </c>
      <c r="D113" s="11">
        <v>348.84</v>
      </c>
      <c r="E113" s="11">
        <v>339.67</v>
      </c>
      <c r="F113" s="11">
        <v>360.24</v>
      </c>
      <c r="G113" s="11">
        <v>371.99</v>
      </c>
      <c r="H113" s="11">
        <v>339.67</v>
      </c>
      <c r="I113" s="11">
        <v>343.09</v>
      </c>
      <c r="J113" s="11">
        <v>323.5</v>
      </c>
      <c r="K113" s="11">
        <v>351.23</v>
      </c>
      <c r="L113" s="11">
        <v>355.48</v>
      </c>
      <c r="M113" s="11">
        <v>403.92</v>
      </c>
      <c r="N113" s="11">
        <v>343.09</v>
      </c>
      <c r="O113" s="11">
        <v>323.5</v>
      </c>
      <c r="P113" s="11">
        <v>381.78</v>
      </c>
      <c r="Q113" s="11">
        <v>421.22</v>
      </c>
      <c r="R113" s="11">
        <v>375.19</v>
      </c>
      <c r="S113" s="11">
        <v>340.16</v>
      </c>
      <c r="T113" s="11">
        <v>434.49</v>
      </c>
      <c r="U113" s="11">
        <v>415.91</v>
      </c>
      <c r="V113" s="11">
        <v>378.49</v>
      </c>
      <c r="W113" s="11">
        <v>378.49</v>
      </c>
      <c r="X113" s="11">
        <v>434.49</v>
      </c>
      <c r="Y113" s="11">
        <v>434.49</v>
      </c>
      <c r="Z113" s="11">
        <v>415.91</v>
      </c>
      <c r="AA113" s="1">
        <v>506.29</v>
      </c>
      <c r="AB113" s="1">
        <v>462.13</v>
      </c>
      <c r="AC113" s="1">
        <v>561.67999999999995</v>
      </c>
      <c r="AD113" s="1">
        <v>462.13</v>
      </c>
    </row>
    <row r="114" spans="1:30" x14ac:dyDescent="0.25">
      <c r="A114" s="11">
        <v>20</v>
      </c>
      <c r="B114" s="11"/>
      <c r="C114" s="11">
        <v>2019</v>
      </c>
      <c r="D114" s="11">
        <v>359.59</v>
      </c>
      <c r="E114" s="11">
        <v>350.14</v>
      </c>
      <c r="F114" s="11">
        <v>371.35</v>
      </c>
      <c r="G114" s="11">
        <v>383.45</v>
      </c>
      <c r="H114" s="11">
        <v>350.14</v>
      </c>
      <c r="I114" s="11">
        <v>353.66</v>
      </c>
      <c r="J114" s="11">
        <v>333.47</v>
      </c>
      <c r="K114" s="11">
        <v>362.05</v>
      </c>
      <c r="L114" s="11">
        <v>366.44</v>
      </c>
      <c r="M114" s="11">
        <v>416.37</v>
      </c>
      <c r="N114" s="11">
        <v>353.66</v>
      </c>
      <c r="O114" s="11">
        <v>333.47</v>
      </c>
      <c r="P114" s="11">
        <v>393.55</v>
      </c>
      <c r="Q114" s="11">
        <v>434.2</v>
      </c>
      <c r="R114" s="11">
        <v>386.75</v>
      </c>
      <c r="S114" s="11">
        <v>350.65</v>
      </c>
      <c r="T114" s="11">
        <v>447.88</v>
      </c>
      <c r="U114" s="11">
        <v>428.73</v>
      </c>
      <c r="V114" s="11">
        <v>390.15</v>
      </c>
      <c r="W114" s="11">
        <v>390.15</v>
      </c>
      <c r="X114" s="11">
        <v>447.88</v>
      </c>
      <c r="Y114" s="11">
        <v>447.88</v>
      </c>
      <c r="Z114" s="11">
        <v>428.73</v>
      </c>
      <c r="AA114" s="1">
        <v>521.89</v>
      </c>
      <c r="AB114" s="1">
        <v>476.37</v>
      </c>
      <c r="AC114" s="1">
        <v>578.99</v>
      </c>
      <c r="AD114" s="1">
        <v>476.37</v>
      </c>
    </row>
    <row r="115" spans="1:30" x14ac:dyDescent="0.25">
      <c r="A115" s="11">
        <v>21</v>
      </c>
      <c r="B115" s="11"/>
      <c r="C115" s="11">
        <v>2019</v>
      </c>
      <c r="D115" s="11">
        <v>370.71</v>
      </c>
      <c r="E115" s="11">
        <v>360.97</v>
      </c>
      <c r="F115" s="11">
        <v>382.83</v>
      </c>
      <c r="G115" s="11">
        <v>395.31</v>
      </c>
      <c r="H115" s="11">
        <v>360.97</v>
      </c>
      <c r="I115" s="11">
        <v>364.6</v>
      </c>
      <c r="J115" s="11">
        <v>343.78</v>
      </c>
      <c r="K115" s="11">
        <v>373.25</v>
      </c>
      <c r="L115" s="11">
        <v>377.77</v>
      </c>
      <c r="M115" s="11">
        <v>429.25</v>
      </c>
      <c r="N115" s="11">
        <v>364.6</v>
      </c>
      <c r="O115" s="11">
        <v>343.78</v>
      </c>
      <c r="P115" s="11">
        <v>405.72</v>
      </c>
      <c r="Q115" s="11">
        <v>447.63</v>
      </c>
      <c r="R115" s="11">
        <v>398.71</v>
      </c>
      <c r="S115" s="11">
        <v>361.49</v>
      </c>
      <c r="T115" s="11">
        <v>461.73</v>
      </c>
      <c r="U115" s="11">
        <v>441.99</v>
      </c>
      <c r="V115" s="11">
        <v>402.22</v>
      </c>
      <c r="W115" s="11">
        <v>402.22</v>
      </c>
      <c r="X115" s="11">
        <v>461.73</v>
      </c>
      <c r="Y115" s="11">
        <v>461.73</v>
      </c>
      <c r="Z115" s="11">
        <v>441.99</v>
      </c>
      <c r="AA115" s="1">
        <v>538.03</v>
      </c>
      <c r="AB115" s="1">
        <v>491.1</v>
      </c>
      <c r="AC115" s="1">
        <v>596.9</v>
      </c>
      <c r="AD115" s="1">
        <v>491.1</v>
      </c>
    </row>
    <row r="116" spans="1:30" x14ac:dyDescent="0.25">
      <c r="A116" s="11">
        <v>22</v>
      </c>
      <c r="B116" s="11"/>
      <c r="C116" s="11">
        <v>2019</v>
      </c>
      <c r="D116" s="11">
        <v>370.71</v>
      </c>
      <c r="E116" s="11">
        <v>360.97</v>
      </c>
      <c r="F116" s="11">
        <v>382.83</v>
      </c>
      <c r="G116" s="11">
        <v>395.31</v>
      </c>
      <c r="H116" s="11">
        <v>360.97</v>
      </c>
      <c r="I116" s="11">
        <v>364.6</v>
      </c>
      <c r="J116" s="11">
        <v>343.78</v>
      </c>
      <c r="K116" s="11">
        <v>373.25</v>
      </c>
      <c r="L116" s="11">
        <v>377.77</v>
      </c>
      <c r="M116" s="11">
        <v>429.25</v>
      </c>
      <c r="N116" s="11">
        <v>364.6</v>
      </c>
      <c r="O116" s="11">
        <v>343.78</v>
      </c>
      <c r="P116" s="11">
        <v>405.72</v>
      </c>
      <c r="Q116" s="11">
        <v>447.63</v>
      </c>
      <c r="R116" s="11">
        <v>398.71</v>
      </c>
      <c r="S116" s="11">
        <v>361.49</v>
      </c>
      <c r="T116" s="11">
        <v>461.73</v>
      </c>
      <c r="U116" s="11">
        <v>441.99</v>
      </c>
      <c r="V116" s="11">
        <v>402.22</v>
      </c>
      <c r="W116" s="11">
        <v>402.22</v>
      </c>
      <c r="X116" s="11">
        <v>461.73</v>
      </c>
      <c r="Y116" s="11">
        <v>461.73</v>
      </c>
      <c r="Z116" s="11">
        <v>441.99</v>
      </c>
      <c r="AA116" s="1">
        <v>538.03</v>
      </c>
      <c r="AB116" s="1">
        <v>491.1</v>
      </c>
      <c r="AC116" s="1">
        <v>596.9</v>
      </c>
      <c r="AD116" s="1">
        <v>491.1</v>
      </c>
    </row>
    <row r="117" spans="1:30" x14ac:dyDescent="0.25">
      <c r="A117" s="11">
        <v>23</v>
      </c>
      <c r="B117" s="11"/>
      <c r="C117" s="11">
        <v>2019</v>
      </c>
      <c r="D117" s="11">
        <v>370.71</v>
      </c>
      <c r="E117" s="11">
        <v>360.97</v>
      </c>
      <c r="F117" s="11">
        <v>382.83</v>
      </c>
      <c r="G117" s="11">
        <v>395.31</v>
      </c>
      <c r="H117" s="11">
        <v>360.97</v>
      </c>
      <c r="I117" s="11">
        <v>364.6</v>
      </c>
      <c r="J117" s="11">
        <v>343.78</v>
      </c>
      <c r="K117" s="11">
        <v>373.25</v>
      </c>
      <c r="L117" s="11">
        <v>377.77</v>
      </c>
      <c r="M117" s="11">
        <v>429.25</v>
      </c>
      <c r="N117" s="11">
        <v>364.6</v>
      </c>
      <c r="O117" s="11">
        <v>343.78</v>
      </c>
      <c r="P117" s="11">
        <v>405.72</v>
      </c>
      <c r="Q117" s="11">
        <v>447.63</v>
      </c>
      <c r="R117" s="11">
        <v>398.71</v>
      </c>
      <c r="S117" s="11">
        <v>361.49</v>
      </c>
      <c r="T117" s="11">
        <v>461.73</v>
      </c>
      <c r="U117" s="11">
        <v>441.99</v>
      </c>
      <c r="V117" s="11">
        <v>402.22</v>
      </c>
      <c r="W117" s="11">
        <v>402.22</v>
      </c>
      <c r="X117" s="11">
        <v>461.73</v>
      </c>
      <c r="Y117" s="11">
        <v>461.73</v>
      </c>
      <c r="Z117" s="11">
        <v>441.99</v>
      </c>
      <c r="AA117" s="1">
        <v>538.03</v>
      </c>
      <c r="AB117" s="1">
        <v>491.1</v>
      </c>
      <c r="AC117" s="1">
        <v>596.9</v>
      </c>
      <c r="AD117" s="1">
        <v>491.1</v>
      </c>
    </row>
    <row r="118" spans="1:30" x14ac:dyDescent="0.25">
      <c r="A118" s="11">
        <v>24</v>
      </c>
      <c r="B118" s="11"/>
      <c r="C118" s="11">
        <v>2019</v>
      </c>
      <c r="D118" s="11">
        <v>370.71</v>
      </c>
      <c r="E118" s="11">
        <v>360.97</v>
      </c>
      <c r="F118" s="11">
        <v>382.83</v>
      </c>
      <c r="G118" s="11">
        <v>395.31</v>
      </c>
      <c r="H118" s="11">
        <v>360.97</v>
      </c>
      <c r="I118" s="11">
        <v>364.6</v>
      </c>
      <c r="J118" s="11">
        <v>343.78</v>
      </c>
      <c r="K118" s="11">
        <v>373.25</v>
      </c>
      <c r="L118" s="11">
        <v>377.77</v>
      </c>
      <c r="M118" s="11">
        <v>429.25</v>
      </c>
      <c r="N118" s="11">
        <v>364.6</v>
      </c>
      <c r="O118" s="11">
        <v>343.78</v>
      </c>
      <c r="P118" s="11">
        <v>405.72</v>
      </c>
      <c r="Q118" s="11">
        <v>447.63</v>
      </c>
      <c r="R118" s="11">
        <v>398.71</v>
      </c>
      <c r="S118" s="11">
        <v>361.49</v>
      </c>
      <c r="T118" s="11">
        <v>461.73</v>
      </c>
      <c r="U118" s="11">
        <v>441.99</v>
      </c>
      <c r="V118" s="11">
        <v>402.22</v>
      </c>
      <c r="W118" s="11">
        <v>402.22</v>
      </c>
      <c r="X118" s="11">
        <v>461.73</v>
      </c>
      <c r="Y118" s="11">
        <v>461.73</v>
      </c>
      <c r="Z118" s="11">
        <v>441.99</v>
      </c>
      <c r="AA118" s="1">
        <v>538.03</v>
      </c>
      <c r="AB118" s="1">
        <v>491.1</v>
      </c>
      <c r="AC118" s="1">
        <v>596.9</v>
      </c>
      <c r="AD118" s="1">
        <v>491.1</v>
      </c>
    </row>
    <row r="119" spans="1:30" x14ac:dyDescent="0.25">
      <c r="A119" s="11">
        <v>25</v>
      </c>
      <c r="B119" s="11"/>
      <c r="C119" s="11">
        <v>2019</v>
      </c>
      <c r="D119" s="11">
        <v>372.19</v>
      </c>
      <c r="E119" s="11">
        <v>362.41</v>
      </c>
      <c r="F119" s="11">
        <v>384.36</v>
      </c>
      <c r="G119" s="11">
        <v>396.89</v>
      </c>
      <c r="H119" s="11">
        <v>362.41</v>
      </c>
      <c r="I119" s="11">
        <v>366.06</v>
      </c>
      <c r="J119" s="11">
        <v>345.16</v>
      </c>
      <c r="K119" s="11">
        <v>374.74</v>
      </c>
      <c r="L119" s="11">
        <v>379.28</v>
      </c>
      <c r="M119" s="11">
        <v>430.97</v>
      </c>
      <c r="N119" s="11">
        <v>366.06</v>
      </c>
      <c r="O119" s="11">
        <v>345.16</v>
      </c>
      <c r="P119" s="11">
        <v>407.34</v>
      </c>
      <c r="Q119" s="11">
        <v>449.42</v>
      </c>
      <c r="R119" s="11">
        <v>400.3</v>
      </c>
      <c r="S119" s="11">
        <v>362.94</v>
      </c>
      <c r="T119" s="11">
        <v>463.58</v>
      </c>
      <c r="U119" s="11">
        <v>443.76</v>
      </c>
      <c r="V119" s="11">
        <v>403.83</v>
      </c>
      <c r="W119" s="11">
        <v>403.83</v>
      </c>
      <c r="X119" s="11">
        <v>463.58</v>
      </c>
      <c r="Y119" s="11">
        <v>463.58</v>
      </c>
      <c r="Z119" s="11">
        <v>443.76</v>
      </c>
      <c r="AA119" s="1">
        <v>540.17999999999995</v>
      </c>
      <c r="AB119" s="1">
        <v>493.06</v>
      </c>
      <c r="AC119" s="1">
        <v>599.29</v>
      </c>
      <c r="AD119" s="1">
        <v>493.06</v>
      </c>
    </row>
    <row r="120" spans="1:30" x14ac:dyDescent="0.25">
      <c r="A120" s="11">
        <v>26</v>
      </c>
      <c r="B120" s="11"/>
      <c r="C120" s="11">
        <v>2019</v>
      </c>
      <c r="D120" s="11">
        <v>379.61</v>
      </c>
      <c r="E120" s="11">
        <v>369.63</v>
      </c>
      <c r="F120" s="11">
        <v>392.02</v>
      </c>
      <c r="G120" s="11">
        <v>404.8</v>
      </c>
      <c r="H120" s="11">
        <v>369.63</v>
      </c>
      <c r="I120" s="11">
        <v>373.35</v>
      </c>
      <c r="J120" s="11">
        <v>352.03</v>
      </c>
      <c r="K120" s="11">
        <v>382.21</v>
      </c>
      <c r="L120" s="11">
        <v>386.84</v>
      </c>
      <c r="M120" s="11">
        <v>439.55</v>
      </c>
      <c r="N120" s="11">
        <v>373.35</v>
      </c>
      <c r="O120" s="11">
        <v>352.03</v>
      </c>
      <c r="P120" s="11">
        <v>415.46</v>
      </c>
      <c r="Q120" s="11">
        <v>458.37</v>
      </c>
      <c r="R120" s="11">
        <v>408.28</v>
      </c>
      <c r="S120" s="11">
        <v>370.17</v>
      </c>
      <c r="T120" s="11">
        <v>472.81</v>
      </c>
      <c r="U120" s="11">
        <v>452.6</v>
      </c>
      <c r="V120" s="11">
        <v>411.87</v>
      </c>
      <c r="W120" s="11">
        <v>411.87</v>
      </c>
      <c r="X120" s="11">
        <v>472.81</v>
      </c>
      <c r="Y120" s="11">
        <v>472.81</v>
      </c>
      <c r="Z120" s="11">
        <v>452.6</v>
      </c>
      <c r="AA120" s="1">
        <v>550.94000000000005</v>
      </c>
      <c r="AB120" s="1">
        <v>502.89</v>
      </c>
      <c r="AC120" s="1">
        <v>611.23</v>
      </c>
      <c r="AD120" s="1">
        <v>502.89</v>
      </c>
    </row>
    <row r="121" spans="1:30" x14ac:dyDescent="0.25">
      <c r="A121" s="11">
        <v>27</v>
      </c>
      <c r="B121" s="11"/>
      <c r="C121" s="11">
        <v>2019</v>
      </c>
      <c r="D121" s="11">
        <v>388.5</v>
      </c>
      <c r="E121" s="11">
        <v>378.3</v>
      </c>
      <c r="F121" s="11">
        <v>401.21</v>
      </c>
      <c r="G121" s="11">
        <v>414.28</v>
      </c>
      <c r="H121" s="11">
        <v>378.3</v>
      </c>
      <c r="I121" s="11">
        <v>382.1</v>
      </c>
      <c r="J121" s="11">
        <v>360.28</v>
      </c>
      <c r="K121" s="11">
        <v>391.17</v>
      </c>
      <c r="L121" s="11">
        <v>395.9</v>
      </c>
      <c r="M121" s="11">
        <v>449.85</v>
      </c>
      <c r="N121" s="11">
        <v>382.1</v>
      </c>
      <c r="O121" s="11">
        <v>360.28</v>
      </c>
      <c r="P121" s="11">
        <v>425.19</v>
      </c>
      <c r="Q121" s="11">
        <v>469.12</v>
      </c>
      <c r="R121" s="11">
        <v>417.85</v>
      </c>
      <c r="S121" s="11">
        <v>378.84</v>
      </c>
      <c r="T121" s="11">
        <v>483.89</v>
      </c>
      <c r="U121" s="11">
        <v>463.21</v>
      </c>
      <c r="V121" s="11">
        <v>421.53</v>
      </c>
      <c r="W121" s="11">
        <v>421.53</v>
      </c>
      <c r="X121" s="11">
        <v>483.89</v>
      </c>
      <c r="Y121" s="11">
        <v>483.89</v>
      </c>
      <c r="Z121" s="11">
        <v>463.21</v>
      </c>
      <c r="AA121" s="1">
        <v>563.86</v>
      </c>
      <c r="AB121" s="1">
        <v>514.66999999999996</v>
      </c>
      <c r="AC121" s="1">
        <v>625.54999999999995</v>
      </c>
      <c r="AD121" s="1">
        <v>514.66999999999996</v>
      </c>
    </row>
    <row r="122" spans="1:30" x14ac:dyDescent="0.25">
      <c r="A122" s="11">
        <v>28</v>
      </c>
      <c r="B122" s="11"/>
      <c r="C122" s="11">
        <v>2019</v>
      </c>
      <c r="D122" s="11">
        <v>402.96</v>
      </c>
      <c r="E122" s="11">
        <v>392.37</v>
      </c>
      <c r="F122" s="11">
        <v>416.14</v>
      </c>
      <c r="G122" s="11">
        <v>429.7</v>
      </c>
      <c r="H122" s="11">
        <v>392.37</v>
      </c>
      <c r="I122" s="11">
        <v>396.32</v>
      </c>
      <c r="J122" s="11">
        <v>373.69</v>
      </c>
      <c r="K122" s="11">
        <v>405.72</v>
      </c>
      <c r="L122" s="11">
        <v>410.64</v>
      </c>
      <c r="M122" s="11">
        <v>466.59</v>
      </c>
      <c r="N122" s="11">
        <v>396.32</v>
      </c>
      <c r="O122" s="11">
        <v>373.69</v>
      </c>
      <c r="P122" s="11">
        <v>441.02</v>
      </c>
      <c r="Q122" s="11">
        <v>486.57</v>
      </c>
      <c r="R122" s="11">
        <v>433.4</v>
      </c>
      <c r="S122" s="11">
        <v>392.94</v>
      </c>
      <c r="T122" s="11">
        <v>501.9</v>
      </c>
      <c r="U122" s="11">
        <v>480.44</v>
      </c>
      <c r="V122" s="11">
        <v>437.21</v>
      </c>
      <c r="W122" s="11">
        <v>437.21</v>
      </c>
      <c r="X122" s="11">
        <v>501.9</v>
      </c>
      <c r="Y122" s="11">
        <v>501.9</v>
      </c>
      <c r="Z122" s="11">
        <v>480.44</v>
      </c>
      <c r="AA122" s="1">
        <v>584.84</v>
      </c>
      <c r="AB122" s="1">
        <v>533.83000000000004</v>
      </c>
      <c r="AC122" s="1">
        <v>648.83000000000004</v>
      </c>
      <c r="AD122" s="1">
        <v>533.83000000000004</v>
      </c>
    </row>
    <row r="123" spans="1:30" x14ac:dyDescent="0.25">
      <c r="A123" s="11">
        <v>29</v>
      </c>
      <c r="B123" s="11"/>
      <c r="C123" s="11">
        <v>2019</v>
      </c>
      <c r="D123" s="11">
        <v>414.82</v>
      </c>
      <c r="E123" s="11">
        <v>403.93</v>
      </c>
      <c r="F123" s="11">
        <v>428.39</v>
      </c>
      <c r="G123" s="11">
        <v>442.35</v>
      </c>
      <c r="H123" s="11">
        <v>403.93</v>
      </c>
      <c r="I123" s="11">
        <v>407.99</v>
      </c>
      <c r="J123" s="11">
        <v>384.69</v>
      </c>
      <c r="K123" s="11">
        <v>417.67</v>
      </c>
      <c r="L123" s="11">
        <v>422.72</v>
      </c>
      <c r="M123" s="11">
        <v>480.33</v>
      </c>
      <c r="N123" s="11">
        <v>407.99</v>
      </c>
      <c r="O123" s="11">
        <v>384.69</v>
      </c>
      <c r="P123" s="11">
        <v>454</v>
      </c>
      <c r="Q123" s="11">
        <v>500.9</v>
      </c>
      <c r="R123" s="11">
        <v>446.16</v>
      </c>
      <c r="S123" s="11">
        <v>404.51</v>
      </c>
      <c r="T123" s="11">
        <v>516.67999999999995</v>
      </c>
      <c r="U123" s="11">
        <v>494.59</v>
      </c>
      <c r="V123" s="11">
        <v>450.08</v>
      </c>
      <c r="W123" s="11">
        <v>450.08</v>
      </c>
      <c r="X123" s="11">
        <v>516.67999999999995</v>
      </c>
      <c r="Y123" s="11">
        <v>516.67999999999995</v>
      </c>
      <c r="Z123" s="11">
        <v>494.59</v>
      </c>
      <c r="AA123" s="1">
        <v>602.05999999999995</v>
      </c>
      <c r="AB123" s="1">
        <v>549.54</v>
      </c>
      <c r="AC123" s="1">
        <v>667.93</v>
      </c>
      <c r="AD123" s="1">
        <v>549.54</v>
      </c>
    </row>
    <row r="124" spans="1:30" x14ac:dyDescent="0.25">
      <c r="A124" s="11">
        <v>30</v>
      </c>
      <c r="B124" s="11"/>
      <c r="C124" s="11">
        <v>2019</v>
      </c>
      <c r="D124" s="11">
        <v>420.76</v>
      </c>
      <c r="E124" s="11">
        <v>409.7</v>
      </c>
      <c r="F124" s="11">
        <v>434.51</v>
      </c>
      <c r="G124" s="11">
        <v>448.68</v>
      </c>
      <c r="H124" s="11">
        <v>409.7</v>
      </c>
      <c r="I124" s="11">
        <v>413.82</v>
      </c>
      <c r="J124" s="11">
        <v>390.19</v>
      </c>
      <c r="K124" s="11">
        <v>423.64</v>
      </c>
      <c r="L124" s="11">
        <v>428.77</v>
      </c>
      <c r="M124" s="11">
        <v>487.2</v>
      </c>
      <c r="N124" s="11">
        <v>413.82</v>
      </c>
      <c r="O124" s="11">
        <v>390.19</v>
      </c>
      <c r="P124" s="11">
        <v>460.49</v>
      </c>
      <c r="Q124" s="11">
        <v>508.06</v>
      </c>
      <c r="R124" s="11">
        <v>452.54</v>
      </c>
      <c r="S124" s="11">
        <v>410.29</v>
      </c>
      <c r="T124" s="11">
        <v>524.05999999999995</v>
      </c>
      <c r="U124" s="11">
        <v>501.66</v>
      </c>
      <c r="V124" s="11">
        <v>456.52</v>
      </c>
      <c r="W124" s="11">
        <v>456.52</v>
      </c>
      <c r="X124" s="11">
        <v>524.05999999999995</v>
      </c>
      <c r="Y124" s="11">
        <v>524.05999999999995</v>
      </c>
      <c r="Z124" s="11">
        <v>501.66</v>
      </c>
      <c r="AA124" s="1">
        <v>610.66</v>
      </c>
      <c r="AB124" s="1">
        <v>557.4</v>
      </c>
      <c r="AC124" s="1">
        <v>677.48</v>
      </c>
      <c r="AD124" s="1">
        <v>557.4</v>
      </c>
    </row>
    <row r="125" spans="1:30" x14ac:dyDescent="0.25">
      <c r="A125" s="11">
        <v>31</v>
      </c>
      <c r="B125" s="11"/>
      <c r="C125" s="11">
        <v>2019</v>
      </c>
      <c r="D125" s="11">
        <v>429.65</v>
      </c>
      <c r="E125" s="11">
        <v>418.36</v>
      </c>
      <c r="F125" s="11">
        <v>443.7</v>
      </c>
      <c r="G125" s="11">
        <v>458.16</v>
      </c>
      <c r="H125" s="11">
        <v>418.36</v>
      </c>
      <c r="I125" s="11">
        <v>422.57</v>
      </c>
      <c r="J125" s="11">
        <v>398.44</v>
      </c>
      <c r="K125" s="11">
        <v>432.6</v>
      </c>
      <c r="L125" s="11">
        <v>437.84</v>
      </c>
      <c r="M125" s="11">
        <v>497.5</v>
      </c>
      <c r="N125" s="11">
        <v>422.57</v>
      </c>
      <c r="O125" s="11">
        <v>398.44</v>
      </c>
      <c r="P125" s="11">
        <v>470.23</v>
      </c>
      <c r="Q125" s="11">
        <v>518.79999999999995</v>
      </c>
      <c r="R125" s="11">
        <v>462.1</v>
      </c>
      <c r="S125" s="11">
        <v>418.97</v>
      </c>
      <c r="T125" s="11">
        <v>535.15</v>
      </c>
      <c r="U125" s="11">
        <v>512.27</v>
      </c>
      <c r="V125" s="11">
        <v>466.17</v>
      </c>
      <c r="W125" s="11">
        <v>466.17</v>
      </c>
      <c r="X125" s="11">
        <v>535.15</v>
      </c>
      <c r="Y125" s="11">
        <v>535.15</v>
      </c>
      <c r="Z125" s="11">
        <v>512.27</v>
      </c>
      <c r="AA125" s="1">
        <v>623.58000000000004</v>
      </c>
      <c r="AB125" s="1">
        <v>569.17999999999995</v>
      </c>
      <c r="AC125" s="1">
        <v>691.81</v>
      </c>
      <c r="AD125" s="1">
        <v>569.17999999999995</v>
      </c>
    </row>
    <row r="126" spans="1:30" x14ac:dyDescent="0.25">
      <c r="A126" s="11">
        <v>32</v>
      </c>
      <c r="B126" s="11"/>
      <c r="C126" s="11">
        <v>2019</v>
      </c>
      <c r="D126" s="11">
        <v>438.55</v>
      </c>
      <c r="E126" s="11">
        <v>427.03</v>
      </c>
      <c r="F126" s="11">
        <v>452.89</v>
      </c>
      <c r="G126" s="11">
        <v>467.65</v>
      </c>
      <c r="H126" s="11">
        <v>427.03</v>
      </c>
      <c r="I126" s="11">
        <v>431.32</v>
      </c>
      <c r="J126" s="11">
        <v>406.69</v>
      </c>
      <c r="K126" s="11">
        <v>441.55</v>
      </c>
      <c r="L126" s="11">
        <v>446.9</v>
      </c>
      <c r="M126" s="11">
        <v>507.8</v>
      </c>
      <c r="N126" s="11">
        <v>431.32</v>
      </c>
      <c r="O126" s="11">
        <v>406.69</v>
      </c>
      <c r="P126" s="11">
        <v>479.97</v>
      </c>
      <c r="Q126" s="11">
        <v>529.54999999999995</v>
      </c>
      <c r="R126" s="11">
        <v>471.67</v>
      </c>
      <c r="S126" s="11">
        <v>427.64</v>
      </c>
      <c r="T126" s="11">
        <v>546.23</v>
      </c>
      <c r="U126" s="11">
        <v>522.87</v>
      </c>
      <c r="V126" s="11">
        <v>475.83</v>
      </c>
      <c r="W126" s="11">
        <v>475.83</v>
      </c>
      <c r="X126" s="11">
        <v>546.23</v>
      </c>
      <c r="Y126" s="11">
        <v>546.23</v>
      </c>
      <c r="Z126" s="11">
        <v>522.87</v>
      </c>
      <c r="AA126" s="1">
        <v>636.49</v>
      </c>
      <c r="AB126" s="1">
        <v>580.97</v>
      </c>
      <c r="AC126" s="1">
        <v>706.13</v>
      </c>
      <c r="AD126" s="1">
        <v>580.97</v>
      </c>
    </row>
    <row r="127" spans="1:30" x14ac:dyDescent="0.25">
      <c r="A127" s="11">
        <v>33</v>
      </c>
      <c r="B127" s="11"/>
      <c r="C127" s="11">
        <v>2019</v>
      </c>
      <c r="D127" s="11">
        <v>444.11</v>
      </c>
      <c r="E127" s="11">
        <v>432.44</v>
      </c>
      <c r="F127" s="11">
        <v>458.63</v>
      </c>
      <c r="G127" s="11">
        <v>473.58</v>
      </c>
      <c r="H127" s="11">
        <v>432.44</v>
      </c>
      <c r="I127" s="11">
        <v>436.79</v>
      </c>
      <c r="J127" s="11">
        <v>411.85</v>
      </c>
      <c r="K127" s="11">
        <v>447.15</v>
      </c>
      <c r="L127" s="11">
        <v>452.57</v>
      </c>
      <c r="M127" s="11">
        <v>514.24</v>
      </c>
      <c r="N127" s="11">
        <v>436.79</v>
      </c>
      <c r="O127" s="11">
        <v>411.85</v>
      </c>
      <c r="P127" s="11">
        <v>486.05</v>
      </c>
      <c r="Q127" s="11">
        <v>536.26</v>
      </c>
      <c r="R127" s="11">
        <v>477.65</v>
      </c>
      <c r="S127" s="11">
        <v>433.07</v>
      </c>
      <c r="T127" s="11">
        <v>553.15</v>
      </c>
      <c r="U127" s="11">
        <v>529.5</v>
      </c>
      <c r="V127" s="11">
        <v>481.86</v>
      </c>
      <c r="W127" s="11">
        <v>481.86</v>
      </c>
      <c r="X127" s="11">
        <v>553.15</v>
      </c>
      <c r="Y127" s="11">
        <v>553.15</v>
      </c>
      <c r="Z127" s="11">
        <v>529.5</v>
      </c>
      <c r="AA127" s="1">
        <v>644.55999999999995</v>
      </c>
      <c r="AB127" s="1">
        <v>588.34</v>
      </c>
      <c r="AC127" s="1">
        <v>715.09</v>
      </c>
      <c r="AD127" s="1">
        <v>588.34</v>
      </c>
    </row>
    <row r="128" spans="1:30" x14ac:dyDescent="0.25">
      <c r="A128" s="11">
        <v>34</v>
      </c>
      <c r="B128" s="11"/>
      <c r="C128" s="11">
        <v>2019</v>
      </c>
      <c r="D128" s="11">
        <v>450.04</v>
      </c>
      <c r="E128" s="11">
        <v>438.22</v>
      </c>
      <c r="F128" s="11">
        <v>464.76</v>
      </c>
      <c r="G128" s="11">
        <v>479.91</v>
      </c>
      <c r="H128" s="11">
        <v>438.22</v>
      </c>
      <c r="I128" s="11">
        <v>442.62</v>
      </c>
      <c r="J128" s="11">
        <v>417.35</v>
      </c>
      <c r="K128" s="11">
        <v>453.13</v>
      </c>
      <c r="L128" s="11">
        <v>458.61</v>
      </c>
      <c r="M128" s="11">
        <v>521.11</v>
      </c>
      <c r="N128" s="11">
        <v>442.62</v>
      </c>
      <c r="O128" s="11">
        <v>417.35</v>
      </c>
      <c r="P128" s="11">
        <v>492.54</v>
      </c>
      <c r="Q128" s="11">
        <v>543.41999999999996</v>
      </c>
      <c r="R128" s="11">
        <v>484.03</v>
      </c>
      <c r="S128" s="11">
        <v>438.85</v>
      </c>
      <c r="T128" s="11">
        <v>560.54</v>
      </c>
      <c r="U128" s="11">
        <v>536.58000000000004</v>
      </c>
      <c r="V128" s="11">
        <v>488.3</v>
      </c>
      <c r="W128" s="11">
        <v>488.3</v>
      </c>
      <c r="X128" s="11">
        <v>560.54</v>
      </c>
      <c r="Y128" s="11">
        <v>560.54</v>
      </c>
      <c r="Z128" s="11">
        <v>536.58000000000004</v>
      </c>
      <c r="AA128" s="1">
        <v>653.16999999999996</v>
      </c>
      <c r="AB128" s="1">
        <v>596.20000000000005</v>
      </c>
      <c r="AC128" s="1">
        <v>724.64</v>
      </c>
      <c r="AD128" s="1">
        <v>596.20000000000005</v>
      </c>
    </row>
    <row r="129" spans="1:30" x14ac:dyDescent="0.25">
      <c r="A129" s="11">
        <v>35</v>
      </c>
      <c r="B129" s="11"/>
      <c r="C129" s="11">
        <v>2019</v>
      </c>
      <c r="D129" s="11">
        <v>453.01</v>
      </c>
      <c r="E129" s="11">
        <v>441.11</v>
      </c>
      <c r="F129" s="11">
        <v>467.82</v>
      </c>
      <c r="G129" s="11">
        <v>483.07</v>
      </c>
      <c r="H129" s="11">
        <v>441.11</v>
      </c>
      <c r="I129" s="11">
        <v>445.54</v>
      </c>
      <c r="J129" s="11">
        <v>420.1</v>
      </c>
      <c r="K129" s="11">
        <v>456.11</v>
      </c>
      <c r="L129" s="11">
        <v>461.63</v>
      </c>
      <c r="M129" s="11">
        <v>524.54</v>
      </c>
      <c r="N129" s="11">
        <v>445.54</v>
      </c>
      <c r="O129" s="11">
        <v>420.1</v>
      </c>
      <c r="P129" s="11">
        <v>495.79</v>
      </c>
      <c r="Q129" s="11">
        <v>547</v>
      </c>
      <c r="R129" s="11">
        <v>487.22</v>
      </c>
      <c r="S129" s="11">
        <v>441.74</v>
      </c>
      <c r="T129" s="11">
        <v>564.23</v>
      </c>
      <c r="U129" s="11">
        <v>540.11</v>
      </c>
      <c r="V129" s="11">
        <v>491.51</v>
      </c>
      <c r="W129" s="11">
        <v>491.51</v>
      </c>
      <c r="X129" s="11">
        <v>564.23</v>
      </c>
      <c r="Y129" s="11">
        <v>564.23</v>
      </c>
      <c r="Z129" s="11">
        <v>540.11</v>
      </c>
      <c r="AA129" s="1">
        <v>657.47</v>
      </c>
      <c r="AB129" s="1">
        <v>600.12</v>
      </c>
      <c r="AC129" s="1">
        <v>729.41</v>
      </c>
      <c r="AD129" s="1">
        <v>600.12</v>
      </c>
    </row>
    <row r="130" spans="1:30" x14ac:dyDescent="0.25">
      <c r="A130" s="11">
        <v>36</v>
      </c>
      <c r="B130" s="11"/>
      <c r="C130" s="11">
        <v>2019</v>
      </c>
      <c r="D130" s="11">
        <v>455.97</v>
      </c>
      <c r="E130" s="11">
        <v>443.99</v>
      </c>
      <c r="F130" s="11">
        <v>470.88</v>
      </c>
      <c r="G130" s="11">
        <v>486.23</v>
      </c>
      <c r="H130" s="11">
        <v>443.99</v>
      </c>
      <c r="I130" s="11">
        <v>448.46</v>
      </c>
      <c r="J130" s="11">
        <v>422.85</v>
      </c>
      <c r="K130" s="11">
        <v>459.1</v>
      </c>
      <c r="L130" s="11">
        <v>464.66</v>
      </c>
      <c r="M130" s="11">
        <v>527.98</v>
      </c>
      <c r="N130" s="11">
        <v>448.46</v>
      </c>
      <c r="O130" s="11">
        <v>422.85</v>
      </c>
      <c r="P130" s="11">
        <v>499.04</v>
      </c>
      <c r="Q130" s="11">
        <v>550.58000000000004</v>
      </c>
      <c r="R130" s="11">
        <v>490.41</v>
      </c>
      <c r="S130" s="11">
        <v>444.63</v>
      </c>
      <c r="T130" s="11">
        <v>567.92999999999995</v>
      </c>
      <c r="U130" s="11">
        <v>543.65</v>
      </c>
      <c r="V130" s="11">
        <v>494.73</v>
      </c>
      <c r="W130" s="11">
        <v>494.73</v>
      </c>
      <c r="X130" s="11">
        <v>567.92999999999995</v>
      </c>
      <c r="Y130" s="11">
        <v>567.92999999999995</v>
      </c>
      <c r="Z130" s="11">
        <v>543.65</v>
      </c>
      <c r="AA130" s="1">
        <v>661.78</v>
      </c>
      <c r="AB130" s="1">
        <v>604.04999999999995</v>
      </c>
      <c r="AC130" s="1">
        <v>734.19</v>
      </c>
      <c r="AD130" s="1">
        <v>604.04999999999995</v>
      </c>
    </row>
    <row r="131" spans="1:30" x14ac:dyDescent="0.25">
      <c r="A131" s="11">
        <v>37</v>
      </c>
      <c r="B131" s="11"/>
      <c r="C131" s="11">
        <v>2019</v>
      </c>
      <c r="D131" s="11">
        <v>458.94</v>
      </c>
      <c r="E131" s="11">
        <v>446.88</v>
      </c>
      <c r="F131" s="11">
        <v>473.94</v>
      </c>
      <c r="G131" s="11">
        <v>489.39</v>
      </c>
      <c r="H131" s="11">
        <v>446.88</v>
      </c>
      <c r="I131" s="11">
        <v>451.37</v>
      </c>
      <c r="J131" s="11">
        <v>425.6</v>
      </c>
      <c r="K131" s="11">
        <v>462.08</v>
      </c>
      <c r="L131" s="11">
        <v>467.68</v>
      </c>
      <c r="M131" s="11">
        <v>531.41</v>
      </c>
      <c r="N131" s="11">
        <v>451.37</v>
      </c>
      <c r="O131" s="11">
        <v>425.6</v>
      </c>
      <c r="P131" s="11">
        <v>502.28</v>
      </c>
      <c r="Q131" s="11">
        <v>554.16999999999996</v>
      </c>
      <c r="R131" s="11">
        <v>493.6</v>
      </c>
      <c r="S131" s="11">
        <v>447.52</v>
      </c>
      <c r="T131" s="11">
        <v>571.62</v>
      </c>
      <c r="U131" s="11">
        <v>547.17999999999995</v>
      </c>
      <c r="V131" s="11">
        <v>497.95</v>
      </c>
      <c r="W131" s="11">
        <v>497.95</v>
      </c>
      <c r="X131" s="11">
        <v>571.62</v>
      </c>
      <c r="Y131" s="11">
        <v>571.62</v>
      </c>
      <c r="Z131" s="11">
        <v>547.17999999999995</v>
      </c>
      <c r="AA131" s="1">
        <v>666.08</v>
      </c>
      <c r="AB131" s="1">
        <v>607.98</v>
      </c>
      <c r="AC131" s="1">
        <v>738.96</v>
      </c>
      <c r="AD131" s="1">
        <v>607.98</v>
      </c>
    </row>
    <row r="132" spans="1:30" x14ac:dyDescent="0.25">
      <c r="A132" s="11">
        <v>38</v>
      </c>
      <c r="B132" s="11"/>
      <c r="C132" s="11">
        <v>2019</v>
      </c>
      <c r="D132" s="11">
        <v>461.9</v>
      </c>
      <c r="E132" s="11">
        <v>449.77</v>
      </c>
      <c r="F132" s="11">
        <v>477.01</v>
      </c>
      <c r="G132" s="11">
        <v>492.56</v>
      </c>
      <c r="H132" s="11">
        <v>449.77</v>
      </c>
      <c r="I132" s="11">
        <v>454.29</v>
      </c>
      <c r="J132" s="11">
        <v>428.35</v>
      </c>
      <c r="K132" s="11">
        <v>465.07</v>
      </c>
      <c r="L132" s="11">
        <v>470.7</v>
      </c>
      <c r="M132" s="11">
        <v>534.85</v>
      </c>
      <c r="N132" s="11">
        <v>454.29</v>
      </c>
      <c r="O132" s="11">
        <v>428.35</v>
      </c>
      <c r="P132" s="11">
        <v>505.53</v>
      </c>
      <c r="Q132" s="11">
        <v>557.75</v>
      </c>
      <c r="R132" s="11">
        <v>496.79</v>
      </c>
      <c r="S132" s="11">
        <v>450.42</v>
      </c>
      <c r="T132" s="11">
        <v>575.32000000000005</v>
      </c>
      <c r="U132" s="11">
        <v>550.72</v>
      </c>
      <c r="V132" s="11">
        <v>501.17</v>
      </c>
      <c r="W132" s="11">
        <v>501.17</v>
      </c>
      <c r="X132" s="11">
        <v>575.32000000000005</v>
      </c>
      <c r="Y132" s="11">
        <v>575.32000000000005</v>
      </c>
      <c r="Z132" s="11">
        <v>550.72</v>
      </c>
      <c r="AA132" s="1">
        <v>670.39</v>
      </c>
      <c r="AB132" s="1">
        <v>611.91</v>
      </c>
      <c r="AC132" s="1">
        <v>743.74</v>
      </c>
      <c r="AD132" s="1">
        <v>611.91</v>
      </c>
    </row>
    <row r="133" spans="1:30" x14ac:dyDescent="0.25">
      <c r="A133" s="11">
        <v>39</v>
      </c>
      <c r="B133" s="11"/>
      <c r="C133" s="11">
        <v>2019</v>
      </c>
      <c r="D133" s="11">
        <v>467.84</v>
      </c>
      <c r="E133" s="11">
        <v>455.54</v>
      </c>
      <c r="F133" s="11">
        <v>483.13</v>
      </c>
      <c r="G133" s="11">
        <v>498.88</v>
      </c>
      <c r="H133" s="11">
        <v>455.54</v>
      </c>
      <c r="I133" s="11">
        <v>460.13</v>
      </c>
      <c r="J133" s="11">
        <v>433.85</v>
      </c>
      <c r="K133" s="11">
        <v>471.04</v>
      </c>
      <c r="L133" s="11">
        <v>476.75</v>
      </c>
      <c r="M133" s="11">
        <v>541.71</v>
      </c>
      <c r="N133" s="11">
        <v>460.13</v>
      </c>
      <c r="O133" s="11">
        <v>433.85</v>
      </c>
      <c r="P133" s="11">
        <v>512.02</v>
      </c>
      <c r="Q133" s="11">
        <v>564.91</v>
      </c>
      <c r="R133" s="11">
        <v>503.17</v>
      </c>
      <c r="S133" s="11">
        <v>456.2</v>
      </c>
      <c r="T133" s="11">
        <v>582.70000000000005</v>
      </c>
      <c r="U133" s="11">
        <v>557.79</v>
      </c>
      <c r="V133" s="11">
        <v>507.6</v>
      </c>
      <c r="W133" s="11">
        <v>507.6</v>
      </c>
      <c r="X133" s="11">
        <v>582.70000000000005</v>
      </c>
      <c r="Y133" s="11">
        <v>582.70000000000005</v>
      </c>
      <c r="Z133" s="11">
        <v>557.79</v>
      </c>
      <c r="AA133" s="1">
        <v>678.99</v>
      </c>
      <c r="AB133" s="1">
        <v>619.77</v>
      </c>
      <c r="AC133" s="1">
        <v>753.29</v>
      </c>
      <c r="AD133" s="1">
        <v>619.77</v>
      </c>
    </row>
    <row r="134" spans="1:30" x14ac:dyDescent="0.25">
      <c r="A134" s="11">
        <v>40</v>
      </c>
      <c r="B134" s="11"/>
      <c r="C134" s="11">
        <v>2019</v>
      </c>
      <c r="D134" s="11">
        <v>473.77</v>
      </c>
      <c r="E134" s="11">
        <v>461.32</v>
      </c>
      <c r="F134" s="11">
        <v>489.26</v>
      </c>
      <c r="G134" s="11">
        <v>505.21</v>
      </c>
      <c r="H134" s="11">
        <v>461.32</v>
      </c>
      <c r="I134" s="11">
        <v>465.96</v>
      </c>
      <c r="J134" s="11">
        <v>439.35</v>
      </c>
      <c r="K134" s="11">
        <v>477.01</v>
      </c>
      <c r="L134" s="11">
        <v>482.79</v>
      </c>
      <c r="M134" s="11">
        <v>548.58000000000004</v>
      </c>
      <c r="N134" s="11">
        <v>465.96</v>
      </c>
      <c r="O134" s="11">
        <v>439.35</v>
      </c>
      <c r="P134" s="11">
        <v>518.51</v>
      </c>
      <c r="Q134" s="11">
        <v>572.07000000000005</v>
      </c>
      <c r="R134" s="11">
        <v>509.55</v>
      </c>
      <c r="S134" s="11">
        <v>461.98</v>
      </c>
      <c r="T134" s="11">
        <v>590.09</v>
      </c>
      <c r="U134" s="11">
        <v>564.86</v>
      </c>
      <c r="V134" s="11">
        <v>514.04</v>
      </c>
      <c r="W134" s="11">
        <v>514.04</v>
      </c>
      <c r="X134" s="11">
        <v>590.09</v>
      </c>
      <c r="Y134" s="11">
        <v>590.09</v>
      </c>
      <c r="Z134" s="11">
        <v>564.86</v>
      </c>
      <c r="AA134" s="1">
        <v>687.6</v>
      </c>
      <c r="AB134" s="1">
        <v>627.63</v>
      </c>
      <c r="AC134" s="1">
        <v>762.84</v>
      </c>
      <c r="AD134" s="1">
        <v>627.63</v>
      </c>
    </row>
    <row r="135" spans="1:30" x14ac:dyDescent="0.25">
      <c r="A135" s="11">
        <v>41</v>
      </c>
      <c r="B135" s="11"/>
      <c r="C135" s="11">
        <v>2019</v>
      </c>
      <c r="D135" s="11">
        <v>482.66</v>
      </c>
      <c r="E135" s="11">
        <v>469.98</v>
      </c>
      <c r="F135" s="11">
        <v>498.44</v>
      </c>
      <c r="G135" s="11">
        <v>514.69000000000005</v>
      </c>
      <c r="H135" s="11">
        <v>469.98</v>
      </c>
      <c r="I135" s="11">
        <v>474.71</v>
      </c>
      <c r="J135" s="11">
        <v>447.6</v>
      </c>
      <c r="K135" s="11">
        <v>485.97</v>
      </c>
      <c r="L135" s="11">
        <v>491.86</v>
      </c>
      <c r="M135" s="11">
        <v>558.88</v>
      </c>
      <c r="N135" s="11">
        <v>474.71</v>
      </c>
      <c r="O135" s="11">
        <v>447.6</v>
      </c>
      <c r="P135" s="11">
        <v>528.25</v>
      </c>
      <c r="Q135" s="11">
        <v>582.80999999999995</v>
      </c>
      <c r="R135" s="11">
        <v>519.12</v>
      </c>
      <c r="S135" s="11">
        <v>470.66</v>
      </c>
      <c r="T135" s="11">
        <v>601.16999999999996</v>
      </c>
      <c r="U135" s="11">
        <v>575.47</v>
      </c>
      <c r="V135" s="11">
        <v>523.69000000000005</v>
      </c>
      <c r="W135" s="11">
        <v>523.69000000000005</v>
      </c>
      <c r="X135" s="11">
        <v>601.16999999999996</v>
      </c>
      <c r="Y135" s="11">
        <v>601.16999999999996</v>
      </c>
      <c r="Z135" s="11">
        <v>575.47</v>
      </c>
      <c r="AA135" s="1">
        <v>700.52</v>
      </c>
      <c r="AB135" s="1">
        <v>639.41</v>
      </c>
      <c r="AC135" s="1">
        <v>777.16</v>
      </c>
      <c r="AD135" s="1">
        <v>639.41</v>
      </c>
    </row>
    <row r="136" spans="1:30" x14ac:dyDescent="0.25">
      <c r="A136" s="11">
        <v>42</v>
      </c>
      <c r="B136" s="11"/>
      <c r="C136" s="11">
        <v>2019</v>
      </c>
      <c r="D136" s="11">
        <v>491.19</v>
      </c>
      <c r="E136" s="11">
        <v>478.29</v>
      </c>
      <c r="F136" s="11">
        <v>507.25</v>
      </c>
      <c r="G136" s="11">
        <v>523.79</v>
      </c>
      <c r="H136" s="11">
        <v>478.29</v>
      </c>
      <c r="I136" s="11">
        <v>483.1</v>
      </c>
      <c r="J136" s="11">
        <v>455.51</v>
      </c>
      <c r="K136" s="11">
        <v>494.56</v>
      </c>
      <c r="L136" s="11">
        <v>500.55</v>
      </c>
      <c r="M136" s="11">
        <v>568.76</v>
      </c>
      <c r="N136" s="11">
        <v>483.1</v>
      </c>
      <c r="O136" s="11">
        <v>455.51</v>
      </c>
      <c r="P136" s="11">
        <v>537.58000000000004</v>
      </c>
      <c r="Q136" s="11">
        <v>593.11</v>
      </c>
      <c r="R136" s="11">
        <v>528.29</v>
      </c>
      <c r="S136" s="11">
        <v>478.97</v>
      </c>
      <c r="T136" s="11">
        <v>611.79</v>
      </c>
      <c r="U136" s="11">
        <v>585.64</v>
      </c>
      <c r="V136" s="11">
        <v>532.94000000000005</v>
      </c>
      <c r="W136" s="11">
        <v>532.94000000000005</v>
      </c>
      <c r="X136" s="11">
        <v>611.79</v>
      </c>
      <c r="Y136" s="11">
        <v>611.79</v>
      </c>
      <c r="Z136" s="11">
        <v>585.64</v>
      </c>
      <c r="AA136" s="1">
        <v>712.89</v>
      </c>
      <c r="AB136" s="1">
        <v>650.71</v>
      </c>
      <c r="AC136" s="1">
        <v>790.89</v>
      </c>
      <c r="AD136" s="1">
        <v>650.71</v>
      </c>
    </row>
    <row r="137" spans="1:30" x14ac:dyDescent="0.25">
      <c r="A137" s="11">
        <v>43</v>
      </c>
      <c r="B137" s="11"/>
      <c r="C137" s="11">
        <v>2019</v>
      </c>
      <c r="D137" s="11">
        <v>503.05</v>
      </c>
      <c r="E137" s="11">
        <v>489.84</v>
      </c>
      <c r="F137" s="11">
        <v>519.5</v>
      </c>
      <c r="G137" s="11">
        <v>536.44000000000005</v>
      </c>
      <c r="H137" s="11">
        <v>489.84</v>
      </c>
      <c r="I137" s="11">
        <v>494.76</v>
      </c>
      <c r="J137" s="11">
        <v>466.51</v>
      </c>
      <c r="K137" s="11">
        <v>506.5</v>
      </c>
      <c r="L137" s="11">
        <v>512.63</v>
      </c>
      <c r="M137" s="11">
        <v>582.49</v>
      </c>
      <c r="N137" s="11">
        <v>494.76</v>
      </c>
      <c r="O137" s="11">
        <v>466.51</v>
      </c>
      <c r="P137" s="11">
        <v>550.55999999999995</v>
      </c>
      <c r="Q137" s="11">
        <v>607.42999999999995</v>
      </c>
      <c r="R137" s="11">
        <v>541.04999999999995</v>
      </c>
      <c r="S137" s="11">
        <v>490.54</v>
      </c>
      <c r="T137" s="11">
        <v>626.57000000000005</v>
      </c>
      <c r="U137" s="11">
        <v>599.78</v>
      </c>
      <c r="V137" s="11">
        <v>545.80999999999995</v>
      </c>
      <c r="W137" s="11">
        <v>545.80999999999995</v>
      </c>
      <c r="X137" s="11">
        <v>626.57000000000005</v>
      </c>
      <c r="Y137" s="11">
        <v>626.57000000000005</v>
      </c>
      <c r="Z137" s="11">
        <v>599.78</v>
      </c>
      <c r="AA137" s="1">
        <v>730.11</v>
      </c>
      <c r="AB137" s="1">
        <v>666.42</v>
      </c>
      <c r="AC137" s="1">
        <v>809.99</v>
      </c>
      <c r="AD137" s="1">
        <v>666.42</v>
      </c>
    </row>
    <row r="138" spans="1:30" x14ac:dyDescent="0.25">
      <c r="A138" s="11">
        <v>44</v>
      </c>
      <c r="B138" s="11"/>
      <c r="C138" s="11">
        <v>2019</v>
      </c>
      <c r="D138" s="11">
        <v>517.88</v>
      </c>
      <c r="E138" s="11">
        <v>504.28</v>
      </c>
      <c r="F138" s="11">
        <v>534.80999999999995</v>
      </c>
      <c r="G138" s="11">
        <v>552.25</v>
      </c>
      <c r="H138" s="11">
        <v>504.28</v>
      </c>
      <c r="I138" s="11">
        <v>509.35</v>
      </c>
      <c r="J138" s="11">
        <v>480.26</v>
      </c>
      <c r="K138" s="11">
        <v>521.42999999999995</v>
      </c>
      <c r="L138" s="11">
        <v>527.74</v>
      </c>
      <c r="M138" s="11">
        <v>599.66</v>
      </c>
      <c r="N138" s="11">
        <v>509.35</v>
      </c>
      <c r="O138" s="11">
        <v>480.26</v>
      </c>
      <c r="P138" s="11">
        <v>566.79</v>
      </c>
      <c r="Q138" s="11">
        <v>625.34</v>
      </c>
      <c r="R138" s="11">
        <v>557</v>
      </c>
      <c r="S138" s="11">
        <v>505</v>
      </c>
      <c r="T138" s="11">
        <v>645.04</v>
      </c>
      <c r="U138" s="11">
        <v>617.46</v>
      </c>
      <c r="V138" s="11">
        <v>561.9</v>
      </c>
      <c r="W138" s="11">
        <v>561.9</v>
      </c>
      <c r="X138" s="11">
        <v>645.04</v>
      </c>
      <c r="Y138" s="11">
        <v>645.04</v>
      </c>
      <c r="Z138" s="11">
        <v>617.46</v>
      </c>
      <c r="AA138" s="1">
        <v>751.63</v>
      </c>
      <c r="AB138" s="1">
        <v>686.07</v>
      </c>
      <c r="AC138" s="1">
        <v>833.87</v>
      </c>
      <c r="AD138" s="1">
        <v>686.07</v>
      </c>
    </row>
    <row r="139" spans="1:30" x14ac:dyDescent="0.25">
      <c r="A139" s="11">
        <v>45</v>
      </c>
      <c r="B139" s="11"/>
      <c r="C139" s="11">
        <v>2019</v>
      </c>
      <c r="D139" s="11">
        <v>535.30999999999995</v>
      </c>
      <c r="E139" s="11">
        <v>521.24</v>
      </c>
      <c r="F139" s="11">
        <v>552.80999999999995</v>
      </c>
      <c r="G139" s="11">
        <v>570.83000000000004</v>
      </c>
      <c r="H139" s="11">
        <v>521.24</v>
      </c>
      <c r="I139" s="11">
        <v>526.48</v>
      </c>
      <c r="J139" s="11">
        <v>496.42</v>
      </c>
      <c r="K139" s="11">
        <v>538.97</v>
      </c>
      <c r="L139" s="11">
        <v>545.5</v>
      </c>
      <c r="M139" s="11">
        <v>619.84</v>
      </c>
      <c r="N139" s="11">
        <v>526.48</v>
      </c>
      <c r="O139" s="11">
        <v>496.42</v>
      </c>
      <c r="P139" s="11">
        <v>585.86</v>
      </c>
      <c r="Q139" s="11">
        <v>646.38</v>
      </c>
      <c r="R139" s="11">
        <v>575.74</v>
      </c>
      <c r="S139" s="11">
        <v>521.99</v>
      </c>
      <c r="T139" s="11">
        <v>666.74</v>
      </c>
      <c r="U139" s="11">
        <v>638.23</v>
      </c>
      <c r="V139" s="11">
        <v>580.80999999999995</v>
      </c>
      <c r="W139" s="11">
        <v>580.80999999999995</v>
      </c>
      <c r="X139" s="11">
        <v>666.74</v>
      </c>
      <c r="Y139" s="11">
        <v>666.74</v>
      </c>
      <c r="Z139" s="11">
        <v>638.23</v>
      </c>
      <c r="AA139" s="1">
        <v>776.92</v>
      </c>
      <c r="AB139" s="1">
        <v>709.15</v>
      </c>
      <c r="AC139" s="1">
        <v>861.92</v>
      </c>
      <c r="AD139" s="1">
        <v>709.15</v>
      </c>
    </row>
    <row r="140" spans="1:30" x14ac:dyDescent="0.25">
      <c r="A140" s="11">
        <v>46</v>
      </c>
      <c r="B140" s="11"/>
      <c r="C140" s="11">
        <v>2019</v>
      </c>
      <c r="D140" s="11">
        <v>556.07000000000005</v>
      </c>
      <c r="E140" s="11">
        <v>541.46</v>
      </c>
      <c r="F140" s="11">
        <v>574.25</v>
      </c>
      <c r="G140" s="11">
        <v>592.97</v>
      </c>
      <c r="H140" s="11">
        <v>541.46</v>
      </c>
      <c r="I140" s="11">
        <v>546.9</v>
      </c>
      <c r="J140" s="11">
        <v>515.66999999999996</v>
      </c>
      <c r="K140" s="11">
        <v>559.88</v>
      </c>
      <c r="L140" s="11">
        <v>566.66</v>
      </c>
      <c r="M140" s="11">
        <v>643.88</v>
      </c>
      <c r="N140" s="11">
        <v>546.9</v>
      </c>
      <c r="O140" s="11">
        <v>515.66999999999996</v>
      </c>
      <c r="P140" s="11">
        <v>608.58000000000004</v>
      </c>
      <c r="Q140" s="11">
        <v>671.45</v>
      </c>
      <c r="R140" s="11">
        <v>598.07000000000005</v>
      </c>
      <c r="S140" s="11">
        <v>542.24</v>
      </c>
      <c r="T140" s="11">
        <v>692.6</v>
      </c>
      <c r="U140" s="11">
        <v>662.99</v>
      </c>
      <c r="V140" s="11">
        <v>603.33000000000004</v>
      </c>
      <c r="W140" s="11">
        <v>603.33000000000004</v>
      </c>
      <c r="X140" s="11">
        <v>692.6</v>
      </c>
      <c r="Y140" s="11">
        <v>692.6</v>
      </c>
      <c r="Z140" s="11">
        <v>662.99</v>
      </c>
      <c r="AA140" s="1">
        <v>807.05</v>
      </c>
      <c r="AB140" s="1">
        <v>736.65</v>
      </c>
      <c r="AC140" s="1">
        <v>895.35</v>
      </c>
      <c r="AD140" s="1">
        <v>736.65</v>
      </c>
    </row>
    <row r="141" spans="1:30" x14ac:dyDescent="0.25">
      <c r="A141" s="11">
        <v>47</v>
      </c>
      <c r="B141" s="11"/>
      <c r="C141" s="11">
        <v>2019</v>
      </c>
      <c r="D141" s="11">
        <v>579.41999999999996</v>
      </c>
      <c r="E141" s="11">
        <v>564.20000000000005</v>
      </c>
      <c r="F141" s="11">
        <v>598.36</v>
      </c>
      <c r="G141" s="11">
        <v>617.87</v>
      </c>
      <c r="H141" s="11">
        <v>564.20000000000005</v>
      </c>
      <c r="I141" s="11">
        <v>569.87</v>
      </c>
      <c r="J141" s="11">
        <v>537.33000000000004</v>
      </c>
      <c r="K141" s="11">
        <v>583.39</v>
      </c>
      <c r="L141" s="11">
        <v>590.45000000000005</v>
      </c>
      <c r="M141" s="11">
        <v>670.92</v>
      </c>
      <c r="N141" s="11">
        <v>569.87</v>
      </c>
      <c r="O141" s="11">
        <v>537.33000000000004</v>
      </c>
      <c r="P141" s="11">
        <v>634.14</v>
      </c>
      <c r="Q141" s="11">
        <v>699.65</v>
      </c>
      <c r="R141" s="11">
        <v>623.17999999999995</v>
      </c>
      <c r="S141" s="11">
        <v>565.01</v>
      </c>
      <c r="T141" s="11">
        <v>721.68</v>
      </c>
      <c r="U141" s="11">
        <v>690.83</v>
      </c>
      <c r="V141" s="11">
        <v>628.66999999999996</v>
      </c>
      <c r="W141" s="11">
        <v>628.66999999999996</v>
      </c>
      <c r="X141" s="11">
        <v>721.68</v>
      </c>
      <c r="Y141" s="11">
        <v>721.68</v>
      </c>
      <c r="Z141" s="11">
        <v>690.83</v>
      </c>
      <c r="AA141" s="1">
        <v>840.94</v>
      </c>
      <c r="AB141" s="1">
        <v>767.59</v>
      </c>
      <c r="AC141" s="1">
        <v>932.95</v>
      </c>
      <c r="AD141" s="1">
        <v>767.59</v>
      </c>
    </row>
    <row r="142" spans="1:30" x14ac:dyDescent="0.25">
      <c r="A142" s="11">
        <v>48</v>
      </c>
      <c r="B142" s="11"/>
      <c r="C142" s="11">
        <v>2019</v>
      </c>
      <c r="D142" s="11">
        <v>606.11</v>
      </c>
      <c r="E142" s="11">
        <v>590.19000000000005</v>
      </c>
      <c r="F142" s="11">
        <v>625.92999999999995</v>
      </c>
      <c r="G142" s="11">
        <v>646.33000000000004</v>
      </c>
      <c r="H142" s="11">
        <v>590.19000000000005</v>
      </c>
      <c r="I142" s="11">
        <v>596.12</v>
      </c>
      <c r="J142" s="11">
        <v>562.08000000000004</v>
      </c>
      <c r="K142" s="11">
        <v>610.26</v>
      </c>
      <c r="L142" s="11">
        <v>617.65</v>
      </c>
      <c r="M142" s="11">
        <v>701.82</v>
      </c>
      <c r="N142" s="11">
        <v>596.12</v>
      </c>
      <c r="O142" s="11">
        <v>562.08000000000004</v>
      </c>
      <c r="P142" s="11">
        <v>663.35</v>
      </c>
      <c r="Q142" s="11">
        <v>731.88</v>
      </c>
      <c r="R142" s="11">
        <v>651.89</v>
      </c>
      <c r="S142" s="11">
        <v>591.04</v>
      </c>
      <c r="T142" s="11">
        <v>754.93</v>
      </c>
      <c r="U142" s="11">
        <v>722.65</v>
      </c>
      <c r="V142" s="11">
        <v>657.63</v>
      </c>
      <c r="W142" s="11">
        <v>657.63</v>
      </c>
      <c r="X142" s="11">
        <v>754.93</v>
      </c>
      <c r="Y142" s="11">
        <v>754.93</v>
      </c>
      <c r="Z142" s="11">
        <v>722.65</v>
      </c>
      <c r="AA142" s="1">
        <v>879.68</v>
      </c>
      <c r="AB142" s="1">
        <v>802.95</v>
      </c>
      <c r="AC142" s="1">
        <v>975.93</v>
      </c>
      <c r="AD142" s="1">
        <v>802.95</v>
      </c>
    </row>
    <row r="143" spans="1:30" x14ac:dyDescent="0.25">
      <c r="A143" s="11">
        <v>49</v>
      </c>
      <c r="B143" s="11"/>
      <c r="C143" s="11">
        <v>2019</v>
      </c>
      <c r="D143" s="11">
        <v>632.42999999999995</v>
      </c>
      <c r="E143" s="11">
        <v>615.80999999999995</v>
      </c>
      <c r="F143" s="11">
        <v>653.11</v>
      </c>
      <c r="G143" s="11">
        <v>674.4</v>
      </c>
      <c r="H143" s="11">
        <v>615.80999999999995</v>
      </c>
      <c r="I143" s="11">
        <v>622.01</v>
      </c>
      <c r="J143" s="11">
        <v>586.49</v>
      </c>
      <c r="K143" s="11">
        <v>636.76</v>
      </c>
      <c r="L143" s="11">
        <v>644.48</v>
      </c>
      <c r="M143" s="11">
        <v>732.3</v>
      </c>
      <c r="N143" s="11">
        <v>622.01</v>
      </c>
      <c r="O143" s="11">
        <v>586.49</v>
      </c>
      <c r="P143" s="11">
        <v>692.16</v>
      </c>
      <c r="Q143" s="11">
        <v>763.66</v>
      </c>
      <c r="R143" s="11">
        <v>680.2</v>
      </c>
      <c r="S143" s="11">
        <v>616.70000000000005</v>
      </c>
      <c r="T143" s="11">
        <v>787.71</v>
      </c>
      <c r="U143" s="11">
        <v>754.03</v>
      </c>
      <c r="V143" s="11">
        <v>686.19</v>
      </c>
      <c r="W143" s="11">
        <v>686.19</v>
      </c>
      <c r="X143" s="11">
        <v>787.71</v>
      </c>
      <c r="Y143" s="11">
        <v>787.71</v>
      </c>
      <c r="Z143" s="11">
        <v>754.03</v>
      </c>
      <c r="AA143" s="1">
        <v>917.88</v>
      </c>
      <c r="AB143" s="1">
        <v>837.82</v>
      </c>
      <c r="AC143" s="1">
        <v>1018.31</v>
      </c>
      <c r="AD143" s="1">
        <v>837.82</v>
      </c>
    </row>
    <row r="144" spans="1:30" x14ac:dyDescent="0.25">
      <c r="A144" s="11">
        <v>50</v>
      </c>
      <c r="B144" s="11"/>
      <c r="C144" s="11">
        <v>2019</v>
      </c>
      <c r="D144" s="11">
        <v>662.09</v>
      </c>
      <c r="E144" s="11">
        <v>644.69000000000005</v>
      </c>
      <c r="F144" s="11">
        <v>683.73</v>
      </c>
      <c r="G144" s="11">
        <v>706.02</v>
      </c>
      <c r="H144" s="11">
        <v>644.69000000000005</v>
      </c>
      <c r="I144" s="11">
        <v>651.17999999999995</v>
      </c>
      <c r="J144" s="11">
        <v>613.99</v>
      </c>
      <c r="K144" s="11">
        <v>666.62</v>
      </c>
      <c r="L144" s="11">
        <v>674.7</v>
      </c>
      <c r="M144" s="11">
        <v>766.64</v>
      </c>
      <c r="N144" s="11">
        <v>651.17999999999995</v>
      </c>
      <c r="O144" s="11">
        <v>613.99</v>
      </c>
      <c r="P144" s="11">
        <v>724.62</v>
      </c>
      <c r="Q144" s="11">
        <v>799.47</v>
      </c>
      <c r="R144" s="11">
        <v>712.1</v>
      </c>
      <c r="S144" s="11">
        <v>645.62</v>
      </c>
      <c r="T144" s="11">
        <v>824.65</v>
      </c>
      <c r="U144" s="11">
        <v>789.39</v>
      </c>
      <c r="V144" s="11">
        <v>718.36</v>
      </c>
      <c r="W144" s="11">
        <v>718.36</v>
      </c>
      <c r="X144" s="11">
        <v>824.65</v>
      </c>
      <c r="Y144" s="11">
        <v>824.65</v>
      </c>
      <c r="Z144" s="11">
        <v>789.39</v>
      </c>
      <c r="AA144" s="1">
        <v>960.92</v>
      </c>
      <c r="AB144" s="1">
        <v>877.1</v>
      </c>
      <c r="AC144" s="1">
        <v>1066.06</v>
      </c>
      <c r="AD144" s="1">
        <v>877.1</v>
      </c>
    </row>
    <row r="145" spans="1:30" x14ac:dyDescent="0.25">
      <c r="A145" s="11">
        <v>51</v>
      </c>
      <c r="B145" s="11"/>
      <c r="C145" s="11">
        <v>2019</v>
      </c>
      <c r="D145" s="11">
        <v>691.37</v>
      </c>
      <c r="E145" s="11">
        <v>673.21</v>
      </c>
      <c r="F145" s="11">
        <v>713.98</v>
      </c>
      <c r="G145" s="11">
        <v>737.25</v>
      </c>
      <c r="H145" s="11">
        <v>673.21</v>
      </c>
      <c r="I145" s="11">
        <v>679.98</v>
      </c>
      <c r="J145" s="11">
        <v>641.15</v>
      </c>
      <c r="K145" s="11">
        <v>696.11</v>
      </c>
      <c r="L145" s="11">
        <v>704.54</v>
      </c>
      <c r="M145" s="11">
        <v>800.55</v>
      </c>
      <c r="N145" s="11">
        <v>679.98</v>
      </c>
      <c r="O145" s="11">
        <v>641.15</v>
      </c>
      <c r="P145" s="11">
        <v>756.67</v>
      </c>
      <c r="Q145" s="11">
        <v>834.83</v>
      </c>
      <c r="R145" s="11">
        <v>743.59</v>
      </c>
      <c r="S145" s="11">
        <v>674.18</v>
      </c>
      <c r="T145" s="11">
        <v>861.13</v>
      </c>
      <c r="U145" s="11">
        <v>824.31</v>
      </c>
      <c r="V145" s="11">
        <v>750.14</v>
      </c>
      <c r="W145" s="11">
        <v>750.14</v>
      </c>
      <c r="X145" s="11">
        <v>861.13</v>
      </c>
      <c r="Y145" s="11">
        <v>861.13</v>
      </c>
      <c r="Z145" s="11">
        <v>824.31</v>
      </c>
      <c r="AA145" s="1">
        <v>1003.43</v>
      </c>
      <c r="AB145" s="1">
        <v>915.9</v>
      </c>
      <c r="AC145" s="1">
        <v>1113.22</v>
      </c>
      <c r="AD145" s="1">
        <v>915.9</v>
      </c>
    </row>
    <row r="146" spans="1:30" x14ac:dyDescent="0.25">
      <c r="A146" s="11">
        <v>52</v>
      </c>
      <c r="B146" s="11"/>
      <c r="C146" s="11">
        <v>2019</v>
      </c>
      <c r="D146" s="11">
        <v>723.63</v>
      </c>
      <c r="E146" s="11">
        <v>704.61</v>
      </c>
      <c r="F146" s="11">
        <v>747.28</v>
      </c>
      <c r="G146" s="11">
        <v>771.65</v>
      </c>
      <c r="H146" s="11">
        <v>704.61</v>
      </c>
      <c r="I146" s="11">
        <v>711.7</v>
      </c>
      <c r="J146" s="11">
        <v>671.06</v>
      </c>
      <c r="K146" s="11">
        <v>728.58</v>
      </c>
      <c r="L146" s="11">
        <v>737.41</v>
      </c>
      <c r="M146" s="11">
        <v>837.9</v>
      </c>
      <c r="N146" s="11">
        <v>711.7</v>
      </c>
      <c r="O146" s="11">
        <v>671.06</v>
      </c>
      <c r="P146" s="11">
        <v>791.97</v>
      </c>
      <c r="Q146" s="11">
        <v>873.77</v>
      </c>
      <c r="R146" s="11">
        <v>778.28</v>
      </c>
      <c r="S146" s="11">
        <v>705.63</v>
      </c>
      <c r="T146" s="11">
        <v>901.3</v>
      </c>
      <c r="U146" s="11">
        <v>862.76</v>
      </c>
      <c r="V146" s="11">
        <v>785.13</v>
      </c>
      <c r="W146" s="11">
        <v>785.13</v>
      </c>
      <c r="X146" s="11">
        <v>901.3</v>
      </c>
      <c r="Y146" s="11">
        <v>901.3</v>
      </c>
      <c r="Z146" s="11">
        <v>862.76</v>
      </c>
      <c r="AA146" s="1">
        <v>1050.23</v>
      </c>
      <c r="AB146" s="1">
        <v>958.63</v>
      </c>
      <c r="AC146" s="1">
        <v>1165.1500000000001</v>
      </c>
      <c r="AD146" s="1">
        <v>958.63</v>
      </c>
    </row>
    <row r="147" spans="1:30" x14ac:dyDescent="0.25">
      <c r="A147" s="11">
        <v>53</v>
      </c>
      <c r="B147" s="11"/>
      <c r="C147" s="11">
        <v>2019</v>
      </c>
      <c r="D147" s="11">
        <v>756.25</v>
      </c>
      <c r="E147" s="11">
        <v>736.38</v>
      </c>
      <c r="F147" s="11">
        <v>780.97</v>
      </c>
      <c r="G147" s="11">
        <v>806.43</v>
      </c>
      <c r="H147" s="11">
        <v>736.38</v>
      </c>
      <c r="I147" s="11">
        <v>743.78</v>
      </c>
      <c r="J147" s="11">
        <v>701.31</v>
      </c>
      <c r="K147" s="11">
        <v>761.43</v>
      </c>
      <c r="L147" s="11">
        <v>770.65</v>
      </c>
      <c r="M147" s="11">
        <v>875.67</v>
      </c>
      <c r="N147" s="11">
        <v>743.78</v>
      </c>
      <c r="O147" s="11">
        <v>701.31</v>
      </c>
      <c r="P147" s="11">
        <v>827.67</v>
      </c>
      <c r="Q147" s="11">
        <v>913.17</v>
      </c>
      <c r="R147" s="11">
        <v>813.37</v>
      </c>
      <c r="S147" s="11">
        <v>737.44</v>
      </c>
      <c r="T147" s="11">
        <v>941.93</v>
      </c>
      <c r="U147" s="11">
        <v>901.66</v>
      </c>
      <c r="V147" s="11">
        <v>820.53</v>
      </c>
      <c r="W147" s="11">
        <v>820.53</v>
      </c>
      <c r="X147" s="11">
        <v>941.93</v>
      </c>
      <c r="Y147" s="11">
        <v>941.93</v>
      </c>
      <c r="Z147" s="11">
        <v>901.66</v>
      </c>
      <c r="AA147" s="1">
        <v>1097.58</v>
      </c>
      <c r="AB147" s="1">
        <v>1001.84</v>
      </c>
      <c r="AC147" s="1">
        <v>1217.68</v>
      </c>
      <c r="AD147" s="1">
        <v>1001.84</v>
      </c>
    </row>
    <row r="148" spans="1:30" x14ac:dyDescent="0.25">
      <c r="A148" s="11">
        <v>54</v>
      </c>
      <c r="B148" s="11"/>
      <c r="C148" s="11">
        <v>2019</v>
      </c>
      <c r="D148" s="11">
        <v>791.47</v>
      </c>
      <c r="E148" s="11">
        <v>770.67</v>
      </c>
      <c r="F148" s="11">
        <v>817.34</v>
      </c>
      <c r="G148" s="11">
        <v>843.99</v>
      </c>
      <c r="H148" s="11">
        <v>770.67</v>
      </c>
      <c r="I148" s="11">
        <v>778.42</v>
      </c>
      <c r="J148" s="11">
        <v>733.97</v>
      </c>
      <c r="K148" s="11">
        <v>796.89</v>
      </c>
      <c r="L148" s="11">
        <v>806.54</v>
      </c>
      <c r="M148" s="11">
        <v>916.45</v>
      </c>
      <c r="N148" s="11">
        <v>778.42</v>
      </c>
      <c r="O148" s="11">
        <v>733.97</v>
      </c>
      <c r="P148" s="11">
        <v>866.21</v>
      </c>
      <c r="Q148" s="11">
        <v>955.69</v>
      </c>
      <c r="R148" s="11">
        <v>851.25</v>
      </c>
      <c r="S148" s="11">
        <v>771.78</v>
      </c>
      <c r="T148" s="11">
        <v>985.79</v>
      </c>
      <c r="U148" s="11">
        <v>943.65</v>
      </c>
      <c r="V148" s="11">
        <v>858.74</v>
      </c>
      <c r="W148" s="11">
        <v>858.74</v>
      </c>
      <c r="X148" s="11">
        <v>985.79</v>
      </c>
      <c r="Y148" s="11">
        <v>985.79</v>
      </c>
      <c r="Z148" s="11">
        <v>943.65</v>
      </c>
      <c r="AA148" s="1">
        <v>1148.69</v>
      </c>
      <c r="AB148" s="1">
        <v>1048.5</v>
      </c>
      <c r="AC148" s="1">
        <v>1274.3800000000001</v>
      </c>
      <c r="AD148" s="1">
        <v>1048.5</v>
      </c>
    </row>
    <row r="149" spans="1:30" x14ac:dyDescent="0.25">
      <c r="A149" s="11">
        <v>55</v>
      </c>
      <c r="B149" s="11"/>
      <c r="C149" s="11">
        <v>2019</v>
      </c>
      <c r="D149" s="11">
        <v>826.68</v>
      </c>
      <c r="E149" s="11">
        <v>804.96</v>
      </c>
      <c r="F149" s="11">
        <v>853.71</v>
      </c>
      <c r="G149" s="11">
        <v>881.54</v>
      </c>
      <c r="H149" s="11">
        <v>804.96</v>
      </c>
      <c r="I149" s="11">
        <v>813.06</v>
      </c>
      <c r="J149" s="11">
        <v>766.63</v>
      </c>
      <c r="K149" s="11">
        <v>832.35</v>
      </c>
      <c r="L149" s="11">
        <v>842.43</v>
      </c>
      <c r="M149" s="11">
        <v>957.23</v>
      </c>
      <c r="N149" s="11">
        <v>813.06</v>
      </c>
      <c r="O149" s="11">
        <v>766.63</v>
      </c>
      <c r="P149" s="11">
        <v>904.76</v>
      </c>
      <c r="Q149" s="11">
        <v>998.21</v>
      </c>
      <c r="R149" s="11">
        <v>889.12</v>
      </c>
      <c r="S149" s="11">
        <v>806.12</v>
      </c>
      <c r="T149" s="11">
        <v>1029.6600000000001</v>
      </c>
      <c r="U149" s="11">
        <v>985.64</v>
      </c>
      <c r="V149" s="11">
        <v>896.95</v>
      </c>
      <c r="W149" s="11">
        <v>896.95</v>
      </c>
      <c r="X149" s="11">
        <v>1029.6600000000001</v>
      </c>
      <c r="Y149" s="11">
        <v>1029.6600000000001</v>
      </c>
      <c r="Z149" s="11">
        <v>985.64</v>
      </c>
      <c r="AA149" s="1">
        <v>1199.81</v>
      </c>
      <c r="AB149" s="1">
        <v>1095.1500000000001</v>
      </c>
      <c r="AC149" s="1">
        <v>1331.09</v>
      </c>
      <c r="AD149" s="1">
        <v>1095.1500000000001</v>
      </c>
    </row>
    <row r="150" spans="1:30" x14ac:dyDescent="0.25">
      <c r="A150" s="11">
        <v>56</v>
      </c>
      <c r="B150" s="11"/>
      <c r="C150" s="11">
        <v>2019</v>
      </c>
      <c r="D150" s="11">
        <v>864.87</v>
      </c>
      <c r="E150" s="11">
        <v>842.14</v>
      </c>
      <c r="F150" s="11">
        <v>893.14</v>
      </c>
      <c r="G150" s="11">
        <v>922.26</v>
      </c>
      <c r="H150" s="11">
        <v>842.14</v>
      </c>
      <c r="I150" s="11">
        <v>850.61</v>
      </c>
      <c r="J150" s="11">
        <v>802.04</v>
      </c>
      <c r="K150" s="11">
        <v>870.79</v>
      </c>
      <c r="L150" s="11">
        <v>881.34</v>
      </c>
      <c r="M150" s="11">
        <v>1001.44</v>
      </c>
      <c r="N150" s="11">
        <v>850.61</v>
      </c>
      <c r="O150" s="11">
        <v>802.04</v>
      </c>
      <c r="P150" s="11">
        <v>946.54</v>
      </c>
      <c r="Q150" s="11">
        <v>1044.32</v>
      </c>
      <c r="R150" s="11">
        <v>930.19</v>
      </c>
      <c r="S150" s="11">
        <v>843.36</v>
      </c>
      <c r="T150" s="11">
        <v>1077.22</v>
      </c>
      <c r="U150" s="11">
        <v>1031.1600000000001</v>
      </c>
      <c r="V150" s="11">
        <v>938.38</v>
      </c>
      <c r="W150" s="11">
        <v>938.38</v>
      </c>
      <c r="X150" s="11">
        <v>1077.22</v>
      </c>
      <c r="Y150" s="11">
        <v>1077.22</v>
      </c>
      <c r="Z150" s="11">
        <v>1031.1600000000001</v>
      </c>
      <c r="AA150" s="1">
        <v>1255.22</v>
      </c>
      <c r="AB150" s="1">
        <v>1145.74</v>
      </c>
      <c r="AC150" s="1">
        <v>1392.57</v>
      </c>
      <c r="AD150" s="1">
        <v>1145.74</v>
      </c>
    </row>
    <row r="151" spans="1:30" x14ac:dyDescent="0.25">
      <c r="A151" s="11">
        <v>57</v>
      </c>
      <c r="B151" s="11"/>
      <c r="C151" s="11">
        <v>2019</v>
      </c>
      <c r="D151" s="11">
        <v>903.42</v>
      </c>
      <c r="E151" s="11">
        <v>879.68</v>
      </c>
      <c r="F151" s="11">
        <v>932.96</v>
      </c>
      <c r="G151" s="11">
        <v>963.37</v>
      </c>
      <c r="H151" s="11">
        <v>879.68</v>
      </c>
      <c r="I151" s="11">
        <v>888.53</v>
      </c>
      <c r="J151" s="11">
        <v>837.79</v>
      </c>
      <c r="K151" s="11">
        <v>909.61</v>
      </c>
      <c r="L151" s="11">
        <v>920.63</v>
      </c>
      <c r="M151" s="11">
        <v>1046.08</v>
      </c>
      <c r="N151" s="11">
        <v>888.53</v>
      </c>
      <c r="O151" s="11">
        <v>837.79</v>
      </c>
      <c r="P151" s="11">
        <v>988.74</v>
      </c>
      <c r="Q151" s="11">
        <v>1090.8699999999999</v>
      </c>
      <c r="R151" s="11">
        <v>971.66</v>
      </c>
      <c r="S151" s="11">
        <v>880.95</v>
      </c>
      <c r="T151" s="11">
        <v>1125.24</v>
      </c>
      <c r="U151" s="11">
        <v>1077.1300000000001</v>
      </c>
      <c r="V151" s="11">
        <v>980.21</v>
      </c>
      <c r="W151" s="11">
        <v>980.21</v>
      </c>
      <c r="X151" s="11">
        <v>1125.24</v>
      </c>
      <c r="Y151" s="11">
        <v>1125.24</v>
      </c>
      <c r="Z151" s="11">
        <v>1077.1300000000001</v>
      </c>
      <c r="AA151" s="1">
        <v>1311.18</v>
      </c>
      <c r="AB151" s="1">
        <v>1196.81</v>
      </c>
      <c r="AC151" s="1">
        <v>1454.65</v>
      </c>
      <c r="AD151" s="1">
        <v>1196.81</v>
      </c>
    </row>
    <row r="152" spans="1:30" x14ac:dyDescent="0.25">
      <c r="A152" s="11">
        <v>58</v>
      </c>
      <c r="B152" s="11"/>
      <c r="C152" s="11">
        <v>2019</v>
      </c>
      <c r="D152" s="11">
        <v>944.57</v>
      </c>
      <c r="E152" s="11">
        <v>919.75</v>
      </c>
      <c r="F152" s="11">
        <v>975.45</v>
      </c>
      <c r="G152" s="11">
        <v>1007.25</v>
      </c>
      <c r="H152" s="11">
        <v>919.75</v>
      </c>
      <c r="I152" s="11">
        <v>929</v>
      </c>
      <c r="J152" s="11">
        <v>875.95</v>
      </c>
      <c r="K152" s="11">
        <v>951.04</v>
      </c>
      <c r="L152" s="11">
        <v>962.56</v>
      </c>
      <c r="M152" s="11">
        <v>1093.73</v>
      </c>
      <c r="N152" s="11">
        <v>929</v>
      </c>
      <c r="O152" s="11">
        <v>875.95</v>
      </c>
      <c r="P152" s="11">
        <v>1033.77</v>
      </c>
      <c r="Q152" s="11">
        <v>1140.56</v>
      </c>
      <c r="R152" s="11">
        <v>1015.91</v>
      </c>
      <c r="S152" s="11">
        <v>921.08</v>
      </c>
      <c r="T152" s="11">
        <v>1176.49</v>
      </c>
      <c r="U152" s="11">
        <v>1126.19</v>
      </c>
      <c r="V152" s="11">
        <v>1024.8599999999999</v>
      </c>
      <c r="W152" s="11">
        <v>1024.8599999999999</v>
      </c>
      <c r="X152" s="11">
        <v>1176.49</v>
      </c>
      <c r="Y152" s="11">
        <v>1176.49</v>
      </c>
      <c r="Z152" s="11">
        <v>1126.19</v>
      </c>
      <c r="AA152" s="1">
        <v>1370.9</v>
      </c>
      <c r="AB152" s="1">
        <v>1251.32</v>
      </c>
      <c r="AC152" s="1">
        <v>1520.9</v>
      </c>
      <c r="AD152" s="1">
        <v>1251.32</v>
      </c>
    </row>
    <row r="153" spans="1:30" x14ac:dyDescent="0.25">
      <c r="A153" s="11">
        <v>59</v>
      </c>
      <c r="B153" s="11"/>
      <c r="C153" s="11">
        <v>2019</v>
      </c>
      <c r="D153" s="11">
        <v>964.96</v>
      </c>
      <c r="E153" s="11">
        <v>939.6</v>
      </c>
      <c r="F153" s="11">
        <v>996.51</v>
      </c>
      <c r="G153" s="11">
        <v>1028.99</v>
      </c>
      <c r="H153" s="11">
        <v>939.6</v>
      </c>
      <c r="I153" s="11">
        <v>949.05</v>
      </c>
      <c r="J153" s="11">
        <v>894.86</v>
      </c>
      <c r="K153" s="11">
        <v>971.57</v>
      </c>
      <c r="L153" s="11">
        <v>983.34</v>
      </c>
      <c r="M153" s="11">
        <v>1117.3399999999999</v>
      </c>
      <c r="N153" s="11">
        <v>949.05</v>
      </c>
      <c r="O153" s="11">
        <v>894.86</v>
      </c>
      <c r="P153" s="11">
        <v>1056.0899999999999</v>
      </c>
      <c r="Q153" s="11">
        <v>1165.18</v>
      </c>
      <c r="R153" s="11">
        <v>1037.8399999999999</v>
      </c>
      <c r="S153" s="11">
        <v>940.96</v>
      </c>
      <c r="T153" s="11">
        <v>1201.8800000000001</v>
      </c>
      <c r="U153" s="11">
        <v>1150.5</v>
      </c>
      <c r="V153" s="11">
        <v>1046.98</v>
      </c>
      <c r="W153" s="11">
        <v>1046.98</v>
      </c>
      <c r="X153" s="11">
        <v>1201.8800000000001</v>
      </c>
      <c r="Y153" s="11">
        <v>1201.8800000000001</v>
      </c>
      <c r="Z153" s="11">
        <v>1150.5</v>
      </c>
      <c r="AA153" s="1">
        <v>1400.49</v>
      </c>
      <c r="AB153" s="1">
        <v>1278.33</v>
      </c>
      <c r="AC153" s="1">
        <v>1553.73</v>
      </c>
      <c r="AD153" s="1">
        <v>1278.33</v>
      </c>
    </row>
    <row r="154" spans="1:30" x14ac:dyDescent="0.25">
      <c r="A154" s="11">
        <v>60</v>
      </c>
      <c r="B154" s="11"/>
      <c r="C154" s="11">
        <v>2019</v>
      </c>
      <c r="D154" s="11">
        <v>1006.11</v>
      </c>
      <c r="E154" s="11">
        <v>979.67</v>
      </c>
      <c r="F154" s="11">
        <v>1039</v>
      </c>
      <c r="G154" s="11">
        <v>1072.8699999999999</v>
      </c>
      <c r="H154" s="11">
        <v>979.67</v>
      </c>
      <c r="I154" s="11">
        <v>989.52</v>
      </c>
      <c r="J154" s="11">
        <v>933.02</v>
      </c>
      <c r="K154" s="11">
        <v>1013</v>
      </c>
      <c r="L154" s="11">
        <v>1025.27</v>
      </c>
      <c r="M154" s="11">
        <v>1164.98</v>
      </c>
      <c r="N154" s="11">
        <v>989.52</v>
      </c>
      <c r="O154" s="11">
        <v>933.02</v>
      </c>
      <c r="P154" s="11">
        <v>1101.1199999999999</v>
      </c>
      <c r="Q154" s="11">
        <v>1214.8699999999999</v>
      </c>
      <c r="R154" s="11">
        <v>1082.0999999999999</v>
      </c>
      <c r="S154" s="11">
        <v>981.08</v>
      </c>
      <c r="T154" s="11">
        <v>1253.1400000000001</v>
      </c>
      <c r="U154" s="11">
        <v>1199.56</v>
      </c>
      <c r="V154" s="11">
        <v>1091.6300000000001</v>
      </c>
      <c r="W154" s="11">
        <v>1091.6300000000001</v>
      </c>
      <c r="X154" s="11">
        <v>1253.1400000000001</v>
      </c>
      <c r="Y154" s="11">
        <v>1253.1400000000001</v>
      </c>
      <c r="Z154" s="11">
        <v>1199.56</v>
      </c>
      <c r="AA154" s="1">
        <v>1460.21</v>
      </c>
      <c r="AB154" s="1">
        <v>1332.85</v>
      </c>
      <c r="AC154" s="1">
        <v>1619.99</v>
      </c>
      <c r="AD154" s="1">
        <v>1332.85</v>
      </c>
    </row>
    <row r="155" spans="1:30" x14ac:dyDescent="0.25">
      <c r="A155" s="11">
        <v>61</v>
      </c>
      <c r="B155" s="11"/>
      <c r="C155" s="11">
        <v>2019</v>
      </c>
      <c r="D155" s="11">
        <v>1041.7</v>
      </c>
      <c r="E155" s="11">
        <v>1014.33</v>
      </c>
      <c r="F155" s="11">
        <v>1075.75</v>
      </c>
      <c r="G155" s="11">
        <v>1110.82</v>
      </c>
      <c r="H155" s="11">
        <v>1014.33</v>
      </c>
      <c r="I155" s="11">
        <v>1024.53</v>
      </c>
      <c r="J155" s="11">
        <v>966.02</v>
      </c>
      <c r="K155" s="11">
        <v>1048.83</v>
      </c>
      <c r="L155" s="11">
        <v>1061.53</v>
      </c>
      <c r="M155" s="11">
        <v>1206.19</v>
      </c>
      <c r="N155" s="11">
        <v>1024.53</v>
      </c>
      <c r="O155" s="11">
        <v>966.02</v>
      </c>
      <c r="P155" s="11">
        <v>1140.07</v>
      </c>
      <c r="Q155" s="11">
        <v>1257.8399999999999</v>
      </c>
      <c r="R155" s="11">
        <v>1120.3800000000001</v>
      </c>
      <c r="S155" s="11">
        <v>1015.79</v>
      </c>
      <c r="T155" s="11">
        <v>1297.46</v>
      </c>
      <c r="U155" s="11">
        <v>1241.99</v>
      </c>
      <c r="V155" s="11">
        <v>1130.24</v>
      </c>
      <c r="W155" s="11">
        <v>1130.24</v>
      </c>
      <c r="X155" s="11">
        <v>1297.46</v>
      </c>
      <c r="Y155" s="11">
        <v>1297.46</v>
      </c>
      <c r="Z155" s="11">
        <v>1241.99</v>
      </c>
      <c r="AA155" s="1">
        <v>1511.86</v>
      </c>
      <c r="AB155" s="1">
        <v>1379.99</v>
      </c>
      <c r="AC155" s="1">
        <v>1677.29</v>
      </c>
      <c r="AD155" s="1">
        <v>1379.99</v>
      </c>
    </row>
    <row r="156" spans="1:30" x14ac:dyDescent="0.25">
      <c r="A156" s="11">
        <v>62</v>
      </c>
      <c r="B156" s="11"/>
      <c r="C156" s="11">
        <v>2019</v>
      </c>
      <c r="D156" s="11">
        <v>1065.05</v>
      </c>
      <c r="E156" s="11">
        <v>1037.07</v>
      </c>
      <c r="F156" s="11">
        <v>1099.8699999999999</v>
      </c>
      <c r="G156" s="11">
        <v>1135.73</v>
      </c>
      <c r="H156" s="11">
        <v>1037.07</v>
      </c>
      <c r="I156" s="11">
        <v>1047.5</v>
      </c>
      <c r="J156" s="11">
        <v>987.68</v>
      </c>
      <c r="K156" s="11">
        <v>1072.3499999999999</v>
      </c>
      <c r="L156" s="11">
        <v>1085.33</v>
      </c>
      <c r="M156" s="11">
        <v>1233.24</v>
      </c>
      <c r="N156" s="11">
        <v>1047.5</v>
      </c>
      <c r="O156" s="11">
        <v>987.68</v>
      </c>
      <c r="P156" s="11">
        <v>1165.6300000000001</v>
      </c>
      <c r="Q156" s="11">
        <v>1286.04</v>
      </c>
      <c r="R156" s="11">
        <v>1145.49</v>
      </c>
      <c r="S156" s="11">
        <v>1038.56</v>
      </c>
      <c r="T156" s="11">
        <v>1326.55</v>
      </c>
      <c r="U156" s="11">
        <v>1269.8399999999999</v>
      </c>
      <c r="V156" s="11">
        <v>1155.58</v>
      </c>
      <c r="W156" s="11">
        <v>1155.58</v>
      </c>
      <c r="X156" s="11">
        <v>1326.55</v>
      </c>
      <c r="Y156" s="11">
        <v>1326.55</v>
      </c>
      <c r="Z156" s="11">
        <v>1269.8399999999999</v>
      </c>
      <c r="AA156" s="1">
        <v>1545.76</v>
      </c>
      <c r="AB156" s="1">
        <v>1410.93</v>
      </c>
      <c r="AC156" s="1">
        <v>1714.89</v>
      </c>
      <c r="AD156" s="1">
        <v>1410.93</v>
      </c>
    </row>
    <row r="157" spans="1:30" x14ac:dyDescent="0.25">
      <c r="A157" s="11">
        <v>63</v>
      </c>
      <c r="B157" s="11"/>
      <c r="C157" s="11">
        <v>2019</v>
      </c>
      <c r="D157" s="11">
        <v>1094.3399999999999</v>
      </c>
      <c r="E157" s="11">
        <v>1065.58</v>
      </c>
      <c r="F157" s="11">
        <v>1130.1099999999999</v>
      </c>
      <c r="G157" s="11">
        <v>1166.96</v>
      </c>
      <c r="H157" s="11">
        <v>1065.58</v>
      </c>
      <c r="I157" s="11">
        <v>1076.3</v>
      </c>
      <c r="J157" s="11">
        <v>1014.84</v>
      </c>
      <c r="K157" s="11">
        <v>1101.83</v>
      </c>
      <c r="L157" s="11">
        <v>1115.18</v>
      </c>
      <c r="M157" s="11">
        <v>1267.1500000000001</v>
      </c>
      <c r="N157" s="11">
        <v>1076.3</v>
      </c>
      <c r="O157" s="11">
        <v>1014.84</v>
      </c>
      <c r="P157" s="11">
        <v>1197.69</v>
      </c>
      <c r="Q157" s="11">
        <v>1321.4</v>
      </c>
      <c r="R157" s="11">
        <v>1176.99</v>
      </c>
      <c r="S157" s="11">
        <v>1067.1199999999999</v>
      </c>
      <c r="T157" s="11">
        <v>1363.03</v>
      </c>
      <c r="U157" s="11">
        <v>1304.75</v>
      </c>
      <c r="V157" s="11">
        <v>1187.3499999999999</v>
      </c>
      <c r="W157" s="11">
        <v>1187.3499999999999</v>
      </c>
      <c r="X157" s="11">
        <v>1363.03</v>
      </c>
      <c r="Y157" s="11">
        <v>1363.03</v>
      </c>
      <c r="Z157" s="11">
        <v>1304.75</v>
      </c>
      <c r="AA157" s="1">
        <v>1588.26</v>
      </c>
      <c r="AB157" s="1">
        <v>1449.73</v>
      </c>
      <c r="AC157" s="1">
        <v>1762.05</v>
      </c>
      <c r="AD157" s="1">
        <v>1449.73</v>
      </c>
    </row>
    <row r="158" spans="1:30" x14ac:dyDescent="0.25">
      <c r="A158" s="11" t="s">
        <v>5</v>
      </c>
      <c r="B158" s="11"/>
      <c r="C158" s="11">
        <v>2019</v>
      </c>
      <c r="D158" s="11">
        <v>1112.1300000000001</v>
      </c>
      <c r="E158" s="11">
        <v>1082.9100000000001</v>
      </c>
      <c r="F158" s="11">
        <v>1148.49</v>
      </c>
      <c r="G158" s="11">
        <v>1185.93</v>
      </c>
      <c r="H158" s="11">
        <v>1082.9100000000001</v>
      </c>
      <c r="I158" s="11">
        <v>1093.8</v>
      </c>
      <c r="J158" s="11">
        <v>1031.3399999999999</v>
      </c>
      <c r="K158" s="11">
        <v>1119.75</v>
      </c>
      <c r="L158" s="11">
        <v>1133.31</v>
      </c>
      <c r="M158" s="11">
        <v>1287.75</v>
      </c>
      <c r="N158" s="11">
        <v>1093.8</v>
      </c>
      <c r="O158" s="11">
        <v>1031.3399999999999</v>
      </c>
      <c r="P158" s="11">
        <v>1217.1600000000001</v>
      </c>
      <c r="Q158" s="11">
        <v>1342.89</v>
      </c>
      <c r="R158" s="11">
        <v>1196.1300000000001</v>
      </c>
      <c r="S158" s="11">
        <v>1084.47</v>
      </c>
      <c r="T158" s="11">
        <v>1385.19</v>
      </c>
      <c r="U158" s="11">
        <v>1325.97</v>
      </c>
      <c r="V158" s="11">
        <v>1206.6600000000001</v>
      </c>
      <c r="W158" s="11">
        <v>1206.6600000000001</v>
      </c>
      <c r="X158" s="11">
        <v>1385.19</v>
      </c>
      <c r="Y158" s="11">
        <v>1385.19</v>
      </c>
      <c r="Z158" s="11">
        <v>1325.97</v>
      </c>
      <c r="AA158" s="1">
        <v>1614.09</v>
      </c>
      <c r="AB158" s="1">
        <v>1473.3</v>
      </c>
      <c r="AC158" s="1">
        <v>1790.7</v>
      </c>
      <c r="AD158" s="1">
        <v>1473.3</v>
      </c>
    </row>
  </sheetData>
  <mergeCells count="1">
    <mergeCell ref="B3:K3"/>
  </mergeCells>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J215"/>
  <sheetViews>
    <sheetView workbookViewId="0">
      <selection activeCell="Q3" sqref="Q3"/>
    </sheetView>
  </sheetViews>
  <sheetFormatPr defaultColWidth="8.7265625" defaultRowHeight="12.5" x14ac:dyDescent="0.25"/>
  <cols>
    <col min="1" max="1" width="8.7265625" style="1"/>
    <col min="2" max="2" width="10.7265625" style="1" customWidth="1"/>
    <col min="3" max="10" width="9.7265625" style="1" customWidth="1"/>
    <col min="11" max="16384" width="8.7265625" style="1"/>
  </cols>
  <sheetData>
    <row r="2" spans="1:10" ht="36" x14ac:dyDescent="0.4">
      <c r="B2" s="17" t="s">
        <v>50</v>
      </c>
      <c r="C2" s="16"/>
      <c r="D2" s="16"/>
      <c r="E2" s="16"/>
      <c r="F2" s="16"/>
      <c r="G2" s="16"/>
      <c r="H2" s="16"/>
      <c r="I2" s="16"/>
      <c r="J2" s="16"/>
    </row>
    <row r="3" spans="1:10" ht="159" customHeight="1" x14ac:dyDescent="0.25">
      <c r="A3" s="58" t="s">
        <v>49</v>
      </c>
      <c r="B3" s="58"/>
      <c r="C3" s="58"/>
      <c r="D3" s="58"/>
      <c r="E3" s="58"/>
      <c r="F3" s="58"/>
      <c r="G3" s="58"/>
      <c r="H3" s="58"/>
      <c r="I3" s="58"/>
      <c r="J3" s="58"/>
    </row>
    <row r="4" spans="1:10" ht="20.25" customHeight="1" x14ac:dyDescent="0.25"/>
    <row r="5" spans="1:10" ht="79" customHeight="1" x14ac:dyDescent="0.35">
      <c r="A5" s="7" t="s">
        <v>14</v>
      </c>
      <c r="B5" s="8" t="s">
        <v>13</v>
      </c>
      <c r="C5" s="7" t="s">
        <v>12</v>
      </c>
      <c r="D5" s="7" t="s">
        <v>48</v>
      </c>
      <c r="E5" s="7"/>
      <c r="F5" s="7"/>
    </row>
    <row r="6" spans="1:10" ht="17.5" customHeight="1" x14ac:dyDescent="0.3">
      <c r="A6" s="18" t="s">
        <v>6</v>
      </c>
      <c r="B6" s="6">
        <v>0</v>
      </c>
      <c r="C6" s="6">
        <v>2020</v>
      </c>
      <c r="D6" s="13">
        <f>ROUND('[2]Age Curve'!$B3/'[2]Age Curve'!$B$10*'DE SLCSP_2020'!D$13,2)</f>
        <v>380.33</v>
      </c>
      <c r="E6" s="7"/>
      <c r="F6" s="7"/>
    </row>
    <row r="7" spans="1:10" ht="16.5" customHeight="1" x14ac:dyDescent="0.3">
      <c r="A7" s="18">
        <v>15</v>
      </c>
      <c r="B7" s="6">
        <v>0</v>
      </c>
      <c r="C7" s="6">
        <v>2020</v>
      </c>
      <c r="D7" s="13">
        <f>ROUND('[2]Age Curve'!$B4/'[2]Age Curve'!$B$10*'DE SLCSP_2020'!D$13,2)</f>
        <v>414.13</v>
      </c>
      <c r="E7" s="7"/>
      <c r="F7" s="7"/>
    </row>
    <row r="8" spans="1:10" ht="13" x14ac:dyDescent="0.3">
      <c r="A8" s="18">
        <v>16</v>
      </c>
      <c r="B8" s="6">
        <v>0</v>
      </c>
      <c r="C8" s="6">
        <v>2020</v>
      </c>
      <c r="D8" s="13">
        <f>ROUND('[2]Age Curve'!$B5/'[2]Age Curve'!$B$10*'DE SLCSP_2020'!D$13,2)</f>
        <v>427.06</v>
      </c>
      <c r="E8" s="7"/>
      <c r="F8" s="7"/>
    </row>
    <row r="9" spans="1:10" ht="13" x14ac:dyDescent="0.3">
      <c r="A9" s="18">
        <v>17</v>
      </c>
      <c r="B9" s="6">
        <v>0</v>
      </c>
      <c r="C9" s="6">
        <v>2020</v>
      </c>
      <c r="D9" s="13">
        <f>ROUND('[2]Age Curve'!$B6/'[2]Age Curve'!$B$10*'DE SLCSP_2020'!D$13,2)</f>
        <v>439.99</v>
      </c>
      <c r="E9" s="7"/>
      <c r="F9" s="7"/>
    </row>
    <row r="10" spans="1:10" ht="13" x14ac:dyDescent="0.3">
      <c r="A10" s="18">
        <v>18</v>
      </c>
      <c r="B10" s="6">
        <v>0</v>
      </c>
      <c r="C10" s="6">
        <v>2020</v>
      </c>
      <c r="D10" s="13">
        <f>ROUND('[2]Age Curve'!$B7/'[2]Age Curve'!$B$10*'DE SLCSP_2020'!D$13,2)</f>
        <v>453.91</v>
      </c>
      <c r="E10" s="7"/>
      <c r="F10" s="7"/>
    </row>
    <row r="11" spans="1:10" ht="13" x14ac:dyDescent="0.3">
      <c r="A11" s="18">
        <v>19</v>
      </c>
      <c r="B11" s="6">
        <v>0</v>
      </c>
      <c r="C11" s="6">
        <v>2020</v>
      </c>
      <c r="D11" s="13">
        <f>ROUND('[2]Age Curve'!$B8/'[2]Age Curve'!$B$10*'DE SLCSP_2020'!D$13,2)</f>
        <v>467.83</v>
      </c>
      <c r="E11" s="7"/>
      <c r="F11" s="7"/>
    </row>
    <row r="12" spans="1:10" ht="13" x14ac:dyDescent="0.3">
      <c r="A12" s="18">
        <v>20</v>
      </c>
      <c r="B12" s="6">
        <v>0</v>
      </c>
      <c r="C12" s="6">
        <v>2020</v>
      </c>
      <c r="D12" s="13">
        <f>ROUND('[2]Age Curve'!$B9/'[2]Age Curve'!$B$10*'DE SLCSP_2020'!D$13,2)</f>
        <v>482.25</v>
      </c>
      <c r="E12" s="7"/>
      <c r="F12" s="7"/>
    </row>
    <row r="13" spans="1:10" x14ac:dyDescent="0.25">
      <c r="A13" s="18" t="s">
        <v>47</v>
      </c>
      <c r="B13" s="6">
        <v>0</v>
      </c>
      <c r="C13" s="6">
        <v>2020</v>
      </c>
      <c r="D13" s="13">
        <v>497.16</v>
      </c>
      <c r="E13" s="3"/>
    </row>
    <row r="14" spans="1:10" x14ac:dyDescent="0.25">
      <c r="A14" s="18">
        <v>22</v>
      </c>
      <c r="B14" s="6">
        <v>0</v>
      </c>
      <c r="C14" s="6">
        <v>2020</v>
      </c>
      <c r="D14" s="13">
        <f>ROUND('[2]Age Curve'!$B11/'[2]Age Curve'!$B$10*'DE SLCSP_2020'!D$13,2)</f>
        <v>497.16</v>
      </c>
      <c r="E14" s="3"/>
    </row>
    <row r="15" spans="1:10" x14ac:dyDescent="0.25">
      <c r="A15" s="18">
        <v>23</v>
      </c>
      <c r="B15" s="6">
        <v>0</v>
      </c>
      <c r="C15" s="6">
        <v>2020</v>
      </c>
      <c r="D15" s="13">
        <f>ROUND('[2]Age Curve'!$B12/'[2]Age Curve'!$B$10*'DE SLCSP_2020'!D$13,2)</f>
        <v>497.16</v>
      </c>
      <c r="E15" s="3"/>
    </row>
    <row r="16" spans="1:10" x14ac:dyDescent="0.25">
      <c r="A16" s="18">
        <v>24</v>
      </c>
      <c r="B16" s="6">
        <v>0</v>
      </c>
      <c r="C16" s="6">
        <v>2020</v>
      </c>
      <c r="D16" s="13">
        <f>ROUND('[2]Age Curve'!$B13/'[2]Age Curve'!$B$10*'DE SLCSP_2020'!D$13,2)</f>
        <v>497.16</v>
      </c>
      <c r="E16" s="3"/>
    </row>
    <row r="17" spans="1:5" x14ac:dyDescent="0.25">
      <c r="A17" s="18">
        <v>25</v>
      </c>
      <c r="B17" s="6">
        <v>0</v>
      </c>
      <c r="C17" s="6">
        <v>2020</v>
      </c>
      <c r="D17" s="13">
        <f>ROUND('[2]Age Curve'!$B14/'[2]Age Curve'!$B$10*'DE SLCSP_2020'!D$13,2)</f>
        <v>499.15</v>
      </c>
      <c r="E17" s="3"/>
    </row>
    <row r="18" spans="1:5" x14ac:dyDescent="0.25">
      <c r="A18" s="18">
        <v>26</v>
      </c>
      <c r="B18" s="6">
        <v>0</v>
      </c>
      <c r="C18" s="6">
        <v>2020</v>
      </c>
      <c r="D18" s="13">
        <f>ROUND('[2]Age Curve'!$B15/'[2]Age Curve'!$B$10*'DE SLCSP_2020'!D$13,2)</f>
        <v>509.09</v>
      </c>
      <c r="E18" s="3"/>
    </row>
    <row r="19" spans="1:5" x14ac:dyDescent="0.25">
      <c r="A19" s="18">
        <v>27</v>
      </c>
      <c r="B19" s="6">
        <v>0</v>
      </c>
      <c r="C19" s="6">
        <v>2020</v>
      </c>
      <c r="D19" s="13">
        <f>ROUND('[2]Age Curve'!$B16/'[2]Age Curve'!$B$10*'DE SLCSP_2020'!D$13,2)</f>
        <v>521.02</v>
      </c>
      <c r="E19" s="3"/>
    </row>
    <row r="20" spans="1:5" x14ac:dyDescent="0.25">
      <c r="A20" s="18">
        <v>28</v>
      </c>
      <c r="B20" s="6">
        <v>0</v>
      </c>
      <c r="C20" s="6">
        <v>2020</v>
      </c>
      <c r="D20" s="13">
        <f>ROUND('[2]Age Curve'!$B17/'[2]Age Curve'!$B$10*'DE SLCSP_2020'!D$13,2)</f>
        <v>540.41</v>
      </c>
      <c r="E20" s="3"/>
    </row>
    <row r="21" spans="1:5" x14ac:dyDescent="0.25">
      <c r="A21" s="18">
        <v>29</v>
      </c>
      <c r="B21" s="6">
        <v>0</v>
      </c>
      <c r="C21" s="6">
        <v>2020</v>
      </c>
      <c r="D21" s="13">
        <f>ROUND('[2]Age Curve'!$B18/'[2]Age Curve'!$B$10*'DE SLCSP_2020'!D$13,2)</f>
        <v>556.32000000000005</v>
      </c>
      <c r="E21" s="3"/>
    </row>
    <row r="22" spans="1:5" x14ac:dyDescent="0.25">
      <c r="A22" s="18">
        <v>30</v>
      </c>
      <c r="B22" s="6">
        <v>0</v>
      </c>
      <c r="C22" s="6">
        <v>2020</v>
      </c>
      <c r="D22" s="13">
        <f>ROUND('[2]Age Curve'!$B19/'[2]Age Curve'!$B$10*'DE SLCSP_2020'!D$13,2)</f>
        <v>564.28</v>
      </c>
      <c r="E22" s="3"/>
    </row>
    <row r="23" spans="1:5" x14ac:dyDescent="0.25">
      <c r="A23" s="18">
        <v>31</v>
      </c>
      <c r="B23" s="6">
        <v>0</v>
      </c>
      <c r="C23" s="6">
        <v>2020</v>
      </c>
      <c r="D23" s="13">
        <f>ROUND('[2]Age Curve'!$B20/'[2]Age Curve'!$B$10*'DE SLCSP_2020'!D$13,2)</f>
        <v>576.21</v>
      </c>
      <c r="E23" s="3"/>
    </row>
    <row r="24" spans="1:5" x14ac:dyDescent="0.25">
      <c r="A24" s="18">
        <v>32</v>
      </c>
      <c r="B24" s="6">
        <v>0</v>
      </c>
      <c r="C24" s="6">
        <v>2020</v>
      </c>
      <c r="D24" s="13">
        <f>ROUND('[2]Age Curve'!$B21/'[2]Age Curve'!$B$10*'DE SLCSP_2020'!D$13,2)</f>
        <v>588.14</v>
      </c>
      <c r="E24" s="3"/>
    </row>
    <row r="25" spans="1:5" x14ac:dyDescent="0.25">
      <c r="A25" s="18">
        <v>33</v>
      </c>
      <c r="B25" s="6">
        <v>0</v>
      </c>
      <c r="C25" s="6">
        <v>2020</v>
      </c>
      <c r="D25" s="13">
        <f>ROUND('[2]Age Curve'!$B22/'[2]Age Curve'!$B$10*'DE SLCSP_2020'!D$13,2)</f>
        <v>595.6</v>
      </c>
      <c r="E25" s="3"/>
    </row>
    <row r="26" spans="1:5" x14ac:dyDescent="0.25">
      <c r="A26" s="18">
        <v>34</v>
      </c>
      <c r="B26" s="6">
        <v>0</v>
      </c>
      <c r="C26" s="6">
        <v>2020</v>
      </c>
      <c r="D26" s="13">
        <f>ROUND('[2]Age Curve'!$B23/'[2]Age Curve'!$B$10*'DE SLCSP_2020'!D$13,2)</f>
        <v>603.54999999999995</v>
      </c>
      <c r="E26" s="3"/>
    </row>
    <row r="27" spans="1:5" x14ac:dyDescent="0.25">
      <c r="A27" s="18">
        <v>35</v>
      </c>
      <c r="B27" s="6">
        <v>0</v>
      </c>
      <c r="C27" s="6">
        <v>2020</v>
      </c>
      <c r="D27" s="13">
        <f>ROUND('[2]Age Curve'!$B24/'[2]Age Curve'!$B$10*'DE SLCSP_2020'!D$13,2)</f>
        <v>607.53</v>
      </c>
      <c r="E27" s="3"/>
    </row>
    <row r="28" spans="1:5" x14ac:dyDescent="0.25">
      <c r="A28" s="18">
        <v>36</v>
      </c>
      <c r="B28" s="6">
        <v>0</v>
      </c>
      <c r="C28" s="6">
        <v>2020</v>
      </c>
      <c r="D28" s="13">
        <f>ROUND('[2]Age Curve'!$B25/'[2]Age Curve'!$B$10*'DE SLCSP_2020'!D$13,2)</f>
        <v>611.51</v>
      </c>
      <c r="E28" s="3"/>
    </row>
    <row r="29" spans="1:5" x14ac:dyDescent="0.25">
      <c r="A29" s="18">
        <v>37</v>
      </c>
      <c r="B29" s="6">
        <v>0</v>
      </c>
      <c r="C29" s="6">
        <v>2020</v>
      </c>
      <c r="D29" s="13">
        <f>ROUND('[2]Age Curve'!$B26/'[2]Age Curve'!$B$10*'DE SLCSP_2020'!D$13,2)</f>
        <v>615.48</v>
      </c>
      <c r="E29" s="3"/>
    </row>
    <row r="30" spans="1:5" x14ac:dyDescent="0.25">
      <c r="A30" s="18">
        <v>38</v>
      </c>
      <c r="B30" s="6">
        <v>0</v>
      </c>
      <c r="C30" s="6">
        <v>2020</v>
      </c>
      <c r="D30" s="13">
        <f>ROUND('[2]Age Curve'!$B27/'[2]Age Curve'!$B$10*'DE SLCSP_2020'!D$13,2)</f>
        <v>619.46</v>
      </c>
      <c r="E30" s="3"/>
    </row>
    <row r="31" spans="1:5" x14ac:dyDescent="0.25">
      <c r="A31" s="18">
        <v>39</v>
      </c>
      <c r="B31" s="6">
        <v>0</v>
      </c>
      <c r="C31" s="6">
        <v>2020</v>
      </c>
      <c r="D31" s="13">
        <f>ROUND('[2]Age Curve'!$B28/'[2]Age Curve'!$B$10*'DE SLCSP_2020'!D$13,2)</f>
        <v>627.41999999999996</v>
      </c>
      <c r="E31" s="3"/>
    </row>
    <row r="32" spans="1:5" x14ac:dyDescent="0.25">
      <c r="A32" s="18">
        <v>40</v>
      </c>
      <c r="B32" s="6">
        <v>0</v>
      </c>
      <c r="C32" s="6">
        <v>2020</v>
      </c>
      <c r="D32" s="13">
        <f>ROUND('[2]Age Curve'!$B29/'[2]Age Curve'!$B$10*'DE SLCSP_2020'!D$13,2)</f>
        <v>635.37</v>
      </c>
      <c r="E32" s="3"/>
    </row>
    <row r="33" spans="1:5" x14ac:dyDescent="0.25">
      <c r="A33" s="18">
        <v>41</v>
      </c>
      <c r="B33" s="6">
        <v>0</v>
      </c>
      <c r="C33" s="6">
        <v>2020</v>
      </c>
      <c r="D33" s="13">
        <f>ROUND('[2]Age Curve'!$B30/'[2]Age Curve'!$B$10*'DE SLCSP_2020'!D$13,2)</f>
        <v>647.29999999999995</v>
      </c>
      <c r="E33" s="3"/>
    </row>
    <row r="34" spans="1:5" x14ac:dyDescent="0.25">
      <c r="A34" s="18">
        <v>42</v>
      </c>
      <c r="B34" s="6">
        <v>0</v>
      </c>
      <c r="C34" s="6">
        <v>2020</v>
      </c>
      <c r="D34" s="13">
        <f>ROUND('[2]Age Curve'!$B31/'[2]Age Curve'!$B$10*'DE SLCSP_2020'!D$13,2)</f>
        <v>658.74</v>
      </c>
      <c r="E34" s="3"/>
    </row>
    <row r="35" spans="1:5" x14ac:dyDescent="0.25">
      <c r="A35" s="18">
        <v>43</v>
      </c>
      <c r="B35" s="6">
        <v>0</v>
      </c>
      <c r="C35" s="6">
        <v>2020</v>
      </c>
      <c r="D35" s="13">
        <f>ROUND('[2]Age Curve'!$B32/'[2]Age Curve'!$B$10*'DE SLCSP_2020'!D$13,2)</f>
        <v>674.65</v>
      </c>
      <c r="E35" s="3"/>
    </row>
    <row r="36" spans="1:5" x14ac:dyDescent="0.25">
      <c r="A36" s="18">
        <v>44</v>
      </c>
      <c r="B36" s="6">
        <v>0</v>
      </c>
      <c r="C36" s="6">
        <v>2020</v>
      </c>
      <c r="D36" s="13">
        <f>ROUND('[2]Age Curve'!$B33/'[2]Age Curve'!$B$10*'DE SLCSP_2020'!D$13,2)</f>
        <v>694.53</v>
      </c>
      <c r="E36" s="3"/>
    </row>
    <row r="37" spans="1:5" x14ac:dyDescent="0.25">
      <c r="A37" s="18">
        <v>45</v>
      </c>
      <c r="B37" s="6">
        <v>0</v>
      </c>
      <c r="C37" s="6">
        <v>2020</v>
      </c>
      <c r="D37" s="13">
        <f>ROUND('[2]Age Curve'!$B34/'[2]Age Curve'!$B$10*'DE SLCSP_2020'!D$13,2)</f>
        <v>717.9</v>
      </c>
      <c r="E37" s="3"/>
    </row>
    <row r="38" spans="1:5" x14ac:dyDescent="0.25">
      <c r="A38" s="18">
        <v>46</v>
      </c>
      <c r="B38" s="6">
        <v>0</v>
      </c>
      <c r="C38" s="6">
        <v>2020</v>
      </c>
      <c r="D38" s="13">
        <f>ROUND('[2]Age Curve'!$B35/'[2]Age Curve'!$B$10*'DE SLCSP_2020'!D$13,2)</f>
        <v>745.74</v>
      </c>
      <c r="E38" s="3"/>
    </row>
    <row r="39" spans="1:5" x14ac:dyDescent="0.25">
      <c r="A39" s="18">
        <v>47</v>
      </c>
      <c r="B39" s="6">
        <v>0</v>
      </c>
      <c r="C39" s="6">
        <v>2020</v>
      </c>
      <c r="D39" s="13">
        <f>ROUND('[2]Age Curve'!$B36/'[2]Age Curve'!$B$10*'DE SLCSP_2020'!D$13,2)</f>
        <v>777.06</v>
      </c>
      <c r="E39" s="3"/>
    </row>
    <row r="40" spans="1:5" x14ac:dyDescent="0.25">
      <c r="A40" s="18">
        <v>48</v>
      </c>
      <c r="B40" s="6">
        <v>0</v>
      </c>
      <c r="C40" s="6">
        <v>2020</v>
      </c>
      <c r="D40" s="13">
        <f>ROUND('[2]Age Curve'!$B37/'[2]Age Curve'!$B$10*'DE SLCSP_2020'!D$13,2)</f>
        <v>812.86</v>
      </c>
      <c r="E40" s="3"/>
    </row>
    <row r="41" spans="1:5" x14ac:dyDescent="0.25">
      <c r="A41" s="18">
        <v>49</v>
      </c>
      <c r="B41" s="6">
        <v>0</v>
      </c>
      <c r="C41" s="6">
        <v>2020</v>
      </c>
      <c r="D41" s="13">
        <f>ROUND('[2]Age Curve'!$B38/'[2]Age Curve'!$B$10*'DE SLCSP_2020'!D$13,2)</f>
        <v>848.15</v>
      </c>
      <c r="E41" s="3"/>
    </row>
    <row r="42" spans="1:5" x14ac:dyDescent="0.25">
      <c r="A42" s="18">
        <v>50</v>
      </c>
      <c r="B42" s="6">
        <v>0</v>
      </c>
      <c r="C42" s="6">
        <v>2020</v>
      </c>
      <c r="D42" s="13">
        <f>ROUND('[2]Age Curve'!$B39/'[2]Age Curve'!$B$10*'DE SLCSP_2020'!D$13,2)</f>
        <v>887.93</v>
      </c>
      <c r="E42" s="3"/>
    </row>
    <row r="43" spans="1:5" x14ac:dyDescent="0.25">
      <c r="A43" s="18">
        <v>51</v>
      </c>
      <c r="B43" s="6">
        <v>0</v>
      </c>
      <c r="C43" s="6">
        <v>2020</v>
      </c>
      <c r="D43" s="13">
        <f>ROUND('[2]Age Curve'!$B40/'[2]Age Curve'!$B$10*'DE SLCSP_2020'!D$13,2)</f>
        <v>927.2</v>
      </c>
      <c r="E43" s="3"/>
    </row>
    <row r="44" spans="1:5" x14ac:dyDescent="0.25">
      <c r="A44" s="18">
        <v>52</v>
      </c>
      <c r="B44" s="6">
        <v>0</v>
      </c>
      <c r="C44" s="6">
        <v>2020</v>
      </c>
      <c r="D44" s="13">
        <f>ROUND('[2]Age Curve'!$B41/'[2]Age Curve'!$B$10*'DE SLCSP_2020'!D$13,2)</f>
        <v>970.46</v>
      </c>
      <c r="E44" s="3"/>
    </row>
    <row r="45" spans="1:5" x14ac:dyDescent="0.25">
      <c r="A45" s="18">
        <v>53</v>
      </c>
      <c r="B45" s="6">
        <v>0</v>
      </c>
      <c r="C45" s="6">
        <v>2020</v>
      </c>
      <c r="D45" s="13">
        <f>ROUND('[2]Age Curve'!$B42/'[2]Age Curve'!$B$10*'DE SLCSP_2020'!D$13,2)</f>
        <v>1014.21</v>
      </c>
      <c r="E45" s="3"/>
    </row>
    <row r="46" spans="1:5" x14ac:dyDescent="0.25">
      <c r="A46" s="18">
        <v>54</v>
      </c>
      <c r="B46" s="6">
        <v>0</v>
      </c>
      <c r="C46" s="6">
        <v>2020</v>
      </c>
      <c r="D46" s="13">
        <f>ROUND('[2]Age Curve'!$B43/'[2]Age Curve'!$B$10*'DE SLCSP_2020'!D$13,2)</f>
        <v>1061.44</v>
      </c>
      <c r="E46" s="3"/>
    </row>
    <row r="47" spans="1:5" x14ac:dyDescent="0.25">
      <c r="A47" s="18">
        <v>55</v>
      </c>
      <c r="B47" s="6">
        <v>0</v>
      </c>
      <c r="C47" s="6">
        <v>2020</v>
      </c>
      <c r="D47" s="13">
        <f>ROUND('[2]Age Curve'!$B44/'[2]Age Curve'!$B$10*'DE SLCSP_2020'!D$13,2)</f>
        <v>1108.67</v>
      </c>
      <c r="E47" s="3"/>
    </row>
    <row r="48" spans="1:5" x14ac:dyDescent="0.25">
      <c r="A48" s="18">
        <v>56</v>
      </c>
      <c r="B48" s="6">
        <v>0</v>
      </c>
      <c r="C48" s="6">
        <v>2020</v>
      </c>
      <c r="D48" s="13">
        <f>ROUND('[2]Age Curve'!$B45/'[2]Age Curve'!$B$10*'DE SLCSP_2020'!D$13,2)</f>
        <v>1159.8699999999999</v>
      </c>
      <c r="E48" s="3"/>
    </row>
    <row r="49" spans="1:5" x14ac:dyDescent="0.25">
      <c r="A49" s="18">
        <v>57</v>
      </c>
      <c r="B49" s="6">
        <v>0</v>
      </c>
      <c r="C49" s="6">
        <v>2020</v>
      </c>
      <c r="D49" s="13">
        <f>ROUND('[2]Age Curve'!$B46/'[2]Age Curve'!$B$10*'DE SLCSP_2020'!D$13,2)</f>
        <v>1211.58</v>
      </c>
      <c r="E49" s="3"/>
    </row>
    <row r="50" spans="1:5" x14ac:dyDescent="0.25">
      <c r="A50" s="18">
        <v>58</v>
      </c>
      <c r="B50" s="6">
        <v>0</v>
      </c>
      <c r="C50" s="6">
        <v>2020</v>
      </c>
      <c r="D50" s="13">
        <f>ROUND('[2]Age Curve'!$B47/'[2]Age Curve'!$B$10*'DE SLCSP_2020'!D$13,2)</f>
        <v>1266.76</v>
      </c>
      <c r="E50" s="3"/>
    </row>
    <row r="51" spans="1:5" x14ac:dyDescent="0.25">
      <c r="A51" s="18">
        <v>59</v>
      </c>
      <c r="B51" s="6">
        <v>0</v>
      </c>
      <c r="C51" s="6">
        <v>2020</v>
      </c>
      <c r="D51" s="13">
        <f>ROUND('[2]Age Curve'!$B48/'[2]Age Curve'!$B$10*'DE SLCSP_2020'!D$13,2)</f>
        <v>1294.1099999999999</v>
      </c>
      <c r="E51" s="3"/>
    </row>
    <row r="52" spans="1:5" x14ac:dyDescent="0.25">
      <c r="A52" s="18">
        <v>60</v>
      </c>
      <c r="B52" s="6">
        <v>0</v>
      </c>
      <c r="C52" s="6">
        <v>2020</v>
      </c>
      <c r="D52" s="13">
        <f>ROUND('[2]Age Curve'!$B49/'[2]Age Curve'!$B$10*'DE SLCSP_2020'!D$13,2)</f>
        <v>1349.29</v>
      </c>
      <c r="E52" s="3"/>
    </row>
    <row r="53" spans="1:5" x14ac:dyDescent="0.25">
      <c r="A53" s="18">
        <v>61</v>
      </c>
      <c r="B53" s="6">
        <v>0</v>
      </c>
      <c r="C53" s="6">
        <v>2020</v>
      </c>
      <c r="D53" s="13">
        <f>ROUND('[2]Age Curve'!$B50/'[2]Age Curve'!$B$10*'DE SLCSP_2020'!D$13,2)</f>
        <v>1397.02</v>
      </c>
      <c r="E53" s="3"/>
    </row>
    <row r="54" spans="1:5" x14ac:dyDescent="0.25">
      <c r="A54" s="18">
        <v>62</v>
      </c>
      <c r="B54" s="6">
        <v>0</v>
      </c>
      <c r="C54" s="6">
        <v>2020</v>
      </c>
      <c r="D54" s="13">
        <f>ROUND('[2]Age Curve'!$B51/'[2]Age Curve'!$B$10*'DE SLCSP_2020'!D$13,2)</f>
        <v>1428.34</v>
      </c>
      <c r="E54" s="3"/>
    </row>
    <row r="55" spans="1:5" x14ac:dyDescent="0.25">
      <c r="A55" s="18">
        <v>63</v>
      </c>
      <c r="B55" s="6">
        <v>0</v>
      </c>
      <c r="C55" s="6">
        <v>2020</v>
      </c>
      <c r="D55" s="13">
        <f>ROUND('[2]Age Curve'!$B52/'[2]Age Curve'!$B$10*'DE SLCSP_2020'!D$13,2)</f>
        <v>1467.62</v>
      </c>
      <c r="E55" s="3"/>
    </row>
    <row r="56" spans="1:5" x14ac:dyDescent="0.25">
      <c r="A56" s="18" t="s">
        <v>46</v>
      </c>
      <c r="B56" s="6">
        <v>0</v>
      </c>
      <c r="C56" s="6">
        <v>2020</v>
      </c>
      <c r="D56" s="13">
        <f>ROUND('[2]Age Curve'!$B53/'[2]Age Curve'!$B$10*'DE SLCSP_2020'!D$13,2)</f>
        <v>1491.48</v>
      </c>
      <c r="E56" s="3"/>
    </row>
    <row r="57" spans="1:5" x14ac:dyDescent="0.25">
      <c r="A57" s="18" t="s">
        <v>6</v>
      </c>
      <c r="B57" s="6">
        <v>1</v>
      </c>
      <c r="C57" s="6">
        <v>2020</v>
      </c>
      <c r="D57" s="13">
        <f>ROUND('[2]Age Curve'!$B3/'[2]Age Curve'!$B$10*'DE SLCSP_2020'!D$64,2)</f>
        <v>327.93</v>
      </c>
      <c r="E57" s="3"/>
    </row>
    <row r="58" spans="1:5" x14ac:dyDescent="0.25">
      <c r="A58" s="18">
        <v>15</v>
      </c>
      <c r="B58" s="6">
        <v>1</v>
      </c>
      <c r="C58" s="6">
        <v>2020</v>
      </c>
      <c r="D58" s="13">
        <f>ROUND('[2]Age Curve'!$B4/'[2]Age Curve'!$B$10*'DE SLCSP_2020'!D$64,2)</f>
        <v>357.08</v>
      </c>
      <c r="E58" s="3"/>
    </row>
    <row r="59" spans="1:5" x14ac:dyDescent="0.25">
      <c r="A59" s="18">
        <v>16</v>
      </c>
      <c r="B59" s="6">
        <v>1</v>
      </c>
      <c r="C59" s="6">
        <v>2020</v>
      </c>
      <c r="D59" s="13">
        <f>ROUND('[2]Age Curve'!$B5/'[2]Age Curve'!$B$10*'DE SLCSP_2020'!D$64,2)</f>
        <v>368.23</v>
      </c>
      <c r="E59" s="3"/>
    </row>
    <row r="60" spans="1:5" x14ac:dyDescent="0.25">
      <c r="A60" s="18">
        <v>17</v>
      </c>
      <c r="B60" s="6">
        <v>1</v>
      </c>
      <c r="C60" s="6">
        <v>2020</v>
      </c>
      <c r="D60" s="13">
        <f>ROUND('[2]Age Curve'!$B6/'[2]Age Curve'!$B$10*'DE SLCSP_2020'!D$64,2)</f>
        <v>379.37</v>
      </c>
      <c r="E60" s="3"/>
    </row>
    <row r="61" spans="1:5" x14ac:dyDescent="0.25">
      <c r="A61" s="18">
        <v>18</v>
      </c>
      <c r="B61" s="6">
        <v>1</v>
      </c>
      <c r="C61" s="6">
        <v>2020</v>
      </c>
      <c r="D61" s="13">
        <f>ROUND('[2]Age Curve'!$B7/'[2]Age Curve'!$B$10*'DE SLCSP_2020'!D$64,2)</f>
        <v>391.38</v>
      </c>
      <c r="E61" s="3"/>
    </row>
    <row r="62" spans="1:5" x14ac:dyDescent="0.25">
      <c r="A62" s="18">
        <v>19</v>
      </c>
      <c r="B62" s="6">
        <v>1</v>
      </c>
      <c r="C62" s="6">
        <v>2020</v>
      </c>
      <c r="D62" s="13">
        <f>ROUND('[2]Age Curve'!$B8/'[2]Age Curve'!$B$10*'DE SLCSP_2020'!D$64,2)</f>
        <v>403.38</v>
      </c>
      <c r="E62" s="3"/>
    </row>
    <row r="63" spans="1:5" x14ac:dyDescent="0.25">
      <c r="A63" s="18">
        <v>20</v>
      </c>
      <c r="B63" s="6">
        <v>1</v>
      </c>
      <c r="C63" s="6">
        <v>2020</v>
      </c>
      <c r="D63" s="13">
        <f>ROUND('[2]Age Curve'!$B9/'[2]Age Curve'!$B$10*'DE SLCSP_2020'!D$64,2)</f>
        <v>415.81</v>
      </c>
      <c r="E63" s="3"/>
    </row>
    <row r="64" spans="1:5" x14ac:dyDescent="0.25">
      <c r="A64" s="18" t="s">
        <v>47</v>
      </c>
      <c r="B64" s="6">
        <v>1</v>
      </c>
      <c r="C64" s="6">
        <v>2020</v>
      </c>
      <c r="D64" s="13">
        <v>428.67</v>
      </c>
      <c r="E64" s="3"/>
    </row>
    <row r="65" spans="1:5" x14ac:dyDescent="0.25">
      <c r="A65" s="18">
        <v>22</v>
      </c>
      <c r="B65" s="6">
        <v>1</v>
      </c>
      <c r="C65" s="6">
        <v>2020</v>
      </c>
      <c r="D65" s="13">
        <f>ROUND('[2]Age Curve'!$B11/'[2]Age Curve'!$B$10*'DE SLCSP_2020'!D$64,2)</f>
        <v>428.67</v>
      </c>
      <c r="E65" s="3"/>
    </row>
    <row r="66" spans="1:5" x14ac:dyDescent="0.25">
      <c r="A66" s="18">
        <v>23</v>
      </c>
      <c r="B66" s="6">
        <v>1</v>
      </c>
      <c r="C66" s="6">
        <v>2020</v>
      </c>
      <c r="D66" s="13">
        <f>ROUND('[2]Age Curve'!$B12/'[2]Age Curve'!$B$10*'DE SLCSP_2020'!D$64,2)</f>
        <v>428.67</v>
      </c>
      <c r="E66" s="3"/>
    </row>
    <row r="67" spans="1:5" x14ac:dyDescent="0.25">
      <c r="A67" s="18">
        <v>24</v>
      </c>
      <c r="B67" s="6">
        <v>1</v>
      </c>
      <c r="C67" s="6">
        <v>2020</v>
      </c>
      <c r="D67" s="13">
        <f>ROUND('[2]Age Curve'!$B13/'[2]Age Curve'!$B$10*'DE SLCSP_2020'!D$64,2)</f>
        <v>428.67</v>
      </c>
      <c r="E67" s="3"/>
    </row>
    <row r="68" spans="1:5" x14ac:dyDescent="0.25">
      <c r="A68" s="18">
        <v>25</v>
      </c>
      <c r="B68" s="6">
        <v>1</v>
      </c>
      <c r="C68" s="6">
        <v>2020</v>
      </c>
      <c r="D68" s="13">
        <f>ROUND('[2]Age Curve'!$B14/'[2]Age Curve'!$B$10*'DE SLCSP_2020'!D$64,2)</f>
        <v>430.38</v>
      </c>
      <c r="E68" s="3"/>
    </row>
    <row r="69" spans="1:5" x14ac:dyDescent="0.25">
      <c r="A69" s="18">
        <v>26</v>
      </c>
      <c r="B69" s="6">
        <v>1</v>
      </c>
      <c r="C69" s="6">
        <v>2020</v>
      </c>
      <c r="D69" s="13">
        <f>ROUND('[2]Age Curve'!$B15/'[2]Age Curve'!$B$10*'DE SLCSP_2020'!D$64,2)</f>
        <v>438.96</v>
      </c>
      <c r="E69" s="3"/>
    </row>
    <row r="70" spans="1:5" x14ac:dyDescent="0.25">
      <c r="A70" s="18">
        <v>27</v>
      </c>
      <c r="B70" s="6">
        <v>1</v>
      </c>
      <c r="C70" s="6">
        <v>2020</v>
      </c>
      <c r="D70" s="13">
        <f>ROUND('[2]Age Curve'!$B16/'[2]Age Curve'!$B$10*'DE SLCSP_2020'!D$64,2)</f>
        <v>449.25</v>
      </c>
      <c r="E70" s="3"/>
    </row>
    <row r="71" spans="1:5" x14ac:dyDescent="0.25">
      <c r="A71" s="18">
        <v>28</v>
      </c>
      <c r="B71" s="6">
        <v>1</v>
      </c>
      <c r="C71" s="6">
        <v>2020</v>
      </c>
      <c r="D71" s="13">
        <f>ROUND('[2]Age Curve'!$B17/'[2]Age Curve'!$B$10*'DE SLCSP_2020'!D$64,2)</f>
        <v>465.96</v>
      </c>
      <c r="E71" s="3"/>
    </row>
    <row r="72" spans="1:5" x14ac:dyDescent="0.25">
      <c r="A72" s="18">
        <v>29</v>
      </c>
      <c r="B72" s="6">
        <v>1</v>
      </c>
      <c r="C72" s="6">
        <v>2020</v>
      </c>
      <c r="D72" s="13">
        <f>ROUND('[2]Age Curve'!$B18/'[2]Age Curve'!$B$10*'DE SLCSP_2020'!D$64,2)</f>
        <v>479.68</v>
      </c>
      <c r="E72" s="3"/>
    </row>
    <row r="73" spans="1:5" x14ac:dyDescent="0.25">
      <c r="A73" s="18">
        <v>30</v>
      </c>
      <c r="B73" s="6">
        <v>1</v>
      </c>
      <c r="C73" s="6">
        <v>2020</v>
      </c>
      <c r="D73" s="13">
        <f>ROUND('[2]Age Curve'!$B19/'[2]Age Curve'!$B$10*'DE SLCSP_2020'!D$64,2)</f>
        <v>486.54</v>
      </c>
      <c r="E73" s="3"/>
    </row>
    <row r="74" spans="1:5" x14ac:dyDescent="0.25">
      <c r="A74" s="18">
        <v>31</v>
      </c>
      <c r="B74" s="6">
        <v>1</v>
      </c>
      <c r="C74" s="6">
        <v>2020</v>
      </c>
      <c r="D74" s="13">
        <f>ROUND('[2]Age Curve'!$B20/'[2]Age Curve'!$B$10*'DE SLCSP_2020'!D$64,2)</f>
        <v>496.83</v>
      </c>
      <c r="E74" s="3"/>
    </row>
    <row r="75" spans="1:5" x14ac:dyDescent="0.25">
      <c r="A75" s="18">
        <v>32</v>
      </c>
      <c r="B75" s="6">
        <v>1</v>
      </c>
      <c r="C75" s="6">
        <v>2020</v>
      </c>
      <c r="D75" s="13">
        <f>ROUND('[2]Age Curve'!$B21/'[2]Age Curve'!$B$10*'DE SLCSP_2020'!D$64,2)</f>
        <v>507.12</v>
      </c>
      <c r="E75" s="3"/>
    </row>
    <row r="76" spans="1:5" x14ac:dyDescent="0.25">
      <c r="A76" s="18">
        <v>33</v>
      </c>
      <c r="B76" s="6">
        <v>1</v>
      </c>
      <c r="C76" s="6">
        <v>2020</v>
      </c>
      <c r="D76" s="13">
        <f>ROUND('[2]Age Curve'!$B22/'[2]Age Curve'!$B$10*'DE SLCSP_2020'!D$64,2)</f>
        <v>513.54999999999995</v>
      </c>
      <c r="E76" s="3"/>
    </row>
    <row r="77" spans="1:5" x14ac:dyDescent="0.25">
      <c r="A77" s="18">
        <v>34</v>
      </c>
      <c r="B77" s="6">
        <v>1</v>
      </c>
      <c r="C77" s="6">
        <v>2020</v>
      </c>
      <c r="D77" s="13">
        <f>ROUND('[2]Age Curve'!$B23/'[2]Age Curve'!$B$10*'DE SLCSP_2020'!D$64,2)</f>
        <v>520.41</v>
      </c>
      <c r="E77" s="3"/>
    </row>
    <row r="78" spans="1:5" x14ac:dyDescent="0.25">
      <c r="A78" s="18">
        <v>35</v>
      </c>
      <c r="B78" s="6">
        <v>1</v>
      </c>
      <c r="C78" s="6">
        <v>2020</v>
      </c>
      <c r="D78" s="13">
        <f>ROUND('[2]Age Curve'!$B24/'[2]Age Curve'!$B$10*'DE SLCSP_2020'!D$64,2)</f>
        <v>523.83000000000004</v>
      </c>
      <c r="E78" s="3"/>
    </row>
    <row r="79" spans="1:5" x14ac:dyDescent="0.25">
      <c r="A79" s="18">
        <v>36</v>
      </c>
      <c r="B79" s="6">
        <v>1</v>
      </c>
      <c r="C79" s="6">
        <v>2020</v>
      </c>
      <c r="D79" s="13">
        <f>ROUND('[2]Age Curve'!$B25/'[2]Age Curve'!$B$10*'DE SLCSP_2020'!D$64,2)</f>
        <v>527.26</v>
      </c>
      <c r="E79" s="3"/>
    </row>
    <row r="80" spans="1:5" x14ac:dyDescent="0.25">
      <c r="A80" s="18">
        <v>37</v>
      </c>
      <c r="B80" s="6">
        <v>1</v>
      </c>
      <c r="C80" s="6">
        <v>2020</v>
      </c>
      <c r="D80" s="13">
        <f>ROUND('[2]Age Curve'!$B26/'[2]Age Curve'!$B$10*'DE SLCSP_2020'!D$64,2)</f>
        <v>530.69000000000005</v>
      </c>
      <c r="E80" s="3"/>
    </row>
    <row r="81" spans="1:5" x14ac:dyDescent="0.25">
      <c r="A81" s="18">
        <v>38</v>
      </c>
      <c r="B81" s="6">
        <v>1</v>
      </c>
      <c r="C81" s="6">
        <v>2020</v>
      </c>
      <c r="D81" s="13">
        <f>ROUND('[2]Age Curve'!$B27/'[2]Age Curve'!$B$10*'DE SLCSP_2020'!D$64,2)</f>
        <v>534.12</v>
      </c>
      <c r="E81" s="3"/>
    </row>
    <row r="82" spans="1:5" x14ac:dyDescent="0.25">
      <c r="A82" s="18">
        <v>39</v>
      </c>
      <c r="B82" s="6">
        <v>1</v>
      </c>
      <c r="C82" s="6">
        <v>2020</v>
      </c>
      <c r="D82" s="13">
        <f>ROUND('[2]Age Curve'!$B28/'[2]Age Curve'!$B$10*'DE SLCSP_2020'!D$64,2)</f>
        <v>540.98</v>
      </c>
      <c r="E82" s="3"/>
    </row>
    <row r="83" spans="1:5" x14ac:dyDescent="0.25">
      <c r="A83" s="18">
        <v>40</v>
      </c>
      <c r="B83" s="6">
        <v>1</v>
      </c>
      <c r="C83" s="6">
        <v>2020</v>
      </c>
      <c r="D83" s="13">
        <f>ROUND('[2]Age Curve'!$B29/'[2]Age Curve'!$B$10*'DE SLCSP_2020'!D$64,2)</f>
        <v>547.84</v>
      </c>
      <c r="E83" s="3"/>
    </row>
    <row r="84" spans="1:5" x14ac:dyDescent="0.25">
      <c r="A84" s="18">
        <v>41</v>
      </c>
      <c r="B84" s="6">
        <v>1</v>
      </c>
      <c r="C84" s="6">
        <v>2020</v>
      </c>
      <c r="D84" s="13">
        <f>ROUND('[2]Age Curve'!$B30/'[2]Age Curve'!$B$10*'DE SLCSP_2020'!D$64,2)</f>
        <v>558.13</v>
      </c>
      <c r="E84" s="3"/>
    </row>
    <row r="85" spans="1:5" x14ac:dyDescent="0.25">
      <c r="A85" s="18">
        <v>42</v>
      </c>
      <c r="B85" s="6">
        <v>1</v>
      </c>
      <c r="C85" s="6">
        <v>2020</v>
      </c>
      <c r="D85" s="13">
        <f>ROUND('[2]Age Curve'!$B31/'[2]Age Curve'!$B$10*'DE SLCSP_2020'!D$64,2)</f>
        <v>567.99</v>
      </c>
      <c r="E85" s="3"/>
    </row>
    <row r="86" spans="1:5" x14ac:dyDescent="0.25">
      <c r="A86" s="18">
        <v>43</v>
      </c>
      <c r="B86" s="6">
        <v>1</v>
      </c>
      <c r="C86" s="6">
        <v>2020</v>
      </c>
      <c r="D86" s="13">
        <f>ROUND('[2]Age Curve'!$B32/'[2]Age Curve'!$B$10*'DE SLCSP_2020'!D$64,2)</f>
        <v>581.71</v>
      </c>
      <c r="E86" s="3"/>
    </row>
    <row r="87" spans="1:5" x14ac:dyDescent="0.25">
      <c r="A87" s="18">
        <v>44</v>
      </c>
      <c r="B87" s="6">
        <v>1</v>
      </c>
      <c r="C87" s="6">
        <v>2020</v>
      </c>
      <c r="D87" s="13">
        <f>ROUND('[2]Age Curve'!$B33/'[2]Age Curve'!$B$10*'DE SLCSP_2020'!D$64,2)</f>
        <v>598.85</v>
      </c>
      <c r="E87" s="3"/>
    </row>
    <row r="88" spans="1:5" x14ac:dyDescent="0.25">
      <c r="A88" s="18">
        <v>45</v>
      </c>
      <c r="B88" s="6">
        <v>1</v>
      </c>
      <c r="C88" s="6">
        <v>2020</v>
      </c>
      <c r="D88" s="13">
        <f>ROUND('[2]Age Curve'!$B34/'[2]Age Curve'!$B$10*'DE SLCSP_2020'!D$64,2)</f>
        <v>619</v>
      </c>
      <c r="E88" s="3"/>
    </row>
    <row r="89" spans="1:5" x14ac:dyDescent="0.25">
      <c r="A89" s="18">
        <v>46</v>
      </c>
      <c r="B89" s="6">
        <v>1</v>
      </c>
      <c r="C89" s="6">
        <v>2020</v>
      </c>
      <c r="D89" s="13">
        <f>ROUND('[2]Age Curve'!$B35/'[2]Age Curve'!$B$10*'DE SLCSP_2020'!D$64,2)</f>
        <v>643.01</v>
      </c>
      <c r="E89" s="3"/>
    </row>
    <row r="90" spans="1:5" x14ac:dyDescent="0.25">
      <c r="A90" s="18">
        <v>47</v>
      </c>
      <c r="B90" s="6">
        <v>1</v>
      </c>
      <c r="C90" s="6">
        <v>2020</v>
      </c>
      <c r="D90" s="13">
        <f>ROUND('[2]Age Curve'!$B36/'[2]Age Curve'!$B$10*'DE SLCSP_2020'!D$64,2)</f>
        <v>670.01</v>
      </c>
      <c r="E90" s="3"/>
    </row>
    <row r="91" spans="1:5" x14ac:dyDescent="0.25">
      <c r="A91" s="18">
        <v>48</v>
      </c>
      <c r="B91" s="6">
        <v>1</v>
      </c>
      <c r="C91" s="6">
        <v>2020</v>
      </c>
      <c r="D91" s="13">
        <f>ROUND('[2]Age Curve'!$B37/'[2]Age Curve'!$B$10*'DE SLCSP_2020'!D$64,2)</f>
        <v>700.88</v>
      </c>
      <c r="E91" s="3"/>
    </row>
    <row r="92" spans="1:5" x14ac:dyDescent="0.25">
      <c r="A92" s="18">
        <v>49</v>
      </c>
      <c r="B92" s="6">
        <v>1</v>
      </c>
      <c r="C92" s="6">
        <v>2020</v>
      </c>
      <c r="D92" s="13">
        <f>ROUND('[2]Age Curve'!$B38/'[2]Age Curve'!$B$10*'DE SLCSP_2020'!D$64,2)</f>
        <v>731.31</v>
      </c>
      <c r="E92" s="3"/>
    </row>
    <row r="93" spans="1:5" x14ac:dyDescent="0.25">
      <c r="A93" s="18">
        <v>50</v>
      </c>
      <c r="B93" s="6">
        <v>1</v>
      </c>
      <c r="C93" s="6">
        <v>2020</v>
      </c>
      <c r="D93" s="13">
        <f>ROUND('[2]Age Curve'!$B39/'[2]Age Curve'!$B$10*'DE SLCSP_2020'!D$64,2)</f>
        <v>765.6</v>
      </c>
      <c r="E93" s="3"/>
    </row>
    <row r="94" spans="1:5" x14ac:dyDescent="0.25">
      <c r="A94" s="18">
        <v>51</v>
      </c>
      <c r="B94" s="6">
        <v>1</v>
      </c>
      <c r="C94" s="6">
        <v>2020</v>
      </c>
      <c r="D94" s="13">
        <f>ROUND('[2]Age Curve'!$B40/'[2]Age Curve'!$B$10*'DE SLCSP_2020'!D$64,2)</f>
        <v>799.47</v>
      </c>
      <c r="E94" s="3"/>
    </row>
    <row r="95" spans="1:5" x14ac:dyDescent="0.25">
      <c r="A95" s="18">
        <v>52</v>
      </c>
      <c r="B95" s="6">
        <v>1</v>
      </c>
      <c r="C95" s="6">
        <v>2020</v>
      </c>
      <c r="D95" s="13">
        <f>ROUND('[2]Age Curve'!$B41/'[2]Age Curve'!$B$10*'DE SLCSP_2020'!D$64,2)</f>
        <v>836.76</v>
      </c>
      <c r="E95" s="3"/>
    </row>
    <row r="96" spans="1:5" x14ac:dyDescent="0.25">
      <c r="A96" s="18">
        <v>53</v>
      </c>
      <c r="B96" s="6">
        <v>1</v>
      </c>
      <c r="C96" s="6">
        <v>2020</v>
      </c>
      <c r="D96" s="13">
        <f>ROUND('[2]Age Curve'!$B42/'[2]Age Curve'!$B$10*'DE SLCSP_2020'!D$64,2)</f>
        <v>874.49</v>
      </c>
      <c r="E96" s="3"/>
    </row>
    <row r="97" spans="1:5" x14ac:dyDescent="0.25">
      <c r="A97" s="18">
        <v>54</v>
      </c>
      <c r="B97" s="6">
        <v>1</v>
      </c>
      <c r="C97" s="6">
        <v>2020</v>
      </c>
      <c r="D97" s="13">
        <f>ROUND('[2]Age Curve'!$B43/'[2]Age Curve'!$B$10*'DE SLCSP_2020'!D$64,2)</f>
        <v>915.21</v>
      </c>
      <c r="E97" s="3"/>
    </row>
    <row r="98" spans="1:5" x14ac:dyDescent="0.25">
      <c r="A98" s="18">
        <v>55</v>
      </c>
      <c r="B98" s="6">
        <v>1</v>
      </c>
      <c r="C98" s="6">
        <v>2020</v>
      </c>
      <c r="D98" s="13">
        <f>ROUND('[2]Age Curve'!$B44/'[2]Age Curve'!$B$10*'DE SLCSP_2020'!D$64,2)</f>
        <v>955.93</v>
      </c>
      <c r="E98" s="3"/>
    </row>
    <row r="99" spans="1:5" x14ac:dyDescent="0.25">
      <c r="A99" s="18">
        <v>56</v>
      </c>
      <c r="B99" s="6">
        <v>1</v>
      </c>
      <c r="C99" s="6">
        <v>2020</v>
      </c>
      <c r="D99" s="13">
        <f>ROUND('[2]Age Curve'!$B45/'[2]Age Curve'!$B$10*'DE SLCSP_2020'!D$64,2)</f>
        <v>1000.09</v>
      </c>
      <c r="E99" s="3"/>
    </row>
    <row r="100" spans="1:5" x14ac:dyDescent="0.25">
      <c r="A100" s="18">
        <v>57</v>
      </c>
      <c r="B100" s="6">
        <v>1</v>
      </c>
      <c r="C100" s="6">
        <v>2020</v>
      </c>
      <c r="D100" s="13">
        <f>ROUND('[2]Age Curve'!$B46/'[2]Age Curve'!$B$10*'DE SLCSP_2020'!D$64,2)</f>
        <v>1044.67</v>
      </c>
      <c r="E100" s="3"/>
    </row>
    <row r="101" spans="1:5" x14ac:dyDescent="0.25">
      <c r="A101" s="18">
        <v>58</v>
      </c>
      <c r="B101" s="6">
        <v>1</v>
      </c>
      <c r="C101" s="6">
        <v>2020</v>
      </c>
      <c r="D101" s="13">
        <f>ROUND('[2]Age Curve'!$B47/'[2]Age Curve'!$B$10*'DE SLCSP_2020'!D$64,2)</f>
        <v>1092.25</v>
      </c>
      <c r="E101" s="3"/>
    </row>
    <row r="102" spans="1:5" x14ac:dyDescent="0.25">
      <c r="A102" s="18">
        <v>59</v>
      </c>
      <c r="B102" s="6">
        <v>1</v>
      </c>
      <c r="C102" s="6">
        <v>2020</v>
      </c>
      <c r="D102" s="13">
        <f>ROUND('[2]Age Curve'!$B48/'[2]Age Curve'!$B$10*'DE SLCSP_2020'!D$64,2)</f>
        <v>1115.83</v>
      </c>
      <c r="E102" s="3"/>
    </row>
    <row r="103" spans="1:5" x14ac:dyDescent="0.25">
      <c r="A103" s="18">
        <v>60</v>
      </c>
      <c r="B103" s="6">
        <v>1</v>
      </c>
      <c r="C103" s="6">
        <v>2020</v>
      </c>
      <c r="D103" s="13">
        <f>ROUND('[2]Age Curve'!$B49/'[2]Age Curve'!$B$10*'DE SLCSP_2020'!D$64,2)</f>
        <v>1163.4100000000001</v>
      </c>
      <c r="E103" s="3"/>
    </row>
    <row r="104" spans="1:5" x14ac:dyDescent="0.25">
      <c r="A104" s="18">
        <v>61</v>
      </c>
      <c r="B104" s="6">
        <v>1</v>
      </c>
      <c r="C104" s="6">
        <v>2020</v>
      </c>
      <c r="D104" s="13">
        <f>ROUND('[2]Age Curve'!$B50/'[2]Age Curve'!$B$10*'DE SLCSP_2020'!D$64,2)</f>
        <v>1204.56</v>
      </c>
      <c r="E104" s="3"/>
    </row>
    <row r="105" spans="1:5" x14ac:dyDescent="0.25">
      <c r="A105" s="18">
        <v>62</v>
      </c>
      <c r="B105" s="6">
        <v>1</v>
      </c>
      <c r="C105" s="6">
        <v>2020</v>
      </c>
      <c r="D105" s="13">
        <f>ROUND('[2]Age Curve'!$B51/'[2]Age Curve'!$B$10*'DE SLCSP_2020'!D$64,2)</f>
        <v>1231.57</v>
      </c>
      <c r="E105" s="3"/>
    </row>
    <row r="106" spans="1:5" x14ac:dyDescent="0.25">
      <c r="A106" s="18">
        <v>63</v>
      </c>
      <c r="B106" s="6">
        <v>1</v>
      </c>
      <c r="C106" s="6">
        <v>2020</v>
      </c>
      <c r="D106" s="13">
        <f>ROUND('[2]Age Curve'!$B52/'[2]Age Curve'!$B$10*'DE SLCSP_2020'!D$64,2)</f>
        <v>1265.43</v>
      </c>
      <c r="E106" s="3"/>
    </row>
    <row r="107" spans="1:5" x14ac:dyDescent="0.25">
      <c r="A107" s="18" t="s">
        <v>46</v>
      </c>
      <c r="B107" s="6">
        <v>1</v>
      </c>
      <c r="C107" s="6">
        <v>2020</v>
      </c>
      <c r="D107" s="13">
        <f>ROUND('[2]Age Curve'!$B53/'[2]Age Curve'!$B$10*'DE SLCSP_2020'!D$64,2)</f>
        <v>1286.01</v>
      </c>
      <c r="E107" s="3"/>
    </row>
    <row r="108" spans="1:5" x14ac:dyDescent="0.25">
      <c r="A108" s="18" t="s">
        <v>6</v>
      </c>
      <c r="B108" s="11"/>
      <c r="C108" s="6">
        <v>2019</v>
      </c>
      <c r="D108" s="13">
        <f>ROUND('[2]Age Curve'!$B3/'[2]Age Curve'!$B$10*'DE SLCSP_2020'!D$115,2)</f>
        <v>409.8</v>
      </c>
      <c r="E108" s="3"/>
    </row>
    <row r="109" spans="1:5" x14ac:dyDescent="0.25">
      <c r="A109" s="18">
        <v>15</v>
      </c>
      <c r="B109" s="11"/>
      <c r="C109" s="6">
        <v>2019</v>
      </c>
      <c r="D109" s="13">
        <f>ROUND('[2]Age Curve'!$B4/'[2]Age Curve'!$B$10*'DE SLCSP_2020'!D$115,2)</f>
        <v>446.22</v>
      </c>
      <c r="E109" s="3"/>
    </row>
    <row r="110" spans="1:5" x14ac:dyDescent="0.25">
      <c r="A110" s="18">
        <v>16</v>
      </c>
      <c r="B110" s="11"/>
      <c r="C110" s="6">
        <v>2019</v>
      </c>
      <c r="D110" s="13">
        <f>ROUND('[2]Age Curve'!$B5/'[2]Age Curve'!$B$10*'DE SLCSP_2020'!D$115,2)</f>
        <v>460.15</v>
      </c>
      <c r="E110" s="3"/>
    </row>
    <row r="111" spans="1:5" x14ac:dyDescent="0.25">
      <c r="A111" s="18">
        <v>17</v>
      </c>
      <c r="B111" s="11"/>
      <c r="C111" s="6">
        <v>2019</v>
      </c>
      <c r="D111" s="13">
        <f>ROUND('[2]Age Curve'!$B6/'[2]Age Curve'!$B$10*'DE SLCSP_2020'!D$115,2)</f>
        <v>474.08</v>
      </c>
      <c r="E111" s="3"/>
    </row>
    <row r="112" spans="1:5" x14ac:dyDescent="0.25">
      <c r="A112" s="18">
        <v>18</v>
      </c>
      <c r="B112" s="11"/>
      <c r="C112" s="6">
        <v>2019</v>
      </c>
      <c r="D112" s="13">
        <f>ROUND('[2]Age Curve'!$B7/'[2]Age Curve'!$B$10*'DE SLCSP_2020'!D$115,2)</f>
        <v>489.08</v>
      </c>
      <c r="E112" s="3"/>
    </row>
    <row r="113" spans="1:6" x14ac:dyDescent="0.25">
      <c r="A113" s="18">
        <v>19</v>
      </c>
      <c r="B113" s="11"/>
      <c r="C113" s="6">
        <v>2019</v>
      </c>
      <c r="D113" s="13">
        <f>ROUND('[2]Age Curve'!$B8/'[2]Age Curve'!$B$10*'DE SLCSP_2020'!D$115,2)</f>
        <v>504.07</v>
      </c>
      <c r="E113" s="3"/>
    </row>
    <row r="114" spans="1:6" x14ac:dyDescent="0.25">
      <c r="A114" s="18">
        <v>20</v>
      </c>
      <c r="B114" s="11"/>
      <c r="C114" s="6">
        <v>2019</v>
      </c>
      <c r="D114" s="13">
        <f>ROUND('[2]Age Curve'!$B9/'[2]Age Curve'!$B$10*'DE SLCSP_2020'!D$115,2)</f>
        <v>519.61</v>
      </c>
      <c r="E114" s="3"/>
    </row>
    <row r="115" spans="1:6" x14ac:dyDescent="0.25">
      <c r="A115" s="18" t="s">
        <v>47</v>
      </c>
      <c r="B115" s="11"/>
      <c r="C115" s="6">
        <v>2019</v>
      </c>
      <c r="D115" s="11">
        <v>535.67999999999995</v>
      </c>
    </row>
    <row r="116" spans="1:6" x14ac:dyDescent="0.25">
      <c r="A116" s="18">
        <v>22</v>
      </c>
      <c r="C116" s="6">
        <v>2019</v>
      </c>
      <c r="D116" s="13">
        <f>ROUND('[2]Age Curve'!$B11/'[2]Age Curve'!$B$10*'DE SLCSP_2020'!D$115,2)</f>
        <v>535.67999999999995</v>
      </c>
    </row>
    <row r="117" spans="1:6" x14ac:dyDescent="0.25">
      <c r="A117" s="18">
        <v>23</v>
      </c>
      <c r="B117" s="2"/>
      <c r="C117" s="19">
        <v>2019</v>
      </c>
      <c r="D117" s="13">
        <f>ROUND('[2]Age Curve'!$B12/'[2]Age Curve'!$B$10*'DE SLCSP_2020'!D$115,2)</f>
        <v>535.67999999999995</v>
      </c>
      <c r="E117" s="2"/>
      <c r="F117" s="2"/>
    </row>
    <row r="118" spans="1:6" x14ac:dyDescent="0.25">
      <c r="A118" s="18">
        <v>24</v>
      </c>
      <c r="C118" s="6">
        <v>2019</v>
      </c>
      <c r="D118" s="13">
        <f>ROUND('[2]Age Curve'!$B13/'[2]Age Curve'!$B$10*'DE SLCSP_2020'!D$115,2)</f>
        <v>535.67999999999995</v>
      </c>
    </row>
    <row r="119" spans="1:6" x14ac:dyDescent="0.25">
      <c r="A119" s="18">
        <v>25</v>
      </c>
      <c r="C119" s="6">
        <v>2019</v>
      </c>
      <c r="D119" s="13">
        <f>ROUND('[2]Age Curve'!$B14/'[2]Age Curve'!$B$10*'DE SLCSP_2020'!D$115,2)</f>
        <v>537.82000000000005</v>
      </c>
    </row>
    <row r="120" spans="1:6" x14ac:dyDescent="0.25">
      <c r="A120" s="18">
        <v>26</v>
      </c>
      <c r="C120" s="6">
        <v>2019</v>
      </c>
      <c r="D120" s="13">
        <f>ROUND('[2]Age Curve'!$B15/'[2]Age Curve'!$B$10*'DE SLCSP_2020'!D$115,2)</f>
        <v>548.54</v>
      </c>
    </row>
    <row r="121" spans="1:6" x14ac:dyDescent="0.25">
      <c r="A121" s="18">
        <v>27</v>
      </c>
      <c r="C121" s="6">
        <v>2019</v>
      </c>
      <c r="D121" s="13">
        <f>ROUND('[2]Age Curve'!$B16/'[2]Age Curve'!$B$10*'DE SLCSP_2020'!D$115,2)</f>
        <v>561.39</v>
      </c>
    </row>
    <row r="122" spans="1:6" x14ac:dyDescent="0.25">
      <c r="A122" s="18">
        <v>28</v>
      </c>
      <c r="C122" s="6">
        <v>2019</v>
      </c>
      <c r="D122" s="13">
        <f>ROUND('[2]Age Curve'!$B17/'[2]Age Curve'!$B$10*'DE SLCSP_2020'!D$115,2)</f>
        <v>582.28</v>
      </c>
    </row>
    <row r="123" spans="1:6" x14ac:dyDescent="0.25">
      <c r="A123" s="18">
        <v>29</v>
      </c>
      <c r="C123" s="6">
        <v>2019</v>
      </c>
      <c r="D123" s="13">
        <f>ROUND('[2]Age Curve'!$B18/'[2]Age Curve'!$B$10*'DE SLCSP_2020'!D$115,2)</f>
        <v>599.42999999999995</v>
      </c>
    </row>
    <row r="124" spans="1:6" x14ac:dyDescent="0.25">
      <c r="A124" s="18">
        <v>30</v>
      </c>
      <c r="C124" s="6">
        <v>2019</v>
      </c>
      <c r="D124" s="13">
        <f>ROUND('[2]Age Curve'!$B19/'[2]Age Curve'!$B$10*'DE SLCSP_2020'!D$115,2)</f>
        <v>608</v>
      </c>
    </row>
    <row r="125" spans="1:6" x14ac:dyDescent="0.25">
      <c r="A125" s="18">
        <v>31</v>
      </c>
      <c r="C125" s="6">
        <v>2019</v>
      </c>
      <c r="D125" s="13">
        <f>ROUND('[2]Age Curve'!$B20/'[2]Age Curve'!$B$10*'DE SLCSP_2020'!D$115,2)</f>
        <v>620.85</v>
      </c>
    </row>
    <row r="126" spans="1:6" x14ac:dyDescent="0.25">
      <c r="A126" s="18">
        <v>32</v>
      </c>
      <c r="C126" s="6">
        <v>2019</v>
      </c>
      <c r="D126" s="13">
        <f>ROUND('[2]Age Curve'!$B21/'[2]Age Curve'!$B$10*'DE SLCSP_2020'!D$115,2)</f>
        <v>633.71</v>
      </c>
    </row>
    <row r="127" spans="1:6" x14ac:dyDescent="0.25">
      <c r="A127" s="18">
        <v>33</v>
      </c>
      <c r="C127" s="6">
        <v>2019</v>
      </c>
      <c r="D127" s="13">
        <f>ROUND('[2]Age Curve'!$B22/'[2]Age Curve'!$B$10*'DE SLCSP_2020'!D$115,2)</f>
        <v>641.74</v>
      </c>
    </row>
    <row r="128" spans="1:6" x14ac:dyDescent="0.25">
      <c r="A128" s="18">
        <v>34</v>
      </c>
      <c r="C128" s="6">
        <v>2019</v>
      </c>
      <c r="D128" s="13">
        <f>ROUND('[2]Age Curve'!$B23/'[2]Age Curve'!$B$10*'DE SLCSP_2020'!D$115,2)</f>
        <v>650.32000000000005</v>
      </c>
    </row>
    <row r="129" spans="1:4" x14ac:dyDescent="0.25">
      <c r="A129" s="18">
        <v>35</v>
      </c>
      <c r="C129" s="6">
        <v>2019</v>
      </c>
      <c r="D129" s="13">
        <f>ROUND('[2]Age Curve'!$B24/'[2]Age Curve'!$B$10*'DE SLCSP_2020'!D$115,2)</f>
        <v>654.6</v>
      </c>
    </row>
    <row r="130" spans="1:4" x14ac:dyDescent="0.25">
      <c r="A130" s="18">
        <v>36</v>
      </c>
      <c r="C130" s="6">
        <v>2019</v>
      </c>
      <c r="D130" s="13">
        <f>ROUND('[2]Age Curve'!$B25/'[2]Age Curve'!$B$10*'DE SLCSP_2020'!D$115,2)</f>
        <v>658.89</v>
      </c>
    </row>
    <row r="131" spans="1:4" x14ac:dyDescent="0.25">
      <c r="A131" s="18">
        <v>37</v>
      </c>
      <c r="C131" s="6">
        <v>2019</v>
      </c>
      <c r="D131" s="13">
        <f>ROUND('[2]Age Curve'!$B26/'[2]Age Curve'!$B$10*'DE SLCSP_2020'!D$115,2)</f>
        <v>663.17</v>
      </c>
    </row>
    <row r="132" spans="1:4" x14ac:dyDescent="0.25">
      <c r="A132" s="18">
        <v>38</v>
      </c>
      <c r="C132" s="6">
        <v>2019</v>
      </c>
      <c r="D132" s="13">
        <f>ROUND('[2]Age Curve'!$B27/'[2]Age Curve'!$B$10*'DE SLCSP_2020'!D$115,2)</f>
        <v>667.46</v>
      </c>
    </row>
    <row r="133" spans="1:4" x14ac:dyDescent="0.25">
      <c r="A133" s="18">
        <v>39</v>
      </c>
      <c r="C133" s="6">
        <v>2019</v>
      </c>
      <c r="D133" s="13">
        <f>ROUND('[2]Age Curve'!$B28/'[2]Age Curve'!$B$10*'DE SLCSP_2020'!D$115,2)</f>
        <v>676.03</v>
      </c>
    </row>
    <row r="134" spans="1:4" x14ac:dyDescent="0.25">
      <c r="A134" s="18">
        <v>40</v>
      </c>
      <c r="C134" s="6">
        <v>2019</v>
      </c>
      <c r="D134" s="13">
        <f>ROUND('[2]Age Curve'!$B29/'[2]Age Curve'!$B$10*'DE SLCSP_2020'!D$115,2)</f>
        <v>684.6</v>
      </c>
    </row>
    <row r="135" spans="1:4" x14ac:dyDescent="0.25">
      <c r="A135" s="18">
        <v>41</v>
      </c>
      <c r="C135" s="6">
        <v>2019</v>
      </c>
      <c r="D135" s="13">
        <f>ROUND('[2]Age Curve'!$B30/'[2]Age Curve'!$B$10*'DE SLCSP_2020'!D$115,2)</f>
        <v>697.46</v>
      </c>
    </row>
    <row r="136" spans="1:4" x14ac:dyDescent="0.25">
      <c r="A136" s="18">
        <v>42</v>
      </c>
      <c r="C136" s="6">
        <v>2019</v>
      </c>
      <c r="D136" s="13">
        <f>ROUND('[2]Age Curve'!$B31/'[2]Age Curve'!$B$10*'DE SLCSP_2020'!D$115,2)</f>
        <v>709.78</v>
      </c>
    </row>
    <row r="137" spans="1:4" x14ac:dyDescent="0.25">
      <c r="A137" s="18">
        <v>43</v>
      </c>
      <c r="C137" s="6">
        <v>2019</v>
      </c>
      <c r="D137" s="13">
        <f>ROUND('[2]Age Curve'!$B32/'[2]Age Curve'!$B$10*'DE SLCSP_2020'!D$115,2)</f>
        <v>726.92</v>
      </c>
    </row>
    <row r="138" spans="1:4" x14ac:dyDescent="0.25">
      <c r="A138" s="18">
        <v>44</v>
      </c>
      <c r="C138" s="6">
        <v>2019</v>
      </c>
      <c r="D138" s="13">
        <f>ROUND('[2]Age Curve'!$B33/'[2]Age Curve'!$B$10*'DE SLCSP_2020'!D$115,2)</f>
        <v>748.34</v>
      </c>
    </row>
    <row r="139" spans="1:4" x14ac:dyDescent="0.25">
      <c r="A139" s="18">
        <v>45</v>
      </c>
      <c r="C139" s="6">
        <v>2019</v>
      </c>
      <c r="D139" s="13">
        <f>ROUND('[2]Age Curve'!$B34/'[2]Age Curve'!$B$10*'DE SLCSP_2020'!D$115,2)</f>
        <v>773.52</v>
      </c>
    </row>
    <row r="140" spans="1:4" x14ac:dyDescent="0.25">
      <c r="A140" s="18">
        <v>46</v>
      </c>
      <c r="C140" s="6">
        <v>2019</v>
      </c>
      <c r="D140" s="13">
        <f>ROUND('[2]Age Curve'!$B35/'[2]Age Curve'!$B$10*'DE SLCSP_2020'!D$115,2)</f>
        <v>803.52</v>
      </c>
    </row>
    <row r="141" spans="1:4" x14ac:dyDescent="0.25">
      <c r="A141" s="18">
        <v>47</v>
      </c>
      <c r="C141" s="6">
        <v>2019</v>
      </c>
      <c r="D141" s="13">
        <f>ROUND('[2]Age Curve'!$B36/'[2]Age Curve'!$B$10*'DE SLCSP_2020'!D$115,2)</f>
        <v>837.27</v>
      </c>
    </row>
    <row r="142" spans="1:4" x14ac:dyDescent="0.25">
      <c r="A142" s="18">
        <v>48</v>
      </c>
      <c r="C142" s="6">
        <v>2019</v>
      </c>
      <c r="D142" s="13">
        <f>ROUND('[2]Age Curve'!$B37/'[2]Age Curve'!$B$10*'DE SLCSP_2020'!D$115,2)</f>
        <v>875.84</v>
      </c>
    </row>
    <row r="143" spans="1:4" x14ac:dyDescent="0.25">
      <c r="A143" s="18">
        <v>49</v>
      </c>
      <c r="C143" s="6">
        <v>2019</v>
      </c>
      <c r="D143" s="13">
        <f>ROUND('[2]Age Curve'!$B38/'[2]Age Curve'!$B$10*'DE SLCSP_2020'!D$115,2)</f>
        <v>913.87</v>
      </c>
    </row>
    <row r="144" spans="1:4" x14ac:dyDescent="0.25">
      <c r="A144" s="18">
        <v>50</v>
      </c>
      <c r="C144" s="6">
        <v>2019</v>
      </c>
      <c r="D144" s="13">
        <f>ROUND('[2]Age Curve'!$B39/'[2]Age Curve'!$B$10*'DE SLCSP_2020'!D$115,2)</f>
        <v>956.72</v>
      </c>
    </row>
    <row r="145" spans="1:8" x14ac:dyDescent="0.25">
      <c r="A145" s="18">
        <v>51</v>
      </c>
      <c r="C145" s="6">
        <v>2019</v>
      </c>
      <c r="D145" s="13">
        <f>ROUND('[2]Age Curve'!$B40/'[2]Age Curve'!$B$10*'DE SLCSP_2020'!D$115,2)</f>
        <v>999.04</v>
      </c>
    </row>
    <row r="146" spans="1:8" x14ac:dyDescent="0.25">
      <c r="A146" s="18">
        <v>52</v>
      </c>
      <c r="C146" s="6">
        <v>2019</v>
      </c>
      <c r="D146" s="13">
        <f>ROUND('[2]Age Curve'!$B41/'[2]Age Curve'!$B$10*'DE SLCSP_2020'!D$115,2)</f>
        <v>1045.6500000000001</v>
      </c>
    </row>
    <row r="147" spans="1:8" x14ac:dyDescent="0.25">
      <c r="A147" s="18">
        <v>53</v>
      </c>
      <c r="C147" s="6">
        <v>2019</v>
      </c>
      <c r="D147" s="13">
        <f>ROUND('[2]Age Curve'!$B42/'[2]Age Curve'!$B$10*'DE SLCSP_2020'!D$115,2)</f>
        <v>1092.79</v>
      </c>
    </row>
    <row r="148" spans="1:8" x14ac:dyDescent="0.25">
      <c r="A148" s="18">
        <v>54</v>
      </c>
      <c r="C148" s="6">
        <v>2019</v>
      </c>
      <c r="D148" s="13">
        <f>ROUND('[2]Age Curve'!$B43/'[2]Age Curve'!$B$10*'DE SLCSP_2020'!D$115,2)</f>
        <v>1143.68</v>
      </c>
    </row>
    <row r="149" spans="1:8" x14ac:dyDescent="0.25">
      <c r="A149" s="18">
        <v>55</v>
      </c>
      <c r="C149" s="6">
        <v>2019</v>
      </c>
      <c r="D149" s="13">
        <f>ROUND('[2]Age Curve'!$B44/'[2]Age Curve'!$B$10*'DE SLCSP_2020'!D$115,2)</f>
        <v>1194.57</v>
      </c>
    </row>
    <row r="150" spans="1:8" x14ac:dyDescent="0.25">
      <c r="A150" s="18">
        <v>56</v>
      </c>
      <c r="C150" s="6">
        <v>2019</v>
      </c>
      <c r="D150" s="13">
        <f>ROUND('[2]Age Curve'!$B45/'[2]Age Curve'!$B$10*'DE SLCSP_2020'!D$115,2)</f>
        <v>1249.74</v>
      </c>
    </row>
    <row r="151" spans="1:8" x14ac:dyDescent="0.25">
      <c r="A151" s="18">
        <v>57</v>
      </c>
      <c r="C151" s="6">
        <v>2019</v>
      </c>
      <c r="D151" s="13">
        <f>ROUND('[2]Age Curve'!$B46/'[2]Age Curve'!$B$10*'DE SLCSP_2020'!D$115,2)</f>
        <v>1305.45</v>
      </c>
    </row>
    <row r="152" spans="1:8" x14ac:dyDescent="0.25">
      <c r="A152" s="18">
        <v>58</v>
      </c>
      <c r="C152" s="6">
        <v>2019</v>
      </c>
      <c r="D152" s="13">
        <f>ROUND('[2]Age Curve'!$B47/'[2]Age Curve'!$B$10*'DE SLCSP_2020'!D$115,2)</f>
        <v>1364.91</v>
      </c>
    </row>
    <row r="153" spans="1:8" x14ac:dyDescent="0.25">
      <c r="A153" s="18">
        <v>59</v>
      </c>
      <c r="C153" s="6">
        <v>2019</v>
      </c>
      <c r="D153" s="13">
        <f>ROUND('[2]Age Curve'!$B48/'[2]Age Curve'!$B$10*'DE SLCSP_2020'!D$115,2)</f>
        <v>1394.38</v>
      </c>
    </row>
    <row r="154" spans="1:8" x14ac:dyDescent="0.25">
      <c r="A154" s="18">
        <v>60</v>
      </c>
      <c r="C154" s="6">
        <v>2019</v>
      </c>
      <c r="D154" s="13">
        <f>ROUND('[2]Age Curve'!$B49/'[2]Age Curve'!$B$10*'DE SLCSP_2020'!D$115,2)</f>
        <v>1453.84</v>
      </c>
    </row>
    <row r="155" spans="1:8" x14ac:dyDescent="0.25">
      <c r="A155" s="18">
        <v>61</v>
      </c>
      <c r="C155" s="6">
        <v>2019</v>
      </c>
      <c r="D155" s="13">
        <f>ROUND('[2]Age Curve'!$B50/'[2]Age Curve'!$B$10*'DE SLCSP_2020'!D$115,2)</f>
        <v>1505.26</v>
      </c>
    </row>
    <row r="156" spans="1:8" x14ac:dyDescent="0.25">
      <c r="A156" s="18">
        <v>62</v>
      </c>
      <c r="C156" s="6">
        <v>2019</v>
      </c>
      <c r="D156" s="13">
        <f>ROUND('[2]Age Curve'!$B51/'[2]Age Curve'!$B$10*'DE SLCSP_2020'!D$115,2)</f>
        <v>1539.01</v>
      </c>
    </row>
    <row r="157" spans="1:8" x14ac:dyDescent="0.25">
      <c r="A157" s="18">
        <v>63</v>
      </c>
      <c r="C157" s="6">
        <v>2019</v>
      </c>
      <c r="D157" s="13">
        <f>ROUND('[2]Age Curve'!$B52/'[2]Age Curve'!$B$10*'DE SLCSP_2020'!D$115,2)</f>
        <v>1581.33</v>
      </c>
    </row>
    <row r="158" spans="1:8" x14ac:dyDescent="0.25">
      <c r="A158" s="18" t="s">
        <v>46</v>
      </c>
      <c r="C158" s="6">
        <v>2019</v>
      </c>
      <c r="D158" s="13">
        <f>ROUND('[2]Age Curve'!$B53/'[2]Age Curve'!$B$10*'DE SLCSP_2020'!D$115,2)</f>
        <v>1607.04</v>
      </c>
    </row>
    <row r="159" spans="1:8" x14ac:dyDescent="0.25">
      <c r="G159" s="3"/>
      <c r="H159" s="3"/>
    </row>
    <row r="160" spans="1:8" x14ac:dyDescent="0.25">
      <c r="G160" s="3"/>
      <c r="H160" s="3"/>
    </row>
    <row r="161" spans="7:8" x14ac:dyDescent="0.25">
      <c r="G161" s="3"/>
      <c r="H161" s="3"/>
    </row>
    <row r="162" spans="7:8" x14ac:dyDescent="0.25">
      <c r="G162" s="3"/>
      <c r="H162" s="3"/>
    </row>
    <row r="163" spans="7:8" x14ac:dyDescent="0.25">
      <c r="G163" s="3"/>
      <c r="H163" s="3"/>
    </row>
    <row r="164" spans="7:8" x14ac:dyDescent="0.25">
      <c r="G164" s="3"/>
      <c r="H164" s="3"/>
    </row>
    <row r="165" spans="7:8" x14ac:dyDescent="0.25">
      <c r="G165" s="3"/>
      <c r="H165" s="3"/>
    </row>
    <row r="166" spans="7:8" x14ac:dyDescent="0.25">
      <c r="G166" s="3"/>
      <c r="H166" s="3"/>
    </row>
    <row r="167" spans="7:8" x14ac:dyDescent="0.25">
      <c r="G167" s="3"/>
      <c r="H167" s="3"/>
    </row>
    <row r="168" spans="7:8" x14ac:dyDescent="0.25">
      <c r="G168" s="3"/>
      <c r="H168" s="3"/>
    </row>
    <row r="169" spans="7:8" x14ac:dyDescent="0.25">
      <c r="G169" s="3"/>
      <c r="H169" s="3"/>
    </row>
    <row r="170" spans="7:8" x14ac:dyDescent="0.25">
      <c r="G170" s="3"/>
      <c r="H170" s="3"/>
    </row>
    <row r="171" spans="7:8" x14ac:dyDescent="0.25">
      <c r="G171" s="3"/>
      <c r="H171" s="3"/>
    </row>
    <row r="172" spans="7:8" x14ac:dyDescent="0.25">
      <c r="G172" s="3"/>
      <c r="H172" s="3"/>
    </row>
    <row r="173" spans="7:8" x14ac:dyDescent="0.25">
      <c r="G173" s="3"/>
      <c r="H173" s="3"/>
    </row>
    <row r="174" spans="7:8" x14ac:dyDescent="0.25">
      <c r="G174" s="3"/>
      <c r="H174" s="3"/>
    </row>
    <row r="175" spans="7:8" x14ac:dyDescent="0.25">
      <c r="G175" s="3"/>
      <c r="H175" s="3"/>
    </row>
    <row r="176" spans="7:8" x14ac:dyDescent="0.25">
      <c r="G176" s="3"/>
      <c r="H176" s="3"/>
    </row>
    <row r="177" spans="7:8" x14ac:dyDescent="0.25">
      <c r="G177" s="3"/>
      <c r="H177" s="3"/>
    </row>
    <row r="178" spans="7:8" x14ac:dyDescent="0.25">
      <c r="G178" s="3"/>
      <c r="H178" s="3"/>
    </row>
    <row r="179" spans="7:8" x14ac:dyDescent="0.25">
      <c r="G179" s="3"/>
      <c r="H179" s="3"/>
    </row>
    <row r="180" spans="7:8" x14ac:dyDescent="0.25">
      <c r="G180" s="3"/>
      <c r="H180" s="3"/>
    </row>
    <row r="181" spans="7:8" x14ac:dyDescent="0.25">
      <c r="G181" s="3"/>
      <c r="H181" s="3"/>
    </row>
    <row r="182" spans="7:8" x14ac:dyDescent="0.25">
      <c r="G182" s="3"/>
      <c r="H182" s="3"/>
    </row>
    <row r="183" spans="7:8" x14ac:dyDescent="0.25">
      <c r="G183" s="3"/>
      <c r="H183" s="3"/>
    </row>
    <row r="184" spans="7:8" x14ac:dyDescent="0.25">
      <c r="G184" s="3"/>
      <c r="H184" s="3"/>
    </row>
    <row r="185" spans="7:8" x14ac:dyDescent="0.25">
      <c r="G185" s="3"/>
      <c r="H185" s="3"/>
    </row>
    <row r="186" spans="7:8" x14ac:dyDescent="0.25">
      <c r="G186" s="3"/>
      <c r="H186" s="3"/>
    </row>
    <row r="187" spans="7:8" x14ac:dyDescent="0.25">
      <c r="G187" s="3"/>
      <c r="H187" s="3"/>
    </row>
    <row r="188" spans="7:8" x14ac:dyDescent="0.25">
      <c r="G188" s="3"/>
      <c r="H188" s="3"/>
    </row>
    <row r="189" spans="7:8" x14ac:dyDescent="0.25">
      <c r="G189" s="3"/>
      <c r="H189" s="3"/>
    </row>
    <row r="190" spans="7:8" x14ac:dyDescent="0.25">
      <c r="G190" s="3"/>
      <c r="H190" s="3"/>
    </row>
    <row r="191" spans="7:8" x14ac:dyDescent="0.25">
      <c r="G191" s="3"/>
      <c r="H191" s="3"/>
    </row>
    <row r="192" spans="7:8" x14ac:dyDescent="0.25">
      <c r="G192" s="3"/>
      <c r="H192" s="3"/>
    </row>
    <row r="193" spans="7:8" x14ac:dyDescent="0.25">
      <c r="G193" s="3"/>
      <c r="H193" s="3"/>
    </row>
    <row r="194" spans="7:8" x14ac:dyDescent="0.25">
      <c r="G194" s="3"/>
      <c r="H194" s="3"/>
    </row>
    <row r="195" spans="7:8" x14ac:dyDescent="0.25">
      <c r="G195" s="3"/>
      <c r="H195" s="3"/>
    </row>
    <row r="196" spans="7:8" x14ac:dyDescent="0.25">
      <c r="G196" s="3"/>
      <c r="H196" s="3"/>
    </row>
    <row r="197" spans="7:8" x14ac:dyDescent="0.25">
      <c r="G197" s="3"/>
      <c r="H197" s="3"/>
    </row>
    <row r="198" spans="7:8" x14ac:dyDescent="0.25">
      <c r="G198" s="3"/>
      <c r="H198" s="3"/>
    </row>
    <row r="199" spans="7:8" x14ac:dyDescent="0.25">
      <c r="G199" s="3"/>
      <c r="H199" s="3"/>
    </row>
    <row r="200" spans="7:8" x14ac:dyDescent="0.25">
      <c r="G200" s="3"/>
      <c r="H200" s="3"/>
    </row>
    <row r="201" spans="7:8" x14ac:dyDescent="0.25">
      <c r="G201" s="3"/>
      <c r="H201" s="3"/>
    </row>
    <row r="202" spans="7:8" x14ac:dyDescent="0.25">
      <c r="G202" s="3"/>
      <c r="H202" s="3"/>
    </row>
    <row r="203" spans="7:8" x14ac:dyDescent="0.25">
      <c r="G203" s="3"/>
      <c r="H203" s="3"/>
    </row>
    <row r="204" spans="7:8" x14ac:dyDescent="0.25">
      <c r="G204" s="3"/>
      <c r="H204" s="3"/>
    </row>
    <row r="205" spans="7:8" x14ac:dyDescent="0.25">
      <c r="G205" s="3"/>
      <c r="H205" s="3"/>
    </row>
    <row r="206" spans="7:8" x14ac:dyDescent="0.25">
      <c r="G206" s="3"/>
      <c r="H206" s="3"/>
    </row>
    <row r="207" spans="7:8" x14ac:dyDescent="0.25">
      <c r="G207" s="3"/>
      <c r="H207" s="3"/>
    </row>
    <row r="208" spans="7:8" x14ac:dyDescent="0.25">
      <c r="G208" s="3"/>
      <c r="H208" s="3"/>
    </row>
    <row r="211" spans="7:10" x14ac:dyDescent="0.25">
      <c r="G211" s="2"/>
      <c r="H211" s="2"/>
      <c r="I211" s="2"/>
      <c r="J211" s="2"/>
    </row>
    <row r="215" spans="7:10" ht="25.9" customHeight="1" x14ac:dyDescent="0.25"/>
  </sheetData>
  <mergeCells count="1">
    <mergeCell ref="A3:J3"/>
  </mergeCell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J219"/>
  <sheetViews>
    <sheetView workbookViewId="0">
      <selection activeCell="A2" sqref="A2:F2"/>
    </sheetView>
  </sheetViews>
  <sheetFormatPr defaultRowHeight="14.5" x14ac:dyDescent="0.35"/>
  <cols>
    <col min="2" max="2" width="10.7265625" customWidth="1"/>
    <col min="3" max="3" width="9.7265625" customWidth="1"/>
    <col min="4" max="9" width="20.7265625" customWidth="1"/>
    <col min="10" max="10" width="21.7265625" customWidth="1"/>
    <col min="258" max="258" width="10.7265625" customWidth="1"/>
    <col min="259" max="259" width="9.7265625" customWidth="1"/>
    <col min="260" max="265" width="20.7265625" customWidth="1"/>
    <col min="266" max="266" width="21.7265625" customWidth="1"/>
    <col min="514" max="514" width="10.7265625" customWidth="1"/>
    <col min="515" max="515" width="9.7265625" customWidth="1"/>
    <col min="516" max="521" width="20.7265625" customWidth="1"/>
    <col min="522" max="522" width="21.7265625" customWidth="1"/>
    <col min="770" max="770" width="10.7265625" customWidth="1"/>
    <col min="771" max="771" width="9.7265625" customWidth="1"/>
    <col min="772" max="777" width="20.7265625" customWidth="1"/>
    <col min="778" max="778" width="21.7265625" customWidth="1"/>
    <col min="1026" max="1026" width="10.7265625" customWidth="1"/>
    <col min="1027" max="1027" width="9.7265625" customWidth="1"/>
    <col min="1028" max="1033" width="20.7265625" customWidth="1"/>
    <col min="1034" max="1034" width="21.7265625" customWidth="1"/>
    <col min="1282" max="1282" width="10.7265625" customWidth="1"/>
    <col min="1283" max="1283" width="9.7265625" customWidth="1"/>
    <col min="1284" max="1289" width="20.7265625" customWidth="1"/>
    <col min="1290" max="1290" width="21.7265625" customWidth="1"/>
    <col min="1538" max="1538" width="10.7265625" customWidth="1"/>
    <col min="1539" max="1539" width="9.7265625" customWidth="1"/>
    <col min="1540" max="1545" width="20.7265625" customWidth="1"/>
    <col min="1546" max="1546" width="21.7265625" customWidth="1"/>
    <col min="1794" max="1794" width="10.7265625" customWidth="1"/>
    <col min="1795" max="1795" width="9.7265625" customWidth="1"/>
    <col min="1796" max="1801" width="20.7265625" customWidth="1"/>
    <col min="1802" max="1802" width="21.7265625" customWidth="1"/>
    <col min="2050" max="2050" width="10.7265625" customWidth="1"/>
    <col min="2051" max="2051" width="9.7265625" customWidth="1"/>
    <col min="2052" max="2057" width="20.7265625" customWidth="1"/>
    <col min="2058" max="2058" width="21.7265625" customWidth="1"/>
    <col min="2306" max="2306" width="10.7265625" customWidth="1"/>
    <col min="2307" max="2307" width="9.7265625" customWidth="1"/>
    <col min="2308" max="2313" width="20.7265625" customWidth="1"/>
    <col min="2314" max="2314" width="21.7265625" customWidth="1"/>
    <col min="2562" max="2562" width="10.7265625" customWidth="1"/>
    <col min="2563" max="2563" width="9.7265625" customWidth="1"/>
    <col min="2564" max="2569" width="20.7265625" customWidth="1"/>
    <col min="2570" max="2570" width="21.7265625" customWidth="1"/>
    <col min="2818" max="2818" width="10.7265625" customWidth="1"/>
    <col min="2819" max="2819" width="9.7265625" customWidth="1"/>
    <col min="2820" max="2825" width="20.7265625" customWidth="1"/>
    <col min="2826" max="2826" width="21.7265625" customWidth="1"/>
    <col min="3074" max="3074" width="10.7265625" customWidth="1"/>
    <col min="3075" max="3075" width="9.7265625" customWidth="1"/>
    <col min="3076" max="3081" width="20.7265625" customWidth="1"/>
    <col min="3082" max="3082" width="21.7265625" customWidth="1"/>
    <col min="3330" max="3330" width="10.7265625" customWidth="1"/>
    <col min="3331" max="3331" width="9.7265625" customWidth="1"/>
    <col min="3332" max="3337" width="20.7265625" customWidth="1"/>
    <col min="3338" max="3338" width="21.7265625" customWidth="1"/>
    <col min="3586" max="3586" width="10.7265625" customWidth="1"/>
    <col min="3587" max="3587" width="9.7265625" customWidth="1"/>
    <col min="3588" max="3593" width="20.7265625" customWidth="1"/>
    <col min="3594" max="3594" width="21.7265625" customWidth="1"/>
    <col min="3842" max="3842" width="10.7265625" customWidth="1"/>
    <col min="3843" max="3843" width="9.7265625" customWidth="1"/>
    <col min="3844" max="3849" width="20.7265625" customWidth="1"/>
    <col min="3850" max="3850" width="21.7265625" customWidth="1"/>
    <col min="4098" max="4098" width="10.7265625" customWidth="1"/>
    <col min="4099" max="4099" width="9.7265625" customWidth="1"/>
    <col min="4100" max="4105" width="20.7265625" customWidth="1"/>
    <col min="4106" max="4106" width="21.7265625" customWidth="1"/>
    <col min="4354" max="4354" width="10.7265625" customWidth="1"/>
    <col min="4355" max="4355" width="9.7265625" customWidth="1"/>
    <col min="4356" max="4361" width="20.7265625" customWidth="1"/>
    <col min="4362" max="4362" width="21.7265625" customWidth="1"/>
    <col min="4610" max="4610" width="10.7265625" customWidth="1"/>
    <col min="4611" max="4611" width="9.7265625" customWidth="1"/>
    <col min="4612" max="4617" width="20.7265625" customWidth="1"/>
    <col min="4618" max="4618" width="21.7265625" customWidth="1"/>
    <col min="4866" max="4866" width="10.7265625" customWidth="1"/>
    <col min="4867" max="4867" width="9.7265625" customWidth="1"/>
    <col min="4868" max="4873" width="20.7265625" customWidth="1"/>
    <col min="4874" max="4874" width="21.7265625" customWidth="1"/>
    <col min="5122" max="5122" width="10.7265625" customWidth="1"/>
    <col min="5123" max="5123" width="9.7265625" customWidth="1"/>
    <col min="5124" max="5129" width="20.7265625" customWidth="1"/>
    <col min="5130" max="5130" width="21.7265625" customWidth="1"/>
    <col min="5378" max="5378" width="10.7265625" customWidth="1"/>
    <col min="5379" max="5379" width="9.7265625" customWidth="1"/>
    <col min="5380" max="5385" width="20.7265625" customWidth="1"/>
    <col min="5386" max="5386" width="21.7265625" customWidth="1"/>
    <col min="5634" max="5634" width="10.7265625" customWidth="1"/>
    <col min="5635" max="5635" width="9.7265625" customWidth="1"/>
    <col min="5636" max="5641" width="20.7265625" customWidth="1"/>
    <col min="5642" max="5642" width="21.7265625" customWidth="1"/>
    <col min="5890" max="5890" width="10.7265625" customWidth="1"/>
    <col min="5891" max="5891" width="9.7265625" customWidth="1"/>
    <col min="5892" max="5897" width="20.7265625" customWidth="1"/>
    <col min="5898" max="5898" width="21.7265625" customWidth="1"/>
    <col min="6146" max="6146" width="10.7265625" customWidth="1"/>
    <col min="6147" max="6147" width="9.7265625" customWidth="1"/>
    <col min="6148" max="6153" width="20.7265625" customWidth="1"/>
    <col min="6154" max="6154" width="21.7265625" customWidth="1"/>
    <col min="6402" max="6402" width="10.7265625" customWidth="1"/>
    <col min="6403" max="6403" width="9.7265625" customWidth="1"/>
    <col min="6404" max="6409" width="20.7265625" customWidth="1"/>
    <col min="6410" max="6410" width="21.7265625" customWidth="1"/>
    <col min="6658" max="6658" width="10.7265625" customWidth="1"/>
    <col min="6659" max="6659" width="9.7265625" customWidth="1"/>
    <col min="6660" max="6665" width="20.7265625" customWidth="1"/>
    <col min="6666" max="6666" width="21.7265625" customWidth="1"/>
    <col min="6914" max="6914" width="10.7265625" customWidth="1"/>
    <col min="6915" max="6915" width="9.7265625" customWidth="1"/>
    <col min="6916" max="6921" width="20.7265625" customWidth="1"/>
    <col min="6922" max="6922" width="21.7265625" customWidth="1"/>
    <col min="7170" max="7170" width="10.7265625" customWidth="1"/>
    <col min="7171" max="7171" width="9.7265625" customWidth="1"/>
    <col min="7172" max="7177" width="20.7265625" customWidth="1"/>
    <col min="7178" max="7178" width="21.7265625" customWidth="1"/>
    <col min="7426" max="7426" width="10.7265625" customWidth="1"/>
    <col min="7427" max="7427" width="9.7265625" customWidth="1"/>
    <col min="7428" max="7433" width="20.7265625" customWidth="1"/>
    <col min="7434" max="7434" width="21.7265625" customWidth="1"/>
    <col min="7682" max="7682" width="10.7265625" customWidth="1"/>
    <col min="7683" max="7683" width="9.7265625" customWidth="1"/>
    <col min="7684" max="7689" width="20.7265625" customWidth="1"/>
    <col min="7690" max="7690" width="21.7265625" customWidth="1"/>
    <col min="7938" max="7938" width="10.7265625" customWidth="1"/>
    <col min="7939" max="7939" width="9.7265625" customWidth="1"/>
    <col min="7940" max="7945" width="20.7265625" customWidth="1"/>
    <col min="7946" max="7946" width="21.7265625" customWidth="1"/>
    <col min="8194" max="8194" width="10.7265625" customWidth="1"/>
    <col min="8195" max="8195" width="9.7265625" customWidth="1"/>
    <col min="8196" max="8201" width="20.7265625" customWidth="1"/>
    <col min="8202" max="8202" width="21.7265625" customWidth="1"/>
    <col min="8450" max="8450" width="10.7265625" customWidth="1"/>
    <col min="8451" max="8451" width="9.7265625" customWidth="1"/>
    <col min="8452" max="8457" width="20.7265625" customWidth="1"/>
    <col min="8458" max="8458" width="21.7265625" customWidth="1"/>
    <col min="8706" max="8706" width="10.7265625" customWidth="1"/>
    <col min="8707" max="8707" width="9.7265625" customWidth="1"/>
    <col min="8708" max="8713" width="20.7265625" customWidth="1"/>
    <col min="8714" max="8714" width="21.7265625" customWidth="1"/>
    <col min="8962" max="8962" width="10.7265625" customWidth="1"/>
    <col min="8963" max="8963" width="9.7265625" customWidth="1"/>
    <col min="8964" max="8969" width="20.7265625" customWidth="1"/>
    <col min="8970" max="8970" width="21.7265625" customWidth="1"/>
    <col min="9218" max="9218" width="10.7265625" customWidth="1"/>
    <col min="9219" max="9219" width="9.7265625" customWidth="1"/>
    <col min="9220" max="9225" width="20.7265625" customWidth="1"/>
    <col min="9226" max="9226" width="21.7265625" customWidth="1"/>
    <col min="9474" max="9474" width="10.7265625" customWidth="1"/>
    <col min="9475" max="9475" width="9.7265625" customWidth="1"/>
    <col min="9476" max="9481" width="20.7265625" customWidth="1"/>
    <col min="9482" max="9482" width="21.7265625" customWidth="1"/>
    <col min="9730" max="9730" width="10.7265625" customWidth="1"/>
    <col min="9731" max="9731" width="9.7265625" customWidth="1"/>
    <col min="9732" max="9737" width="20.7265625" customWidth="1"/>
    <col min="9738" max="9738" width="21.7265625" customWidth="1"/>
    <col min="9986" max="9986" width="10.7265625" customWidth="1"/>
    <col min="9987" max="9987" width="9.7265625" customWidth="1"/>
    <col min="9988" max="9993" width="20.7265625" customWidth="1"/>
    <col min="9994" max="9994" width="21.7265625" customWidth="1"/>
    <col min="10242" max="10242" width="10.7265625" customWidth="1"/>
    <col min="10243" max="10243" width="9.7265625" customWidth="1"/>
    <col min="10244" max="10249" width="20.7265625" customWidth="1"/>
    <col min="10250" max="10250" width="21.7265625" customWidth="1"/>
    <col min="10498" max="10498" width="10.7265625" customWidth="1"/>
    <col min="10499" max="10499" width="9.7265625" customWidth="1"/>
    <col min="10500" max="10505" width="20.7265625" customWidth="1"/>
    <col min="10506" max="10506" width="21.7265625" customWidth="1"/>
    <col min="10754" max="10754" width="10.7265625" customWidth="1"/>
    <col min="10755" max="10755" width="9.7265625" customWidth="1"/>
    <col min="10756" max="10761" width="20.7265625" customWidth="1"/>
    <col min="10762" max="10762" width="21.7265625" customWidth="1"/>
    <col min="11010" max="11010" width="10.7265625" customWidth="1"/>
    <col min="11011" max="11011" width="9.7265625" customWidth="1"/>
    <col min="11012" max="11017" width="20.7265625" customWidth="1"/>
    <col min="11018" max="11018" width="21.7265625" customWidth="1"/>
    <col min="11266" max="11266" width="10.7265625" customWidth="1"/>
    <col min="11267" max="11267" width="9.7265625" customWidth="1"/>
    <col min="11268" max="11273" width="20.7265625" customWidth="1"/>
    <col min="11274" max="11274" width="21.7265625" customWidth="1"/>
    <col min="11522" max="11522" width="10.7265625" customWidth="1"/>
    <col min="11523" max="11523" width="9.7265625" customWidth="1"/>
    <col min="11524" max="11529" width="20.7265625" customWidth="1"/>
    <col min="11530" max="11530" width="21.7265625" customWidth="1"/>
    <col min="11778" max="11778" width="10.7265625" customWidth="1"/>
    <col min="11779" max="11779" width="9.7265625" customWidth="1"/>
    <col min="11780" max="11785" width="20.7265625" customWidth="1"/>
    <col min="11786" max="11786" width="21.7265625" customWidth="1"/>
    <col min="12034" max="12034" width="10.7265625" customWidth="1"/>
    <col min="12035" max="12035" width="9.7265625" customWidth="1"/>
    <col min="12036" max="12041" width="20.7265625" customWidth="1"/>
    <col min="12042" max="12042" width="21.7265625" customWidth="1"/>
    <col min="12290" max="12290" width="10.7265625" customWidth="1"/>
    <col min="12291" max="12291" width="9.7265625" customWidth="1"/>
    <col min="12292" max="12297" width="20.7265625" customWidth="1"/>
    <col min="12298" max="12298" width="21.7265625" customWidth="1"/>
    <col min="12546" max="12546" width="10.7265625" customWidth="1"/>
    <col min="12547" max="12547" width="9.7265625" customWidth="1"/>
    <col min="12548" max="12553" width="20.7265625" customWidth="1"/>
    <col min="12554" max="12554" width="21.7265625" customWidth="1"/>
    <col min="12802" max="12802" width="10.7265625" customWidth="1"/>
    <col min="12803" max="12803" width="9.7265625" customWidth="1"/>
    <col min="12804" max="12809" width="20.7265625" customWidth="1"/>
    <col min="12810" max="12810" width="21.7265625" customWidth="1"/>
    <col min="13058" max="13058" width="10.7265625" customWidth="1"/>
    <col min="13059" max="13059" width="9.7265625" customWidth="1"/>
    <col min="13060" max="13065" width="20.7265625" customWidth="1"/>
    <col min="13066" max="13066" width="21.7265625" customWidth="1"/>
    <col min="13314" max="13314" width="10.7265625" customWidth="1"/>
    <col min="13315" max="13315" width="9.7265625" customWidth="1"/>
    <col min="13316" max="13321" width="20.7265625" customWidth="1"/>
    <col min="13322" max="13322" width="21.7265625" customWidth="1"/>
    <col min="13570" max="13570" width="10.7265625" customWidth="1"/>
    <col min="13571" max="13571" width="9.7265625" customWidth="1"/>
    <col min="13572" max="13577" width="20.7265625" customWidth="1"/>
    <col min="13578" max="13578" width="21.7265625" customWidth="1"/>
    <col min="13826" max="13826" width="10.7265625" customWidth="1"/>
    <col min="13827" max="13827" width="9.7265625" customWidth="1"/>
    <col min="13828" max="13833" width="20.7265625" customWidth="1"/>
    <col min="13834" max="13834" width="21.7265625" customWidth="1"/>
    <col min="14082" max="14082" width="10.7265625" customWidth="1"/>
    <col min="14083" max="14083" width="9.7265625" customWidth="1"/>
    <col min="14084" max="14089" width="20.7265625" customWidth="1"/>
    <col min="14090" max="14090" width="21.7265625" customWidth="1"/>
    <col min="14338" max="14338" width="10.7265625" customWidth="1"/>
    <col min="14339" max="14339" width="9.7265625" customWidth="1"/>
    <col min="14340" max="14345" width="20.7265625" customWidth="1"/>
    <col min="14346" max="14346" width="21.7265625" customWidth="1"/>
    <col min="14594" max="14594" width="10.7265625" customWidth="1"/>
    <col min="14595" max="14595" width="9.7265625" customWidth="1"/>
    <col min="14596" max="14601" width="20.7265625" customWidth="1"/>
    <col min="14602" max="14602" width="21.7265625" customWidth="1"/>
    <col min="14850" max="14850" width="10.7265625" customWidth="1"/>
    <col min="14851" max="14851" width="9.7265625" customWidth="1"/>
    <col min="14852" max="14857" width="20.7265625" customWidth="1"/>
    <col min="14858" max="14858" width="21.7265625" customWidth="1"/>
    <col min="15106" max="15106" width="10.7265625" customWidth="1"/>
    <col min="15107" max="15107" width="9.7265625" customWidth="1"/>
    <col min="15108" max="15113" width="20.7265625" customWidth="1"/>
    <col min="15114" max="15114" width="21.7265625" customWidth="1"/>
    <col min="15362" max="15362" width="10.7265625" customWidth="1"/>
    <col min="15363" max="15363" width="9.7265625" customWidth="1"/>
    <col min="15364" max="15369" width="20.7265625" customWidth="1"/>
    <col min="15370" max="15370" width="21.7265625" customWidth="1"/>
    <col min="15618" max="15618" width="10.7265625" customWidth="1"/>
    <col min="15619" max="15619" width="9.7265625" customWidth="1"/>
    <col min="15620" max="15625" width="20.7265625" customWidth="1"/>
    <col min="15626" max="15626" width="21.7265625" customWidth="1"/>
    <col min="15874" max="15874" width="10.7265625" customWidth="1"/>
    <col min="15875" max="15875" width="9.7265625" customWidth="1"/>
    <col min="15876" max="15881" width="20.7265625" customWidth="1"/>
    <col min="15882" max="15882" width="21.7265625" customWidth="1"/>
    <col min="16130" max="16130" width="10.7265625" customWidth="1"/>
    <col min="16131" max="16131" width="9.7265625" customWidth="1"/>
    <col min="16132" max="16137" width="20.7265625" customWidth="1"/>
    <col min="16138" max="16138" width="21.7265625" customWidth="1"/>
  </cols>
  <sheetData>
    <row r="1" spans="1:10" s="1" customFormat="1" ht="46" customHeight="1" x14ac:dyDescent="0.4">
      <c r="A1" s="10" t="s">
        <v>67</v>
      </c>
      <c r="B1" s="10"/>
      <c r="C1" s="10"/>
      <c r="D1" s="10"/>
      <c r="E1" s="10"/>
      <c r="F1" s="10"/>
      <c r="G1" s="10"/>
      <c r="H1" s="10"/>
      <c r="I1" s="10"/>
      <c r="J1" s="10"/>
    </row>
    <row r="2" spans="1:10" s="1" customFormat="1" ht="156.65" customHeight="1" x14ac:dyDescent="0.25">
      <c r="A2" s="58" t="s">
        <v>66</v>
      </c>
      <c r="B2" s="58"/>
      <c r="C2" s="58"/>
      <c r="D2" s="58"/>
      <c r="E2" s="58"/>
      <c r="F2" s="58"/>
      <c r="G2" s="33"/>
      <c r="H2" s="33"/>
      <c r="I2" s="33"/>
      <c r="J2" s="33"/>
    </row>
    <row r="4" spans="1:10" x14ac:dyDescent="0.35">
      <c r="D4" s="59" t="s">
        <v>65</v>
      </c>
      <c r="E4" s="61" t="s">
        <v>64</v>
      </c>
      <c r="F4" s="62"/>
      <c r="G4" s="59" t="s">
        <v>63</v>
      </c>
      <c r="H4" s="61" t="s">
        <v>62</v>
      </c>
      <c r="I4" s="62"/>
    </row>
    <row r="5" spans="1:10" x14ac:dyDescent="0.35">
      <c r="D5" s="60"/>
      <c r="E5" s="32" t="s">
        <v>61</v>
      </c>
      <c r="F5" s="32" t="s">
        <v>60</v>
      </c>
      <c r="G5" s="60"/>
      <c r="H5" s="32" t="s">
        <v>59</v>
      </c>
      <c r="I5" s="32" t="s">
        <v>58</v>
      </c>
    </row>
    <row r="6" spans="1:10" ht="204" customHeight="1" x14ac:dyDescent="0.35">
      <c r="A6" s="30" t="s">
        <v>14</v>
      </c>
      <c r="B6" s="31" t="s">
        <v>13</v>
      </c>
      <c r="C6" s="30" t="s">
        <v>12</v>
      </c>
      <c r="D6" s="29" t="s">
        <v>57</v>
      </c>
      <c r="E6" s="27" t="s">
        <v>56</v>
      </c>
      <c r="F6" s="27" t="s">
        <v>55</v>
      </c>
      <c r="G6" s="28" t="s">
        <v>54</v>
      </c>
      <c r="H6" s="27" t="s">
        <v>53</v>
      </c>
      <c r="I6" s="27" t="s">
        <v>52</v>
      </c>
    </row>
    <row r="7" spans="1:10" x14ac:dyDescent="0.35">
      <c r="A7" s="26" t="s">
        <v>6</v>
      </c>
      <c r="B7">
        <v>0</v>
      </c>
      <c r="C7">
        <v>2020</v>
      </c>
      <c r="D7" s="24">
        <f>ROUND('[3]MN Age Curve'!$B3/'[3]MN Age Curve'!$B$10*'MD SCLSP'!D$14,2)</f>
        <v>316.41000000000003</v>
      </c>
      <c r="E7" s="24">
        <f>ROUND('[3]MN Age Curve'!$B3/'[3]MN Age Curve'!$B$10*'MD SCLSP'!E$14,2)</f>
        <v>316.41000000000003</v>
      </c>
      <c r="F7" s="24">
        <f>ROUND('[3]MN Age Curve'!$B3/'[3]MN Age Curve'!$B$10*'MD SCLSP'!F$14,2)</f>
        <v>798.1</v>
      </c>
      <c r="G7" s="24">
        <f>ROUND('[3]MN Age Curve'!$B3/'[3]MN Age Curve'!$B$10*'MD SCLSP'!G$14,2)</f>
        <v>316.41000000000003</v>
      </c>
      <c r="H7" s="24">
        <f>ROUND('[3]MN Age Curve'!$B3/'[3]MN Age Curve'!$B$10*'MD SCLSP'!H$14,2)</f>
        <v>316.41000000000003</v>
      </c>
      <c r="I7" s="24">
        <f>ROUND('[3]MN Age Curve'!$B3/'[3]MN Age Curve'!$B$10*'MD SCLSP'!I$14,2)</f>
        <v>798.1</v>
      </c>
    </row>
    <row r="8" spans="1:10" x14ac:dyDescent="0.35">
      <c r="A8" s="25">
        <v>15</v>
      </c>
      <c r="B8">
        <v>0</v>
      </c>
      <c r="C8">
        <v>2020</v>
      </c>
      <c r="D8" s="24">
        <f>ROUND('[3]MN Age Curve'!$B4/'[3]MN Age Curve'!$B$10*'MD SCLSP'!D$14,2)</f>
        <v>344.54</v>
      </c>
      <c r="E8" s="24">
        <f>ROUND('[3]MN Age Curve'!$B4/'[3]MN Age Curve'!$B$10*'MD SCLSP'!E$14,2)</f>
        <v>344.54</v>
      </c>
      <c r="F8" s="24">
        <f>ROUND('[3]MN Age Curve'!$B4/'[3]MN Age Curve'!$B$10*'MD SCLSP'!F$14,2)</f>
        <v>869.04</v>
      </c>
      <c r="G8" s="24">
        <f>ROUND('[3]MN Age Curve'!$B4/'[3]MN Age Curve'!$B$10*'MD SCLSP'!G$14,2)</f>
        <v>344.54</v>
      </c>
      <c r="H8" s="24">
        <f>ROUND('[3]MN Age Curve'!$B4/'[3]MN Age Curve'!$B$10*'MD SCLSP'!H$14,2)</f>
        <v>344.54</v>
      </c>
      <c r="I8" s="24">
        <f>ROUND('[3]MN Age Curve'!$B4/'[3]MN Age Curve'!$B$10*'MD SCLSP'!I$14,2)</f>
        <v>869.04</v>
      </c>
    </row>
    <row r="9" spans="1:10" x14ac:dyDescent="0.35">
      <c r="A9" s="25">
        <v>16</v>
      </c>
      <c r="B9">
        <v>0</v>
      </c>
      <c r="C9">
        <v>2020</v>
      </c>
      <c r="D9" s="24">
        <f>ROUND('[3]MN Age Curve'!$B5/'[3]MN Age Curve'!$B$10*'MD SCLSP'!D$14,2)</f>
        <v>355.29</v>
      </c>
      <c r="E9" s="24">
        <f>ROUND('[3]MN Age Curve'!$B5/'[3]MN Age Curve'!$B$10*'MD SCLSP'!E$14,2)</f>
        <v>355.29</v>
      </c>
      <c r="F9" s="24">
        <f>ROUND('[3]MN Age Curve'!$B5/'[3]MN Age Curve'!$B$10*'MD SCLSP'!F$14,2)</f>
        <v>896.17</v>
      </c>
      <c r="G9" s="24">
        <f>ROUND('[3]MN Age Curve'!$B5/'[3]MN Age Curve'!$B$10*'MD SCLSP'!G$14,2)</f>
        <v>355.29</v>
      </c>
      <c r="H9" s="24">
        <f>ROUND('[3]MN Age Curve'!$B5/'[3]MN Age Curve'!$B$10*'MD SCLSP'!H$14,2)</f>
        <v>355.29</v>
      </c>
      <c r="I9" s="24">
        <f>ROUND('[3]MN Age Curve'!$B5/'[3]MN Age Curve'!$B$10*'MD SCLSP'!I$14,2)</f>
        <v>896.17</v>
      </c>
    </row>
    <row r="10" spans="1:10" x14ac:dyDescent="0.35">
      <c r="A10" s="25">
        <v>17</v>
      </c>
      <c r="B10">
        <v>0</v>
      </c>
      <c r="C10">
        <v>2020</v>
      </c>
      <c r="D10" s="24">
        <f>ROUND('[3]MN Age Curve'!$B6/'[3]MN Age Curve'!$B$10*'MD SCLSP'!D$14,2)</f>
        <v>366.04</v>
      </c>
      <c r="E10" s="24">
        <f>ROUND('[3]MN Age Curve'!$B6/'[3]MN Age Curve'!$B$10*'MD SCLSP'!E$14,2)</f>
        <v>366.04</v>
      </c>
      <c r="F10" s="24">
        <f>ROUND('[3]MN Age Curve'!$B6/'[3]MN Age Curve'!$B$10*'MD SCLSP'!F$14,2)</f>
        <v>923.29</v>
      </c>
      <c r="G10" s="24">
        <f>ROUND('[3]MN Age Curve'!$B6/'[3]MN Age Curve'!$B$10*'MD SCLSP'!G$14,2)</f>
        <v>366.04</v>
      </c>
      <c r="H10" s="24">
        <f>ROUND('[3]MN Age Curve'!$B6/'[3]MN Age Curve'!$B$10*'MD SCLSP'!H$14,2)</f>
        <v>366.04</v>
      </c>
      <c r="I10" s="24">
        <f>ROUND('[3]MN Age Curve'!$B6/'[3]MN Age Curve'!$B$10*'MD SCLSP'!I$14,2)</f>
        <v>923.29</v>
      </c>
    </row>
    <row r="11" spans="1:10" x14ac:dyDescent="0.35">
      <c r="A11" s="25">
        <v>18</v>
      </c>
      <c r="B11">
        <v>0</v>
      </c>
      <c r="C11">
        <v>2020</v>
      </c>
      <c r="D11" s="24">
        <f>ROUND('[3]MN Age Curve'!$B7/'[3]MN Age Curve'!$B$10*'MD SCLSP'!D$14,2)</f>
        <v>377.63</v>
      </c>
      <c r="E11" s="24">
        <f>ROUND('[3]MN Age Curve'!$B7/'[3]MN Age Curve'!$B$10*'MD SCLSP'!E$14,2)</f>
        <v>377.63</v>
      </c>
      <c r="F11" s="24">
        <f>ROUND('[3]MN Age Curve'!$B7/'[3]MN Age Curve'!$B$10*'MD SCLSP'!F$14,2)</f>
        <v>952.51</v>
      </c>
      <c r="G11" s="24">
        <f>ROUND('[3]MN Age Curve'!$B7/'[3]MN Age Curve'!$B$10*'MD SCLSP'!G$14,2)</f>
        <v>377.63</v>
      </c>
      <c r="H11" s="24">
        <f>ROUND('[3]MN Age Curve'!$B7/'[3]MN Age Curve'!$B$10*'MD SCLSP'!H$14,2)</f>
        <v>377.63</v>
      </c>
      <c r="I11" s="24">
        <f>ROUND('[3]MN Age Curve'!$B7/'[3]MN Age Curve'!$B$10*'MD SCLSP'!I$14,2)</f>
        <v>952.51</v>
      </c>
    </row>
    <row r="12" spans="1:10" x14ac:dyDescent="0.35">
      <c r="A12" s="25">
        <v>19</v>
      </c>
      <c r="B12">
        <v>0</v>
      </c>
      <c r="C12">
        <v>2020</v>
      </c>
      <c r="D12" s="24">
        <f>ROUND('[3]MN Age Curve'!$B8/'[3]MN Age Curve'!$B$10*'MD SCLSP'!D$14,2)</f>
        <v>389.21</v>
      </c>
      <c r="E12" s="24">
        <f>ROUND('[3]MN Age Curve'!$B8/'[3]MN Age Curve'!$B$10*'MD SCLSP'!E$14,2)</f>
        <v>389.21</v>
      </c>
      <c r="F12" s="24">
        <f>ROUND('[3]MN Age Curve'!$B8/'[3]MN Age Curve'!$B$10*'MD SCLSP'!F$14,2)</f>
        <v>981.72</v>
      </c>
      <c r="G12" s="24">
        <f>ROUND('[3]MN Age Curve'!$B8/'[3]MN Age Curve'!$B$10*'MD SCLSP'!G$14,2)</f>
        <v>389.21</v>
      </c>
      <c r="H12" s="24">
        <f>ROUND('[3]MN Age Curve'!$B8/'[3]MN Age Curve'!$B$10*'MD SCLSP'!H$14,2)</f>
        <v>389.21</v>
      </c>
      <c r="I12" s="24">
        <f>ROUND('[3]MN Age Curve'!$B8/'[3]MN Age Curve'!$B$10*'MD SCLSP'!I$14,2)</f>
        <v>981.72</v>
      </c>
    </row>
    <row r="13" spans="1:10" x14ac:dyDescent="0.35">
      <c r="A13" s="25">
        <v>20</v>
      </c>
      <c r="B13">
        <v>0</v>
      </c>
      <c r="C13">
        <v>2020</v>
      </c>
      <c r="D13" s="24">
        <f>ROUND('[3]MN Age Curve'!$B9/'[3]MN Age Curve'!$B$10*'MD SCLSP'!D$14,2)</f>
        <v>401.2</v>
      </c>
      <c r="E13" s="24">
        <f>ROUND('[3]MN Age Curve'!$B9/'[3]MN Age Curve'!$B$10*'MD SCLSP'!E$14,2)</f>
        <v>401.2</v>
      </c>
      <c r="F13" s="24">
        <f>ROUND('[3]MN Age Curve'!$B9/'[3]MN Age Curve'!$B$10*'MD SCLSP'!F$14,2)</f>
        <v>1011.97</v>
      </c>
      <c r="G13" s="24">
        <f>ROUND('[3]MN Age Curve'!$B9/'[3]MN Age Curve'!$B$10*'MD SCLSP'!G$14,2)</f>
        <v>401.2</v>
      </c>
      <c r="H13" s="24">
        <f>ROUND('[3]MN Age Curve'!$B9/'[3]MN Age Curve'!$B$10*'MD SCLSP'!H$14,2)</f>
        <v>401.2</v>
      </c>
      <c r="I13" s="24">
        <f>ROUND('[3]MN Age Curve'!$B9/'[3]MN Age Curve'!$B$10*'MD SCLSP'!I$14,2)</f>
        <v>1011.97</v>
      </c>
    </row>
    <row r="14" spans="1:10" x14ac:dyDescent="0.35">
      <c r="A14" s="23" t="s">
        <v>51</v>
      </c>
      <c r="B14">
        <v>0</v>
      </c>
      <c r="C14">
        <v>2020</v>
      </c>
      <c r="D14" s="24">
        <v>413.61</v>
      </c>
      <c r="E14" s="24">
        <v>413.61</v>
      </c>
      <c r="F14" s="24">
        <v>1043.27</v>
      </c>
      <c r="G14" s="24">
        <v>413.61</v>
      </c>
      <c r="H14" s="24">
        <v>413.61</v>
      </c>
      <c r="I14" s="24">
        <v>1043.27</v>
      </c>
    </row>
    <row r="15" spans="1:10" x14ac:dyDescent="0.35">
      <c r="A15">
        <v>22</v>
      </c>
      <c r="B15">
        <v>0</v>
      </c>
      <c r="C15">
        <v>2020</v>
      </c>
      <c r="D15" s="24">
        <f>ROUND('[3]MN Age Curve'!$B11/'[3]MN Age Curve'!$B$10*'MD SCLSP'!D$14,2)</f>
        <v>413.61</v>
      </c>
      <c r="E15" s="24">
        <f>ROUND('[3]MN Age Curve'!$B11/'[3]MN Age Curve'!$B$10*'MD SCLSP'!E$14,2)</f>
        <v>413.61</v>
      </c>
      <c r="F15" s="24">
        <f>ROUND('[3]MN Age Curve'!$B11/'[3]MN Age Curve'!$B$10*'MD SCLSP'!F$14,2)</f>
        <v>1043.27</v>
      </c>
      <c r="G15" s="24">
        <f>ROUND('[3]MN Age Curve'!$B11/'[3]MN Age Curve'!$B$10*'MD SCLSP'!G$14,2)</f>
        <v>413.61</v>
      </c>
      <c r="H15" s="24">
        <f>ROUND('[3]MN Age Curve'!$B11/'[3]MN Age Curve'!$B$10*'MD SCLSP'!H$14,2)</f>
        <v>413.61</v>
      </c>
      <c r="I15" s="24">
        <f>ROUND('[3]MN Age Curve'!$B11/'[3]MN Age Curve'!$B$10*'MD SCLSP'!I$14,2)</f>
        <v>1043.27</v>
      </c>
    </row>
    <row r="16" spans="1:10" x14ac:dyDescent="0.35">
      <c r="A16">
        <v>23</v>
      </c>
      <c r="B16">
        <v>0</v>
      </c>
      <c r="C16">
        <v>2020</v>
      </c>
      <c r="D16" s="24">
        <f>ROUND('[3]MN Age Curve'!$B12/'[3]MN Age Curve'!$B$10*'MD SCLSP'!D$14,2)</f>
        <v>413.61</v>
      </c>
      <c r="E16" s="24">
        <f>ROUND('[3]MN Age Curve'!$B12/'[3]MN Age Curve'!$B$10*'MD SCLSP'!E$14,2)</f>
        <v>413.61</v>
      </c>
      <c r="F16" s="24">
        <f>ROUND('[3]MN Age Curve'!$B12/'[3]MN Age Curve'!$B$10*'MD SCLSP'!F$14,2)</f>
        <v>1043.27</v>
      </c>
      <c r="G16" s="24">
        <f>ROUND('[3]MN Age Curve'!$B12/'[3]MN Age Curve'!$B$10*'MD SCLSP'!G$14,2)</f>
        <v>413.61</v>
      </c>
      <c r="H16" s="24">
        <f>ROUND('[3]MN Age Curve'!$B12/'[3]MN Age Curve'!$B$10*'MD SCLSP'!H$14,2)</f>
        <v>413.61</v>
      </c>
      <c r="I16" s="24">
        <f>ROUND('[3]MN Age Curve'!$B12/'[3]MN Age Curve'!$B$10*'MD SCLSP'!I$14,2)</f>
        <v>1043.27</v>
      </c>
    </row>
    <row r="17" spans="1:9" x14ac:dyDescent="0.35">
      <c r="A17">
        <v>24</v>
      </c>
      <c r="B17">
        <v>0</v>
      </c>
      <c r="C17">
        <v>2020</v>
      </c>
      <c r="D17" s="24">
        <f>ROUND('[3]MN Age Curve'!$B13/'[3]MN Age Curve'!$B$10*'MD SCLSP'!D$14,2)</f>
        <v>413.61</v>
      </c>
      <c r="E17" s="24">
        <f>ROUND('[3]MN Age Curve'!$B13/'[3]MN Age Curve'!$B$10*'MD SCLSP'!E$14,2)</f>
        <v>413.61</v>
      </c>
      <c r="F17" s="24">
        <f>ROUND('[3]MN Age Curve'!$B13/'[3]MN Age Curve'!$B$10*'MD SCLSP'!F$14,2)</f>
        <v>1043.27</v>
      </c>
      <c r="G17" s="24">
        <f>ROUND('[3]MN Age Curve'!$B13/'[3]MN Age Curve'!$B$10*'MD SCLSP'!G$14,2)</f>
        <v>413.61</v>
      </c>
      <c r="H17" s="24">
        <f>ROUND('[3]MN Age Curve'!$B13/'[3]MN Age Curve'!$B$10*'MD SCLSP'!H$14,2)</f>
        <v>413.61</v>
      </c>
      <c r="I17" s="24">
        <f>ROUND('[3]MN Age Curve'!$B13/'[3]MN Age Curve'!$B$10*'MD SCLSP'!I$14,2)</f>
        <v>1043.27</v>
      </c>
    </row>
    <row r="18" spans="1:9" x14ac:dyDescent="0.35">
      <c r="A18">
        <v>25</v>
      </c>
      <c r="B18">
        <v>0</v>
      </c>
      <c r="C18">
        <v>2020</v>
      </c>
      <c r="D18" s="24">
        <f>ROUND('[3]MN Age Curve'!$B14/'[3]MN Age Curve'!$B$10*'MD SCLSP'!D$14,2)</f>
        <v>415.26</v>
      </c>
      <c r="E18" s="24">
        <f>ROUND('[3]MN Age Curve'!$B14/'[3]MN Age Curve'!$B$10*'MD SCLSP'!E$14,2)</f>
        <v>415.26</v>
      </c>
      <c r="F18" s="24">
        <f>ROUND('[3]MN Age Curve'!$B14/'[3]MN Age Curve'!$B$10*'MD SCLSP'!F$14,2)</f>
        <v>1047.44</v>
      </c>
      <c r="G18" s="24">
        <f>ROUND('[3]MN Age Curve'!$B14/'[3]MN Age Curve'!$B$10*'MD SCLSP'!G$14,2)</f>
        <v>415.26</v>
      </c>
      <c r="H18" s="24">
        <f>ROUND('[3]MN Age Curve'!$B14/'[3]MN Age Curve'!$B$10*'MD SCLSP'!H$14,2)</f>
        <v>415.26</v>
      </c>
      <c r="I18" s="24">
        <f>ROUND('[3]MN Age Curve'!$B14/'[3]MN Age Curve'!$B$10*'MD SCLSP'!I$14,2)</f>
        <v>1047.44</v>
      </c>
    </row>
    <row r="19" spans="1:9" x14ac:dyDescent="0.35">
      <c r="A19">
        <v>26</v>
      </c>
      <c r="B19">
        <v>0</v>
      </c>
      <c r="C19">
        <v>2020</v>
      </c>
      <c r="D19" s="24">
        <f>ROUND('[3]MN Age Curve'!$B15/'[3]MN Age Curve'!$B$10*'MD SCLSP'!D$14,2)</f>
        <v>423.54</v>
      </c>
      <c r="E19" s="24">
        <f>ROUND('[3]MN Age Curve'!$B15/'[3]MN Age Curve'!$B$10*'MD SCLSP'!E$14,2)</f>
        <v>423.54</v>
      </c>
      <c r="F19" s="24">
        <f>ROUND('[3]MN Age Curve'!$B15/'[3]MN Age Curve'!$B$10*'MD SCLSP'!F$14,2)</f>
        <v>1068.31</v>
      </c>
      <c r="G19" s="24">
        <f>ROUND('[3]MN Age Curve'!$B15/'[3]MN Age Curve'!$B$10*'MD SCLSP'!G$14,2)</f>
        <v>423.54</v>
      </c>
      <c r="H19" s="24">
        <f>ROUND('[3]MN Age Curve'!$B15/'[3]MN Age Curve'!$B$10*'MD SCLSP'!H$14,2)</f>
        <v>423.54</v>
      </c>
      <c r="I19" s="24">
        <f>ROUND('[3]MN Age Curve'!$B15/'[3]MN Age Curve'!$B$10*'MD SCLSP'!I$14,2)</f>
        <v>1068.31</v>
      </c>
    </row>
    <row r="20" spans="1:9" x14ac:dyDescent="0.35">
      <c r="A20">
        <v>27</v>
      </c>
      <c r="B20">
        <v>0</v>
      </c>
      <c r="C20">
        <v>2020</v>
      </c>
      <c r="D20" s="24">
        <f>ROUND('[3]MN Age Curve'!$B16/'[3]MN Age Curve'!$B$10*'MD SCLSP'!D$14,2)</f>
        <v>433.46</v>
      </c>
      <c r="E20" s="24">
        <f>ROUND('[3]MN Age Curve'!$B16/'[3]MN Age Curve'!$B$10*'MD SCLSP'!E$14,2)</f>
        <v>433.46</v>
      </c>
      <c r="F20" s="24">
        <f>ROUND('[3]MN Age Curve'!$B16/'[3]MN Age Curve'!$B$10*'MD SCLSP'!F$14,2)</f>
        <v>1093.3499999999999</v>
      </c>
      <c r="G20" s="24">
        <f>ROUND('[3]MN Age Curve'!$B16/'[3]MN Age Curve'!$B$10*'MD SCLSP'!G$14,2)</f>
        <v>433.46</v>
      </c>
      <c r="H20" s="24">
        <f>ROUND('[3]MN Age Curve'!$B16/'[3]MN Age Curve'!$B$10*'MD SCLSP'!H$14,2)</f>
        <v>433.46</v>
      </c>
      <c r="I20" s="24">
        <f>ROUND('[3]MN Age Curve'!$B16/'[3]MN Age Curve'!$B$10*'MD SCLSP'!I$14,2)</f>
        <v>1093.3499999999999</v>
      </c>
    </row>
    <row r="21" spans="1:9" x14ac:dyDescent="0.35">
      <c r="A21">
        <v>28</v>
      </c>
      <c r="B21">
        <v>0</v>
      </c>
      <c r="C21">
        <v>2020</v>
      </c>
      <c r="D21" s="24">
        <f>ROUND('[3]MN Age Curve'!$B17/'[3]MN Age Curve'!$B$10*'MD SCLSP'!D$14,2)</f>
        <v>449.59</v>
      </c>
      <c r="E21" s="24">
        <f>ROUND('[3]MN Age Curve'!$B17/'[3]MN Age Curve'!$B$10*'MD SCLSP'!E$14,2)</f>
        <v>449.59</v>
      </c>
      <c r="F21" s="24">
        <f>ROUND('[3]MN Age Curve'!$B17/'[3]MN Age Curve'!$B$10*'MD SCLSP'!F$14,2)</f>
        <v>1134.03</v>
      </c>
      <c r="G21" s="24">
        <f>ROUND('[3]MN Age Curve'!$B17/'[3]MN Age Curve'!$B$10*'MD SCLSP'!G$14,2)</f>
        <v>449.59</v>
      </c>
      <c r="H21" s="24">
        <f>ROUND('[3]MN Age Curve'!$B17/'[3]MN Age Curve'!$B$10*'MD SCLSP'!H$14,2)</f>
        <v>449.59</v>
      </c>
      <c r="I21" s="24">
        <f>ROUND('[3]MN Age Curve'!$B17/'[3]MN Age Curve'!$B$10*'MD SCLSP'!I$14,2)</f>
        <v>1134.03</v>
      </c>
    </row>
    <row r="22" spans="1:9" x14ac:dyDescent="0.35">
      <c r="A22">
        <v>29</v>
      </c>
      <c r="B22">
        <v>0</v>
      </c>
      <c r="C22">
        <v>2020</v>
      </c>
      <c r="D22" s="24">
        <f>ROUND('[3]MN Age Curve'!$B18/'[3]MN Age Curve'!$B$10*'MD SCLSP'!D$14,2)</f>
        <v>462.83</v>
      </c>
      <c r="E22" s="24">
        <f>ROUND('[3]MN Age Curve'!$B18/'[3]MN Age Curve'!$B$10*'MD SCLSP'!E$14,2)</f>
        <v>462.83</v>
      </c>
      <c r="F22" s="24">
        <f>ROUND('[3]MN Age Curve'!$B18/'[3]MN Age Curve'!$B$10*'MD SCLSP'!F$14,2)</f>
        <v>1167.42</v>
      </c>
      <c r="G22" s="24">
        <f>ROUND('[3]MN Age Curve'!$B18/'[3]MN Age Curve'!$B$10*'MD SCLSP'!G$14,2)</f>
        <v>462.83</v>
      </c>
      <c r="H22" s="24">
        <f>ROUND('[3]MN Age Curve'!$B18/'[3]MN Age Curve'!$B$10*'MD SCLSP'!H$14,2)</f>
        <v>462.83</v>
      </c>
      <c r="I22" s="24">
        <f>ROUND('[3]MN Age Curve'!$B18/'[3]MN Age Curve'!$B$10*'MD SCLSP'!I$14,2)</f>
        <v>1167.42</v>
      </c>
    </row>
    <row r="23" spans="1:9" x14ac:dyDescent="0.35">
      <c r="A23">
        <v>30</v>
      </c>
      <c r="B23">
        <v>0</v>
      </c>
      <c r="C23">
        <v>2020</v>
      </c>
      <c r="D23" s="24">
        <f>ROUND('[3]MN Age Curve'!$B19/'[3]MN Age Curve'!$B$10*'MD SCLSP'!D$14,2)</f>
        <v>469.45</v>
      </c>
      <c r="E23" s="24">
        <f>ROUND('[3]MN Age Curve'!$B19/'[3]MN Age Curve'!$B$10*'MD SCLSP'!E$14,2)</f>
        <v>469.45</v>
      </c>
      <c r="F23" s="24">
        <f>ROUND('[3]MN Age Curve'!$B19/'[3]MN Age Curve'!$B$10*'MD SCLSP'!F$14,2)</f>
        <v>1184.1099999999999</v>
      </c>
      <c r="G23" s="24">
        <f>ROUND('[3]MN Age Curve'!$B19/'[3]MN Age Curve'!$B$10*'MD SCLSP'!G$14,2)</f>
        <v>469.45</v>
      </c>
      <c r="H23" s="24">
        <f>ROUND('[3]MN Age Curve'!$B19/'[3]MN Age Curve'!$B$10*'MD SCLSP'!H$14,2)</f>
        <v>469.45</v>
      </c>
      <c r="I23" s="24">
        <f>ROUND('[3]MN Age Curve'!$B19/'[3]MN Age Curve'!$B$10*'MD SCLSP'!I$14,2)</f>
        <v>1184.1099999999999</v>
      </c>
    </row>
    <row r="24" spans="1:9" x14ac:dyDescent="0.35">
      <c r="A24">
        <v>31</v>
      </c>
      <c r="B24">
        <v>0</v>
      </c>
      <c r="C24">
        <v>2020</v>
      </c>
      <c r="D24" s="24">
        <f>ROUND('[3]MN Age Curve'!$B20/'[3]MN Age Curve'!$B$10*'MD SCLSP'!D$14,2)</f>
        <v>479.37</v>
      </c>
      <c r="E24" s="24">
        <f>ROUND('[3]MN Age Curve'!$B20/'[3]MN Age Curve'!$B$10*'MD SCLSP'!E$14,2)</f>
        <v>479.37</v>
      </c>
      <c r="F24" s="24">
        <f>ROUND('[3]MN Age Curve'!$B20/'[3]MN Age Curve'!$B$10*'MD SCLSP'!F$14,2)</f>
        <v>1209.1500000000001</v>
      </c>
      <c r="G24" s="24">
        <f>ROUND('[3]MN Age Curve'!$B20/'[3]MN Age Curve'!$B$10*'MD SCLSP'!G$14,2)</f>
        <v>479.37</v>
      </c>
      <c r="H24" s="24">
        <f>ROUND('[3]MN Age Curve'!$B20/'[3]MN Age Curve'!$B$10*'MD SCLSP'!H$14,2)</f>
        <v>479.37</v>
      </c>
      <c r="I24" s="24">
        <f>ROUND('[3]MN Age Curve'!$B20/'[3]MN Age Curve'!$B$10*'MD SCLSP'!I$14,2)</f>
        <v>1209.1500000000001</v>
      </c>
    </row>
    <row r="25" spans="1:9" x14ac:dyDescent="0.35">
      <c r="A25">
        <v>32</v>
      </c>
      <c r="B25">
        <v>0</v>
      </c>
      <c r="C25">
        <v>2020</v>
      </c>
      <c r="D25" s="24">
        <f>ROUND('[3]MN Age Curve'!$B21/'[3]MN Age Curve'!$B$10*'MD SCLSP'!D$14,2)</f>
        <v>489.3</v>
      </c>
      <c r="E25" s="24">
        <f>ROUND('[3]MN Age Curve'!$B21/'[3]MN Age Curve'!$B$10*'MD SCLSP'!E$14,2)</f>
        <v>489.3</v>
      </c>
      <c r="F25" s="24">
        <f>ROUND('[3]MN Age Curve'!$B21/'[3]MN Age Curve'!$B$10*'MD SCLSP'!F$14,2)</f>
        <v>1234.19</v>
      </c>
      <c r="G25" s="24">
        <f>ROUND('[3]MN Age Curve'!$B21/'[3]MN Age Curve'!$B$10*'MD SCLSP'!G$14,2)</f>
        <v>489.3</v>
      </c>
      <c r="H25" s="24">
        <f>ROUND('[3]MN Age Curve'!$B21/'[3]MN Age Curve'!$B$10*'MD SCLSP'!H$14,2)</f>
        <v>489.3</v>
      </c>
      <c r="I25" s="24">
        <f>ROUND('[3]MN Age Curve'!$B21/'[3]MN Age Curve'!$B$10*'MD SCLSP'!I$14,2)</f>
        <v>1234.19</v>
      </c>
    </row>
    <row r="26" spans="1:9" x14ac:dyDescent="0.35">
      <c r="A26">
        <v>33</v>
      </c>
      <c r="B26">
        <v>0</v>
      </c>
      <c r="C26">
        <v>2020</v>
      </c>
      <c r="D26" s="24">
        <f>ROUND('[3]MN Age Curve'!$B22/'[3]MN Age Curve'!$B$10*'MD SCLSP'!D$14,2)</f>
        <v>495.5</v>
      </c>
      <c r="E26" s="24">
        <f>ROUND('[3]MN Age Curve'!$B22/'[3]MN Age Curve'!$B$10*'MD SCLSP'!E$14,2)</f>
        <v>495.5</v>
      </c>
      <c r="F26" s="24">
        <f>ROUND('[3]MN Age Curve'!$B22/'[3]MN Age Curve'!$B$10*'MD SCLSP'!F$14,2)</f>
        <v>1249.8399999999999</v>
      </c>
      <c r="G26" s="24">
        <f>ROUND('[3]MN Age Curve'!$B22/'[3]MN Age Curve'!$B$10*'MD SCLSP'!G$14,2)</f>
        <v>495.5</v>
      </c>
      <c r="H26" s="24">
        <f>ROUND('[3]MN Age Curve'!$B22/'[3]MN Age Curve'!$B$10*'MD SCLSP'!H$14,2)</f>
        <v>495.5</v>
      </c>
      <c r="I26" s="24">
        <f>ROUND('[3]MN Age Curve'!$B22/'[3]MN Age Curve'!$B$10*'MD SCLSP'!I$14,2)</f>
        <v>1249.8399999999999</v>
      </c>
    </row>
    <row r="27" spans="1:9" x14ac:dyDescent="0.35">
      <c r="A27">
        <v>34</v>
      </c>
      <c r="B27">
        <v>0</v>
      </c>
      <c r="C27">
        <v>2020</v>
      </c>
      <c r="D27" s="24">
        <f>ROUND('[3]MN Age Curve'!$B23/'[3]MN Age Curve'!$B$10*'MD SCLSP'!D$14,2)</f>
        <v>502.12</v>
      </c>
      <c r="E27" s="24">
        <f>ROUND('[3]MN Age Curve'!$B23/'[3]MN Age Curve'!$B$10*'MD SCLSP'!E$14,2)</f>
        <v>502.12</v>
      </c>
      <c r="F27" s="24">
        <f>ROUND('[3]MN Age Curve'!$B23/'[3]MN Age Curve'!$B$10*'MD SCLSP'!F$14,2)</f>
        <v>1266.53</v>
      </c>
      <c r="G27" s="24">
        <f>ROUND('[3]MN Age Curve'!$B23/'[3]MN Age Curve'!$B$10*'MD SCLSP'!G$14,2)</f>
        <v>502.12</v>
      </c>
      <c r="H27" s="24">
        <f>ROUND('[3]MN Age Curve'!$B23/'[3]MN Age Curve'!$B$10*'MD SCLSP'!H$14,2)</f>
        <v>502.12</v>
      </c>
      <c r="I27" s="24">
        <f>ROUND('[3]MN Age Curve'!$B23/'[3]MN Age Curve'!$B$10*'MD SCLSP'!I$14,2)</f>
        <v>1266.53</v>
      </c>
    </row>
    <row r="28" spans="1:9" x14ac:dyDescent="0.35">
      <c r="A28">
        <v>35</v>
      </c>
      <c r="B28">
        <v>0</v>
      </c>
      <c r="C28">
        <v>2020</v>
      </c>
      <c r="D28" s="24">
        <f>ROUND('[3]MN Age Curve'!$B24/'[3]MN Age Curve'!$B$10*'MD SCLSP'!D$14,2)</f>
        <v>505.43</v>
      </c>
      <c r="E28" s="24">
        <f>ROUND('[3]MN Age Curve'!$B24/'[3]MN Age Curve'!$B$10*'MD SCLSP'!E$14,2)</f>
        <v>505.43</v>
      </c>
      <c r="F28" s="24">
        <f>ROUND('[3]MN Age Curve'!$B24/'[3]MN Age Curve'!$B$10*'MD SCLSP'!F$14,2)</f>
        <v>1274.8800000000001</v>
      </c>
      <c r="G28" s="24">
        <f>ROUND('[3]MN Age Curve'!$B24/'[3]MN Age Curve'!$B$10*'MD SCLSP'!G$14,2)</f>
        <v>505.43</v>
      </c>
      <c r="H28" s="24">
        <f>ROUND('[3]MN Age Curve'!$B24/'[3]MN Age Curve'!$B$10*'MD SCLSP'!H$14,2)</f>
        <v>505.43</v>
      </c>
      <c r="I28" s="24">
        <f>ROUND('[3]MN Age Curve'!$B24/'[3]MN Age Curve'!$B$10*'MD SCLSP'!I$14,2)</f>
        <v>1274.8800000000001</v>
      </c>
    </row>
    <row r="29" spans="1:9" x14ac:dyDescent="0.35">
      <c r="A29">
        <v>36</v>
      </c>
      <c r="B29">
        <v>0</v>
      </c>
      <c r="C29">
        <v>2020</v>
      </c>
      <c r="D29" s="24">
        <f>ROUND('[3]MN Age Curve'!$B25/'[3]MN Age Curve'!$B$10*'MD SCLSP'!D$14,2)</f>
        <v>508.74</v>
      </c>
      <c r="E29" s="24">
        <f>ROUND('[3]MN Age Curve'!$B25/'[3]MN Age Curve'!$B$10*'MD SCLSP'!E$14,2)</f>
        <v>508.74</v>
      </c>
      <c r="F29" s="24">
        <f>ROUND('[3]MN Age Curve'!$B25/'[3]MN Age Curve'!$B$10*'MD SCLSP'!F$14,2)</f>
        <v>1283.22</v>
      </c>
      <c r="G29" s="24">
        <f>ROUND('[3]MN Age Curve'!$B25/'[3]MN Age Curve'!$B$10*'MD SCLSP'!G$14,2)</f>
        <v>508.74</v>
      </c>
      <c r="H29" s="24">
        <f>ROUND('[3]MN Age Curve'!$B25/'[3]MN Age Curve'!$B$10*'MD SCLSP'!H$14,2)</f>
        <v>508.74</v>
      </c>
      <c r="I29" s="24">
        <f>ROUND('[3]MN Age Curve'!$B25/'[3]MN Age Curve'!$B$10*'MD SCLSP'!I$14,2)</f>
        <v>1283.22</v>
      </c>
    </row>
    <row r="30" spans="1:9" x14ac:dyDescent="0.35">
      <c r="A30">
        <v>37</v>
      </c>
      <c r="B30">
        <v>0</v>
      </c>
      <c r="C30">
        <v>2020</v>
      </c>
      <c r="D30" s="24">
        <f>ROUND('[3]MN Age Curve'!$B26/'[3]MN Age Curve'!$B$10*'MD SCLSP'!D$14,2)</f>
        <v>512.04999999999995</v>
      </c>
      <c r="E30" s="24">
        <f>ROUND('[3]MN Age Curve'!$B26/'[3]MN Age Curve'!$B$10*'MD SCLSP'!E$14,2)</f>
        <v>512.04999999999995</v>
      </c>
      <c r="F30" s="24">
        <f>ROUND('[3]MN Age Curve'!$B26/'[3]MN Age Curve'!$B$10*'MD SCLSP'!F$14,2)</f>
        <v>1291.57</v>
      </c>
      <c r="G30" s="24">
        <f>ROUND('[3]MN Age Curve'!$B26/'[3]MN Age Curve'!$B$10*'MD SCLSP'!G$14,2)</f>
        <v>512.04999999999995</v>
      </c>
      <c r="H30" s="24">
        <f>ROUND('[3]MN Age Curve'!$B26/'[3]MN Age Curve'!$B$10*'MD SCLSP'!H$14,2)</f>
        <v>512.04999999999995</v>
      </c>
      <c r="I30" s="24">
        <f>ROUND('[3]MN Age Curve'!$B26/'[3]MN Age Curve'!$B$10*'MD SCLSP'!I$14,2)</f>
        <v>1291.57</v>
      </c>
    </row>
    <row r="31" spans="1:9" x14ac:dyDescent="0.35">
      <c r="A31">
        <v>38</v>
      </c>
      <c r="B31">
        <v>0</v>
      </c>
      <c r="C31">
        <v>2020</v>
      </c>
      <c r="D31" s="24">
        <f>ROUND('[3]MN Age Curve'!$B27/'[3]MN Age Curve'!$B$10*'MD SCLSP'!D$14,2)</f>
        <v>515.36</v>
      </c>
      <c r="E31" s="24">
        <f>ROUND('[3]MN Age Curve'!$B27/'[3]MN Age Curve'!$B$10*'MD SCLSP'!E$14,2)</f>
        <v>515.36</v>
      </c>
      <c r="F31" s="24">
        <f>ROUND('[3]MN Age Curve'!$B27/'[3]MN Age Curve'!$B$10*'MD SCLSP'!F$14,2)</f>
        <v>1299.9100000000001</v>
      </c>
      <c r="G31" s="24">
        <f>ROUND('[3]MN Age Curve'!$B27/'[3]MN Age Curve'!$B$10*'MD SCLSP'!G$14,2)</f>
        <v>515.36</v>
      </c>
      <c r="H31" s="24">
        <f>ROUND('[3]MN Age Curve'!$B27/'[3]MN Age Curve'!$B$10*'MD SCLSP'!H$14,2)</f>
        <v>515.36</v>
      </c>
      <c r="I31" s="24">
        <f>ROUND('[3]MN Age Curve'!$B27/'[3]MN Age Curve'!$B$10*'MD SCLSP'!I$14,2)</f>
        <v>1299.9100000000001</v>
      </c>
    </row>
    <row r="32" spans="1:9" x14ac:dyDescent="0.35">
      <c r="A32">
        <v>39</v>
      </c>
      <c r="B32">
        <v>0</v>
      </c>
      <c r="C32">
        <v>2020</v>
      </c>
      <c r="D32" s="24">
        <f>ROUND('[3]MN Age Curve'!$B28/'[3]MN Age Curve'!$B$10*'MD SCLSP'!D$14,2)</f>
        <v>521.98</v>
      </c>
      <c r="E32" s="24">
        <f>ROUND('[3]MN Age Curve'!$B28/'[3]MN Age Curve'!$B$10*'MD SCLSP'!E$14,2)</f>
        <v>521.98</v>
      </c>
      <c r="F32" s="24">
        <f>ROUND('[3]MN Age Curve'!$B28/'[3]MN Age Curve'!$B$10*'MD SCLSP'!F$14,2)</f>
        <v>1316.61</v>
      </c>
      <c r="G32" s="24">
        <f>ROUND('[3]MN Age Curve'!$B28/'[3]MN Age Curve'!$B$10*'MD SCLSP'!G$14,2)</f>
        <v>521.98</v>
      </c>
      <c r="H32" s="24">
        <f>ROUND('[3]MN Age Curve'!$B28/'[3]MN Age Curve'!$B$10*'MD SCLSP'!H$14,2)</f>
        <v>521.98</v>
      </c>
      <c r="I32" s="24">
        <f>ROUND('[3]MN Age Curve'!$B28/'[3]MN Age Curve'!$B$10*'MD SCLSP'!I$14,2)</f>
        <v>1316.61</v>
      </c>
    </row>
    <row r="33" spans="1:9" x14ac:dyDescent="0.35">
      <c r="A33">
        <v>40</v>
      </c>
      <c r="B33">
        <v>0</v>
      </c>
      <c r="C33">
        <v>2020</v>
      </c>
      <c r="D33" s="24">
        <f>ROUND('[3]MN Age Curve'!$B29/'[3]MN Age Curve'!$B$10*'MD SCLSP'!D$14,2)</f>
        <v>528.59</v>
      </c>
      <c r="E33" s="24">
        <f>ROUND('[3]MN Age Curve'!$B29/'[3]MN Age Curve'!$B$10*'MD SCLSP'!E$14,2)</f>
        <v>528.59</v>
      </c>
      <c r="F33" s="24">
        <f>ROUND('[3]MN Age Curve'!$B29/'[3]MN Age Curve'!$B$10*'MD SCLSP'!F$14,2)</f>
        <v>1333.3</v>
      </c>
      <c r="G33" s="24">
        <f>ROUND('[3]MN Age Curve'!$B29/'[3]MN Age Curve'!$B$10*'MD SCLSP'!G$14,2)</f>
        <v>528.59</v>
      </c>
      <c r="H33" s="24">
        <f>ROUND('[3]MN Age Curve'!$B29/'[3]MN Age Curve'!$B$10*'MD SCLSP'!H$14,2)</f>
        <v>528.59</v>
      </c>
      <c r="I33" s="24">
        <f>ROUND('[3]MN Age Curve'!$B29/'[3]MN Age Curve'!$B$10*'MD SCLSP'!I$14,2)</f>
        <v>1333.3</v>
      </c>
    </row>
    <row r="34" spans="1:9" x14ac:dyDescent="0.35">
      <c r="A34">
        <v>41</v>
      </c>
      <c r="B34">
        <v>0</v>
      </c>
      <c r="C34">
        <v>2020</v>
      </c>
      <c r="D34" s="24">
        <f>ROUND('[3]MN Age Curve'!$B30/'[3]MN Age Curve'!$B$10*'MD SCLSP'!D$14,2)</f>
        <v>538.52</v>
      </c>
      <c r="E34" s="24">
        <f>ROUND('[3]MN Age Curve'!$B30/'[3]MN Age Curve'!$B$10*'MD SCLSP'!E$14,2)</f>
        <v>538.52</v>
      </c>
      <c r="F34" s="24">
        <f>ROUND('[3]MN Age Curve'!$B30/'[3]MN Age Curve'!$B$10*'MD SCLSP'!F$14,2)</f>
        <v>1358.34</v>
      </c>
      <c r="G34" s="24">
        <f>ROUND('[3]MN Age Curve'!$B30/'[3]MN Age Curve'!$B$10*'MD SCLSP'!G$14,2)</f>
        <v>538.52</v>
      </c>
      <c r="H34" s="24">
        <f>ROUND('[3]MN Age Curve'!$B30/'[3]MN Age Curve'!$B$10*'MD SCLSP'!H$14,2)</f>
        <v>538.52</v>
      </c>
      <c r="I34" s="24">
        <f>ROUND('[3]MN Age Curve'!$B30/'[3]MN Age Curve'!$B$10*'MD SCLSP'!I$14,2)</f>
        <v>1358.34</v>
      </c>
    </row>
    <row r="35" spans="1:9" x14ac:dyDescent="0.35">
      <c r="A35">
        <v>42</v>
      </c>
      <c r="B35">
        <v>0</v>
      </c>
      <c r="C35">
        <v>2020</v>
      </c>
      <c r="D35" s="24">
        <f>ROUND('[3]MN Age Curve'!$B31/'[3]MN Age Curve'!$B$10*'MD SCLSP'!D$14,2)</f>
        <v>548.03</v>
      </c>
      <c r="E35" s="24">
        <f>ROUND('[3]MN Age Curve'!$B31/'[3]MN Age Curve'!$B$10*'MD SCLSP'!E$14,2)</f>
        <v>548.03</v>
      </c>
      <c r="F35" s="24">
        <f>ROUND('[3]MN Age Curve'!$B31/'[3]MN Age Curve'!$B$10*'MD SCLSP'!F$14,2)</f>
        <v>1382.33</v>
      </c>
      <c r="G35" s="24">
        <f>ROUND('[3]MN Age Curve'!$B31/'[3]MN Age Curve'!$B$10*'MD SCLSP'!G$14,2)</f>
        <v>548.03</v>
      </c>
      <c r="H35" s="24">
        <f>ROUND('[3]MN Age Curve'!$B31/'[3]MN Age Curve'!$B$10*'MD SCLSP'!H$14,2)</f>
        <v>548.03</v>
      </c>
      <c r="I35" s="24">
        <f>ROUND('[3]MN Age Curve'!$B31/'[3]MN Age Curve'!$B$10*'MD SCLSP'!I$14,2)</f>
        <v>1382.33</v>
      </c>
    </row>
    <row r="36" spans="1:9" x14ac:dyDescent="0.35">
      <c r="A36">
        <v>43</v>
      </c>
      <c r="B36">
        <v>0</v>
      </c>
      <c r="C36">
        <v>2020</v>
      </c>
      <c r="D36" s="24">
        <f>ROUND('[3]MN Age Curve'!$B32/'[3]MN Age Curve'!$B$10*'MD SCLSP'!D$14,2)</f>
        <v>561.27</v>
      </c>
      <c r="E36" s="24">
        <f>ROUND('[3]MN Age Curve'!$B32/'[3]MN Age Curve'!$B$10*'MD SCLSP'!E$14,2)</f>
        <v>561.27</v>
      </c>
      <c r="F36" s="24">
        <f>ROUND('[3]MN Age Curve'!$B32/'[3]MN Age Curve'!$B$10*'MD SCLSP'!F$14,2)</f>
        <v>1415.72</v>
      </c>
      <c r="G36" s="24">
        <f>ROUND('[3]MN Age Curve'!$B32/'[3]MN Age Curve'!$B$10*'MD SCLSP'!G$14,2)</f>
        <v>561.27</v>
      </c>
      <c r="H36" s="24">
        <f>ROUND('[3]MN Age Curve'!$B32/'[3]MN Age Curve'!$B$10*'MD SCLSP'!H$14,2)</f>
        <v>561.27</v>
      </c>
      <c r="I36" s="24">
        <f>ROUND('[3]MN Age Curve'!$B32/'[3]MN Age Curve'!$B$10*'MD SCLSP'!I$14,2)</f>
        <v>1415.72</v>
      </c>
    </row>
    <row r="37" spans="1:9" x14ac:dyDescent="0.35">
      <c r="A37">
        <v>44</v>
      </c>
      <c r="B37">
        <v>0</v>
      </c>
      <c r="C37">
        <v>2020</v>
      </c>
      <c r="D37" s="24">
        <f>ROUND('[3]MN Age Curve'!$B33/'[3]MN Age Curve'!$B$10*'MD SCLSP'!D$14,2)</f>
        <v>577.80999999999995</v>
      </c>
      <c r="E37" s="24">
        <f>ROUND('[3]MN Age Curve'!$B33/'[3]MN Age Curve'!$B$10*'MD SCLSP'!E$14,2)</f>
        <v>577.80999999999995</v>
      </c>
      <c r="F37" s="24">
        <f>ROUND('[3]MN Age Curve'!$B33/'[3]MN Age Curve'!$B$10*'MD SCLSP'!F$14,2)</f>
        <v>1457.45</v>
      </c>
      <c r="G37" s="24">
        <f>ROUND('[3]MN Age Curve'!$B33/'[3]MN Age Curve'!$B$10*'MD SCLSP'!G$14,2)</f>
        <v>577.80999999999995</v>
      </c>
      <c r="H37" s="24">
        <f>ROUND('[3]MN Age Curve'!$B33/'[3]MN Age Curve'!$B$10*'MD SCLSP'!H$14,2)</f>
        <v>577.80999999999995</v>
      </c>
      <c r="I37" s="24">
        <f>ROUND('[3]MN Age Curve'!$B33/'[3]MN Age Curve'!$B$10*'MD SCLSP'!I$14,2)</f>
        <v>1457.45</v>
      </c>
    </row>
    <row r="38" spans="1:9" x14ac:dyDescent="0.35">
      <c r="A38">
        <v>45</v>
      </c>
      <c r="B38">
        <v>0</v>
      </c>
      <c r="C38">
        <v>2020</v>
      </c>
      <c r="D38" s="24">
        <f>ROUND('[3]MN Age Curve'!$B34/'[3]MN Age Curve'!$B$10*'MD SCLSP'!D$14,2)</f>
        <v>597.25</v>
      </c>
      <c r="E38" s="24">
        <f>ROUND('[3]MN Age Curve'!$B34/'[3]MN Age Curve'!$B$10*'MD SCLSP'!E$14,2)</f>
        <v>597.25</v>
      </c>
      <c r="F38" s="24">
        <f>ROUND('[3]MN Age Curve'!$B34/'[3]MN Age Curve'!$B$10*'MD SCLSP'!F$14,2)</f>
        <v>1506.48</v>
      </c>
      <c r="G38" s="24">
        <f>ROUND('[3]MN Age Curve'!$B34/'[3]MN Age Curve'!$B$10*'MD SCLSP'!G$14,2)</f>
        <v>597.25</v>
      </c>
      <c r="H38" s="24">
        <f>ROUND('[3]MN Age Curve'!$B34/'[3]MN Age Curve'!$B$10*'MD SCLSP'!H$14,2)</f>
        <v>597.25</v>
      </c>
      <c r="I38" s="24">
        <f>ROUND('[3]MN Age Curve'!$B34/'[3]MN Age Curve'!$B$10*'MD SCLSP'!I$14,2)</f>
        <v>1506.48</v>
      </c>
    </row>
    <row r="39" spans="1:9" x14ac:dyDescent="0.35">
      <c r="A39">
        <v>46</v>
      </c>
      <c r="B39">
        <v>0</v>
      </c>
      <c r="C39">
        <v>2020</v>
      </c>
      <c r="D39" s="24">
        <f>ROUND('[3]MN Age Curve'!$B35/'[3]MN Age Curve'!$B$10*'MD SCLSP'!D$14,2)</f>
        <v>620.41999999999996</v>
      </c>
      <c r="E39" s="24">
        <f>ROUND('[3]MN Age Curve'!$B35/'[3]MN Age Curve'!$B$10*'MD SCLSP'!E$14,2)</f>
        <v>620.41999999999996</v>
      </c>
      <c r="F39" s="24">
        <f>ROUND('[3]MN Age Curve'!$B35/'[3]MN Age Curve'!$B$10*'MD SCLSP'!F$14,2)</f>
        <v>1564.91</v>
      </c>
      <c r="G39" s="24">
        <f>ROUND('[3]MN Age Curve'!$B35/'[3]MN Age Curve'!$B$10*'MD SCLSP'!G$14,2)</f>
        <v>620.41999999999996</v>
      </c>
      <c r="H39" s="24">
        <f>ROUND('[3]MN Age Curve'!$B35/'[3]MN Age Curve'!$B$10*'MD SCLSP'!H$14,2)</f>
        <v>620.41999999999996</v>
      </c>
      <c r="I39" s="24">
        <f>ROUND('[3]MN Age Curve'!$B35/'[3]MN Age Curve'!$B$10*'MD SCLSP'!I$14,2)</f>
        <v>1564.91</v>
      </c>
    </row>
    <row r="40" spans="1:9" x14ac:dyDescent="0.35">
      <c r="A40">
        <v>47</v>
      </c>
      <c r="B40">
        <v>0</v>
      </c>
      <c r="C40">
        <v>2020</v>
      </c>
      <c r="D40" s="24">
        <f>ROUND('[3]MN Age Curve'!$B36/'[3]MN Age Curve'!$B$10*'MD SCLSP'!D$14,2)</f>
        <v>646.47</v>
      </c>
      <c r="E40" s="24">
        <f>ROUND('[3]MN Age Curve'!$B36/'[3]MN Age Curve'!$B$10*'MD SCLSP'!E$14,2)</f>
        <v>646.47</v>
      </c>
      <c r="F40" s="24">
        <f>ROUND('[3]MN Age Curve'!$B36/'[3]MN Age Curve'!$B$10*'MD SCLSP'!F$14,2)</f>
        <v>1630.63</v>
      </c>
      <c r="G40" s="24">
        <f>ROUND('[3]MN Age Curve'!$B36/'[3]MN Age Curve'!$B$10*'MD SCLSP'!G$14,2)</f>
        <v>646.47</v>
      </c>
      <c r="H40" s="24">
        <f>ROUND('[3]MN Age Curve'!$B36/'[3]MN Age Curve'!$B$10*'MD SCLSP'!H$14,2)</f>
        <v>646.47</v>
      </c>
      <c r="I40" s="24">
        <f>ROUND('[3]MN Age Curve'!$B36/'[3]MN Age Curve'!$B$10*'MD SCLSP'!I$14,2)</f>
        <v>1630.63</v>
      </c>
    </row>
    <row r="41" spans="1:9" x14ac:dyDescent="0.35">
      <c r="A41">
        <v>48</v>
      </c>
      <c r="B41">
        <v>0</v>
      </c>
      <c r="C41">
        <v>2020</v>
      </c>
      <c r="D41" s="24">
        <f>ROUND('[3]MN Age Curve'!$B37/'[3]MN Age Curve'!$B$10*'MD SCLSP'!D$14,2)</f>
        <v>676.25</v>
      </c>
      <c r="E41" s="24">
        <f>ROUND('[3]MN Age Curve'!$B37/'[3]MN Age Curve'!$B$10*'MD SCLSP'!E$14,2)</f>
        <v>676.25</v>
      </c>
      <c r="F41" s="24">
        <f>ROUND('[3]MN Age Curve'!$B37/'[3]MN Age Curve'!$B$10*'MD SCLSP'!F$14,2)</f>
        <v>1705.75</v>
      </c>
      <c r="G41" s="24">
        <f>ROUND('[3]MN Age Curve'!$B37/'[3]MN Age Curve'!$B$10*'MD SCLSP'!G$14,2)</f>
        <v>676.25</v>
      </c>
      <c r="H41" s="24">
        <f>ROUND('[3]MN Age Curve'!$B37/'[3]MN Age Curve'!$B$10*'MD SCLSP'!H$14,2)</f>
        <v>676.25</v>
      </c>
      <c r="I41" s="24">
        <f>ROUND('[3]MN Age Curve'!$B37/'[3]MN Age Curve'!$B$10*'MD SCLSP'!I$14,2)</f>
        <v>1705.75</v>
      </c>
    </row>
    <row r="42" spans="1:9" x14ac:dyDescent="0.35">
      <c r="A42">
        <v>49</v>
      </c>
      <c r="B42">
        <v>0</v>
      </c>
      <c r="C42">
        <v>2020</v>
      </c>
      <c r="D42" s="24">
        <f>ROUND('[3]MN Age Curve'!$B38/'[3]MN Age Curve'!$B$10*'MD SCLSP'!D$14,2)</f>
        <v>705.62</v>
      </c>
      <c r="E42" s="24">
        <f>ROUND('[3]MN Age Curve'!$B38/'[3]MN Age Curve'!$B$10*'MD SCLSP'!E$14,2)</f>
        <v>705.62</v>
      </c>
      <c r="F42" s="24">
        <f>ROUND('[3]MN Age Curve'!$B38/'[3]MN Age Curve'!$B$10*'MD SCLSP'!F$14,2)</f>
        <v>1779.82</v>
      </c>
      <c r="G42" s="24">
        <f>ROUND('[3]MN Age Curve'!$B38/'[3]MN Age Curve'!$B$10*'MD SCLSP'!G$14,2)</f>
        <v>705.62</v>
      </c>
      <c r="H42" s="24">
        <f>ROUND('[3]MN Age Curve'!$B38/'[3]MN Age Curve'!$B$10*'MD SCLSP'!H$14,2)</f>
        <v>705.62</v>
      </c>
      <c r="I42" s="24">
        <f>ROUND('[3]MN Age Curve'!$B38/'[3]MN Age Curve'!$B$10*'MD SCLSP'!I$14,2)</f>
        <v>1779.82</v>
      </c>
    </row>
    <row r="43" spans="1:9" x14ac:dyDescent="0.35">
      <c r="A43">
        <v>50</v>
      </c>
      <c r="B43">
        <v>0</v>
      </c>
      <c r="C43">
        <v>2020</v>
      </c>
      <c r="D43" s="24">
        <f>ROUND('[3]MN Age Curve'!$B39/'[3]MN Age Curve'!$B$10*'MD SCLSP'!D$14,2)</f>
        <v>738.71</v>
      </c>
      <c r="E43" s="24">
        <f>ROUND('[3]MN Age Curve'!$B39/'[3]MN Age Curve'!$B$10*'MD SCLSP'!E$14,2)</f>
        <v>738.71</v>
      </c>
      <c r="F43" s="24">
        <f>ROUND('[3]MN Age Curve'!$B39/'[3]MN Age Curve'!$B$10*'MD SCLSP'!F$14,2)</f>
        <v>1863.28</v>
      </c>
      <c r="G43" s="24">
        <f>ROUND('[3]MN Age Curve'!$B39/'[3]MN Age Curve'!$B$10*'MD SCLSP'!G$14,2)</f>
        <v>738.71</v>
      </c>
      <c r="H43" s="24">
        <f>ROUND('[3]MN Age Curve'!$B39/'[3]MN Age Curve'!$B$10*'MD SCLSP'!H$14,2)</f>
        <v>738.71</v>
      </c>
      <c r="I43" s="24">
        <f>ROUND('[3]MN Age Curve'!$B39/'[3]MN Age Curve'!$B$10*'MD SCLSP'!I$14,2)</f>
        <v>1863.28</v>
      </c>
    </row>
    <row r="44" spans="1:9" x14ac:dyDescent="0.35">
      <c r="A44">
        <v>51</v>
      </c>
      <c r="B44">
        <v>0</v>
      </c>
      <c r="C44">
        <v>2020</v>
      </c>
      <c r="D44" s="24">
        <f>ROUND('[3]MN Age Curve'!$B40/'[3]MN Age Curve'!$B$10*'MD SCLSP'!D$14,2)</f>
        <v>771.38</v>
      </c>
      <c r="E44" s="24">
        <f>ROUND('[3]MN Age Curve'!$B40/'[3]MN Age Curve'!$B$10*'MD SCLSP'!E$14,2)</f>
        <v>771.38</v>
      </c>
      <c r="F44" s="24">
        <f>ROUND('[3]MN Age Curve'!$B40/'[3]MN Age Curve'!$B$10*'MD SCLSP'!F$14,2)</f>
        <v>1945.7</v>
      </c>
      <c r="G44" s="24">
        <f>ROUND('[3]MN Age Curve'!$B40/'[3]MN Age Curve'!$B$10*'MD SCLSP'!G$14,2)</f>
        <v>771.38</v>
      </c>
      <c r="H44" s="24">
        <f>ROUND('[3]MN Age Curve'!$B40/'[3]MN Age Curve'!$B$10*'MD SCLSP'!H$14,2)</f>
        <v>771.38</v>
      </c>
      <c r="I44" s="24">
        <f>ROUND('[3]MN Age Curve'!$B40/'[3]MN Age Curve'!$B$10*'MD SCLSP'!I$14,2)</f>
        <v>1945.7</v>
      </c>
    </row>
    <row r="45" spans="1:9" x14ac:dyDescent="0.35">
      <c r="A45">
        <v>52</v>
      </c>
      <c r="B45">
        <v>0</v>
      </c>
      <c r="C45">
        <v>2020</v>
      </c>
      <c r="D45" s="24">
        <f>ROUND('[3]MN Age Curve'!$B41/'[3]MN Age Curve'!$B$10*'MD SCLSP'!D$14,2)</f>
        <v>807.37</v>
      </c>
      <c r="E45" s="24">
        <f>ROUND('[3]MN Age Curve'!$B41/'[3]MN Age Curve'!$B$10*'MD SCLSP'!E$14,2)</f>
        <v>807.37</v>
      </c>
      <c r="F45" s="24">
        <f>ROUND('[3]MN Age Curve'!$B41/'[3]MN Age Curve'!$B$10*'MD SCLSP'!F$14,2)</f>
        <v>2036.46</v>
      </c>
      <c r="G45" s="24">
        <f>ROUND('[3]MN Age Curve'!$B41/'[3]MN Age Curve'!$B$10*'MD SCLSP'!G$14,2)</f>
        <v>807.37</v>
      </c>
      <c r="H45" s="24">
        <f>ROUND('[3]MN Age Curve'!$B41/'[3]MN Age Curve'!$B$10*'MD SCLSP'!H$14,2)</f>
        <v>807.37</v>
      </c>
      <c r="I45" s="24">
        <f>ROUND('[3]MN Age Curve'!$B41/'[3]MN Age Curve'!$B$10*'MD SCLSP'!I$14,2)</f>
        <v>2036.46</v>
      </c>
    </row>
    <row r="46" spans="1:9" x14ac:dyDescent="0.35">
      <c r="A46">
        <v>53</v>
      </c>
      <c r="B46">
        <v>0</v>
      </c>
      <c r="C46">
        <v>2020</v>
      </c>
      <c r="D46" s="24">
        <f>ROUND('[3]MN Age Curve'!$B42/'[3]MN Age Curve'!$B$10*'MD SCLSP'!D$14,2)</f>
        <v>843.76</v>
      </c>
      <c r="E46" s="24">
        <f>ROUND('[3]MN Age Curve'!$B42/'[3]MN Age Curve'!$B$10*'MD SCLSP'!E$14,2)</f>
        <v>843.76</v>
      </c>
      <c r="F46" s="24">
        <f>ROUND('[3]MN Age Curve'!$B42/'[3]MN Age Curve'!$B$10*'MD SCLSP'!F$14,2)</f>
        <v>2128.27</v>
      </c>
      <c r="G46" s="24">
        <f>ROUND('[3]MN Age Curve'!$B42/'[3]MN Age Curve'!$B$10*'MD SCLSP'!G$14,2)</f>
        <v>843.76</v>
      </c>
      <c r="H46" s="24">
        <f>ROUND('[3]MN Age Curve'!$B42/'[3]MN Age Curve'!$B$10*'MD SCLSP'!H$14,2)</f>
        <v>843.76</v>
      </c>
      <c r="I46" s="24">
        <f>ROUND('[3]MN Age Curve'!$B42/'[3]MN Age Curve'!$B$10*'MD SCLSP'!I$14,2)</f>
        <v>2128.27</v>
      </c>
    </row>
    <row r="47" spans="1:9" x14ac:dyDescent="0.35">
      <c r="A47">
        <v>54</v>
      </c>
      <c r="B47">
        <v>0</v>
      </c>
      <c r="C47">
        <v>2020</v>
      </c>
      <c r="D47" s="24">
        <f>ROUND('[3]MN Age Curve'!$B43/'[3]MN Age Curve'!$B$10*'MD SCLSP'!D$14,2)</f>
        <v>883.06</v>
      </c>
      <c r="E47" s="24">
        <f>ROUND('[3]MN Age Curve'!$B43/'[3]MN Age Curve'!$B$10*'MD SCLSP'!E$14,2)</f>
        <v>883.06</v>
      </c>
      <c r="F47" s="24">
        <f>ROUND('[3]MN Age Curve'!$B43/'[3]MN Age Curve'!$B$10*'MD SCLSP'!F$14,2)</f>
        <v>2227.38</v>
      </c>
      <c r="G47" s="24">
        <f>ROUND('[3]MN Age Curve'!$B43/'[3]MN Age Curve'!$B$10*'MD SCLSP'!G$14,2)</f>
        <v>883.06</v>
      </c>
      <c r="H47" s="24">
        <f>ROUND('[3]MN Age Curve'!$B43/'[3]MN Age Curve'!$B$10*'MD SCLSP'!H$14,2)</f>
        <v>883.06</v>
      </c>
      <c r="I47" s="24">
        <f>ROUND('[3]MN Age Curve'!$B43/'[3]MN Age Curve'!$B$10*'MD SCLSP'!I$14,2)</f>
        <v>2227.38</v>
      </c>
    </row>
    <row r="48" spans="1:9" x14ac:dyDescent="0.35">
      <c r="A48">
        <v>55</v>
      </c>
      <c r="B48">
        <v>0</v>
      </c>
      <c r="C48">
        <v>2020</v>
      </c>
      <c r="D48" s="24">
        <f>ROUND('[3]MN Age Curve'!$B44/'[3]MN Age Curve'!$B$10*'MD SCLSP'!D$14,2)</f>
        <v>922.35</v>
      </c>
      <c r="E48" s="24">
        <f>ROUND('[3]MN Age Curve'!$B44/'[3]MN Age Curve'!$B$10*'MD SCLSP'!E$14,2)</f>
        <v>922.35</v>
      </c>
      <c r="F48" s="24">
        <f>ROUND('[3]MN Age Curve'!$B44/'[3]MN Age Curve'!$B$10*'MD SCLSP'!F$14,2)</f>
        <v>2326.4899999999998</v>
      </c>
      <c r="G48" s="24">
        <f>ROUND('[3]MN Age Curve'!$B44/'[3]MN Age Curve'!$B$10*'MD SCLSP'!G$14,2)</f>
        <v>922.35</v>
      </c>
      <c r="H48" s="24">
        <f>ROUND('[3]MN Age Curve'!$B44/'[3]MN Age Curve'!$B$10*'MD SCLSP'!H$14,2)</f>
        <v>922.35</v>
      </c>
      <c r="I48" s="24">
        <f>ROUND('[3]MN Age Curve'!$B44/'[3]MN Age Curve'!$B$10*'MD SCLSP'!I$14,2)</f>
        <v>2326.4899999999998</v>
      </c>
    </row>
    <row r="49" spans="1:9" x14ac:dyDescent="0.35">
      <c r="A49">
        <v>56</v>
      </c>
      <c r="B49">
        <v>0</v>
      </c>
      <c r="C49">
        <v>2020</v>
      </c>
      <c r="D49" s="24">
        <f>ROUND('[3]MN Age Curve'!$B45/'[3]MN Age Curve'!$B$10*'MD SCLSP'!D$14,2)</f>
        <v>964.95</v>
      </c>
      <c r="E49" s="24">
        <f>ROUND('[3]MN Age Curve'!$B45/'[3]MN Age Curve'!$B$10*'MD SCLSP'!E$14,2)</f>
        <v>964.95</v>
      </c>
      <c r="F49" s="24">
        <f>ROUND('[3]MN Age Curve'!$B45/'[3]MN Age Curve'!$B$10*'MD SCLSP'!F$14,2)</f>
        <v>2433.9499999999998</v>
      </c>
      <c r="G49" s="24">
        <f>ROUND('[3]MN Age Curve'!$B45/'[3]MN Age Curve'!$B$10*'MD SCLSP'!G$14,2)</f>
        <v>964.95</v>
      </c>
      <c r="H49" s="24">
        <f>ROUND('[3]MN Age Curve'!$B45/'[3]MN Age Curve'!$B$10*'MD SCLSP'!H$14,2)</f>
        <v>964.95</v>
      </c>
      <c r="I49" s="24">
        <f>ROUND('[3]MN Age Curve'!$B45/'[3]MN Age Curve'!$B$10*'MD SCLSP'!I$14,2)</f>
        <v>2433.9499999999998</v>
      </c>
    </row>
    <row r="50" spans="1:9" x14ac:dyDescent="0.35">
      <c r="A50">
        <v>57</v>
      </c>
      <c r="B50">
        <v>0</v>
      </c>
      <c r="C50">
        <v>2020</v>
      </c>
      <c r="D50" s="24">
        <f>ROUND('[3]MN Age Curve'!$B46/'[3]MN Age Curve'!$B$10*'MD SCLSP'!D$14,2)</f>
        <v>1007.97</v>
      </c>
      <c r="E50" s="24">
        <f>ROUND('[3]MN Age Curve'!$B46/'[3]MN Age Curve'!$B$10*'MD SCLSP'!E$14,2)</f>
        <v>1007.97</v>
      </c>
      <c r="F50" s="24">
        <f>ROUND('[3]MN Age Curve'!$B46/'[3]MN Age Curve'!$B$10*'MD SCLSP'!F$14,2)</f>
        <v>2542.4499999999998</v>
      </c>
      <c r="G50" s="24">
        <f>ROUND('[3]MN Age Curve'!$B46/'[3]MN Age Curve'!$B$10*'MD SCLSP'!G$14,2)</f>
        <v>1007.97</v>
      </c>
      <c r="H50" s="24">
        <f>ROUND('[3]MN Age Curve'!$B46/'[3]MN Age Curve'!$B$10*'MD SCLSP'!H$14,2)</f>
        <v>1007.97</v>
      </c>
      <c r="I50" s="24">
        <f>ROUND('[3]MN Age Curve'!$B46/'[3]MN Age Curve'!$B$10*'MD SCLSP'!I$14,2)</f>
        <v>2542.4499999999998</v>
      </c>
    </row>
    <row r="51" spans="1:9" x14ac:dyDescent="0.35">
      <c r="A51">
        <v>58</v>
      </c>
      <c r="B51">
        <v>0</v>
      </c>
      <c r="C51">
        <v>2020</v>
      </c>
      <c r="D51" s="24">
        <f>ROUND('[3]MN Age Curve'!$B47/'[3]MN Age Curve'!$B$10*'MD SCLSP'!D$14,2)</f>
        <v>1053.8800000000001</v>
      </c>
      <c r="E51" s="24">
        <f>ROUND('[3]MN Age Curve'!$B47/'[3]MN Age Curve'!$B$10*'MD SCLSP'!E$14,2)</f>
        <v>1053.8800000000001</v>
      </c>
      <c r="F51" s="24">
        <f>ROUND('[3]MN Age Curve'!$B47/'[3]MN Age Curve'!$B$10*'MD SCLSP'!F$14,2)</f>
        <v>2658.25</v>
      </c>
      <c r="G51" s="24">
        <f>ROUND('[3]MN Age Curve'!$B47/'[3]MN Age Curve'!$B$10*'MD SCLSP'!G$14,2)</f>
        <v>1053.8800000000001</v>
      </c>
      <c r="H51" s="24">
        <f>ROUND('[3]MN Age Curve'!$B47/'[3]MN Age Curve'!$B$10*'MD SCLSP'!H$14,2)</f>
        <v>1053.8800000000001</v>
      </c>
      <c r="I51" s="24">
        <f>ROUND('[3]MN Age Curve'!$B47/'[3]MN Age Curve'!$B$10*'MD SCLSP'!I$14,2)</f>
        <v>2658.25</v>
      </c>
    </row>
    <row r="52" spans="1:9" x14ac:dyDescent="0.35">
      <c r="A52">
        <v>59</v>
      </c>
      <c r="B52">
        <v>0</v>
      </c>
      <c r="C52">
        <v>2020</v>
      </c>
      <c r="D52" s="24">
        <f>ROUND('[3]MN Age Curve'!$B48/'[3]MN Age Curve'!$B$10*'MD SCLSP'!D$14,2)</f>
        <v>1076.6300000000001</v>
      </c>
      <c r="E52" s="24">
        <f>ROUND('[3]MN Age Curve'!$B48/'[3]MN Age Curve'!$B$10*'MD SCLSP'!E$14,2)</f>
        <v>1076.6300000000001</v>
      </c>
      <c r="F52" s="24">
        <f>ROUND('[3]MN Age Curve'!$B48/'[3]MN Age Curve'!$B$10*'MD SCLSP'!F$14,2)</f>
        <v>2715.63</v>
      </c>
      <c r="G52" s="24">
        <f>ROUND('[3]MN Age Curve'!$B48/'[3]MN Age Curve'!$B$10*'MD SCLSP'!G$14,2)</f>
        <v>1076.6300000000001</v>
      </c>
      <c r="H52" s="24">
        <f>ROUND('[3]MN Age Curve'!$B48/'[3]MN Age Curve'!$B$10*'MD SCLSP'!H$14,2)</f>
        <v>1076.6300000000001</v>
      </c>
      <c r="I52" s="24">
        <f>ROUND('[3]MN Age Curve'!$B48/'[3]MN Age Curve'!$B$10*'MD SCLSP'!I$14,2)</f>
        <v>2715.63</v>
      </c>
    </row>
    <row r="53" spans="1:9" x14ac:dyDescent="0.35">
      <c r="A53">
        <v>60</v>
      </c>
      <c r="B53">
        <v>0</v>
      </c>
      <c r="C53">
        <v>2020</v>
      </c>
      <c r="D53" s="24">
        <f>ROUND('[3]MN Age Curve'!$B49/'[3]MN Age Curve'!$B$10*'MD SCLSP'!D$14,2)</f>
        <v>1122.54</v>
      </c>
      <c r="E53" s="24">
        <f>ROUND('[3]MN Age Curve'!$B49/'[3]MN Age Curve'!$B$10*'MD SCLSP'!E$14,2)</f>
        <v>1122.54</v>
      </c>
      <c r="F53" s="24">
        <f>ROUND('[3]MN Age Curve'!$B49/'[3]MN Age Curve'!$B$10*'MD SCLSP'!F$14,2)</f>
        <v>2831.43</v>
      </c>
      <c r="G53" s="24">
        <f>ROUND('[3]MN Age Curve'!$B49/'[3]MN Age Curve'!$B$10*'MD SCLSP'!G$14,2)</f>
        <v>1122.54</v>
      </c>
      <c r="H53" s="24">
        <f>ROUND('[3]MN Age Curve'!$B49/'[3]MN Age Curve'!$B$10*'MD SCLSP'!H$14,2)</f>
        <v>1122.54</v>
      </c>
      <c r="I53" s="24">
        <f>ROUND('[3]MN Age Curve'!$B49/'[3]MN Age Curve'!$B$10*'MD SCLSP'!I$14,2)</f>
        <v>2831.43</v>
      </c>
    </row>
    <row r="54" spans="1:9" x14ac:dyDescent="0.35">
      <c r="A54">
        <v>61</v>
      </c>
      <c r="B54">
        <v>0</v>
      </c>
      <c r="C54">
        <v>2020</v>
      </c>
      <c r="D54" s="24">
        <f>ROUND('[3]MN Age Curve'!$B50/'[3]MN Age Curve'!$B$10*'MD SCLSP'!D$14,2)</f>
        <v>1162.24</v>
      </c>
      <c r="E54" s="24">
        <f>ROUND('[3]MN Age Curve'!$B50/'[3]MN Age Curve'!$B$10*'MD SCLSP'!E$14,2)</f>
        <v>1162.24</v>
      </c>
      <c r="F54" s="24">
        <f>ROUND('[3]MN Age Curve'!$B50/'[3]MN Age Curve'!$B$10*'MD SCLSP'!F$14,2)</f>
        <v>2931.59</v>
      </c>
      <c r="G54" s="24">
        <f>ROUND('[3]MN Age Curve'!$B50/'[3]MN Age Curve'!$B$10*'MD SCLSP'!G$14,2)</f>
        <v>1162.24</v>
      </c>
      <c r="H54" s="24">
        <f>ROUND('[3]MN Age Curve'!$B50/'[3]MN Age Curve'!$B$10*'MD SCLSP'!H$14,2)</f>
        <v>1162.24</v>
      </c>
      <c r="I54" s="24">
        <f>ROUND('[3]MN Age Curve'!$B50/'[3]MN Age Curve'!$B$10*'MD SCLSP'!I$14,2)</f>
        <v>2931.59</v>
      </c>
    </row>
    <row r="55" spans="1:9" x14ac:dyDescent="0.35">
      <c r="A55">
        <v>62</v>
      </c>
      <c r="B55">
        <v>0</v>
      </c>
      <c r="C55">
        <v>2020</v>
      </c>
      <c r="D55" s="24">
        <f>ROUND('[3]MN Age Curve'!$B51/'[3]MN Age Curve'!$B$10*'MD SCLSP'!D$14,2)</f>
        <v>1188.3</v>
      </c>
      <c r="E55" s="24">
        <f>ROUND('[3]MN Age Curve'!$B51/'[3]MN Age Curve'!$B$10*'MD SCLSP'!E$14,2)</f>
        <v>1188.3</v>
      </c>
      <c r="F55" s="24">
        <f>ROUND('[3]MN Age Curve'!$B51/'[3]MN Age Curve'!$B$10*'MD SCLSP'!F$14,2)</f>
        <v>2997.31</v>
      </c>
      <c r="G55" s="24">
        <f>ROUND('[3]MN Age Curve'!$B51/'[3]MN Age Curve'!$B$10*'MD SCLSP'!G$14,2)</f>
        <v>1188.3</v>
      </c>
      <c r="H55" s="24">
        <f>ROUND('[3]MN Age Curve'!$B51/'[3]MN Age Curve'!$B$10*'MD SCLSP'!H$14,2)</f>
        <v>1188.3</v>
      </c>
      <c r="I55" s="24">
        <f>ROUND('[3]MN Age Curve'!$B51/'[3]MN Age Curve'!$B$10*'MD SCLSP'!I$14,2)</f>
        <v>2997.31</v>
      </c>
    </row>
    <row r="56" spans="1:9" x14ac:dyDescent="0.35">
      <c r="A56">
        <v>63</v>
      </c>
      <c r="B56">
        <v>0</v>
      </c>
      <c r="C56">
        <v>2020</v>
      </c>
      <c r="D56" s="24">
        <f>ROUND('[3]MN Age Curve'!$B52/'[3]MN Age Curve'!$B$10*'MD SCLSP'!D$14,2)</f>
        <v>1220.98</v>
      </c>
      <c r="E56" s="24">
        <f>ROUND('[3]MN Age Curve'!$B52/'[3]MN Age Curve'!$B$10*'MD SCLSP'!E$14,2)</f>
        <v>1220.98</v>
      </c>
      <c r="F56" s="24">
        <f>ROUND('[3]MN Age Curve'!$B52/'[3]MN Age Curve'!$B$10*'MD SCLSP'!F$14,2)</f>
        <v>3079.73</v>
      </c>
      <c r="G56" s="24">
        <f>ROUND('[3]MN Age Curve'!$B52/'[3]MN Age Curve'!$B$10*'MD SCLSP'!G$14,2)</f>
        <v>1220.98</v>
      </c>
      <c r="H56" s="24">
        <f>ROUND('[3]MN Age Curve'!$B52/'[3]MN Age Curve'!$B$10*'MD SCLSP'!H$14,2)</f>
        <v>1220.98</v>
      </c>
      <c r="I56" s="24">
        <f>ROUND('[3]MN Age Curve'!$B52/'[3]MN Age Curve'!$B$10*'MD SCLSP'!I$14,2)</f>
        <v>3079.73</v>
      </c>
    </row>
    <row r="57" spans="1:9" x14ac:dyDescent="0.35">
      <c r="A57" s="23" t="s">
        <v>46</v>
      </c>
      <c r="B57">
        <v>0</v>
      </c>
      <c r="C57">
        <v>2020</v>
      </c>
      <c r="D57" s="24">
        <f>ROUND('[3]MN Age Curve'!$B53/'[3]MN Age Curve'!$B$10*'MD SCLSP'!D$14,2)</f>
        <v>1240.83</v>
      </c>
      <c r="E57" s="24">
        <f>ROUND('[3]MN Age Curve'!$B53/'[3]MN Age Curve'!$B$10*'MD SCLSP'!E$14,2)</f>
        <v>1240.83</v>
      </c>
      <c r="F57" s="24">
        <f>ROUND('[3]MN Age Curve'!$B53/'[3]MN Age Curve'!$B$10*'MD SCLSP'!F$14,2)</f>
        <v>3129.81</v>
      </c>
      <c r="G57" s="24">
        <f>ROUND('[3]MN Age Curve'!$B53/'[3]MN Age Curve'!$B$10*'MD SCLSP'!G$14,2)</f>
        <v>1240.83</v>
      </c>
      <c r="H57" s="24">
        <f>ROUND('[3]MN Age Curve'!$B53/'[3]MN Age Curve'!$B$10*'MD SCLSP'!H$14,2)</f>
        <v>1240.83</v>
      </c>
      <c r="I57" s="24">
        <f>ROUND('[3]MN Age Curve'!$B53/'[3]MN Age Curve'!$B$10*'MD SCLSP'!I$14,2)</f>
        <v>3129.81</v>
      </c>
    </row>
    <row r="58" spans="1:9" x14ac:dyDescent="0.35">
      <c r="A58" s="23" t="s">
        <v>6</v>
      </c>
      <c r="B58">
        <v>1</v>
      </c>
      <c r="C58">
        <v>2020</v>
      </c>
      <c r="D58" s="24">
        <f>ROUND('[3]MN Age Curve'!$B3/'[3]MN Age Curve'!$B$10*'MD SCLSP'!D$65,2)</f>
        <v>237.65</v>
      </c>
      <c r="E58" s="24">
        <f>ROUND('[3]MN Age Curve'!$B3/'[3]MN Age Curve'!$B$10*'MD SCLSP'!E$65,2)</f>
        <v>237.65</v>
      </c>
      <c r="F58" s="24">
        <f>ROUND('[3]MN Age Curve'!$B3/'[3]MN Age Curve'!$B$10*'MD SCLSP'!F$65,2)</f>
        <v>408.33</v>
      </c>
      <c r="G58" s="24">
        <f>ROUND('[3]MN Age Curve'!$B3/'[3]MN Age Curve'!$B$10*'MD SCLSP'!G$65,2)</f>
        <v>237.65</v>
      </c>
      <c r="H58" s="24">
        <f>ROUND('[3]MN Age Curve'!$B3/'[3]MN Age Curve'!$B$10*'MD SCLSP'!H$65,2)</f>
        <v>237.65</v>
      </c>
      <c r="I58" s="24">
        <f>ROUND('[3]MN Age Curve'!$B3/'[3]MN Age Curve'!$B$10*'MD SCLSP'!I$65,2)</f>
        <v>408.33</v>
      </c>
    </row>
    <row r="59" spans="1:9" x14ac:dyDescent="0.35">
      <c r="A59">
        <v>15</v>
      </c>
      <c r="B59">
        <v>1</v>
      </c>
      <c r="C59">
        <v>2020</v>
      </c>
      <c r="D59" s="24">
        <f>ROUND('[3]MN Age Curve'!$B4/'[3]MN Age Curve'!$B$10*'MD SCLSP'!D$65,2)</f>
        <v>258.77999999999997</v>
      </c>
      <c r="E59" s="24">
        <f>ROUND('[3]MN Age Curve'!$B4/'[3]MN Age Curve'!$B$10*'MD SCLSP'!E$65,2)</f>
        <v>258.77999999999997</v>
      </c>
      <c r="F59" s="24">
        <f>ROUND('[3]MN Age Curve'!$B4/'[3]MN Age Curve'!$B$10*'MD SCLSP'!F$65,2)</f>
        <v>444.63</v>
      </c>
      <c r="G59" s="24">
        <f>ROUND('[3]MN Age Curve'!$B4/'[3]MN Age Curve'!$B$10*'MD SCLSP'!G$65,2)</f>
        <v>258.77999999999997</v>
      </c>
      <c r="H59" s="24">
        <f>ROUND('[3]MN Age Curve'!$B4/'[3]MN Age Curve'!$B$10*'MD SCLSP'!H$65,2)</f>
        <v>258.77999999999997</v>
      </c>
      <c r="I59" s="24">
        <f>ROUND('[3]MN Age Curve'!$B4/'[3]MN Age Curve'!$B$10*'MD SCLSP'!I$65,2)</f>
        <v>444.63</v>
      </c>
    </row>
    <row r="60" spans="1:9" x14ac:dyDescent="0.35">
      <c r="A60">
        <v>16</v>
      </c>
      <c r="B60">
        <v>1</v>
      </c>
      <c r="C60">
        <v>2020</v>
      </c>
      <c r="D60" s="24">
        <f>ROUND('[3]MN Age Curve'!$B5/'[3]MN Age Curve'!$B$10*'MD SCLSP'!D$65,2)</f>
        <v>266.86</v>
      </c>
      <c r="E60" s="24">
        <f>ROUND('[3]MN Age Curve'!$B5/'[3]MN Age Curve'!$B$10*'MD SCLSP'!E$65,2)</f>
        <v>266.86</v>
      </c>
      <c r="F60" s="24">
        <f>ROUND('[3]MN Age Curve'!$B5/'[3]MN Age Curve'!$B$10*'MD SCLSP'!F$65,2)</f>
        <v>458.51</v>
      </c>
      <c r="G60" s="24">
        <f>ROUND('[3]MN Age Curve'!$B5/'[3]MN Age Curve'!$B$10*'MD SCLSP'!G$65,2)</f>
        <v>266.86</v>
      </c>
      <c r="H60" s="24">
        <f>ROUND('[3]MN Age Curve'!$B5/'[3]MN Age Curve'!$B$10*'MD SCLSP'!H$65,2)</f>
        <v>266.86</v>
      </c>
      <c r="I60" s="24">
        <f>ROUND('[3]MN Age Curve'!$B5/'[3]MN Age Curve'!$B$10*'MD SCLSP'!I$65,2)</f>
        <v>458.51</v>
      </c>
    </row>
    <row r="61" spans="1:9" x14ac:dyDescent="0.35">
      <c r="A61">
        <v>17</v>
      </c>
      <c r="B61">
        <v>1</v>
      </c>
      <c r="C61">
        <v>2020</v>
      </c>
      <c r="D61" s="24">
        <f>ROUND('[3]MN Age Curve'!$B6/'[3]MN Age Curve'!$B$10*'MD SCLSP'!D$65,2)</f>
        <v>274.93</v>
      </c>
      <c r="E61" s="24">
        <f>ROUND('[3]MN Age Curve'!$B6/'[3]MN Age Curve'!$B$10*'MD SCLSP'!E$65,2)</f>
        <v>274.93</v>
      </c>
      <c r="F61" s="24">
        <f>ROUND('[3]MN Age Curve'!$B6/'[3]MN Age Curve'!$B$10*'MD SCLSP'!F$65,2)</f>
        <v>472.39</v>
      </c>
      <c r="G61" s="24">
        <f>ROUND('[3]MN Age Curve'!$B6/'[3]MN Age Curve'!$B$10*'MD SCLSP'!G$65,2)</f>
        <v>274.93</v>
      </c>
      <c r="H61" s="24">
        <f>ROUND('[3]MN Age Curve'!$B6/'[3]MN Age Curve'!$B$10*'MD SCLSP'!H$65,2)</f>
        <v>274.93</v>
      </c>
      <c r="I61" s="24">
        <f>ROUND('[3]MN Age Curve'!$B6/'[3]MN Age Curve'!$B$10*'MD SCLSP'!I$65,2)</f>
        <v>472.39</v>
      </c>
    </row>
    <row r="62" spans="1:9" x14ac:dyDescent="0.35">
      <c r="A62">
        <v>18</v>
      </c>
      <c r="B62">
        <v>1</v>
      </c>
      <c r="C62">
        <v>2020</v>
      </c>
      <c r="D62" s="24">
        <f>ROUND('[3]MN Age Curve'!$B7/'[3]MN Age Curve'!$B$10*'MD SCLSP'!D$65,2)</f>
        <v>283.63</v>
      </c>
      <c r="E62" s="24">
        <f>ROUND('[3]MN Age Curve'!$B7/'[3]MN Age Curve'!$B$10*'MD SCLSP'!E$65,2)</f>
        <v>283.63</v>
      </c>
      <c r="F62" s="24">
        <f>ROUND('[3]MN Age Curve'!$B7/'[3]MN Age Curve'!$B$10*'MD SCLSP'!F$65,2)</f>
        <v>487.33</v>
      </c>
      <c r="G62" s="24">
        <f>ROUND('[3]MN Age Curve'!$B7/'[3]MN Age Curve'!$B$10*'MD SCLSP'!G$65,2)</f>
        <v>283.63</v>
      </c>
      <c r="H62" s="24">
        <f>ROUND('[3]MN Age Curve'!$B7/'[3]MN Age Curve'!$B$10*'MD SCLSP'!H$65,2)</f>
        <v>283.63</v>
      </c>
      <c r="I62" s="24">
        <f>ROUND('[3]MN Age Curve'!$B7/'[3]MN Age Curve'!$B$10*'MD SCLSP'!I$65,2)</f>
        <v>487.33</v>
      </c>
    </row>
    <row r="63" spans="1:9" x14ac:dyDescent="0.35">
      <c r="A63">
        <v>19</v>
      </c>
      <c r="B63">
        <v>1</v>
      </c>
      <c r="C63">
        <v>2020</v>
      </c>
      <c r="D63" s="24">
        <f>ROUND('[3]MN Age Curve'!$B8/'[3]MN Age Curve'!$B$10*'MD SCLSP'!D$65,2)</f>
        <v>292.33</v>
      </c>
      <c r="E63" s="24">
        <f>ROUND('[3]MN Age Curve'!$B8/'[3]MN Age Curve'!$B$10*'MD SCLSP'!E$65,2)</f>
        <v>292.33</v>
      </c>
      <c r="F63" s="24">
        <f>ROUND('[3]MN Age Curve'!$B8/'[3]MN Age Curve'!$B$10*'MD SCLSP'!F$65,2)</f>
        <v>502.28</v>
      </c>
      <c r="G63" s="24">
        <f>ROUND('[3]MN Age Curve'!$B8/'[3]MN Age Curve'!$B$10*'MD SCLSP'!G$65,2)</f>
        <v>292.33</v>
      </c>
      <c r="H63" s="24">
        <f>ROUND('[3]MN Age Curve'!$B8/'[3]MN Age Curve'!$B$10*'MD SCLSP'!H$65,2)</f>
        <v>292.33</v>
      </c>
      <c r="I63" s="24">
        <f>ROUND('[3]MN Age Curve'!$B8/'[3]MN Age Curve'!$B$10*'MD SCLSP'!I$65,2)</f>
        <v>502.28</v>
      </c>
    </row>
    <row r="64" spans="1:9" x14ac:dyDescent="0.35">
      <c r="A64">
        <v>20</v>
      </c>
      <c r="B64">
        <v>1</v>
      </c>
      <c r="C64">
        <v>2020</v>
      </c>
      <c r="D64" s="24">
        <f>ROUND('[3]MN Age Curve'!$B9/'[3]MN Age Curve'!$B$10*'MD SCLSP'!D$65,2)</f>
        <v>301.33999999999997</v>
      </c>
      <c r="E64" s="24">
        <f>ROUND('[3]MN Age Curve'!$B9/'[3]MN Age Curve'!$B$10*'MD SCLSP'!E$65,2)</f>
        <v>301.33999999999997</v>
      </c>
      <c r="F64" s="24">
        <f>ROUND('[3]MN Age Curve'!$B9/'[3]MN Age Curve'!$B$10*'MD SCLSP'!F$65,2)</f>
        <v>517.76</v>
      </c>
      <c r="G64" s="24">
        <f>ROUND('[3]MN Age Curve'!$B9/'[3]MN Age Curve'!$B$10*'MD SCLSP'!G$65,2)</f>
        <v>301.33999999999997</v>
      </c>
      <c r="H64" s="24">
        <f>ROUND('[3]MN Age Curve'!$B9/'[3]MN Age Curve'!$B$10*'MD SCLSP'!H$65,2)</f>
        <v>301.33999999999997</v>
      </c>
      <c r="I64" s="24">
        <f>ROUND('[3]MN Age Curve'!$B9/'[3]MN Age Curve'!$B$10*'MD SCLSP'!I$65,2)</f>
        <v>517.76</v>
      </c>
    </row>
    <row r="65" spans="1:9" x14ac:dyDescent="0.35">
      <c r="A65" s="23" t="s">
        <v>51</v>
      </c>
      <c r="B65">
        <v>1</v>
      </c>
      <c r="C65">
        <v>2020</v>
      </c>
      <c r="D65" s="24">
        <v>310.66000000000003</v>
      </c>
      <c r="E65" s="24">
        <v>310.66000000000003</v>
      </c>
      <c r="F65" s="24">
        <v>533.77</v>
      </c>
      <c r="G65" s="24">
        <v>310.66000000000003</v>
      </c>
      <c r="H65" s="24">
        <v>310.66000000000003</v>
      </c>
      <c r="I65" s="24">
        <v>533.77</v>
      </c>
    </row>
    <row r="66" spans="1:9" x14ac:dyDescent="0.35">
      <c r="A66">
        <v>22</v>
      </c>
      <c r="B66">
        <v>1</v>
      </c>
      <c r="C66">
        <v>2020</v>
      </c>
      <c r="D66" s="24">
        <f>ROUND('[3]MN Age Curve'!$B11/'[3]MN Age Curve'!$B$10*'MD SCLSP'!D$65,2)</f>
        <v>310.66000000000003</v>
      </c>
      <c r="E66" s="24">
        <f>ROUND('[3]MN Age Curve'!$B11/'[3]MN Age Curve'!$B$10*'MD SCLSP'!E$65,2)</f>
        <v>310.66000000000003</v>
      </c>
      <c r="F66" s="24">
        <f>ROUND('[3]MN Age Curve'!$B11/'[3]MN Age Curve'!$B$10*'MD SCLSP'!F$65,2)</f>
        <v>533.77</v>
      </c>
      <c r="G66" s="24">
        <f>ROUND('[3]MN Age Curve'!$B11/'[3]MN Age Curve'!$B$10*'MD SCLSP'!G$65,2)</f>
        <v>310.66000000000003</v>
      </c>
      <c r="H66" s="24">
        <f>ROUND('[3]MN Age Curve'!$B11/'[3]MN Age Curve'!$B$10*'MD SCLSP'!H$65,2)</f>
        <v>310.66000000000003</v>
      </c>
      <c r="I66" s="24">
        <f>ROUND('[3]MN Age Curve'!$B11/'[3]MN Age Curve'!$B$10*'MD SCLSP'!I$65,2)</f>
        <v>533.77</v>
      </c>
    </row>
    <row r="67" spans="1:9" x14ac:dyDescent="0.35">
      <c r="A67">
        <v>23</v>
      </c>
      <c r="B67">
        <v>1</v>
      </c>
      <c r="C67">
        <v>2020</v>
      </c>
      <c r="D67" s="24">
        <f>ROUND('[3]MN Age Curve'!$B12/'[3]MN Age Curve'!$B$10*'MD SCLSP'!D$65,2)</f>
        <v>310.66000000000003</v>
      </c>
      <c r="E67" s="24">
        <f>ROUND('[3]MN Age Curve'!$B12/'[3]MN Age Curve'!$B$10*'MD SCLSP'!E$65,2)</f>
        <v>310.66000000000003</v>
      </c>
      <c r="F67" s="24">
        <f>ROUND('[3]MN Age Curve'!$B12/'[3]MN Age Curve'!$B$10*'MD SCLSP'!F$65,2)</f>
        <v>533.77</v>
      </c>
      <c r="G67" s="24">
        <f>ROUND('[3]MN Age Curve'!$B12/'[3]MN Age Curve'!$B$10*'MD SCLSP'!G$65,2)</f>
        <v>310.66000000000003</v>
      </c>
      <c r="H67" s="24">
        <f>ROUND('[3]MN Age Curve'!$B12/'[3]MN Age Curve'!$B$10*'MD SCLSP'!H$65,2)</f>
        <v>310.66000000000003</v>
      </c>
      <c r="I67" s="24">
        <f>ROUND('[3]MN Age Curve'!$B12/'[3]MN Age Curve'!$B$10*'MD SCLSP'!I$65,2)</f>
        <v>533.77</v>
      </c>
    </row>
    <row r="68" spans="1:9" x14ac:dyDescent="0.35">
      <c r="A68">
        <v>24</v>
      </c>
      <c r="B68">
        <v>1</v>
      </c>
      <c r="C68">
        <v>2020</v>
      </c>
      <c r="D68" s="24">
        <f>ROUND('[3]MN Age Curve'!$B13/'[3]MN Age Curve'!$B$10*'MD SCLSP'!D$65,2)</f>
        <v>310.66000000000003</v>
      </c>
      <c r="E68" s="24">
        <f>ROUND('[3]MN Age Curve'!$B13/'[3]MN Age Curve'!$B$10*'MD SCLSP'!E$65,2)</f>
        <v>310.66000000000003</v>
      </c>
      <c r="F68" s="24">
        <f>ROUND('[3]MN Age Curve'!$B13/'[3]MN Age Curve'!$B$10*'MD SCLSP'!F$65,2)</f>
        <v>533.77</v>
      </c>
      <c r="G68" s="24">
        <f>ROUND('[3]MN Age Curve'!$B13/'[3]MN Age Curve'!$B$10*'MD SCLSP'!G$65,2)</f>
        <v>310.66000000000003</v>
      </c>
      <c r="H68" s="24">
        <f>ROUND('[3]MN Age Curve'!$B13/'[3]MN Age Curve'!$B$10*'MD SCLSP'!H$65,2)</f>
        <v>310.66000000000003</v>
      </c>
      <c r="I68" s="24">
        <f>ROUND('[3]MN Age Curve'!$B13/'[3]MN Age Curve'!$B$10*'MD SCLSP'!I$65,2)</f>
        <v>533.77</v>
      </c>
    </row>
    <row r="69" spans="1:9" x14ac:dyDescent="0.35">
      <c r="A69">
        <v>25</v>
      </c>
      <c r="B69">
        <v>1</v>
      </c>
      <c r="C69">
        <v>2020</v>
      </c>
      <c r="D69" s="24">
        <f>ROUND('[3]MN Age Curve'!$B14/'[3]MN Age Curve'!$B$10*'MD SCLSP'!D$65,2)</f>
        <v>311.89999999999998</v>
      </c>
      <c r="E69" s="24">
        <f>ROUND('[3]MN Age Curve'!$B14/'[3]MN Age Curve'!$B$10*'MD SCLSP'!E$65,2)</f>
        <v>311.89999999999998</v>
      </c>
      <c r="F69" s="24">
        <f>ROUND('[3]MN Age Curve'!$B14/'[3]MN Age Curve'!$B$10*'MD SCLSP'!F$65,2)</f>
        <v>535.91</v>
      </c>
      <c r="G69" s="24">
        <f>ROUND('[3]MN Age Curve'!$B14/'[3]MN Age Curve'!$B$10*'MD SCLSP'!G$65,2)</f>
        <v>311.89999999999998</v>
      </c>
      <c r="H69" s="24">
        <f>ROUND('[3]MN Age Curve'!$B14/'[3]MN Age Curve'!$B$10*'MD SCLSP'!H$65,2)</f>
        <v>311.89999999999998</v>
      </c>
      <c r="I69" s="24">
        <f>ROUND('[3]MN Age Curve'!$B14/'[3]MN Age Curve'!$B$10*'MD SCLSP'!I$65,2)</f>
        <v>535.91</v>
      </c>
    </row>
    <row r="70" spans="1:9" x14ac:dyDescent="0.35">
      <c r="A70">
        <v>26</v>
      </c>
      <c r="B70">
        <v>1</v>
      </c>
      <c r="C70">
        <v>2020</v>
      </c>
      <c r="D70" s="24">
        <f>ROUND('[3]MN Age Curve'!$B15/'[3]MN Age Curve'!$B$10*'MD SCLSP'!D$65,2)</f>
        <v>318.12</v>
      </c>
      <c r="E70" s="24">
        <f>ROUND('[3]MN Age Curve'!$B15/'[3]MN Age Curve'!$B$10*'MD SCLSP'!E$65,2)</f>
        <v>318.12</v>
      </c>
      <c r="F70" s="24">
        <f>ROUND('[3]MN Age Curve'!$B15/'[3]MN Age Curve'!$B$10*'MD SCLSP'!F$65,2)</f>
        <v>546.58000000000004</v>
      </c>
      <c r="G70" s="24">
        <f>ROUND('[3]MN Age Curve'!$B15/'[3]MN Age Curve'!$B$10*'MD SCLSP'!G$65,2)</f>
        <v>318.12</v>
      </c>
      <c r="H70" s="24">
        <f>ROUND('[3]MN Age Curve'!$B15/'[3]MN Age Curve'!$B$10*'MD SCLSP'!H$65,2)</f>
        <v>318.12</v>
      </c>
      <c r="I70" s="24">
        <f>ROUND('[3]MN Age Curve'!$B15/'[3]MN Age Curve'!$B$10*'MD SCLSP'!I$65,2)</f>
        <v>546.58000000000004</v>
      </c>
    </row>
    <row r="71" spans="1:9" x14ac:dyDescent="0.35">
      <c r="A71">
        <v>27</v>
      </c>
      <c r="B71">
        <v>1</v>
      </c>
      <c r="C71">
        <v>2020</v>
      </c>
      <c r="D71" s="24">
        <f>ROUND('[3]MN Age Curve'!$B16/'[3]MN Age Curve'!$B$10*'MD SCLSP'!D$65,2)</f>
        <v>325.57</v>
      </c>
      <c r="E71" s="24">
        <f>ROUND('[3]MN Age Curve'!$B16/'[3]MN Age Curve'!$B$10*'MD SCLSP'!E$65,2)</f>
        <v>325.57</v>
      </c>
      <c r="F71" s="24">
        <f>ROUND('[3]MN Age Curve'!$B16/'[3]MN Age Curve'!$B$10*'MD SCLSP'!F$65,2)</f>
        <v>559.39</v>
      </c>
      <c r="G71" s="24">
        <f>ROUND('[3]MN Age Curve'!$B16/'[3]MN Age Curve'!$B$10*'MD SCLSP'!G$65,2)</f>
        <v>325.57</v>
      </c>
      <c r="H71" s="24">
        <f>ROUND('[3]MN Age Curve'!$B16/'[3]MN Age Curve'!$B$10*'MD SCLSP'!H$65,2)</f>
        <v>325.57</v>
      </c>
      <c r="I71" s="24">
        <f>ROUND('[3]MN Age Curve'!$B16/'[3]MN Age Curve'!$B$10*'MD SCLSP'!I$65,2)</f>
        <v>559.39</v>
      </c>
    </row>
    <row r="72" spans="1:9" x14ac:dyDescent="0.35">
      <c r="A72">
        <v>28</v>
      </c>
      <c r="B72">
        <v>1</v>
      </c>
      <c r="C72">
        <v>2020</v>
      </c>
      <c r="D72" s="24">
        <f>ROUND('[3]MN Age Curve'!$B17/'[3]MN Age Curve'!$B$10*'MD SCLSP'!D$65,2)</f>
        <v>337.69</v>
      </c>
      <c r="E72" s="24">
        <f>ROUND('[3]MN Age Curve'!$B17/'[3]MN Age Curve'!$B$10*'MD SCLSP'!E$65,2)</f>
        <v>337.69</v>
      </c>
      <c r="F72" s="24">
        <f>ROUND('[3]MN Age Curve'!$B17/'[3]MN Age Curve'!$B$10*'MD SCLSP'!F$65,2)</f>
        <v>580.21</v>
      </c>
      <c r="G72" s="24">
        <f>ROUND('[3]MN Age Curve'!$B17/'[3]MN Age Curve'!$B$10*'MD SCLSP'!G$65,2)</f>
        <v>337.69</v>
      </c>
      <c r="H72" s="24">
        <f>ROUND('[3]MN Age Curve'!$B17/'[3]MN Age Curve'!$B$10*'MD SCLSP'!H$65,2)</f>
        <v>337.69</v>
      </c>
      <c r="I72" s="24">
        <f>ROUND('[3]MN Age Curve'!$B17/'[3]MN Age Curve'!$B$10*'MD SCLSP'!I$65,2)</f>
        <v>580.21</v>
      </c>
    </row>
    <row r="73" spans="1:9" x14ac:dyDescent="0.35">
      <c r="A73">
        <v>29</v>
      </c>
      <c r="B73">
        <v>1</v>
      </c>
      <c r="C73">
        <v>2020</v>
      </c>
      <c r="D73" s="24">
        <f>ROUND('[3]MN Age Curve'!$B18/'[3]MN Age Curve'!$B$10*'MD SCLSP'!D$65,2)</f>
        <v>347.63</v>
      </c>
      <c r="E73" s="24">
        <f>ROUND('[3]MN Age Curve'!$B18/'[3]MN Age Curve'!$B$10*'MD SCLSP'!E$65,2)</f>
        <v>347.63</v>
      </c>
      <c r="F73" s="24">
        <f>ROUND('[3]MN Age Curve'!$B18/'[3]MN Age Curve'!$B$10*'MD SCLSP'!F$65,2)</f>
        <v>597.29</v>
      </c>
      <c r="G73" s="24">
        <f>ROUND('[3]MN Age Curve'!$B18/'[3]MN Age Curve'!$B$10*'MD SCLSP'!G$65,2)</f>
        <v>347.63</v>
      </c>
      <c r="H73" s="24">
        <f>ROUND('[3]MN Age Curve'!$B18/'[3]MN Age Curve'!$B$10*'MD SCLSP'!H$65,2)</f>
        <v>347.63</v>
      </c>
      <c r="I73" s="24">
        <f>ROUND('[3]MN Age Curve'!$B18/'[3]MN Age Curve'!$B$10*'MD SCLSP'!I$65,2)</f>
        <v>597.29</v>
      </c>
    </row>
    <row r="74" spans="1:9" x14ac:dyDescent="0.35">
      <c r="A74">
        <v>30</v>
      </c>
      <c r="B74">
        <v>1</v>
      </c>
      <c r="C74">
        <v>2020</v>
      </c>
      <c r="D74" s="24">
        <f>ROUND('[3]MN Age Curve'!$B19/'[3]MN Age Curve'!$B$10*'MD SCLSP'!D$65,2)</f>
        <v>352.6</v>
      </c>
      <c r="E74" s="24">
        <f>ROUND('[3]MN Age Curve'!$B19/'[3]MN Age Curve'!$B$10*'MD SCLSP'!E$65,2)</f>
        <v>352.6</v>
      </c>
      <c r="F74" s="24">
        <f>ROUND('[3]MN Age Curve'!$B19/'[3]MN Age Curve'!$B$10*'MD SCLSP'!F$65,2)</f>
        <v>605.83000000000004</v>
      </c>
      <c r="G74" s="24">
        <f>ROUND('[3]MN Age Curve'!$B19/'[3]MN Age Curve'!$B$10*'MD SCLSP'!G$65,2)</f>
        <v>352.6</v>
      </c>
      <c r="H74" s="24">
        <f>ROUND('[3]MN Age Curve'!$B19/'[3]MN Age Curve'!$B$10*'MD SCLSP'!H$65,2)</f>
        <v>352.6</v>
      </c>
      <c r="I74" s="24">
        <f>ROUND('[3]MN Age Curve'!$B19/'[3]MN Age Curve'!$B$10*'MD SCLSP'!I$65,2)</f>
        <v>605.83000000000004</v>
      </c>
    </row>
    <row r="75" spans="1:9" x14ac:dyDescent="0.35">
      <c r="A75">
        <v>31</v>
      </c>
      <c r="B75">
        <v>1</v>
      </c>
      <c r="C75">
        <v>2020</v>
      </c>
      <c r="D75" s="24">
        <f>ROUND('[3]MN Age Curve'!$B20/'[3]MN Age Curve'!$B$10*'MD SCLSP'!D$65,2)</f>
        <v>360.05</v>
      </c>
      <c r="E75" s="24">
        <f>ROUND('[3]MN Age Curve'!$B20/'[3]MN Age Curve'!$B$10*'MD SCLSP'!E$65,2)</f>
        <v>360.05</v>
      </c>
      <c r="F75" s="24">
        <f>ROUND('[3]MN Age Curve'!$B20/'[3]MN Age Curve'!$B$10*'MD SCLSP'!F$65,2)</f>
        <v>618.64</v>
      </c>
      <c r="G75" s="24">
        <f>ROUND('[3]MN Age Curve'!$B20/'[3]MN Age Curve'!$B$10*'MD SCLSP'!G$65,2)</f>
        <v>360.05</v>
      </c>
      <c r="H75" s="24">
        <f>ROUND('[3]MN Age Curve'!$B20/'[3]MN Age Curve'!$B$10*'MD SCLSP'!H$65,2)</f>
        <v>360.05</v>
      </c>
      <c r="I75" s="24">
        <f>ROUND('[3]MN Age Curve'!$B20/'[3]MN Age Curve'!$B$10*'MD SCLSP'!I$65,2)</f>
        <v>618.64</v>
      </c>
    </row>
    <row r="76" spans="1:9" x14ac:dyDescent="0.35">
      <c r="A76">
        <v>32</v>
      </c>
      <c r="B76">
        <v>1</v>
      </c>
      <c r="C76">
        <v>2020</v>
      </c>
      <c r="D76" s="24">
        <f>ROUND('[3]MN Age Curve'!$B21/'[3]MN Age Curve'!$B$10*'MD SCLSP'!D$65,2)</f>
        <v>367.51</v>
      </c>
      <c r="E76" s="24">
        <f>ROUND('[3]MN Age Curve'!$B21/'[3]MN Age Curve'!$B$10*'MD SCLSP'!E$65,2)</f>
        <v>367.51</v>
      </c>
      <c r="F76" s="24">
        <f>ROUND('[3]MN Age Curve'!$B21/'[3]MN Age Curve'!$B$10*'MD SCLSP'!F$65,2)</f>
        <v>631.45000000000005</v>
      </c>
      <c r="G76" s="24">
        <f>ROUND('[3]MN Age Curve'!$B21/'[3]MN Age Curve'!$B$10*'MD SCLSP'!G$65,2)</f>
        <v>367.51</v>
      </c>
      <c r="H76" s="24">
        <f>ROUND('[3]MN Age Curve'!$B21/'[3]MN Age Curve'!$B$10*'MD SCLSP'!H$65,2)</f>
        <v>367.51</v>
      </c>
      <c r="I76" s="24">
        <f>ROUND('[3]MN Age Curve'!$B21/'[3]MN Age Curve'!$B$10*'MD SCLSP'!I$65,2)</f>
        <v>631.45000000000005</v>
      </c>
    </row>
    <row r="77" spans="1:9" x14ac:dyDescent="0.35">
      <c r="A77">
        <v>33</v>
      </c>
      <c r="B77">
        <v>1</v>
      </c>
      <c r="C77">
        <v>2020</v>
      </c>
      <c r="D77" s="24">
        <f>ROUND('[3]MN Age Curve'!$B22/'[3]MN Age Curve'!$B$10*'MD SCLSP'!D$65,2)</f>
        <v>372.17</v>
      </c>
      <c r="E77" s="24">
        <f>ROUND('[3]MN Age Curve'!$B22/'[3]MN Age Curve'!$B$10*'MD SCLSP'!E$65,2)</f>
        <v>372.17</v>
      </c>
      <c r="F77" s="24">
        <f>ROUND('[3]MN Age Curve'!$B22/'[3]MN Age Curve'!$B$10*'MD SCLSP'!F$65,2)</f>
        <v>639.46</v>
      </c>
      <c r="G77" s="24">
        <f>ROUND('[3]MN Age Curve'!$B22/'[3]MN Age Curve'!$B$10*'MD SCLSP'!G$65,2)</f>
        <v>372.17</v>
      </c>
      <c r="H77" s="24">
        <f>ROUND('[3]MN Age Curve'!$B22/'[3]MN Age Curve'!$B$10*'MD SCLSP'!H$65,2)</f>
        <v>372.17</v>
      </c>
      <c r="I77" s="24">
        <f>ROUND('[3]MN Age Curve'!$B22/'[3]MN Age Curve'!$B$10*'MD SCLSP'!I$65,2)</f>
        <v>639.46</v>
      </c>
    </row>
    <row r="78" spans="1:9" x14ac:dyDescent="0.35">
      <c r="A78">
        <v>34</v>
      </c>
      <c r="B78">
        <v>1</v>
      </c>
      <c r="C78">
        <v>2020</v>
      </c>
      <c r="D78" s="24">
        <f>ROUND('[3]MN Age Curve'!$B23/'[3]MN Age Curve'!$B$10*'MD SCLSP'!D$65,2)</f>
        <v>377.14</v>
      </c>
      <c r="E78" s="24">
        <f>ROUND('[3]MN Age Curve'!$B23/'[3]MN Age Curve'!$B$10*'MD SCLSP'!E$65,2)</f>
        <v>377.14</v>
      </c>
      <c r="F78" s="24">
        <f>ROUND('[3]MN Age Curve'!$B23/'[3]MN Age Curve'!$B$10*'MD SCLSP'!F$65,2)</f>
        <v>648</v>
      </c>
      <c r="G78" s="24">
        <f>ROUND('[3]MN Age Curve'!$B23/'[3]MN Age Curve'!$B$10*'MD SCLSP'!G$65,2)</f>
        <v>377.14</v>
      </c>
      <c r="H78" s="24">
        <f>ROUND('[3]MN Age Curve'!$B23/'[3]MN Age Curve'!$B$10*'MD SCLSP'!H$65,2)</f>
        <v>377.14</v>
      </c>
      <c r="I78" s="24">
        <f>ROUND('[3]MN Age Curve'!$B23/'[3]MN Age Curve'!$B$10*'MD SCLSP'!I$65,2)</f>
        <v>648</v>
      </c>
    </row>
    <row r="79" spans="1:9" x14ac:dyDescent="0.35">
      <c r="A79">
        <v>35</v>
      </c>
      <c r="B79">
        <v>1</v>
      </c>
      <c r="C79">
        <v>2020</v>
      </c>
      <c r="D79" s="24">
        <f>ROUND('[3]MN Age Curve'!$B24/'[3]MN Age Curve'!$B$10*'MD SCLSP'!D$65,2)</f>
        <v>379.63</v>
      </c>
      <c r="E79" s="24">
        <f>ROUND('[3]MN Age Curve'!$B24/'[3]MN Age Curve'!$B$10*'MD SCLSP'!E$65,2)</f>
        <v>379.63</v>
      </c>
      <c r="F79" s="24">
        <f>ROUND('[3]MN Age Curve'!$B24/'[3]MN Age Curve'!$B$10*'MD SCLSP'!F$65,2)</f>
        <v>652.27</v>
      </c>
      <c r="G79" s="24">
        <f>ROUND('[3]MN Age Curve'!$B24/'[3]MN Age Curve'!$B$10*'MD SCLSP'!G$65,2)</f>
        <v>379.63</v>
      </c>
      <c r="H79" s="24">
        <f>ROUND('[3]MN Age Curve'!$B24/'[3]MN Age Curve'!$B$10*'MD SCLSP'!H$65,2)</f>
        <v>379.63</v>
      </c>
      <c r="I79" s="24">
        <f>ROUND('[3]MN Age Curve'!$B24/'[3]MN Age Curve'!$B$10*'MD SCLSP'!I$65,2)</f>
        <v>652.27</v>
      </c>
    </row>
    <row r="80" spans="1:9" x14ac:dyDescent="0.35">
      <c r="A80">
        <v>36</v>
      </c>
      <c r="B80">
        <v>1</v>
      </c>
      <c r="C80">
        <v>2020</v>
      </c>
      <c r="D80" s="24">
        <f>ROUND('[3]MN Age Curve'!$B25/'[3]MN Age Curve'!$B$10*'MD SCLSP'!D$65,2)</f>
        <v>382.11</v>
      </c>
      <c r="E80" s="24">
        <f>ROUND('[3]MN Age Curve'!$B25/'[3]MN Age Curve'!$B$10*'MD SCLSP'!E$65,2)</f>
        <v>382.11</v>
      </c>
      <c r="F80" s="24">
        <f>ROUND('[3]MN Age Curve'!$B25/'[3]MN Age Curve'!$B$10*'MD SCLSP'!F$65,2)</f>
        <v>656.54</v>
      </c>
      <c r="G80" s="24">
        <f>ROUND('[3]MN Age Curve'!$B25/'[3]MN Age Curve'!$B$10*'MD SCLSP'!G$65,2)</f>
        <v>382.11</v>
      </c>
      <c r="H80" s="24">
        <f>ROUND('[3]MN Age Curve'!$B25/'[3]MN Age Curve'!$B$10*'MD SCLSP'!H$65,2)</f>
        <v>382.11</v>
      </c>
      <c r="I80" s="24">
        <f>ROUND('[3]MN Age Curve'!$B25/'[3]MN Age Curve'!$B$10*'MD SCLSP'!I$65,2)</f>
        <v>656.54</v>
      </c>
    </row>
    <row r="81" spans="1:9" x14ac:dyDescent="0.35">
      <c r="A81">
        <v>37</v>
      </c>
      <c r="B81">
        <v>1</v>
      </c>
      <c r="C81">
        <v>2020</v>
      </c>
      <c r="D81" s="24">
        <f>ROUND('[3]MN Age Curve'!$B26/'[3]MN Age Curve'!$B$10*'MD SCLSP'!D$65,2)</f>
        <v>384.6</v>
      </c>
      <c r="E81" s="24">
        <f>ROUND('[3]MN Age Curve'!$B26/'[3]MN Age Curve'!$B$10*'MD SCLSP'!E$65,2)</f>
        <v>384.6</v>
      </c>
      <c r="F81" s="24">
        <f>ROUND('[3]MN Age Curve'!$B26/'[3]MN Age Curve'!$B$10*'MD SCLSP'!F$65,2)</f>
        <v>660.81</v>
      </c>
      <c r="G81" s="24">
        <f>ROUND('[3]MN Age Curve'!$B26/'[3]MN Age Curve'!$B$10*'MD SCLSP'!G$65,2)</f>
        <v>384.6</v>
      </c>
      <c r="H81" s="24">
        <f>ROUND('[3]MN Age Curve'!$B26/'[3]MN Age Curve'!$B$10*'MD SCLSP'!H$65,2)</f>
        <v>384.6</v>
      </c>
      <c r="I81" s="24">
        <f>ROUND('[3]MN Age Curve'!$B26/'[3]MN Age Curve'!$B$10*'MD SCLSP'!I$65,2)</f>
        <v>660.81</v>
      </c>
    </row>
    <row r="82" spans="1:9" x14ac:dyDescent="0.35">
      <c r="A82">
        <v>38</v>
      </c>
      <c r="B82">
        <v>1</v>
      </c>
      <c r="C82">
        <v>2020</v>
      </c>
      <c r="D82" s="24">
        <f>ROUND('[3]MN Age Curve'!$B27/'[3]MN Age Curve'!$B$10*'MD SCLSP'!D$65,2)</f>
        <v>387.08</v>
      </c>
      <c r="E82" s="24">
        <f>ROUND('[3]MN Age Curve'!$B27/'[3]MN Age Curve'!$B$10*'MD SCLSP'!E$65,2)</f>
        <v>387.08</v>
      </c>
      <c r="F82" s="24">
        <f>ROUND('[3]MN Age Curve'!$B27/'[3]MN Age Curve'!$B$10*'MD SCLSP'!F$65,2)</f>
        <v>665.08</v>
      </c>
      <c r="G82" s="24">
        <f>ROUND('[3]MN Age Curve'!$B27/'[3]MN Age Curve'!$B$10*'MD SCLSP'!G$65,2)</f>
        <v>387.08</v>
      </c>
      <c r="H82" s="24">
        <f>ROUND('[3]MN Age Curve'!$B27/'[3]MN Age Curve'!$B$10*'MD SCLSP'!H$65,2)</f>
        <v>387.08</v>
      </c>
      <c r="I82" s="24">
        <f>ROUND('[3]MN Age Curve'!$B27/'[3]MN Age Curve'!$B$10*'MD SCLSP'!I$65,2)</f>
        <v>665.08</v>
      </c>
    </row>
    <row r="83" spans="1:9" x14ac:dyDescent="0.35">
      <c r="A83">
        <v>39</v>
      </c>
      <c r="B83">
        <v>1</v>
      </c>
      <c r="C83">
        <v>2020</v>
      </c>
      <c r="D83" s="24">
        <f>ROUND('[3]MN Age Curve'!$B28/'[3]MN Age Curve'!$B$10*'MD SCLSP'!D$65,2)</f>
        <v>392.05</v>
      </c>
      <c r="E83" s="24">
        <f>ROUND('[3]MN Age Curve'!$B28/'[3]MN Age Curve'!$B$10*'MD SCLSP'!E$65,2)</f>
        <v>392.05</v>
      </c>
      <c r="F83" s="24">
        <f>ROUND('[3]MN Age Curve'!$B28/'[3]MN Age Curve'!$B$10*'MD SCLSP'!F$65,2)</f>
        <v>673.62</v>
      </c>
      <c r="G83" s="24">
        <f>ROUND('[3]MN Age Curve'!$B28/'[3]MN Age Curve'!$B$10*'MD SCLSP'!G$65,2)</f>
        <v>392.05</v>
      </c>
      <c r="H83" s="24">
        <f>ROUND('[3]MN Age Curve'!$B28/'[3]MN Age Curve'!$B$10*'MD SCLSP'!H$65,2)</f>
        <v>392.05</v>
      </c>
      <c r="I83" s="24">
        <f>ROUND('[3]MN Age Curve'!$B28/'[3]MN Age Curve'!$B$10*'MD SCLSP'!I$65,2)</f>
        <v>673.62</v>
      </c>
    </row>
    <row r="84" spans="1:9" x14ac:dyDescent="0.35">
      <c r="A84">
        <v>40</v>
      </c>
      <c r="B84">
        <v>1</v>
      </c>
      <c r="C84">
        <v>2020</v>
      </c>
      <c r="D84" s="24">
        <f>ROUND('[3]MN Age Curve'!$B29/'[3]MN Age Curve'!$B$10*'MD SCLSP'!D$65,2)</f>
        <v>397.02</v>
      </c>
      <c r="E84" s="24">
        <f>ROUND('[3]MN Age Curve'!$B29/'[3]MN Age Curve'!$B$10*'MD SCLSP'!E$65,2)</f>
        <v>397.02</v>
      </c>
      <c r="F84" s="24">
        <f>ROUND('[3]MN Age Curve'!$B29/'[3]MN Age Curve'!$B$10*'MD SCLSP'!F$65,2)</f>
        <v>682.16</v>
      </c>
      <c r="G84" s="24">
        <f>ROUND('[3]MN Age Curve'!$B29/'[3]MN Age Curve'!$B$10*'MD SCLSP'!G$65,2)</f>
        <v>397.02</v>
      </c>
      <c r="H84" s="24">
        <f>ROUND('[3]MN Age Curve'!$B29/'[3]MN Age Curve'!$B$10*'MD SCLSP'!H$65,2)</f>
        <v>397.02</v>
      </c>
      <c r="I84" s="24">
        <f>ROUND('[3]MN Age Curve'!$B29/'[3]MN Age Curve'!$B$10*'MD SCLSP'!I$65,2)</f>
        <v>682.16</v>
      </c>
    </row>
    <row r="85" spans="1:9" x14ac:dyDescent="0.35">
      <c r="A85">
        <v>41</v>
      </c>
      <c r="B85">
        <v>1</v>
      </c>
      <c r="C85">
        <v>2020</v>
      </c>
      <c r="D85" s="24">
        <f>ROUND('[3]MN Age Curve'!$B30/'[3]MN Age Curve'!$B$10*'MD SCLSP'!D$65,2)</f>
        <v>404.48</v>
      </c>
      <c r="E85" s="24">
        <f>ROUND('[3]MN Age Curve'!$B30/'[3]MN Age Curve'!$B$10*'MD SCLSP'!E$65,2)</f>
        <v>404.48</v>
      </c>
      <c r="F85" s="24">
        <f>ROUND('[3]MN Age Curve'!$B30/'[3]MN Age Curve'!$B$10*'MD SCLSP'!F$65,2)</f>
        <v>694.97</v>
      </c>
      <c r="G85" s="24">
        <f>ROUND('[3]MN Age Curve'!$B30/'[3]MN Age Curve'!$B$10*'MD SCLSP'!G$65,2)</f>
        <v>404.48</v>
      </c>
      <c r="H85" s="24">
        <f>ROUND('[3]MN Age Curve'!$B30/'[3]MN Age Curve'!$B$10*'MD SCLSP'!H$65,2)</f>
        <v>404.48</v>
      </c>
      <c r="I85" s="24">
        <f>ROUND('[3]MN Age Curve'!$B30/'[3]MN Age Curve'!$B$10*'MD SCLSP'!I$65,2)</f>
        <v>694.97</v>
      </c>
    </row>
    <row r="86" spans="1:9" x14ac:dyDescent="0.35">
      <c r="A86">
        <v>42</v>
      </c>
      <c r="B86">
        <v>1</v>
      </c>
      <c r="C86">
        <v>2020</v>
      </c>
      <c r="D86" s="24">
        <f>ROUND('[3]MN Age Curve'!$B31/'[3]MN Age Curve'!$B$10*'MD SCLSP'!D$65,2)</f>
        <v>411.62</v>
      </c>
      <c r="E86" s="24">
        <f>ROUND('[3]MN Age Curve'!$B31/'[3]MN Age Curve'!$B$10*'MD SCLSP'!E$65,2)</f>
        <v>411.62</v>
      </c>
      <c r="F86" s="24">
        <f>ROUND('[3]MN Age Curve'!$B31/'[3]MN Age Curve'!$B$10*'MD SCLSP'!F$65,2)</f>
        <v>707.25</v>
      </c>
      <c r="G86" s="24">
        <f>ROUND('[3]MN Age Curve'!$B31/'[3]MN Age Curve'!$B$10*'MD SCLSP'!G$65,2)</f>
        <v>411.62</v>
      </c>
      <c r="H86" s="24">
        <f>ROUND('[3]MN Age Curve'!$B31/'[3]MN Age Curve'!$B$10*'MD SCLSP'!H$65,2)</f>
        <v>411.62</v>
      </c>
      <c r="I86" s="24">
        <f>ROUND('[3]MN Age Curve'!$B31/'[3]MN Age Curve'!$B$10*'MD SCLSP'!I$65,2)</f>
        <v>707.25</v>
      </c>
    </row>
    <row r="87" spans="1:9" x14ac:dyDescent="0.35">
      <c r="A87">
        <v>43</v>
      </c>
      <c r="B87">
        <v>1</v>
      </c>
      <c r="C87">
        <v>2020</v>
      </c>
      <c r="D87" s="24">
        <f>ROUND('[3]MN Age Curve'!$B32/'[3]MN Age Curve'!$B$10*'MD SCLSP'!D$65,2)</f>
        <v>421.57</v>
      </c>
      <c r="E87" s="24">
        <f>ROUND('[3]MN Age Curve'!$B32/'[3]MN Age Curve'!$B$10*'MD SCLSP'!E$65,2)</f>
        <v>421.57</v>
      </c>
      <c r="F87" s="24">
        <f>ROUND('[3]MN Age Curve'!$B32/'[3]MN Age Curve'!$B$10*'MD SCLSP'!F$65,2)</f>
        <v>724.33</v>
      </c>
      <c r="G87" s="24">
        <f>ROUND('[3]MN Age Curve'!$B32/'[3]MN Age Curve'!$B$10*'MD SCLSP'!G$65,2)</f>
        <v>421.57</v>
      </c>
      <c r="H87" s="24">
        <f>ROUND('[3]MN Age Curve'!$B32/'[3]MN Age Curve'!$B$10*'MD SCLSP'!H$65,2)</f>
        <v>421.57</v>
      </c>
      <c r="I87" s="24">
        <f>ROUND('[3]MN Age Curve'!$B32/'[3]MN Age Curve'!$B$10*'MD SCLSP'!I$65,2)</f>
        <v>724.33</v>
      </c>
    </row>
    <row r="88" spans="1:9" x14ac:dyDescent="0.35">
      <c r="A88">
        <v>44</v>
      </c>
      <c r="B88">
        <v>1</v>
      </c>
      <c r="C88">
        <v>2020</v>
      </c>
      <c r="D88" s="24">
        <f>ROUND('[3]MN Age Curve'!$B33/'[3]MN Age Curve'!$B$10*'MD SCLSP'!D$65,2)</f>
        <v>433.99</v>
      </c>
      <c r="E88" s="24">
        <f>ROUND('[3]MN Age Curve'!$B33/'[3]MN Age Curve'!$B$10*'MD SCLSP'!E$65,2)</f>
        <v>433.99</v>
      </c>
      <c r="F88" s="24">
        <f>ROUND('[3]MN Age Curve'!$B33/'[3]MN Age Curve'!$B$10*'MD SCLSP'!F$65,2)</f>
        <v>745.68</v>
      </c>
      <c r="G88" s="24">
        <f>ROUND('[3]MN Age Curve'!$B33/'[3]MN Age Curve'!$B$10*'MD SCLSP'!G$65,2)</f>
        <v>433.99</v>
      </c>
      <c r="H88" s="24">
        <f>ROUND('[3]MN Age Curve'!$B33/'[3]MN Age Curve'!$B$10*'MD SCLSP'!H$65,2)</f>
        <v>433.99</v>
      </c>
      <c r="I88" s="24">
        <f>ROUND('[3]MN Age Curve'!$B33/'[3]MN Age Curve'!$B$10*'MD SCLSP'!I$65,2)</f>
        <v>745.68</v>
      </c>
    </row>
    <row r="89" spans="1:9" x14ac:dyDescent="0.35">
      <c r="A89">
        <v>45</v>
      </c>
      <c r="B89">
        <v>1</v>
      </c>
      <c r="C89">
        <v>2020</v>
      </c>
      <c r="D89" s="24">
        <f>ROUND('[3]MN Age Curve'!$B34/'[3]MN Age Curve'!$B$10*'MD SCLSP'!D$65,2)</f>
        <v>448.59</v>
      </c>
      <c r="E89" s="24">
        <f>ROUND('[3]MN Age Curve'!$B34/'[3]MN Age Curve'!$B$10*'MD SCLSP'!E$65,2)</f>
        <v>448.59</v>
      </c>
      <c r="F89" s="24">
        <f>ROUND('[3]MN Age Curve'!$B34/'[3]MN Age Curve'!$B$10*'MD SCLSP'!F$65,2)</f>
        <v>770.76</v>
      </c>
      <c r="G89" s="24">
        <f>ROUND('[3]MN Age Curve'!$B34/'[3]MN Age Curve'!$B$10*'MD SCLSP'!G$65,2)</f>
        <v>448.59</v>
      </c>
      <c r="H89" s="24">
        <f>ROUND('[3]MN Age Curve'!$B34/'[3]MN Age Curve'!$B$10*'MD SCLSP'!H$65,2)</f>
        <v>448.59</v>
      </c>
      <c r="I89" s="24">
        <f>ROUND('[3]MN Age Curve'!$B34/'[3]MN Age Curve'!$B$10*'MD SCLSP'!I$65,2)</f>
        <v>770.76</v>
      </c>
    </row>
    <row r="90" spans="1:9" x14ac:dyDescent="0.35">
      <c r="A90">
        <v>46</v>
      </c>
      <c r="B90">
        <v>1</v>
      </c>
      <c r="C90">
        <v>2020</v>
      </c>
      <c r="D90" s="24">
        <f>ROUND('[3]MN Age Curve'!$B35/'[3]MN Age Curve'!$B$10*'MD SCLSP'!D$65,2)</f>
        <v>465.99</v>
      </c>
      <c r="E90" s="24">
        <f>ROUND('[3]MN Age Curve'!$B35/'[3]MN Age Curve'!$B$10*'MD SCLSP'!E$65,2)</f>
        <v>465.99</v>
      </c>
      <c r="F90" s="24">
        <f>ROUND('[3]MN Age Curve'!$B35/'[3]MN Age Curve'!$B$10*'MD SCLSP'!F$65,2)</f>
        <v>800.66</v>
      </c>
      <c r="G90" s="24">
        <f>ROUND('[3]MN Age Curve'!$B35/'[3]MN Age Curve'!$B$10*'MD SCLSP'!G$65,2)</f>
        <v>465.99</v>
      </c>
      <c r="H90" s="24">
        <f>ROUND('[3]MN Age Curve'!$B35/'[3]MN Age Curve'!$B$10*'MD SCLSP'!H$65,2)</f>
        <v>465.99</v>
      </c>
      <c r="I90" s="24">
        <f>ROUND('[3]MN Age Curve'!$B35/'[3]MN Age Curve'!$B$10*'MD SCLSP'!I$65,2)</f>
        <v>800.66</v>
      </c>
    </row>
    <row r="91" spans="1:9" x14ac:dyDescent="0.35">
      <c r="A91">
        <v>47</v>
      </c>
      <c r="B91">
        <v>1</v>
      </c>
      <c r="C91">
        <v>2020</v>
      </c>
      <c r="D91" s="24">
        <f>ROUND('[3]MN Age Curve'!$B36/'[3]MN Age Curve'!$B$10*'MD SCLSP'!D$65,2)</f>
        <v>485.56</v>
      </c>
      <c r="E91" s="24">
        <f>ROUND('[3]MN Age Curve'!$B36/'[3]MN Age Curve'!$B$10*'MD SCLSP'!E$65,2)</f>
        <v>485.56</v>
      </c>
      <c r="F91" s="24">
        <f>ROUND('[3]MN Age Curve'!$B36/'[3]MN Age Curve'!$B$10*'MD SCLSP'!F$65,2)</f>
        <v>834.28</v>
      </c>
      <c r="G91" s="24">
        <f>ROUND('[3]MN Age Curve'!$B36/'[3]MN Age Curve'!$B$10*'MD SCLSP'!G$65,2)</f>
        <v>485.56</v>
      </c>
      <c r="H91" s="24">
        <f>ROUND('[3]MN Age Curve'!$B36/'[3]MN Age Curve'!$B$10*'MD SCLSP'!H$65,2)</f>
        <v>485.56</v>
      </c>
      <c r="I91" s="24">
        <f>ROUND('[3]MN Age Curve'!$B36/'[3]MN Age Curve'!$B$10*'MD SCLSP'!I$65,2)</f>
        <v>834.28</v>
      </c>
    </row>
    <row r="92" spans="1:9" x14ac:dyDescent="0.35">
      <c r="A92">
        <v>48</v>
      </c>
      <c r="B92">
        <v>1</v>
      </c>
      <c r="C92">
        <v>2020</v>
      </c>
      <c r="D92" s="24">
        <f>ROUND('[3]MN Age Curve'!$B37/'[3]MN Age Curve'!$B$10*'MD SCLSP'!D$65,2)</f>
        <v>507.93</v>
      </c>
      <c r="E92" s="24">
        <f>ROUND('[3]MN Age Curve'!$B37/'[3]MN Age Curve'!$B$10*'MD SCLSP'!E$65,2)</f>
        <v>507.93</v>
      </c>
      <c r="F92" s="24">
        <f>ROUND('[3]MN Age Curve'!$B37/'[3]MN Age Curve'!$B$10*'MD SCLSP'!F$65,2)</f>
        <v>872.71</v>
      </c>
      <c r="G92" s="24">
        <f>ROUND('[3]MN Age Curve'!$B37/'[3]MN Age Curve'!$B$10*'MD SCLSP'!G$65,2)</f>
        <v>507.93</v>
      </c>
      <c r="H92" s="24">
        <f>ROUND('[3]MN Age Curve'!$B37/'[3]MN Age Curve'!$B$10*'MD SCLSP'!H$65,2)</f>
        <v>507.93</v>
      </c>
      <c r="I92" s="24">
        <f>ROUND('[3]MN Age Curve'!$B37/'[3]MN Age Curve'!$B$10*'MD SCLSP'!I$65,2)</f>
        <v>872.71</v>
      </c>
    </row>
    <row r="93" spans="1:9" x14ac:dyDescent="0.35">
      <c r="A93">
        <v>49</v>
      </c>
      <c r="B93">
        <v>1</v>
      </c>
      <c r="C93">
        <v>2020</v>
      </c>
      <c r="D93" s="24">
        <f>ROUND('[3]MN Age Curve'!$B38/'[3]MN Age Curve'!$B$10*'MD SCLSP'!D$65,2)</f>
        <v>529.99</v>
      </c>
      <c r="E93" s="24">
        <f>ROUND('[3]MN Age Curve'!$B38/'[3]MN Age Curve'!$B$10*'MD SCLSP'!E$65,2)</f>
        <v>529.99</v>
      </c>
      <c r="F93" s="24">
        <f>ROUND('[3]MN Age Curve'!$B38/'[3]MN Age Curve'!$B$10*'MD SCLSP'!F$65,2)</f>
        <v>910.61</v>
      </c>
      <c r="G93" s="24">
        <f>ROUND('[3]MN Age Curve'!$B38/'[3]MN Age Curve'!$B$10*'MD SCLSP'!G$65,2)</f>
        <v>529.99</v>
      </c>
      <c r="H93" s="24">
        <f>ROUND('[3]MN Age Curve'!$B38/'[3]MN Age Curve'!$B$10*'MD SCLSP'!H$65,2)</f>
        <v>529.99</v>
      </c>
      <c r="I93" s="24">
        <f>ROUND('[3]MN Age Curve'!$B38/'[3]MN Age Curve'!$B$10*'MD SCLSP'!I$65,2)</f>
        <v>910.61</v>
      </c>
    </row>
    <row r="94" spans="1:9" x14ac:dyDescent="0.35">
      <c r="A94">
        <v>50</v>
      </c>
      <c r="B94">
        <v>1</v>
      </c>
      <c r="C94">
        <v>2020</v>
      </c>
      <c r="D94" s="24">
        <f>ROUND('[3]MN Age Curve'!$B39/'[3]MN Age Curve'!$B$10*'MD SCLSP'!D$65,2)</f>
        <v>554.84</v>
      </c>
      <c r="E94" s="24">
        <f>ROUND('[3]MN Age Curve'!$B39/'[3]MN Age Curve'!$B$10*'MD SCLSP'!E$65,2)</f>
        <v>554.84</v>
      </c>
      <c r="F94" s="24">
        <f>ROUND('[3]MN Age Curve'!$B39/'[3]MN Age Curve'!$B$10*'MD SCLSP'!F$65,2)</f>
        <v>953.31</v>
      </c>
      <c r="G94" s="24">
        <f>ROUND('[3]MN Age Curve'!$B39/'[3]MN Age Curve'!$B$10*'MD SCLSP'!G$65,2)</f>
        <v>554.84</v>
      </c>
      <c r="H94" s="24">
        <f>ROUND('[3]MN Age Curve'!$B39/'[3]MN Age Curve'!$B$10*'MD SCLSP'!H$65,2)</f>
        <v>554.84</v>
      </c>
      <c r="I94" s="24">
        <f>ROUND('[3]MN Age Curve'!$B39/'[3]MN Age Curve'!$B$10*'MD SCLSP'!I$65,2)</f>
        <v>953.31</v>
      </c>
    </row>
    <row r="95" spans="1:9" x14ac:dyDescent="0.35">
      <c r="A95">
        <v>51</v>
      </c>
      <c r="B95">
        <v>1</v>
      </c>
      <c r="C95">
        <v>2020</v>
      </c>
      <c r="D95" s="24">
        <f>ROUND('[3]MN Age Curve'!$B40/'[3]MN Age Curve'!$B$10*'MD SCLSP'!D$65,2)</f>
        <v>579.38</v>
      </c>
      <c r="E95" s="24">
        <f>ROUND('[3]MN Age Curve'!$B40/'[3]MN Age Curve'!$B$10*'MD SCLSP'!E$65,2)</f>
        <v>579.38</v>
      </c>
      <c r="F95" s="24">
        <f>ROUND('[3]MN Age Curve'!$B40/'[3]MN Age Curve'!$B$10*'MD SCLSP'!F$65,2)</f>
        <v>995.48</v>
      </c>
      <c r="G95" s="24">
        <f>ROUND('[3]MN Age Curve'!$B40/'[3]MN Age Curve'!$B$10*'MD SCLSP'!G$65,2)</f>
        <v>579.38</v>
      </c>
      <c r="H95" s="24">
        <f>ROUND('[3]MN Age Curve'!$B40/'[3]MN Age Curve'!$B$10*'MD SCLSP'!H$65,2)</f>
        <v>579.38</v>
      </c>
      <c r="I95" s="24">
        <f>ROUND('[3]MN Age Curve'!$B40/'[3]MN Age Curve'!$B$10*'MD SCLSP'!I$65,2)</f>
        <v>995.48</v>
      </c>
    </row>
    <row r="96" spans="1:9" x14ac:dyDescent="0.35">
      <c r="A96">
        <v>52</v>
      </c>
      <c r="B96">
        <v>1</v>
      </c>
      <c r="C96">
        <v>2020</v>
      </c>
      <c r="D96" s="24">
        <f>ROUND('[3]MN Age Curve'!$B41/'[3]MN Age Curve'!$B$10*'MD SCLSP'!D$65,2)</f>
        <v>606.41</v>
      </c>
      <c r="E96" s="24">
        <f>ROUND('[3]MN Age Curve'!$B41/'[3]MN Age Curve'!$B$10*'MD SCLSP'!E$65,2)</f>
        <v>606.41</v>
      </c>
      <c r="F96" s="24">
        <f>ROUND('[3]MN Age Curve'!$B41/'[3]MN Age Curve'!$B$10*'MD SCLSP'!F$65,2)</f>
        <v>1041.92</v>
      </c>
      <c r="G96" s="24">
        <f>ROUND('[3]MN Age Curve'!$B41/'[3]MN Age Curve'!$B$10*'MD SCLSP'!G$65,2)</f>
        <v>606.41</v>
      </c>
      <c r="H96" s="24">
        <f>ROUND('[3]MN Age Curve'!$B41/'[3]MN Age Curve'!$B$10*'MD SCLSP'!H$65,2)</f>
        <v>606.41</v>
      </c>
      <c r="I96" s="24">
        <f>ROUND('[3]MN Age Curve'!$B41/'[3]MN Age Curve'!$B$10*'MD SCLSP'!I$65,2)</f>
        <v>1041.92</v>
      </c>
    </row>
    <row r="97" spans="1:9" x14ac:dyDescent="0.35">
      <c r="A97">
        <v>53</v>
      </c>
      <c r="B97">
        <v>1</v>
      </c>
      <c r="C97">
        <v>2020</v>
      </c>
      <c r="D97" s="24">
        <f>ROUND('[3]MN Age Curve'!$B42/'[3]MN Age Curve'!$B$10*'MD SCLSP'!D$65,2)</f>
        <v>633.75</v>
      </c>
      <c r="E97" s="24">
        <f>ROUND('[3]MN Age Curve'!$B42/'[3]MN Age Curve'!$B$10*'MD SCLSP'!E$65,2)</f>
        <v>633.75</v>
      </c>
      <c r="F97" s="24">
        <f>ROUND('[3]MN Age Curve'!$B42/'[3]MN Age Curve'!$B$10*'MD SCLSP'!F$65,2)</f>
        <v>1088.8900000000001</v>
      </c>
      <c r="G97" s="24">
        <f>ROUND('[3]MN Age Curve'!$B42/'[3]MN Age Curve'!$B$10*'MD SCLSP'!G$65,2)</f>
        <v>633.75</v>
      </c>
      <c r="H97" s="24">
        <f>ROUND('[3]MN Age Curve'!$B42/'[3]MN Age Curve'!$B$10*'MD SCLSP'!H$65,2)</f>
        <v>633.75</v>
      </c>
      <c r="I97" s="24">
        <f>ROUND('[3]MN Age Curve'!$B42/'[3]MN Age Curve'!$B$10*'MD SCLSP'!I$65,2)</f>
        <v>1088.8900000000001</v>
      </c>
    </row>
    <row r="98" spans="1:9" x14ac:dyDescent="0.35">
      <c r="A98">
        <v>54</v>
      </c>
      <c r="B98">
        <v>1</v>
      </c>
      <c r="C98">
        <v>2020</v>
      </c>
      <c r="D98" s="24">
        <f>ROUND('[3]MN Age Curve'!$B43/'[3]MN Age Curve'!$B$10*'MD SCLSP'!D$65,2)</f>
        <v>663.26</v>
      </c>
      <c r="E98" s="24">
        <f>ROUND('[3]MN Age Curve'!$B43/'[3]MN Age Curve'!$B$10*'MD SCLSP'!E$65,2)</f>
        <v>663.26</v>
      </c>
      <c r="F98" s="24">
        <f>ROUND('[3]MN Age Curve'!$B43/'[3]MN Age Curve'!$B$10*'MD SCLSP'!F$65,2)</f>
        <v>1139.5999999999999</v>
      </c>
      <c r="G98" s="24">
        <f>ROUND('[3]MN Age Curve'!$B43/'[3]MN Age Curve'!$B$10*'MD SCLSP'!G$65,2)</f>
        <v>663.26</v>
      </c>
      <c r="H98" s="24">
        <f>ROUND('[3]MN Age Curve'!$B43/'[3]MN Age Curve'!$B$10*'MD SCLSP'!H$65,2)</f>
        <v>663.26</v>
      </c>
      <c r="I98" s="24">
        <f>ROUND('[3]MN Age Curve'!$B43/'[3]MN Age Curve'!$B$10*'MD SCLSP'!I$65,2)</f>
        <v>1139.5999999999999</v>
      </c>
    </row>
    <row r="99" spans="1:9" x14ac:dyDescent="0.35">
      <c r="A99">
        <v>55</v>
      </c>
      <c r="B99">
        <v>1</v>
      </c>
      <c r="C99">
        <v>2020</v>
      </c>
      <c r="D99" s="24">
        <f>ROUND('[3]MN Age Curve'!$B44/'[3]MN Age Curve'!$B$10*'MD SCLSP'!D$65,2)</f>
        <v>692.77</v>
      </c>
      <c r="E99" s="24">
        <f>ROUND('[3]MN Age Curve'!$B44/'[3]MN Age Curve'!$B$10*'MD SCLSP'!E$65,2)</f>
        <v>692.77</v>
      </c>
      <c r="F99" s="24">
        <f>ROUND('[3]MN Age Curve'!$B44/'[3]MN Age Curve'!$B$10*'MD SCLSP'!F$65,2)</f>
        <v>1190.31</v>
      </c>
      <c r="G99" s="24">
        <f>ROUND('[3]MN Age Curve'!$B44/'[3]MN Age Curve'!$B$10*'MD SCLSP'!G$65,2)</f>
        <v>692.77</v>
      </c>
      <c r="H99" s="24">
        <f>ROUND('[3]MN Age Curve'!$B44/'[3]MN Age Curve'!$B$10*'MD SCLSP'!H$65,2)</f>
        <v>692.77</v>
      </c>
      <c r="I99" s="24">
        <f>ROUND('[3]MN Age Curve'!$B44/'[3]MN Age Curve'!$B$10*'MD SCLSP'!I$65,2)</f>
        <v>1190.31</v>
      </c>
    </row>
    <row r="100" spans="1:9" x14ac:dyDescent="0.35">
      <c r="A100">
        <v>56</v>
      </c>
      <c r="B100">
        <v>1</v>
      </c>
      <c r="C100">
        <v>2020</v>
      </c>
      <c r="D100" s="24">
        <f>ROUND('[3]MN Age Curve'!$B45/'[3]MN Age Curve'!$B$10*'MD SCLSP'!D$65,2)</f>
        <v>724.77</v>
      </c>
      <c r="E100" s="24">
        <f>ROUND('[3]MN Age Curve'!$B45/'[3]MN Age Curve'!$B$10*'MD SCLSP'!E$65,2)</f>
        <v>724.77</v>
      </c>
      <c r="F100" s="24">
        <f>ROUND('[3]MN Age Curve'!$B45/'[3]MN Age Curve'!$B$10*'MD SCLSP'!F$65,2)</f>
        <v>1245.29</v>
      </c>
      <c r="G100" s="24">
        <f>ROUND('[3]MN Age Curve'!$B45/'[3]MN Age Curve'!$B$10*'MD SCLSP'!G$65,2)</f>
        <v>724.77</v>
      </c>
      <c r="H100" s="24">
        <f>ROUND('[3]MN Age Curve'!$B45/'[3]MN Age Curve'!$B$10*'MD SCLSP'!H$65,2)</f>
        <v>724.77</v>
      </c>
      <c r="I100" s="24">
        <f>ROUND('[3]MN Age Curve'!$B45/'[3]MN Age Curve'!$B$10*'MD SCLSP'!I$65,2)</f>
        <v>1245.29</v>
      </c>
    </row>
    <row r="101" spans="1:9" x14ac:dyDescent="0.35">
      <c r="A101">
        <v>57</v>
      </c>
      <c r="B101">
        <v>1</v>
      </c>
      <c r="C101">
        <v>2020</v>
      </c>
      <c r="D101" s="24">
        <f>ROUND('[3]MN Age Curve'!$B46/'[3]MN Age Curve'!$B$10*'MD SCLSP'!D$65,2)</f>
        <v>757.08</v>
      </c>
      <c r="E101" s="24">
        <f>ROUND('[3]MN Age Curve'!$B46/'[3]MN Age Curve'!$B$10*'MD SCLSP'!E$65,2)</f>
        <v>757.08</v>
      </c>
      <c r="F101" s="24">
        <f>ROUND('[3]MN Age Curve'!$B46/'[3]MN Age Curve'!$B$10*'MD SCLSP'!F$65,2)</f>
        <v>1300.8</v>
      </c>
      <c r="G101" s="24">
        <f>ROUND('[3]MN Age Curve'!$B46/'[3]MN Age Curve'!$B$10*'MD SCLSP'!G$65,2)</f>
        <v>757.08</v>
      </c>
      <c r="H101" s="24">
        <f>ROUND('[3]MN Age Curve'!$B46/'[3]MN Age Curve'!$B$10*'MD SCLSP'!H$65,2)</f>
        <v>757.08</v>
      </c>
      <c r="I101" s="24">
        <f>ROUND('[3]MN Age Curve'!$B46/'[3]MN Age Curve'!$B$10*'MD SCLSP'!I$65,2)</f>
        <v>1300.8</v>
      </c>
    </row>
    <row r="102" spans="1:9" x14ac:dyDescent="0.35">
      <c r="A102">
        <v>58</v>
      </c>
      <c r="B102">
        <v>1</v>
      </c>
      <c r="C102">
        <v>2020</v>
      </c>
      <c r="D102" s="24">
        <f>ROUND('[3]MN Age Curve'!$B47/'[3]MN Age Curve'!$B$10*'MD SCLSP'!D$65,2)</f>
        <v>791.56</v>
      </c>
      <c r="E102" s="24">
        <f>ROUND('[3]MN Age Curve'!$B47/'[3]MN Age Curve'!$B$10*'MD SCLSP'!E$65,2)</f>
        <v>791.56</v>
      </c>
      <c r="F102" s="24">
        <f>ROUND('[3]MN Age Curve'!$B47/'[3]MN Age Curve'!$B$10*'MD SCLSP'!F$65,2)</f>
        <v>1360.05</v>
      </c>
      <c r="G102" s="24">
        <f>ROUND('[3]MN Age Curve'!$B47/'[3]MN Age Curve'!$B$10*'MD SCLSP'!G$65,2)</f>
        <v>791.56</v>
      </c>
      <c r="H102" s="24">
        <f>ROUND('[3]MN Age Curve'!$B47/'[3]MN Age Curve'!$B$10*'MD SCLSP'!H$65,2)</f>
        <v>791.56</v>
      </c>
      <c r="I102" s="24">
        <f>ROUND('[3]MN Age Curve'!$B47/'[3]MN Age Curve'!$B$10*'MD SCLSP'!I$65,2)</f>
        <v>1360.05</v>
      </c>
    </row>
    <row r="103" spans="1:9" x14ac:dyDescent="0.35">
      <c r="A103">
        <v>59</v>
      </c>
      <c r="B103">
        <v>1</v>
      </c>
      <c r="C103">
        <v>2020</v>
      </c>
      <c r="D103" s="24">
        <f>ROUND('[3]MN Age Curve'!$B48/'[3]MN Age Curve'!$B$10*'MD SCLSP'!D$65,2)</f>
        <v>808.65</v>
      </c>
      <c r="E103" s="24">
        <f>ROUND('[3]MN Age Curve'!$B48/'[3]MN Age Curve'!$B$10*'MD SCLSP'!E$65,2)</f>
        <v>808.65</v>
      </c>
      <c r="F103" s="24">
        <f>ROUND('[3]MN Age Curve'!$B48/'[3]MN Age Curve'!$B$10*'MD SCLSP'!F$65,2)</f>
        <v>1389.4</v>
      </c>
      <c r="G103" s="24">
        <f>ROUND('[3]MN Age Curve'!$B48/'[3]MN Age Curve'!$B$10*'MD SCLSP'!G$65,2)</f>
        <v>808.65</v>
      </c>
      <c r="H103" s="24">
        <f>ROUND('[3]MN Age Curve'!$B48/'[3]MN Age Curve'!$B$10*'MD SCLSP'!H$65,2)</f>
        <v>808.65</v>
      </c>
      <c r="I103" s="24">
        <f>ROUND('[3]MN Age Curve'!$B48/'[3]MN Age Curve'!$B$10*'MD SCLSP'!I$65,2)</f>
        <v>1389.4</v>
      </c>
    </row>
    <row r="104" spans="1:9" x14ac:dyDescent="0.35">
      <c r="A104">
        <v>60</v>
      </c>
      <c r="B104">
        <v>1</v>
      </c>
      <c r="C104">
        <v>2020</v>
      </c>
      <c r="D104" s="24">
        <f>ROUND('[3]MN Age Curve'!$B49/'[3]MN Age Curve'!$B$10*'MD SCLSP'!D$65,2)</f>
        <v>843.13</v>
      </c>
      <c r="E104" s="24">
        <f>ROUND('[3]MN Age Curve'!$B49/'[3]MN Age Curve'!$B$10*'MD SCLSP'!E$65,2)</f>
        <v>843.13</v>
      </c>
      <c r="F104" s="24">
        <f>ROUND('[3]MN Age Curve'!$B49/'[3]MN Age Curve'!$B$10*'MD SCLSP'!F$65,2)</f>
        <v>1448.65</v>
      </c>
      <c r="G104" s="24">
        <f>ROUND('[3]MN Age Curve'!$B49/'[3]MN Age Curve'!$B$10*'MD SCLSP'!G$65,2)</f>
        <v>843.13</v>
      </c>
      <c r="H104" s="24">
        <f>ROUND('[3]MN Age Curve'!$B49/'[3]MN Age Curve'!$B$10*'MD SCLSP'!H$65,2)</f>
        <v>843.13</v>
      </c>
      <c r="I104" s="24">
        <f>ROUND('[3]MN Age Curve'!$B49/'[3]MN Age Curve'!$B$10*'MD SCLSP'!I$65,2)</f>
        <v>1448.65</v>
      </c>
    </row>
    <row r="105" spans="1:9" x14ac:dyDescent="0.35">
      <c r="A105">
        <v>61</v>
      </c>
      <c r="B105">
        <v>1</v>
      </c>
      <c r="C105">
        <v>2020</v>
      </c>
      <c r="D105" s="24">
        <f>ROUND('[3]MN Age Curve'!$B50/'[3]MN Age Curve'!$B$10*'MD SCLSP'!D$65,2)</f>
        <v>872.95</v>
      </c>
      <c r="E105" s="24">
        <f>ROUND('[3]MN Age Curve'!$B50/'[3]MN Age Curve'!$B$10*'MD SCLSP'!E$65,2)</f>
        <v>872.95</v>
      </c>
      <c r="F105" s="24">
        <f>ROUND('[3]MN Age Curve'!$B50/'[3]MN Age Curve'!$B$10*'MD SCLSP'!F$65,2)</f>
        <v>1499.89</v>
      </c>
      <c r="G105" s="24">
        <f>ROUND('[3]MN Age Curve'!$B50/'[3]MN Age Curve'!$B$10*'MD SCLSP'!G$65,2)</f>
        <v>872.95</v>
      </c>
      <c r="H105" s="24">
        <f>ROUND('[3]MN Age Curve'!$B50/'[3]MN Age Curve'!$B$10*'MD SCLSP'!H$65,2)</f>
        <v>872.95</v>
      </c>
      <c r="I105" s="24">
        <f>ROUND('[3]MN Age Curve'!$B50/'[3]MN Age Curve'!$B$10*'MD SCLSP'!I$65,2)</f>
        <v>1499.89</v>
      </c>
    </row>
    <row r="106" spans="1:9" x14ac:dyDescent="0.35">
      <c r="A106">
        <v>62</v>
      </c>
      <c r="B106">
        <v>1</v>
      </c>
      <c r="C106">
        <v>2020</v>
      </c>
      <c r="D106" s="24">
        <f>ROUND('[3]MN Age Curve'!$B51/'[3]MN Age Curve'!$B$10*'MD SCLSP'!D$65,2)</f>
        <v>892.53</v>
      </c>
      <c r="E106" s="24">
        <f>ROUND('[3]MN Age Curve'!$B51/'[3]MN Age Curve'!$B$10*'MD SCLSP'!E$65,2)</f>
        <v>892.53</v>
      </c>
      <c r="F106" s="24">
        <f>ROUND('[3]MN Age Curve'!$B51/'[3]MN Age Curve'!$B$10*'MD SCLSP'!F$65,2)</f>
        <v>1533.52</v>
      </c>
      <c r="G106" s="24">
        <f>ROUND('[3]MN Age Curve'!$B51/'[3]MN Age Curve'!$B$10*'MD SCLSP'!G$65,2)</f>
        <v>892.53</v>
      </c>
      <c r="H106" s="24">
        <f>ROUND('[3]MN Age Curve'!$B51/'[3]MN Age Curve'!$B$10*'MD SCLSP'!H$65,2)</f>
        <v>892.53</v>
      </c>
      <c r="I106" s="24">
        <f>ROUND('[3]MN Age Curve'!$B51/'[3]MN Age Curve'!$B$10*'MD SCLSP'!I$65,2)</f>
        <v>1533.52</v>
      </c>
    </row>
    <row r="107" spans="1:9" x14ac:dyDescent="0.35">
      <c r="A107">
        <v>63</v>
      </c>
      <c r="B107">
        <v>1</v>
      </c>
      <c r="C107">
        <v>2020</v>
      </c>
      <c r="D107" s="24">
        <f>ROUND('[3]MN Age Curve'!$B52/'[3]MN Age Curve'!$B$10*'MD SCLSP'!D$65,2)</f>
        <v>917.07</v>
      </c>
      <c r="E107" s="24">
        <f>ROUND('[3]MN Age Curve'!$B52/'[3]MN Age Curve'!$B$10*'MD SCLSP'!E$65,2)</f>
        <v>917.07</v>
      </c>
      <c r="F107" s="24">
        <f>ROUND('[3]MN Age Curve'!$B52/'[3]MN Age Curve'!$B$10*'MD SCLSP'!F$65,2)</f>
        <v>1575.69</v>
      </c>
      <c r="G107" s="24">
        <f>ROUND('[3]MN Age Curve'!$B52/'[3]MN Age Curve'!$B$10*'MD SCLSP'!G$65,2)</f>
        <v>917.07</v>
      </c>
      <c r="H107" s="24">
        <f>ROUND('[3]MN Age Curve'!$B52/'[3]MN Age Curve'!$B$10*'MD SCLSP'!H$65,2)</f>
        <v>917.07</v>
      </c>
      <c r="I107" s="24">
        <f>ROUND('[3]MN Age Curve'!$B52/'[3]MN Age Curve'!$B$10*'MD SCLSP'!I$65,2)</f>
        <v>1575.69</v>
      </c>
    </row>
    <row r="108" spans="1:9" x14ac:dyDescent="0.35">
      <c r="A108" s="23" t="s">
        <v>46</v>
      </c>
      <c r="B108">
        <v>1</v>
      </c>
      <c r="C108">
        <v>2020</v>
      </c>
      <c r="D108" s="24">
        <f>ROUND('[3]MN Age Curve'!$B53/'[3]MN Age Curve'!$B$10*'MD SCLSP'!D$65,2)</f>
        <v>931.98</v>
      </c>
      <c r="E108" s="24">
        <f>ROUND('[3]MN Age Curve'!$B53/'[3]MN Age Curve'!$B$10*'MD SCLSP'!E$65,2)</f>
        <v>931.98</v>
      </c>
      <c r="F108" s="24">
        <f>ROUND('[3]MN Age Curve'!$B53/'[3]MN Age Curve'!$B$10*'MD SCLSP'!F$65,2)</f>
        <v>1601.31</v>
      </c>
      <c r="G108" s="24">
        <f>ROUND('[3]MN Age Curve'!$B53/'[3]MN Age Curve'!$B$10*'MD SCLSP'!G$65,2)</f>
        <v>931.98</v>
      </c>
      <c r="H108" s="24">
        <f>ROUND('[3]MN Age Curve'!$B53/'[3]MN Age Curve'!$B$10*'MD SCLSP'!H$65,2)</f>
        <v>931.98</v>
      </c>
      <c r="I108" s="24">
        <f>ROUND('[3]MN Age Curve'!$B53/'[3]MN Age Curve'!$B$10*'MD SCLSP'!I$65,2)</f>
        <v>1601.31</v>
      </c>
    </row>
    <row r="109" spans="1:9" x14ac:dyDescent="0.35">
      <c r="A109" s="23" t="s">
        <v>6</v>
      </c>
      <c r="B109">
        <v>1</v>
      </c>
      <c r="C109">
        <v>2019</v>
      </c>
      <c r="D109" s="24">
        <f>ROUND('[3]MN Age Curve'!$B3/'[3]MN Age Curve'!$B$10*'MD SCLSP'!D$116,2)</f>
        <v>250.9</v>
      </c>
      <c r="E109" s="24">
        <f>ROUND('[3]MN Age Curve'!$B3/'[3]MN Age Curve'!$B$10*'MD SCLSP'!E$116,2)</f>
        <v>250.9</v>
      </c>
      <c r="F109" s="24">
        <f>ROUND('[3]MN Age Curve'!$B3/'[3]MN Age Curve'!$B$10*'MD SCLSP'!F$116,2)</f>
        <v>415.07</v>
      </c>
      <c r="G109" s="24">
        <f>ROUND('[3]MN Age Curve'!$B3/'[3]MN Age Curve'!$B$10*'MD SCLSP'!G$116,2)</f>
        <v>250.9</v>
      </c>
      <c r="H109" s="24">
        <f>ROUND('[3]MN Age Curve'!$B3/'[3]MN Age Curve'!$B$10*'MD SCLSP'!H$116,2)</f>
        <v>250.9</v>
      </c>
      <c r="I109" s="24">
        <f>ROUND('[3]MN Age Curve'!$B3/'[3]MN Age Curve'!$B$10*'MD SCLSP'!I$116,2)</f>
        <v>415.07</v>
      </c>
    </row>
    <row r="110" spans="1:9" x14ac:dyDescent="0.35">
      <c r="A110">
        <v>15</v>
      </c>
      <c r="B110">
        <v>1</v>
      </c>
      <c r="C110">
        <v>2019</v>
      </c>
      <c r="D110" s="24">
        <f>ROUND('[3]MN Age Curve'!$B4/'[3]MN Age Curve'!$B$10*'MD SCLSP'!D$116,2)</f>
        <v>273.20999999999998</v>
      </c>
      <c r="E110" s="24">
        <f>ROUND('[3]MN Age Curve'!$B4/'[3]MN Age Curve'!$B$10*'MD SCLSP'!E$116,2)</f>
        <v>273.20999999999998</v>
      </c>
      <c r="F110" s="24">
        <f>ROUND('[3]MN Age Curve'!$B4/'[3]MN Age Curve'!$B$10*'MD SCLSP'!F$116,2)</f>
        <v>451.97</v>
      </c>
      <c r="G110" s="24">
        <f>ROUND('[3]MN Age Curve'!$B4/'[3]MN Age Curve'!$B$10*'MD SCLSP'!G$116,2)</f>
        <v>273.20999999999998</v>
      </c>
      <c r="H110" s="24">
        <f>ROUND('[3]MN Age Curve'!$B4/'[3]MN Age Curve'!$B$10*'MD SCLSP'!H$116,2)</f>
        <v>273.20999999999998</v>
      </c>
      <c r="I110" s="24">
        <f>ROUND('[3]MN Age Curve'!$B4/'[3]MN Age Curve'!$B$10*'MD SCLSP'!I$116,2)</f>
        <v>451.97</v>
      </c>
    </row>
    <row r="111" spans="1:9" x14ac:dyDescent="0.35">
      <c r="A111">
        <v>16</v>
      </c>
      <c r="B111">
        <v>1</v>
      </c>
      <c r="C111">
        <v>2019</v>
      </c>
      <c r="D111" s="24">
        <f>ROUND('[3]MN Age Curve'!$B5/'[3]MN Age Curve'!$B$10*'MD SCLSP'!D$116,2)</f>
        <v>281.73</v>
      </c>
      <c r="E111" s="24">
        <f>ROUND('[3]MN Age Curve'!$B5/'[3]MN Age Curve'!$B$10*'MD SCLSP'!E$116,2)</f>
        <v>281.73</v>
      </c>
      <c r="F111" s="24">
        <f>ROUND('[3]MN Age Curve'!$B5/'[3]MN Age Curve'!$B$10*'MD SCLSP'!F$116,2)</f>
        <v>466.08</v>
      </c>
      <c r="G111" s="24">
        <f>ROUND('[3]MN Age Curve'!$B5/'[3]MN Age Curve'!$B$10*'MD SCLSP'!G$116,2)</f>
        <v>281.73</v>
      </c>
      <c r="H111" s="24">
        <f>ROUND('[3]MN Age Curve'!$B5/'[3]MN Age Curve'!$B$10*'MD SCLSP'!H$116,2)</f>
        <v>281.73</v>
      </c>
      <c r="I111" s="24">
        <f>ROUND('[3]MN Age Curve'!$B5/'[3]MN Age Curve'!$B$10*'MD SCLSP'!I$116,2)</f>
        <v>466.08</v>
      </c>
    </row>
    <row r="112" spans="1:9" x14ac:dyDescent="0.35">
      <c r="A112">
        <v>17</v>
      </c>
      <c r="B112">
        <v>1</v>
      </c>
      <c r="C112">
        <v>2019</v>
      </c>
      <c r="D112" s="24">
        <f>ROUND('[3]MN Age Curve'!$B6/'[3]MN Age Curve'!$B$10*'MD SCLSP'!D$116,2)</f>
        <v>290.26</v>
      </c>
      <c r="E112" s="24">
        <f>ROUND('[3]MN Age Curve'!$B6/'[3]MN Age Curve'!$B$10*'MD SCLSP'!E$116,2)</f>
        <v>290.26</v>
      </c>
      <c r="F112" s="24">
        <f>ROUND('[3]MN Age Curve'!$B6/'[3]MN Age Curve'!$B$10*'MD SCLSP'!F$116,2)</f>
        <v>480.18</v>
      </c>
      <c r="G112" s="24">
        <f>ROUND('[3]MN Age Curve'!$B6/'[3]MN Age Curve'!$B$10*'MD SCLSP'!G$116,2)</f>
        <v>290.26</v>
      </c>
      <c r="H112" s="24">
        <f>ROUND('[3]MN Age Curve'!$B6/'[3]MN Age Curve'!$B$10*'MD SCLSP'!H$116,2)</f>
        <v>290.26</v>
      </c>
      <c r="I112" s="24">
        <f>ROUND('[3]MN Age Curve'!$B6/'[3]MN Age Curve'!$B$10*'MD SCLSP'!I$116,2)</f>
        <v>480.18</v>
      </c>
    </row>
    <row r="113" spans="1:9" x14ac:dyDescent="0.35">
      <c r="A113">
        <v>18</v>
      </c>
      <c r="B113">
        <v>1</v>
      </c>
      <c r="C113">
        <v>2019</v>
      </c>
      <c r="D113" s="24">
        <f>ROUND('[3]MN Age Curve'!$B7/'[3]MN Age Curve'!$B$10*'MD SCLSP'!D$116,2)</f>
        <v>299.45</v>
      </c>
      <c r="E113" s="24">
        <f>ROUND('[3]MN Age Curve'!$B7/'[3]MN Age Curve'!$B$10*'MD SCLSP'!E$116,2)</f>
        <v>299.45</v>
      </c>
      <c r="F113" s="24">
        <f>ROUND('[3]MN Age Curve'!$B7/'[3]MN Age Curve'!$B$10*'MD SCLSP'!F$116,2)</f>
        <v>495.38</v>
      </c>
      <c r="G113" s="24">
        <f>ROUND('[3]MN Age Curve'!$B7/'[3]MN Age Curve'!$B$10*'MD SCLSP'!G$116,2)</f>
        <v>299.45</v>
      </c>
      <c r="H113" s="24">
        <f>ROUND('[3]MN Age Curve'!$B7/'[3]MN Age Curve'!$B$10*'MD SCLSP'!H$116,2)</f>
        <v>299.45</v>
      </c>
      <c r="I113" s="24">
        <f>ROUND('[3]MN Age Curve'!$B7/'[3]MN Age Curve'!$B$10*'MD SCLSP'!I$116,2)</f>
        <v>495.38</v>
      </c>
    </row>
    <row r="114" spans="1:9" x14ac:dyDescent="0.35">
      <c r="A114">
        <v>19</v>
      </c>
      <c r="B114">
        <v>1</v>
      </c>
      <c r="C114">
        <v>2019</v>
      </c>
      <c r="D114" s="24">
        <f>ROUND('[3]MN Age Curve'!$B8/'[3]MN Age Curve'!$B$10*'MD SCLSP'!D$116,2)</f>
        <v>308.63</v>
      </c>
      <c r="E114" s="24">
        <f>ROUND('[3]MN Age Curve'!$B8/'[3]MN Age Curve'!$B$10*'MD SCLSP'!E$116,2)</f>
        <v>308.63</v>
      </c>
      <c r="F114" s="24">
        <f>ROUND('[3]MN Age Curve'!$B8/'[3]MN Age Curve'!$B$10*'MD SCLSP'!F$116,2)</f>
        <v>510.57</v>
      </c>
      <c r="G114" s="24">
        <f>ROUND('[3]MN Age Curve'!$B8/'[3]MN Age Curve'!$B$10*'MD SCLSP'!G$116,2)</f>
        <v>308.63</v>
      </c>
      <c r="H114" s="24">
        <f>ROUND('[3]MN Age Curve'!$B8/'[3]MN Age Curve'!$B$10*'MD SCLSP'!H$116,2)</f>
        <v>308.63</v>
      </c>
      <c r="I114" s="24">
        <f>ROUND('[3]MN Age Curve'!$B8/'[3]MN Age Curve'!$B$10*'MD SCLSP'!I$116,2)</f>
        <v>510.57</v>
      </c>
    </row>
    <row r="115" spans="1:9" x14ac:dyDescent="0.35">
      <c r="A115">
        <v>20</v>
      </c>
      <c r="B115">
        <v>1</v>
      </c>
      <c r="C115">
        <v>2019</v>
      </c>
      <c r="D115" s="24">
        <f>ROUND('[3]MN Age Curve'!$B9/'[3]MN Age Curve'!$B$10*'MD SCLSP'!D$116,2)</f>
        <v>318.14</v>
      </c>
      <c r="E115" s="24">
        <f>ROUND('[3]MN Age Curve'!$B9/'[3]MN Age Curve'!$B$10*'MD SCLSP'!E$116,2)</f>
        <v>318.14</v>
      </c>
      <c r="F115" s="24">
        <f>ROUND('[3]MN Age Curve'!$B9/'[3]MN Age Curve'!$B$10*'MD SCLSP'!F$116,2)</f>
        <v>526.29999999999995</v>
      </c>
      <c r="G115" s="24">
        <f>ROUND('[3]MN Age Curve'!$B9/'[3]MN Age Curve'!$B$10*'MD SCLSP'!G$116,2)</f>
        <v>318.14</v>
      </c>
      <c r="H115" s="24">
        <f>ROUND('[3]MN Age Curve'!$B9/'[3]MN Age Curve'!$B$10*'MD SCLSP'!H$116,2)</f>
        <v>318.14</v>
      </c>
      <c r="I115" s="24">
        <f>ROUND('[3]MN Age Curve'!$B9/'[3]MN Age Curve'!$B$10*'MD SCLSP'!I$116,2)</f>
        <v>526.29999999999995</v>
      </c>
    </row>
    <row r="116" spans="1:9" x14ac:dyDescent="0.35">
      <c r="A116" s="23" t="s">
        <v>51</v>
      </c>
      <c r="B116">
        <v>1</v>
      </c>
      <c r="C116">
        <v>2019</v>
      </c>
      <c r="D116" s="22">
        <v>327.98</v>
      </c>
      <c r="E116" s="22">
        <v>327.98</v>
      </c>
      <c r="F116" s="22">
        <v>542.58000000000004</v>
      </c>
      <c r="G116" s="22">
        <v>327.98</v>
      </c>
      <c r="H116" s="22">
        <v>327.98</v>
      </c>
      <c r="I116" s="22">
        <v>542.58000000000004</v>
      </c>
    </row>
    <row r="117" spans="1:9" x14ac:dyDescent="0.35">
      <c r="A117">
        <v>22</v>
      </c>
      <c r="B117">
        <v>1</v>
      </c>
      <c r="C117">
        <v>2019</v>
      </c>
      <c r="D117" s="24">
        <f>ROUND('[3]MN Age Curve'!$B11/'[3]MN Age Curve'!$B$10*'MD SCLSP'!D$116,2)</f>
        <v>327.98</v>
      </c>
      <c r="E117" s="22">
        <f>ROUND('[3]MN Age Curve'!$B11/'[3]MN Age Curve'!$B$10*'MD SCLSP'!E$116,2)</f>
        <v>327.98</v>
      </c>
      <c r="F117" s="22">
        <f>ROUND('[3]MN Age Curve'!$B11/'[3]MN Age Curve'!$B$10*'MD SCLSP'!F$116,2)</f>
        <v>542.58000000000004</v>
      </c>
      <c r="G117" s="22">
        <f>ROUND('[3]MN Age Curve'!$B11/'[3]MN Age Curve'!$B$10*'MD SCLSP'!G$116,2)</f>
        <v>327.98</v>
      </c>
      <c r="H117" s="22">
        <f>ROUND('[3]MN Age Curve'!$B11/'[3]MN Age Curve'!$B$10*'MD SCLSP'!H$116,2)</f>
        <v>327.98</v>
      </c>
      <c r="I117" s="22">
        <f>ROUND('[3]MN Age Curve'!$B11/'[3]MN Age Curve'!$B$10*'MD SCLSP'!I$116,2)</f>
        <v>542.58000000000004</v>
      </c>
    </row>
    <row r="118" spans="1:9" x14ac:dyDescent="0.35">
      <c r="A118">
        <v>23</v>
      </c>
      <c r="B118">
        <v>1</v>
      </c>
      <c r="C118">
        <v>2019</v>
      </c>
      <c r="D118" s="22">
        <f>ROUND('[3]MN Age Curve'!$B12/'[3]MN Age Curve'!$B$10*'MD SCLSP'!D$116,2)</f>
        <v>327.98</v>
      </c>
      <c r="E118" s="22">
        <f>ROUND('[3]MN Age Curve'!$B12/'[3]MN Age Curve'!$B$10*'MD SCLSP'!E$116,2)</f>
        <v>327.98</v>
      </c>
      <c r="F118" s="22">
        <f>ROUND('[3]MN Age Curve'!$B12/'[3]MN Age Curve'!$B$10*'MD SCLSP'!F$116,2)</f>
        <v>542.58000000000004</v>
      </c>
      <c r="G118" s="22">
        <f>ROUND('[3]MN Age Curve'!$B12/'[3]MN Age Curve'!$B$10*'MD SCLSP'!G$116,2)</f>
        <v>327.98</v>
      </c>
      <c r="H118" s="22">
        <f>ROUND('[3]MN Age Curve'!$B12/'[3]MN Age Curve'!$B$10*'MD SCLSP'!H$116,2)</f>
        <v>327.98</v>
      </c>
      <c r="I118" s="22">
        <f>ROUND('[3]MN Age Curve'!$B12/'[3]MN Age Curve'!$B$10*'MD SCLSP'!I$116,2)</f>
        <v>542.58000000000004</v>
      </c>
    </row>
    <row r="119" spans="1:9" x14ac:dyDescent="0.35">
      <c r="A119">
        <v>24</v>
      </c>
      <c r="B119">
        <v>1</v>
      </c>
      <c r="C119">
        <v>2019</v>
      </c>
      <c r="D119" s="22">
        <f>ROUND('[3]MN Age Curve'!$B13/'[3]MN Age Curve'!$B$10*'MD SCLSP'!D$116,2)</f>
        <v>327.98</v>
      </c>
      <c r="E119" s="22">
        <f>ROUND('[3]MN Age Curve'!$B13/'[3]MN Age Curve'!$B$10*'MD SCLSP'!E$116,2)</f>
        <v>327.98</v>
      </c>
      <c r="F119" s="22">
        <f>ROUND('[3]MN Age Curve'!$B13/'[3]MN Age Curve'!$B$10*'MD SCLSP'!F$116,2)</f>
        <v>542.58000000000004</v>
      </c>
      <c r="G119" s="22">
        <f>ROUND('[3]MN Age Curve'!$B13/'[3]MN Age Curve'!$B$10*'MD SCLSP'!G$116,2)</f>
        <v>327.98</v>
      </c>
      <c r="H119" s="22">
        <f>ROUND('[3]MN Age Curve'!$B13/'[3]MN Age Curve'!$B$10*'MD SCLSP'!H$116,2)</f>
        <v>327.98</v>
      </c>
      <c r="I119" s="22">
        <f>ROUND('[3]MN Age Curve'!$B13/'[3]MN Age Curve'!$B$10*'MD SCLSP'!I$116,2)</f>
        <v>542.58000000000004</v>
      </c>
    </row>
    <row r="120" spans="1:9" x14ac:dyDescent="0.35">
      <c r="A120">
        <v>25</v>
      </c>
      <c r="B120">
        <v>1</v>
      </c>
      <c r="C120">
        <v>2019</v>
      </c>
      <c r="D120" s="22">
        <f>ROUND('[3]MN Age Curve'!$B14/'[3]MN Age Curve'!$B$10*'MD SCLSP'!D$116,2)</f>
        <v>329.29</v>
      </c>
      <c r="E120" s="22">
        <f>ROUND('[3]MN Age Curve'!$B14/'[3]MN Age Curve'!$B$10*'MD SCLSP'!E$116,2)</f>
        <v>329.29</v>
      </c>
      <c r="F120" s="22">
        <f>ROUND('[3]MN Age Curve'!$B14/'[3]MN Age Curve'!$B$10*'MD SCLSP'!F$116,2)</f>
        <v>544.75</v>
      </c>
      <c r="G120" s="22">
        <f>ROUND('[3]MN Age Curve'!$B14/'[3]MN Age Curve'!$B$10*'MD SCLSP'!G$116,2)</f>
        <v>329.29</v>
      </c>
      <c r="H120" s="22">
        <f>ROUND('[3]MN Age Curve'!$B14/'[3]MN Age Curve'!$B$10*'MD SCLSP'!H$116,2)</f>
        <v>329.29</v>
      </c>
      <c r="I120" s="22">
        <f>ROUND('[3]MN Age Curve'!$B14/'[3]MN Age Curve'!$B$10*'MD SCLSP'!I$116,2)</f>
        <v>544.75</v>
      </c>
    </row>
    <row r="121" spans="1:9" x14ac:dyDescent="0.35">
      <c r="A121">
        <v>26</v>
      </c>
      <c r="B121">
        <v>1</v>
      </c>
      <c r="C121">
        <v>2019</v>
      </c>
      <c r="D121" s="22">
        <f>ROUND('[3]MN Age Curve'!$B15/'[3]MN Age Curve'!$B$10*'MD SCLSP'!D$116,2)</f>
        <v>335.85</v>
      </c>
      <c r="E121" s="22">
        <f>ROUND('[3]MN Age Curve'!$B15/'[3]MN Age Curve'!$B$10*'MD SCLSP'!E$116,2)</f>
        <v>335.85</v>
      </c>
      <c r="F121" s="22">
        <f>ROUND('[3]MN Age Curve'!$B15/'[3]MN Age Curve'!$B$10*'MD SCLSP'!F$116,2)</f>
        <v>555.6</v>
      </c>
      <c r="G121" s="22">
        <f>ROUND('[3]MN Age Curve'!$B15/'[3]MN Age Curve'!$B$10*'MD SCLSP'!G$116,2)</f>
        <v>335.85</v>
      </c>
      <c r="H121" s="22">
        <f>ROUND('[3]MN Age Curve'!$B15/'[3]MN Age Curve'!$B$10*'MD SCLSP'!H$116,2)</f>
        <v>335.85</v>
      </c>
      <c r="I121" s="22">
        <f>ROUND('[3]MN Age Curve'!$B15/'[3]MN Age Curve'!$B$10*'MD SCLSP'!I$116,2)</f>
        <v>555.6</v>
      </c>
    </row>
    <row r="122" spans="1:9" x14ac:dyDescent="0.35">
      <c r="A122">
        <v>27</v>
      </c>
      <c r="B122">
        <v>1</v>
      </c>
      <c r="C122">
        <v>2019</v>
      </c>
      <c r="D122" s="22">
        <f>ROUND('[3]MN Age Curve'!$B16/'[3]MN Age Curve'!$B$10*'MD SCLSP'!D$116,2)</f>
        <v>343.72</v>
      </c>
      <c r="E122" s="22">
        <f>ROUND('[3]MN Age Curve'!$B16/'[3]MN Age Curve'!$B$10*'MD SCLSP'!E$116,2)</f>
        <v>343.72</v>
      </c>
      <c r="F122" s="22">
        <f>ROUND('[3]MN Age Curve'!$B16/'[3]MN Age Curve'!$B$10*'MD SCLSP'!F$116,2)</f>
        <v>568.62</v>
      </c>
      <c r="G122" s="22">
        <f>ROUND('[3]MN Age Curve'!$B16/'[3]MN Age Curve'!$B$10*'MD SCLSP'!G$116,2)</f>
        <v>343.72</v>
      </c>
      <c r="H122" s="22">
        <f>ROUND('[3]MN Age Curve'!$B16/'[3]MN Age Curve'!$B$10*'MD SCLSP'!H$116,2)</f>
        <v>343.72</v>
      </c>
      <c r="I122" s="22">
        <f>ROUND('[3]MN Age Curve'!$B16/'[3]MN Age Curve'!$B$10*'MD SCLSP'!I$116,2)</f>
        <v>568.62</v>
      </c>
    </row>
    <row r="123" spans="1:9" x14ac:dyDescent="0.35">
      <c r="A123">
        <v>28</v>
      </c>
      <c r="B123">
        <v>1</v>
      </c>
      <c r="C123">
        <v>2019</v>
      </c>
      <c r="D123" s="22">
        <f>ROUND('[3]MN Age Curve'!$B17/'[3]MN Age Curve'!$B$10*'MD SCLSP'!D$116,2)</f>
        <v>356.51</v>
      </c>
      <c r="E123" s="22">
        <f>ROUND('[3]MN Age Curve'!$B17/'[3]MN Age Curve'!$B$10*'MD SCLSP'!E$116,2)</f>
        <v>356.51</v>
      </c>
      <c r="F123" s="22">
        <f>ROUND('[3]MN Age Curve'!$B17/'[3]MN Age Curve'!$B$10*'MD SCLSP'!F$116,2)</f>
        <v>589.78</v>
      </c>
      <c r="G123" s="22">
        <f>ROUND('[3]MN Age Curve'!$B17/'[3]MN Age Curve'!$B$10*'MD SCLSP'!G$116,2)</f>
        <v>356.51</v>
      </c>
      <c r="H123" s="22">
        <f>ROUND('[3]MN Age Curve'!$B17/'[3]MN Age Curve'!$B$10*'MD SCLSP'!H$116,2)</f>
        <v>356.51</v>
      </c>
      <c r="I123" s="22">
        <f>ROUND('[3]MN Age Curve'!$B17/'[3]MN Age Curve'!$B$10*'MD SCLSP'!I$116,2)</f>
        <v>589.78</v>
      </c>
    </row>
    <row r="124" spans="1:9" x14ac:dyDescent="0.35">
      <c r="A124">
        <v>29</v>
      </c>
      <c r="B124">
        <v>1</v>
      </c>
      <c r="C124">
        <v>2019</v>
      </c>
      <c r="D124" s="22">
        <f>ROUND('[3]MN Age Curve'!$B18/'[3]MN Age Curve'!$B$10*'MD SCLSP'!D$116,2)</f>
        <v>367.01</v>
      </c>
      <c r="E124" s="22">
        <f>ROUND('[3]MN Age Curve'!$B18/'[3]MN Age Curve'!$B$10*'MD SCLSP'!E$116,2)</f>
        <v>367.01</v>
      </c>
      <c r="F124" s="22">
        <f>ROUND('[3]MN Age Curve'!$B18/'[3]MN Age Curve'!$B$10*'MD SCLSP'!F$116,2)</f>
        <v>607.15</v>
      </c>
      <c r="G124" s="22">
        <f>ROUND('[3]MN Age Curve'!$B18/'[3]MN Age Curve'!$B$10*'MD SCLSP'!G$116,2)</f>
        <v>367.01</v>
      </c>
      <c r="H124" s="22">
        <f>ROUND('[3]MN Age Curve'!$B18/'[3]MN Age Curve'!$B$10*'MD SCLSP'!H$116,2)</f>
        <v>367.01</v>
      </c>
      <c r="I124" s="22">
        <f>ROUND('[3]MN Age Curve'!$B18/'[3]MN Age Curve'!$B$10*'MD SCLSP'!I$116,2)</f>
        <v>607.15</v>
      </c>
    </row>
    <row r="125" spans="1:9" x14ac:dyDescent="0.35">
      <c r="A125">
        <v>30</v>
      </c>
      <c r="B125">
        <v>1</v>
      </c>
      <c r="C125">
        <v>2019</v>
      </c>
      <c r="D125" s="22">
        <f>ROUND('[3]MN Age Curve'!$B19/'[3]MN Age Curve'!$B$10*'MD SCLSP'!D$116,2)</f>
        <v>372.26</v>
      </c>
      <c r="E125" s="22">
        <f>ROUND('[3]MN Age Curve'!$B19/'[3]MN Age Curve'!$B$10*'MD SCLSP'!E$116,2)</f>
        <v>372.26</v>
      </c>
      <c r="F125" s="22">
        <f>ROUND('[3]MN Age Curve'!$B19/'[3]MN Age Curve'!$B$10*'MD SCLSP'!F$116,2)</f>
        <v>615.83000000000004</v>
      </c>
      <c r="G125" s="22">
        <f>ROUND('[3]MN Age Curve'!$B19/'[3]MN Age Curve'!$B$10*'MD SCLSP'!G$116,2)</f>
        <v>372.26</v>
      </c>
      <c r="H125" s="22">
        <f>ROUND('[3]MN Age Curve'!$B19/'[3]MN Age Curve'!$B$10*'MD SCLSP'!H$116,2)</f>
        <v>372.26</v>
      </c>
      <c r="I125" s="22">
        <f>ROUND('[3]MN Age Curve'!$B19/'[3]MN Age Curve'!$B$10*'MD SCLSP'!I$116,2)</f>
        <v>615.83000000000004</v>
      </c>
    </row>
    <row r="126" spans="1:9" x14ac:dyDescent="0.35">
      <c r="A126">
        <v>31</v>
      </c>
      <c r="B126">
        <v>1</v>
      </c>
      <c r="C126">
        <v>2019</v>
      </c>
      <c r="D126" s="22">
        <f>ROUND('[3]MN Age Curve'!$B20/'[3]MN Age Curve'!$B$10*'MD SCLSP'!D$116,2)</f>
        <v>380.13</v>
      </c>
      <c r="E126" s="22">
        <f>ROUND('[3]MN Age Curve'!$B20/'[3]MN Age Curve'!$B$10*'MD SCLSP'!E$116,2)</f>
        <v>380.13</v>
      </c>
      <c r="F126" s="22">
        <f>ROUND('[3]MN Age Curve'!$B20/'[3]MN Age Curve'!$B$10*'MD SCLSP'!F$116,2)</f>
        <v>628.85</v>
      </c>
      <c r="G126" s="22">
        <f>ROUND('[3]MN Age Curve'!$B20/'[3]MN Age Curve'!$B$10*'MD SCLSP'!G$116,2)</f>
        <v>380.13</v>
      </c>
      <c r="H126" s="22">
        <f>ROUND('[3]MN Age Curve'!$B20/'[3]MN Age Curve'!$B$10*'MD SCLSP'!H$116,2)</f>
        <v>380.13</v>
      </c>
      <c r="I126" s="22">
        <f>ROUND('[3]MN Age Curve'!$B20/'[3]MN Age Curve'!$B$10*'MD SCLSP'!I$116,2)</f>
        <v>628.85</v>
      </c>
    </row>
    <row r="127" spans="1:9" x14ac:dyDescent="0.35">
      <c r="A127">
        <v>32</v>
      </c>
      <c r="B127">
        <v>1</v>
      </c>
      <c r="C127">
        <v>2019</v>
      </c>
      <c r="D127" s="22">
        <f>ROUND('[3]MN Age Curve'!$B21/'[3]MN Age Curve'!$B$10*'MD SCLSP'!D$116,2)</f>
        <v>388</v>
      </c>
      <c r="E127" s="22">
        <f>ROUND('[3]MN Age Curve'!$B21/'[3]MN Age Curve'!$B$10*'MD SCLSP'!E$116,2)</f>
        <v>388</v>
      </c>
      <c r="F127" s="22">
        <f>ROUND('[3]MN Age Curve'!$B21/'[3]MN Age Curve'!$B$10*'MD SCLSP'!F$116,2)</f>
        <v>641.87</v>
      </c>
      <c r="G127" s="22">
        <f>ROUND('[3]MN Age Curve'!$B21/'[3]MN Age Curve'!$B$10*'MD SCLSP'!G$116,2)</f>
        <v>388</v>
      </c>
      <c r="H127" s="22">
        <f>ROUND('[3]MN Age Curve'!$B21/'[3]MN Age Curve'!$B$10*'MD SCLSP'!H$116,2)</f>
        <v>388</v>
      </c>
      <c r="I127" s="22">
        <f>ROUND('[3]MN Age Curve'!$B21/'[3]MN Age Curve'!$B$10*'MD SCLSP'!I$116,2)</f>
        <v>641.87</v>
      </c>
    </row>
    <row r="128" spans="1:9" x14ac:dyDescent="0.35">
      <c r="A128">
        <v>33</v>
      </c>
      <c r="B128">
        <v>1</v>
      </c>
      <c r="C128">
        <v>2019</v>
      </c>
      <c r="D128" s="22">
        <f>ROUND('[3]MN Age Curve'!$B22/'[3]MN Age Curve'!$B$10*'MD SCLSP'!D$116,2)</f>
        <v>392.92</v>
      </c>
      <c r="E128" s="22">
        <f>ROUND('[3]MN Age Curve'!$B22/'[3]MN Age Curve'!$B$10*'MD SCLSP'!E$116,2)</f>
        <v>392.92</v>
      </c>
      <c r="F128" s="22">
        <f>ROUND('[3]MN Age Curve'!$B22/'[3]MN Age Curve'!$B$10*'MD SCLSP'!F$116,2)</f>
        <v>650.01</v>
      </c>
      <c r="G128" s="22">
        <f>ROUND('[3]MN Age Curve'!$B22/'[3]MN Age Curve'!$B$10*'MD SCLSP'!G$116,2)</f>
        <v>392.92</v>
      </c>
      <c r="H128" s="22">
        <f>ROUND('[3]MN Age Curve'!$B22/'[3]MN Age Curve'!$B$10*'MD SCLSP'!H$116,2)</f>
        <v>392.92</v>
      </c>
      <c r="I128" s="22">
        <f>ROUND('[3]MN Age Curve'!$B22/'[3]MN Age Curve'!$B$10*'MD SCLSP'!I$116,2)</f>
        <v>650.01</v>
      </c>
    </row>
    <row r="129" spans="1:9" x14ac:dyDescent="0.35">
      <c r="A129">
        <v>34</v>
      </c>
      <c r="B129">
        <v>1</v>
      </c>
      <c r="C129">
        <v>2019</v>
      </c>
      <c r="D129" s="22">
        <f>ROUND('[3]MN Age Curve'!$B23/'[3]MN Age Curve'!$B$10*'MD SCLSP'!D$116,2)</f>
        <v>398.17</v>
      </c>
      <c r="E129" s="22">
        <f>ROUND('[3]MN Age Curve'!$B23/'[3]MN Age Curve'!$B$10*'MD SCLSP'!E$116,2)</f>
        <v>398.17</v>
      </c>
      <c r="F129" s="22">
        <f>ROUND('[3]MN Age Curve'!$B23/'[3]MN Age Curve'!$B$10*'MD SCLSP'!F$116,2)</f>
        <v>658.69</v>
      </c>
      <c r="G129" s="22">
        <f>ROUND('[3]MN Age Curve'!$B23/'[3]MN Age Curve'!$B$10*'MD SCLSP'!G$116,2)</f>
        <v>398.17</v>
      </c>
      <c r="H129" s="22">
        <f>ROUND('[3]MN Age Curve'!$B23/'[3]MN Age Curve'!$B$10*'MD SCLSP'!H$116,2)</f>
        <v>398.17</v>
      </c>
      <c r="I129" s="22">
        <f>ROUND('[3]MN Age Curve'!$B23/'[3]MN Age Curve'!$B$10*'MD SCLSP'!I$116,2)</f>
        <v>658.69</v>
      </c>
    </row>
    <row r="130" spans="1:9" x14ac:dyDescent="0.35">
      <c r="A130">
        <v>35</v>
      </c>
      <c r="B130">
        <v>1</v>
      </c>
      <c r="C130">
        <v>2019</v>
      </c>
      <c r="D130" s="22">
        <f>ROUND('[3]MN Age Curve'!$B24/'[3]MN Age Curve'!$B$10*'MD SCLSP'!D$116,2)</f>
        <v>400.79</v>
      </c>
      <c r="E130" s="22">
        <f>ROUND('[3]MN Age Curve'!$B24/'[3]MN Age Curve'!$B$10*'MD SCLSP'!E$116,2)</f>
        <v>400.79</v>
      </c>
      <c r="F130" s="22">
        <f>ROUND('[3]MN Age Curve'!$B24/'[3]MN Age Curve'!$B$10*'MD SCLSP'!F$116,2)</f>
        <v>663.03</v>
      </c>
      <c r="G130" s="22">
        <f>ROUND('[3]MN Age Curve'!$B24/'[3]MN Age Curve'!$B$10*'MD SCLSP'!G$116,2)</f>
        <v>400.79</v>
      </c>
      <c r="H130" s="22">
        <f>ROUND('[3]MN Age Curve'!$B24/'[3]MN Age Curve'!$B$10*'MD SCLSP'!H$116,2)</f>
        <v>400.79</v>
      </c>
      <c r="I130" s="22">
        <f>ROUND('[3]MN Age Curve'!$B24/'[3]MN Age Curve'!$B$10*'MD SCLSP'!I$116,2)</f>
        <v>663.03</v>
      </c>
    </row>
    <row r="131" spans="1:9" x14ac:dyDescent="0.35">
      <c r="A131">
        <v>36</v>
      </c>
      <c r="B131">
        <v>1</v>
      </c>
      <c r="C131">
        <v>2019</v>
      </c>
      <c r="D131" s="22">
        <f>ROUND('[3]MN Age Curve'!$B25/'[3]MN Age Curve'!$B$10*'MD SCLSP'!D$116,2)</f>
        <v>403.42</v>
      </c>
      <c r="E131" s="22">
        <f>ROUND('[3]MN Age Curve'!$B25/'[3]MN Age Curve'!$B$10*'MD SCLSP'!E$116,2)</f>
        <v>403.42</v>
      </c>
      <c r="F131" s="22">
        <f>ROUND('[3]MN Age Curve'!$B25/'[3]MN Age Curve'!$B$10*'MD SCLSP'!F$116,2)</f>
        <v>667.37</v>
      </c>
      <c r="G131" s="22">
        <f>ROUND('[3]MN Age Curve'!$B25/'[3]MN Age Curve'!$B$10*'MD SCLSP'!G$116,2)</f>
        <v>403.42</v>
      </c>
      <c r="H131" s="22">
        <f>ROUND('[3]MN Age Curve'!$B25/'[3]MN Age Curve'!$B$10*'MD SCLSP'!H$116,2)</f>
        <v>403.42</v>
      </c>
      <c r="I131" s="22">
        <f>ROUND('[3]MN Age Curve'!$B25/'[3]MN Age Curve'!$B$10*'MD SCLSP'!I$116,2)</f>
        <v>667.37</v>
      </c>
    </row>
    <row r="132" spans="1:9" x14ac:dyDescent="0.35">
      <c r="A132">
        <v>37</v>
      </c>
      <c r="B132">
        <v>1</v>
      </c>
      <c r="C132">
        <v>2019</v>
      </c>
      <c r="D132" s="22">
        <f>ROUND('[3]MN Age Curve'!$B26/'[3]MN Age Curve'!$B$10*'MD SCLSP'!D$116,2)</f>
        <v>406.04</v>
      </c>
      <c r="E132" s="22">
        <f>ROUND('[3]MN Age Curve'!$B26/'[3]MN Age Curve'!$B$10*'MD SCLSP'!E$116,2)</f>
        <v>406.04</v>
      </c>
      <c r="F132" s="22">
        <f>ROUND('[3]MN Age Curve'!$B26/'[3]MN Age Curve'!$B$10*'MD SCLSP'!F$116,2)</f>
        <v>671.71</v>
      </c>
      <c r="G132" s="22">
        <f>ROUND('[3]MN Age Curve'!$B26/'[3]MN Age Curve'!$B$10*'MD SCLSP'!G$116,2)</f>
        <v>406.04</v>
      </c>
      <c r="H132" s="22">
        <f>ROUND('[3]MN Age Curve'!$B26/'[3]MN Age Curve'!$B$10*'MD SCLSP'!H$116,2)</f>
        <v>406.04</v>
      </c>
      <c r="I132" s="22">
        <f>ROUND('[3]MN Age Curve'!$B26/'[3]MN Age Curve'!$B$10*'MD SCLSP'!I$116,2)</f>
        <v>671.71</v>
      </c>
    </row>
    <row r="133" spans="1:9" x14ac:dyDescent="0.35">
      <c r="A133">
        <v>38</v>
      </c>
      <c r="B133">
        <v>1</v>
      </c>
      <c r="C133">
        <v>2019</v>
      </c>
      <c r="D133" s="22">
        <f>ROUND('[3]MN Age Curve'!$B27/'[3]MN Age Curve'!$B$10*'MD SCLSP'!D$116,2)</f>
        <v>408.66</v>
      </c>
      <c r="E133" s="22">
        <f>ROUND('[3]MN Age Curve'!$B27/'[3]MN Age Curve'!$B$10*'MD SCLSP'!E$116,2)</f>
        <v>408.66</v>
      </c>
      <c r="F133" s="22">
        <f>ROUND('[3]MN Age Curve'!$B27/'[3]MN Age Curve'!$B$10*'MD SCLSP'!F$116,2)</f>
        <v>676.05</v>
      </c>
      <c r="G133" s="22">
        <f>ROUND('[3]MN Age Curve'!$B27/'[3]MN Age Curve'!$B$10*'MD SCLSP'!G$116,2)</f>
        <v>408.66</v>
      </c>
      <c r="H133" s="22">
        <f>ROUND('[3]MN Age Curve'!$B27/'[3]MN Age Curve'!$B$10*'MD SCLSP'!H$116,2)</f>
        <v>408.66</v>
      </c>
      <c r="I133" s="22">
        <f>ROUND('[3]MN Age Curve'!$B27/'[3]MN Age Curve'!$B$10*'MD SCLSP'!I$116,2)</f>
        <v>676.05</v>
      </c>
    </row>
    <row r="134" spans="1:9" x14ac:dyDescent="0.35">
      <c r="A134">
        <v>39</v>
      </c>
      <c r="B134">
        <v>1</v>
      </c>
      <c r="C134">
        <v>2019</v>
      </c>
      <c r="D134" s="22">
        <f>ROUND('[3]MN Age Curve'!$B28/'[3]MN Age Curve'!$B$10*'MD SCLSP'!D$116,2)</f>
        <v>413.91</v>
      </c>
      <c r="E134" s="22">
        <f>ROUND('[3]MN Age Curve'!$B28/'[3]MN Age Curve'!$B$10*'MD SCLSP'!E$116,2)</f>
        <v>413.91</v>
      </c>
      <c r="F134" s="22">
        <f>ROUND('[3]MN Age Curve'!$B28/'[3]MN Age Curve'!$B$10*'MD SCLSP'!F$116,2)</f>
        <v>684.74</v>
      </c>
      <c r="G134" s="22">
        <f>ROUND('[3]MN Age Curve'!$B28/'[3]MN Age Curve'!$B$10*'MD SCLSP'!G$116,2)</f>
        <v>413.91</v>
      </c>
      <c r="H134" s="22">
        <f>ROUND('[3]MN Age Curve'!$B28/'[3]MN Age Curve'!$B$10*'MD SCLSP'!H$116,2)</f>
        <v>413.91</v>
      </c>
      <c r="I134" s="22">
        <f>ROUND('[3]MN Age Curve'!$B28/'[3]MN Age Curve'!$B$10*'MD SCLSP'!I$116,2)</f>
        <v>684.74</v>
      </c>
    </row>
    <row r="135" spans="1:9" x14ac:dyDescent="0.35">
      <c r="A135">
        <v>40</v>
      </c>
      <c r="B135">
        <v>1</v>
      </c>
      <c r="C135">
        <v>2019</v>
      </c>
      <c r="D135" s="22">
        <f>ROUND('[3]MN Age Curve'!$B29/'[3]MN Age Curve'!$B$10*'MD SCLSP'!D$116,2)</f>
        <v>419.16</v>
      </c>
      <c r="E135" s="22">
        <f>ROUND('[3]MN Age Curve'!$B29/'[3]MN Age Curve'!$B$10*'MD SCLSP'!E$116,2)</f>
        <v>419.16</v>
      </c>
      <c r="F135" s="22">
        <f>ROUND('[3]MN Age Curve'!$B29/'[3]MN Age Curve'!$B$10*'MD SCLSP'!F$116,2)</f>
        <v>693.42</v>
      </c>
      <c r="G135" s="22">
        <f>ROUND('[3]MN Age Curve'!$B29/'[3]MN Age Curve'!$B$10*'MD SCLSP'!G$116,2)</f>
        <v>419.16</v>
      </c>
      <c r="H135" s="22">
        <f>ROUND('[3]MN Age Curve'!$B29/'[3]MN Age Curve'!$B$10*'MD SCLSP'!H$116,2)</f>
        <v>419.16</v>
      </c>
      <c r="I135" s="22">
        <f>ROUND('[3]MN Age Curve'!$B29/'[3]MN Age Curve'!$B$10*'MD SCLSP'!I$116,2)</f>
        <v>693.42</v>
      </c>
    </row>
    <row r="136" spans="1:9" x14ac:dyDescent="0.35">
      <c r="A136">
        <v>41</v>
      </c>
      <c r="B136">
        <v>1</v>
      </c>
      <c r="C136">
        <v>2019</v>
      </c>
      <c r="D136" s="22">
        <f>ROUND('[3]MN Age Curve'!$B30/'[3]MN Age Curve'!$B$10*'MD SCLSP'!D$116,2)</f>
        <v>427.03</v>
      </c>
      <c r="E136" s="22">
        <f>ROUND('[3]MN Age Curve'!$B30/'[3]MN Age Curve'!$B$10*'MD SCLSP'!E$116,2)</f>
        <v>427.03</v>
      </c>
      <c r="F136" s="22">
        <f>ROUND('[3]MN Age Curve'!$B30/'[3]MN Age Curve'!$B$10*'MD SCLSP'!F$116,2)</f>
        <v>706.44</v>
      </c>
      <c r="G136" s="22">
        <f>ROUND('[3]MN Age Curve'!$B30/'[3]MN Age Curve'!$B$10*'MD SCLSP'!G$116,2)</f>
        <v>427.03</v>
      </c>
      <c r="H136" s="22">
        <f>ROUND('[3]MN Age Curve'!$B30/'[3]MN Age Curve'!$B$10*'MD SCLSP'!H$116,2)</f>
        <v>427.03</v>
      </c>
      <c r="I136" s="22">
        <f>ROUND('[3]MN Age Curve'!$B30/'[3]MN Age Curve'!$B$10*'MD SCLSP'!I$116,2)</f>
        <v>706.44</v>
      </c>
    </row>
    <row r="137" spans="1:9" x14ac:dyDescent="0.35">
      <c r="A137">
        <v>42</v>
      </c>
      <c r="B137">
        <v>1</v>
      </c>
      <c r="C137">
        <v>2019</v>
      </c>
      <c r="D137" s="22">
        <f>ROUND('[3]MN Age Curve'!$B31/'[3]MN Age Curve'!$B$10*'MD SCLSP'!D$116,2)</f>
        <v>434.57</v>
      </c>
      <c r="E137" s="22">
        <f>ROUND('[3]MN Age Curve'!$B31/'[3]MN Age Curve'!$B$10*'MD SCLSP'!E$116,2)</f>
        <v>434.57</v>
      </c>
      <c r="F137" s="22">
        <f>ROUND('[3]MN Age Curve'!$B31/'[3]MN Age Curve'!$B$10*'MD SCLSP'!F$116,2)</f>
        <v>718.92</v>
      </c>
      <c r="G137" s="22">
        <f>ROUND('[3]MN Age Curve'!$B31/'[3]MN Age Curve'!$B$10*'MD SCLSP'!G$116,2)</f>
        <v>434.57</v>
      </c>
      <c r="H137" s="22">
        <f>ROUND('[3]MN Age Curve'!$B31/'[3]MN Age Curve'!$B$10*'MD SCLSP'!H$116,2)</f>
        <v>434.57</v>
      </c>
      <c r="I137" s="22">
        <f>ROUND('[3]MN Age Curve'!$B31/'[3]MN Age Curve'!$B$10*'MD SCLSP'!I$116,2)</f>
        <v>718.92</v>
      </c>
    </row>
    <row r="138" spans="1:9" x14ac:dyDescent="0.35">
      <c r="A138">
        <v>43</v>
      </c>
      <c r="B138">
        <v>1</v>
      </c>
      <c r="C138">
        <v>2019</v>
      </c>
      <c r="D138" s="22">
        <f>ROUND('[3]MN Age Curve'!$B32/'[3]MN Age Curve'!$B$10*'MD SCLSP'!D$116,2)</f>
        <v>445.07</v>
      </c>
      <c r="E138" s="22">
        <f>ROUND('[3]MN Age Curve'!$B32/'[3]MN Age Curve'!$B$10*'MD SCLSP'!E$116,2)</f>
        <v>445.07</v>
      </c>
      <c r="F138" s="22">
        <f>ROUND('[3]MN Age Curve'!$B32/'[3]MN Age Curve'!$B$10*'MD SCLSP'!F$116,2)</f>
        <v>736.28</v>
      </c>
      <c r="G138" s="22">
        <f>ROUND('[3]MN Age Curve'!$B32/'[3]MN Age Curve'!$B$10*'MD SCLSP'!G$116,2)</f>
        <v>445.07</v>
      </c>
      <c r="H138" s="22">
        <f>ROUND('[3]MN Age Curve'!$B32/'[3]MN Age Curve'!$B$10*'MD SCLSP'!H$116,2)</f>
        <v>445.07</v>
      </c>
      <c r="I138" s="22">
        <f>ROUND('[3]MN Age Curve'!$B32/'[3]MN Age Curve'!$B$10*'MD SCLSP'!I$116,2)</f>
        <v>736.28</v>
      </c>
    </row>
    <row r="139" spans="1:9" x14ac:dyDescent="0.35">
      <c r="A139">
        <v>44</v>
      </c>
      <c r="B139">
        <v>1</v>
      </c>
      <c r="C139">
        <v>2019</v>
      </c>
      <c r="D139" s="22">
        <f>ROUND('[3]MN Age Curve'!$B33/'[3]MN Age Curve'!$B$10*'MD SCLSP'!D$116,2)</f>
        <v>458.19</v>
      </c>
      <c r="E139" s="22">
        <f>ROUND('[3]MN Age Curve'!$B33/'[3]MN Age Curve'!$B$10*'MD SCLSP'!E$116,2)</f>
        <v>458.19</v>
      </c>
      <c r="F139" s="22">
        <f>ROUND('[3]MN Age Curve'!$B33/'[3]MN Age Curve'!$B$10*'MD SCLSP'!F$116,2)</f>
        <v>757.98</v>
      </c>
      <c r="G139" s="22">
        <f>ROUND('[3]MN Age Curve'!$B33/'[3]MN Age Curve'!$B$10*'MD SCLSP'!G$116,2)</f>
        <v>458.19</v>
      </c>
      <c r="H139" s="22">
        <f>ROUND('[3]MN Age Curve'!$B33/'[3]MN Age Curve'!$B$10*'MD SCLSP'!H$116,2)</f>
        <v>458.19</v>
      </c>
      <c r="I139" s="22">
        <f>ROUND('[3]MN Age Curve'!$B33/'[3]MN Age Curve'!$B$10*'MD SCLSP'!I$116,2)</f>
        <v>757.98</v>
      </c>
    </row>
    <row r="140" spans="1:9" x14ac:dyDescent="0.35">
      <c r="A140">
        <v>45</v>
      </c>
      <c r="B140">
        <v>1</v>
      </c>
      <c r="C140">
        <v>2019</v>
      </c>
      <c r="D140" s="22">
        <f>ROUND('[3]MN Age Curve'!$B34/'[3]MN Age Curve'!$B$10*'MD SCLSP'!D$116,2)</f>
        <v>473.6</v>
      </c>
      <c r="E140" s="22">
        <f>ROUND('[3]MN Age Curve'!$B34/'[3]MN Age Curve'!$B$10*'MD SCLSP'!E$116,2)</f>
        <v>473.6</v>
      </c>
      <c r="F140" s="22">
        <f>ROUND('[3]MN Age Curve'!$B34/'[3]MN Age Curve'!$B$10*'MD SCLSP'!F$116,2)</f>
        <v>783.49</v>
      </c>
      <c r="G140" s="22">
        <f>ROUND('[3]MN Age Curve'!$B34/'[3]MN Age Curve'!$B$10*'MD SCLSP'!G$116,2)</f>
        <v>473.6</v>
      </c>
      <c r="H140" s="22">
        <f>ROUND('[3]MN Age Curve'!$B34/'[3]MN Age Curve'!$B$10*'MD SCLSP'!H$116,2)</f>
        <v>473.6</v>
      </c>
      <c r="I140" s="22">
        <f>ROUND('[3]MN Age Curve'!$B34/'[3]MN Age Curve'!$B$10*'MD SCLSP'!I$116,2)</f>
        <v>783.49</v>
      </c>
    </row>
    <row r="141" spans="1:9" x14ac:dyDescent="0.35">
      <c r="A141">
        <v>46</v>
      </c>
      <c r="B141">
        <v>1</v>
      </c>
      <c r="C141">
        <v>2019</v>
      </c>
      <c r="D141" s="22">
        <f>ROUND('[3]MN Age Curve'!$B35/'[3]MN Age Curve'!$B$10*'MD SCLSP'!D$116,2)</f>
        <v>491.97</v>
      </c>
      <c r="E141" s="22">
        <f>ROUND('[3]MN Age Curve'!$B35/'[3]MN Age Curve'!$B$10*'MD SCLSP'!E$116,2)</f>
        <v>491.97</v>
      </c>
      <c r="F141" s="22">
        <f>ROUND('[3]MN Age Curve'!$B35/'[3]MN Age Curve'!$B$10*'MD SCLSP'!F$116,2)</f>
        <v>813.87</v>
      </c>
      <c r="G141" s="22">
        <f>ROUND('[3]MN Age Curve'!$B35/'[3]MN Age Curve'!$B$10*'MD SCLSP'!G$116,2)</f>
        <v>491.97</v>
      </c>
      <c r="H141" s="22">
        <f>ROUND('[3]MN Age Curve'!$B35/'[3]MN Age Curve'!$B$10*'MD SCLSP'!H$116,2)</f>
        <v>491.97</v>
      </c>
      <c r="I141" s="22">
        <f>ROUND('[3]MN Age Curve'!$B35/'[3]MN Age Curve'!$B$10*'MD SCLSP'!I$116,2)</f>
        <v>813.87</v>
      </c>
    </row>
    <row r="142" spans="1:9" x14ac:dyDescent="0.35">
      <c r="A142">
        <v>47</v>
      </c>
      <c r="B142">
        <v>1</v>
      </c>
      <c r="C142">
        <v>2019</v>
      </c>
      <c r="D142" s="22">
        <f>ROUND('[3]MN Age Curve'!$B36/'[3]MN Age Curve'!$B$10*'MD SCLSP'!D$116,2)</f>
        <v>512.63</v>
      </c>
      <c r="E142" s="22">
        <f>ROUND('[3]MN Age Curve'!$B36/'[3]MN Age Curve'!$B$10*'MD SCLSP'!E$116,2)</f>
        <v>512.63</v>
      </c>
      <c r="F142" s="22">
        <f>ROUND('[3]MN Age Curve'!$B36/'[3]MN Age Curve'!$B$10*'MD SCLSP'!F$116,2)</f>
        <v>848.05</v>
      </c>
      <c r="G142" s="22">
        <f>ROUND('[3]MN Age Curve'!$B36/'[3]MN Age Curve'!$B$10*'MD SCLSP'!G$116,2)</f>
        <v>512.63</v>
      </c>
      <c r="H142" s="22">
        <f>ROUND('[3]MN Age Curve'!$B36/'[3]MN Age Curve'!$B$10*'MD SCLSP'!H$116,2)</f>
        <v>512.63</v>
      </c>
      <c r="I142" s="22">
        <f>ROUND('[3]MN Age Curve'!$B36/'[3]MN Age Curve'!$B$10*'MD SCLSP'!I$116,2)</f>
        <v>848.05</v>
      </c>
    </row>
    <row r="143" spans="1:9" x14ac:dyDescent="0.35">
      <c r="A143">
        <v>48</v>
      </c>
      <c r="B143">
        <v>1</v>
      </c>
      <c r="C143">
        <v>2019</v>
      </c>
      <c r="D143" s="22">
        <f>ROUND('[3]MN Age Curve'!$B37/'[3]MN Age Curve'!$B$10*'MD SCLSP'!D$116,2)</f>
        <v>536.25</v>
      </c>
      <c r="E143" s="22">
        <f>ROUND('[3]MN Age Curve'!$B37/'[3]MN Age Curve'!$B$10*'MD SCLSP'!E$116,2)</f>
        <v>536.25</v>
      </c>
      <c r="F143" s="22">
        <f>ROUND('[3]MN Age Curve'!$B37/'[3]MN Age Curve'!$B$10*'MD SCLSP'!F$116,2)</f>
        <v>887.12</v>
      </c>
      <c r="G143" s="22">
        <f>ROUND('[3]MN Age Curve'!$B37/'[3]MN Age Curve'!$B$10*'MD SCLSP'!G$116,2)</f>
        <v>536.25</v>
      </c>
      <c r="H143" s="22">
        <f>ROUND('[3]MN Age Curve'!$B37/'[3]MN Age Curve'!$B$10*'MD SCLSP'!H$116,2)</f>
        <v>536.25</v>
      </c>
      <c r="I143" s="22">
        <f>ROUND('[3]MN Age Curve'!$B37/'[3]MN Age Curve'!$B$10*'MD SCLSP'!I$116,2)</f>
        <v>887.12</v>
      </c>
    </row>
    <row r="144" spans="1:9" x14ac:dyDescent="0.35">
      <c r="A144">
        <v>49</v>
      </c>
      <c r="B144">
        <v>1</v>
      </c>
      <c r="C144">
        <v>2019</v>
      </c>
      <c r="D144" s="22">
        <f>ROUND('[3]MN Age Curve'!$B38/'[3]MN Age Curve'!$B$10*'MD SCLSP'!D$116,2)</f>
        <v>559.53</v>
      </c>
      <c r="E144" s="22">
        <f>ROUND('[3]MN Age Curve'!$B38/'[3]MN Age Curve'!$B$10*'MD SCLSP'!E$116,2)</f>
        <v>559.53</v>
      </c>
      <c r="F144" s="22">
        <f>ROUND('[3]MN Age Curve'!$B38/'[3]MN Age Curve'!$B$10*'MD SCLSP'!F$116,2)</f>
        <v>925.64</v>
      </c>
      <c r="G144" s="22">
        <f>ROUND('[3]MN Age Curve'!$B38/'[3]MN Age Curve'!$B$10*'MD SCLSP'!G$116,2)</f>
        <v>559.53</v>
      </c>
      <c r="H144" s="22">
        <f>ROUND('[3]MN Age Curve'!$B38/'[3]MN Age Curve'!$B$10*'MD SCLSP'!H$116,2)</f>
        <v>559.53</v>
      </c>
      <c r="I144" s="22">
        <f>ROUND('[3]MN Age Curve'!$B38/'[3]MN Age Curve'!$B$10*'MD SCLSP'!I$116,2)</f>
        <v>925.64</v>
      </c>
    </row>
    <row r="145" spans="1:9" x14ac:dyDescent="0.35">
      <c r="A145">
        <v>50</v>
      </c>
      <c r="B145">
        <v>1</v>
      </c>
      <c r="C145">
        <v>2019</v>
      </c>
      <c r="D145" s="22">
        <f>ROUND('[3]MN Age Curve'!$B39/'[3]MN Age Curve'!$B$10*'MD SCLSP'!D$116,2)</f>
        <v>585.77</v>
      </c>
      <c r="E145" s="22">
        <f>ROUND('[3]MN Age Curve'!$B39/'[3]MN Age Curve'!$B$10*'MD SCLSP'!E$116,2)</f>
        <v>585.77</v>
      </c>
      <c r="F145" s="22">
        <f>ROUND('[3]MN Age Curve'!$B39/'[3]MN Age Curve'!$B$10*'MD SCLSP'!F$116,2)</f>
        <v>969.05</v>
      </c>
      <c r="G145" s="22">
        <f>ROUND('[3]MN Age Curve'!$B39/'[3]MN Age Curve'!$B$10*'MD SCLSP'!G$116,2)</f>
        <v>585.77</v>
      </c>
      <c r="H145" s="22">
        <f>ROUND('[3]MN Age Curve'!$B39/'[3]MN Age Curve'!$B$10*'MD SCLSP'!H$116,2)</f>
        <v>585.77</v>
      </c>
      <c r="I145" s="22">
        <f>ROUND('[3]MN Age Curve'!$B39/'[3]MN Age Curve'!$B$10*'MD SCLSP'!I$116,2)</f>
        <v>969.05</v>
      </c>
    </row>
    <row r="146" spans="1:9" x14ac:dyDescent="0.35">
      <c r="A146">
        <v>51</v>
      </c>
      <c r="B146">
        <v>1</v>
      </c>
      <c r="C146">
        <v>2019</v>
      </c>
      <c r="D146" s="22">
        <f>ROUND('[3]MN Age Curve'!$B40/'[3]MN Age Curve'!$B$10*'MD SCLSP'!D$116,2)</f>
        <v>611.67999999999995</v>
      </c>
      <c r="E146" s="22">
        <f>ROUND('[3]MN Age Curve'!$B40/'[3]MN Age Curve'!$B$10*'MD SCLSP'!E$116,2)</f>
        <v>611.67999999999995</v>
      </c>
      <c r="F146" s="22">
        <f>ROUND('[3]MN Age Curve'!$B40/'[3]MN Age Curve'!$B$10*'MD SCLSP'!F$116,2)</f>
        <v>1011.91</v>
      </c>
      <c r="G146" s="22">
        <f>ROUND('[3]MN Age Curve'!$B40/'[3]MN Age Curve'!$B$10*'MD SCLSP'!G$116,2)</f>
        <v>611.67999999999995</v>
      </c>
      <c r="H146" s="22">
        <f>ROUND('[3]MN Age Curve'!$B40/'[3]MN Age Curve'!$B$10*'MD SCLSP'!H$116,2)</f>
        <v>611.67999999999995</v>
      </c>
      <c r="I146" s="22">
        <f>ROUND('[3]MN Age Curve'!$B40/'[3]MN Age Curve'!$B$10*'MD SCLSP'!I$116,2)</f>
        <v>1011.91</v>
      </c>
    </row>
    <row r="147" spans="1:9" x14ac:dyDescent="0.35">
      <c r="A147">
        <v>52</v>
      </c>
      <c r="B147">
        <v>1</v>
      </c>
      <c r="C147">
        <v>2019</v>
      </c>
      <c r="D147" s="22">
        <f>ROUND('[3]MN Age Curve'!$B41/'[3]MN Age Curve'!$B$10*'MD SCLSP'!D$116,2)</f>
        <v>640.22</v>
      </c>
      <c r="E147" s="22">
        <f>ROUND('[3]MN Age Curve'!$B41/'[3]MN Age Curve'!$B$10*'MD SCLSP'!E$116,2)</f>
        <v>640.22</v>
      </c>
      <c r="F147" s="22">
        <f>ROUND('[3]MN Age Curve'!$B41/'[3]MN Age Curve'!$B$10*'MD SCLSP'!F$116,2)</f>
        <v>1059.1199999999999</v>
      </c>
      <c r="G147" s="22">
        <f>ROUND('[3]MN Age Curve'!$B41/'[3]MN Age Curve'!$B$10*'MD SCLSP'!G$116,2)</f>
        <v>640.22</v>
      </c>
      <c r="H147" s="22">
        <f>ROUND('[3]MN Age Curve'!$B41/'[3]MN Age Curve'!$B$10*'MD SCLSP'!H$116,2)</f>
        <v>640.22</v>
      </c>
      <c r="I147" s="22">
        <f>ROUND('[3]MN Age Curve'!$B41/'[3]MN Age Curve'!$B$10*'MD SCLSP'!I$116,2)</f>
        <v>1059.1199999999999</v>
      </c>
    </row>
    <row r="148" spans="1:9" x14ac:dyDescent="0.35">
      <c r="A148">
        <v>53</v>
      </c>
      <c r="B148">
        <v>1</v>
      </c>
      <c r="C148">
        <v>2019</v>
      </c>
      <c r="D148" s="22">
        <f>ROUND('[3]MN Age Curve'!$B42/'[3]MN Age Curve'!$B$10*'MD SCLSP'!D$116,2)</f>
        <v>669.08</v>
      </c>
      <c r="E148" s="22">
        <f>ROUND('[3]MN Age Curve'!$B42/'[3]MN Age Curve'!$B$10*'MD SCLSP'!E$116,2)</f>
        <v>669.08</v>
      </c>
      <c r="F148" s="22">
        <f>ROUND('[3]MN Age Curve'!$B42/'[3]MN Age Curve'!$B$10*'MD SCLSP'!F$116,2)</f>
        <v>1106.8599999999999</v>
      </c>
      <c r="G148" s="22">
        <f>ROUND('[3]MN Age Curve'!$B42/'[3]MN Age Curve'!$B$10*'MD SCLSP'!G$116,2)</f>
        <v>669.08</v>
      </c>
      <c r="H148" s="22">
        <f>ROUND('[3]MN Age Curve'!$B42/'[3]MN Age Curve'!$B$10*'MD SCLSP'!H$116,2)</f>
        <v>669.08</v>
      </c>
      <c r="I148" s="22">
        <f>ROUND('[3]MN Age Curve'!$B42/'[3]MN Age Curve'!$B$10*'MD SCLSP'!I$116,2)</f>
        <v>1106.8599999999999</v>
      </c>
    </row>
    <row r="149" spans="1:9" x14ac:dyDescent="0.35">
      <c r="A149">
        <v>54</v>
      </c>
      <c r="B149">
        <v>1</v>
      </c>
      <c r="C149">
        <v>2019</v>
      </c>
      <c r="D149" s="22">
        <f>ROUND('[3]MN Age Curve'!$B43/'[3]MN Age Curve'!$B$10*'MD SCLSP'!D$116,2)</f>
        <v>700.24</v>
      </c>
      <c r="E149" s="22">
        <f>ROUND('[3]MN Age Curve'!$B43/'[3]MN Age Curve'!$B$10*'MD SCLSP'!E$116,2)</f>
        <v>700.24</v>
      </c>
      <c r="F149" s="22">
        <f>ROUND('[3]MN Age Curve'!$B43/'[3]MN Age Curve'!$B$10*'MD SCLSP'!F$116,2)</f>
        <v>1158.4100000000001</v>
      </c>
      <c r="G149" s="22">
        <f>ROUND('[3]MN Age Curve'!$B43/'[3]MN Age Curve'!$B$10*'MD SCLSP'!G$116,2)</f>
        <v>700.24</v>
      </c>
      <c r="H149" s="22">
        <f>ROUND('[3]MN Age Curve'!$B43/'[3]MN Age Curve'!$B$10*'MD SCLSP'!H$116,2)</f>
        <v>700.24</v>
      </c>
      <c r="I149" s="22">
        <f>ROUND('[3]MN Age Curve'!$B43/'[3]MN Age Curve'!$B$10*'MD SCLSP'!I$116,2)</f>
        <v>1158.4100000000001</v>
      </c>
    </row>
    <row r="150" spans="1:9" x14ac:dyDescent="0.35">
      <c r="A150">
        <v>55</v>
      </c>
      <c r="B150">
        <v>1</v>
      </c>
      <c r="C150">
        <v>2019</v>
      </c>
      <c r="D150" s="22">
        <f>ROUND('[3]MN Age Curve'!$B44/'[3]MN Age Curve'!$B$10*'MD SCLSP'!D$116,2)</f>
        <v>731.4</v>
      </c>
      <c r="E150" s="22">
        <f>ROUND('[3]MN Age Curve'!$B44/'[3]MN Age Curve'!$B$10*'MD SCLSP'!E$116,2)</f>
        <v>731.4</v>
      </c>
      <c r="F150" s="22">
        <f>ROUND('[3]MN Age Curve'!$B44/'[3]MN Age Curve'!$B$10*'MD SCLSP'!F$116,2)</f>
        <v>1209.95</v>
      </c>
      <c r="G150" s="22">
        <f>ROUND('[3]MN Age Curve'!$B44/'[3]MN Age Curve'!$B$10*'MD SCLSP'!G$116,2)</f>
        <v>731.4</v>
      </c>
      <c r="H150" s="22">
        <f>ROUND('[3]MN Age Curve'!$B44/'[3]MN Age Curve'!$B$10*'MD SCLSP'!H$116,2)</f>
        <v>731.4</v>
      </c>
      <c r="I150" s="22">
        <f>ROUND('[3]MN Age Curve'!$B44/'[3]MN Age Curve'!$B$10*'MD SCLSP'!I$116,2)</f>
        <v>1209.95</v>
      </c>
    </row>
    <row r="151" spans="1:9" x14ac:dyDescent="0.35">
      <c r="A151">
        <v>56</v>
      </c>
      <c r="B151">
        <v>1</v>
      </c>
      <c r="C151">
        <v>2019</v>
      </c>
      <c r="D151" s="22">
        <f>ROUND('[3]MN Age Curve'!$B45/'[3]MN Age Curve'!$B$10*'MD SCLSP'!D$116,2)</f>
        <v>765.18</v>
      </c>
      <c r="E151" s="22">
        <f>ROUND('[3]MN Age Curve'!$B45/'[3]MN Age Curve'!$B$10*'MD SCLSP'!E$116,2)</f>
        <v>765.18</v>
      </c>
      <c r="F151" s="22">
        <f>ROUND('[3]MN Age Curve'!$B45/'[3]MN Age Curve'!$B$10*'MD SCLSP'!F$116,2)</f>
        <v>1265.8399999999999</v>
      </c>
      <c r="G151" s="22">
        <f>ROUND('[3]MN Age Curve'!$B45/'[3]MN Age Curve'!$B$10*'MD SCLSP'!G$116,2)</f>
        <v>765.18</v>
      </c>
      <c r="H151" s="22">
        <f>ROUND('[3]MN Age Curve'!$B45/'[3]MN Age Curve'!$B$10*'MD SCLSP'!H$116,2)</f>
        <v>765.18</v>
      </c>
      <c r="I151" s="22">
        <f>ROUND('[3]MN Age Curve'!$B45/'[3]MN Age Curve'!$B$10*'MD SCLSP'!I$116,2)</f>
        <v>1265.8399999999999</v>
      </c>
    </row>
    <row r="152" spans="1:9" x14ac:dyDescent="0.35">
      <c r="A152">
        <v>57</v>
      </c>
      <c r="B152">
        <v>1</v>
      </c>
      <c r="C152">
        <v>2019</v>
      </c>
      <c r="D152" s="22">
        <f>ROUND('[3]MN Age Curve'!$B46/'[3]MN Age Curve'!$B$10*'MD SCLSP'!D$116,2)</f>
        <v>799.29</v>
      </c>
      <c r="E152" s="22">
        <f>ROUND('[3]MN Age Curve'!$B46/'[3]MN Age Curve'!$B$10*'MD SCLSP'!E$116,2)</f>
        <v>799.29</v>
      </c>
      <c r="F152" s="22">
        <f>ROUND('[3]MN Age Curve'!$B46/'[3]MN Age Curve'!$B$10*'MD SCLSP'!F$116,2)</f>
        <v>1322.27</v>
      </c>
      <c r="G152" s="22">
        <f>ROUND('[3]MN Age Curve'!$B46/'[3]MN Age Curve'!$B$10*'MD SCLSP'!G$116,2)</f>
        <v>799.29</v>
      </c>
      <c r="H152" s="22">
        <f>ROUND('[3]MN Age Curve'!$B46/'[3]MN Age Curve'!$B$10*'MD SCLSP'!H$116,2)</f>
        <v>799.29</v>
      </c>
      <c r="I152" s="22">
        <f>ROUND('[3]MN Age Curve'!$B46/'[3]MN Age Curve'!$B$10*'MD SCLSP'!I$116,2)</f>
        <v>1322.27</v>
      </c>
    </row>
    <row r="153" spans="1:9" x14ac:dyDescent="0.35">
      <c r="A153">
        <v>58</v>
      </c>
      <c r="B153">
        <v>1</v>
      </c>
      <c r="C153">
        <v>2019</v>
      </c>
      <c r="D153" s="22">
        <f>ROUND('[3]MN Age Curve'!$B47/'[3]MN Age Curve'!$B$10*'MD SCLSP'!D$116,2)</f>
        <v>835.69</v>
      </c>
      <c r="E153" s="22">
        <f>ROUND('[3]MN Age Curve'!$B47/'[3]MN Age Curve'!$B$10*'MD SCLSP'!E$116,2)</f>
        <v>835.69</v>
      </c>
      <c r="F153" s="22">
        <f>ROUND('[3]MN Age Curve'!$B47/'[3]MN Age Curve'!$B$10*'MD SCLSP'!F$116,2)</f>
        <v>1382.49</v>
      </c>
      <c r="G153" s="22">
        <f>ROUND('[3]MN Age Curve'!$B47/'[3]MN Age Curve'!$B$10*'MD SCLSP'!G$116,2)</f>
        <v>835.69</v>
      </c>
      <c r="H153" s="22">
        <f>ROUND('[3]MN Age Curve'!$B47/'[3]MN Age Curve'!$B$10*'MD SCLSP'!H$116,2)</f>
        <v>835.69</v>
      </c>
      <c r="I153" s="22">
        <f>ROUND('[3]MN Age Curve'!$B47/'[3]MN Age Curve'!$B$10*'MD SCLSP'!I$116,2)</f>
        <v>1382.49</v>
      </c>
    </row>
    <row r="154" spans="1:9" x14ac:dyDescent="0.35">
      <c r="A154">
        <v>59</v>
      </c>
      <c r="B154">
        <v>1</v>
      </c>
      <c r="C154">
        <v>2019</v>
      </c>
      <c r="D154" s="22">
        <f>ROUND('[3]MN Age Curve'!$B48/'[3]MN Age Curve'!$B$10*'MD SCLSP'!D$116,2)</f>
        <v>853.73</v>
      </c>
      <c r="E154" s="22">
        <f>ROUND('[3]MN Age Curve'!$B48/'[3]MN Age Curve'!$B$10*'MD SCLSP'!E$116,2)</f>
        <v>853.73</v>
      </c>
      <c r="F154" s="22">
        <f>ROUND('[3]MN Age Curve'!$B48/'[3]MN Age Curve'!$B$10*'MD SCLSP'!F$116,2)</f>
        <v>1412.34</v>
      </c>
      <c r="G154" s="22">
        <f>ROUND('[3]MN Age Curve'!$B48/'[3]MN Age Curve'!$B$10*'MD SCLSP'!G$116,2)</f>
        <v>853.73</v>
      </c>
      <c r="H154" s="22">
        <f>ROUND('[3]MN Age Curve'!$B48/'[3]MN Age Curve'!$B$10*'MD SCLSP'!H$116,2)</f>
        <v>853.73</v>
      </c>
      <c r="I154" s="22">
        <f>ROUND('[3]MN Age Curve'!$B48/'[3]MN Age Curve'!$B$10*'MD SCLSP'!I$116,2)</f>
        <v>1412.34</v>
      </c>
    </row>
    <row r="155" spans="1:9" x14ac:dyDescent="0.35">
      <c r="A155">
        <v>60</v>
      </c>
      <c r="B155">
        <v>1</v>
      </c>
      <c r="C155">
        <v>2019</v>
      </c>
      <c r="D155" s="22">
        <f>ROUND('[3]MN Age Curve'!$B49/'[3]MN Age Curve'!$B$10*'MD SCLSP'!D$116,2)</f>
        <v>890.14</v>
      </c>
      <c r="E155" s="22">
        <f>ROUND('[3]MN Age Curve'!$B49/'[3]MN Age Curve'!$B$10*'MD SCLSP'!E$116,2)</f>
        <v>890.14</v>
      </c>
      <c r="F155" s="22">
        <f>ROUND('[3]MN Age Curve'!$B49/'[3]MN Age Curve'!$B$10*'MD SCLSP'!F$116,2)</f>
        <v>1472.56</v>
      </c>
      <c r="G155" s="22">
        <f>ROUND('[3]MN Age Curve'!$B49/'[3]MN Age Curve'!$B$10*'MD SCLSP'!G$116,2)</f>
        <v>890.14</v>
      </c>
      <c r="H155" s="22">
        <f>ROUND('[3]MN Age Curve'!$B49/'[3]MN Age Curve'!$B$10*'MD SCLSP'!H$116,2)</f>
        <v>890.14</v>
      </c>
      <c r="I155" s="22">
        <f>ROUND('[3]MN Age Curve'!$B49/'[3]MN Age Curve'!$B$10*'MD SCLSP'!I$116,2)</f>
        <v>1472.56</v>
      </c>
    </row>
    <row r="156" spans="1:9" x14ac:dyDescent="0.35">
      <c r="A156">
        <v>61</v>
      </c>
      <c r="B156">
        <v>1</v>
      </c>
      <c r="C156">
        <v>2019</v>
      </c>
      <c r="D156" s="22">
        <f>ROUND('[3]MN Age Curve'!$B50/'[3]MN Age Curve'!$B$10*'MD SCLSP'!D$116,2)</f>
        <v>921.62</v>
      </c>
      <c r="E156" s="22">
        <f>ROUND('[3]MN Age Curve'!$B50/'[3]MN Age Curve'!$B$10*'MD SCLSP'!E$116,2)</f>
        <v>921.62</v>
      </c>
      <c r="F156" s="22">
        <f>ROUND('[3]MN Age Curve'!$B50/'[3]MN Age Curve'!$B$10*'MD SCLSP'!F$116,2)</f>
        <v>1524.65</v>
      </c>
      <c r="G156" s="22">
        <f>ROUND('[3]MN Age Curve'!$B50/'[3]MN Age Curve'!$B$10*'MD SCLSP'!G$116,2)</f>
        <v>921.62</v>
      </c>
      <c r="H156" s="22">
        <f>ROUND('[3]MN Age Curve'!$B50/'[3]MN Age Curve'!$B$10*'MD SCLSP'!H$116,2)</f>
        <v>921.62</v>
      </c>
      <c r="I156" s="22">
        <f>ROUND('[3]MN Age Curve'!$B50/'[3]MN Age Curve'!$B$10*'MD SCLSP'!I$116,2)</f>
        <v>1524.65</v>
      </c>
    </row>
    <row r="157" spans="1:9" x14ac:dyDescent="0.35">
      <c r="A157">
        <v>62</v>
      </c>
      <c r="B157">
        <v>1</v>
      </c>
      <c r="C157">
        <v>2019</v>
      </c>
      <c r="D157" s="22">
        <f>ROUND('[3]MN Age Curve'!$B51/'[3]MN Age Curve'!$B$10*'MD SCLSP'!D$116,2)</f>
        <v>942.29</v>
      </c>
      <c r="E157" s="22">
        <f>ROUND('[3]MN Age Curve'!$B51/'[3]MN Age Curve'!$B$10*'MD SCLSP'!E$116,2)</f>
        <v>942.29</v>
      </c>
      <c r="F157" s="22">
        <f>ROUND('[3]MN Age Curve'!$B51/'[3]MN Age Curve'!$B$10*'MD SCLSP'!F$116,2)</f>
        <v>1558.83</v>
      </c>
      <c r="G157" s="22">
        <f>ROUND('[3]MN Age Curve'!$B51/'[3]MN Age Curve'!$B$10*'MD SCLSP'!G$116,2)</f>
        <v>942.29</v>
      </c>
      <c r="H157" s="22">
        <f>ROUND('[3]MN Age Curve'!$B51/'[3]MN Age Curve'!$B$10*'MD SCLSP'!H$116,2)</f>
        <v>942.29</v>
      </c>
      <c r="I157" s="22">
        <f>ROUND('[3]MN Age Curve'!$B51/'[3]MN Age Curve'!$B$10*'MD SCLSP'!I$116,2)</f>
        <v>1558.83</v>
      </c>
    </row>
    <row r="158" spans="1:9" x14ac:dyDescent="0.35">
      <c r="A158">
        <v>63</v>
      </c>
      <c r="B158">
        <v>1</v>
      </c>
      <c r="C158">
        <v>2019</v>
      </c>
      <c r="D158" s="22">
        <f>ROUND('[3]MN Age Curve'!$B52/'[3]MN Age Curve'!$B$10*'MD SCLSP'!D$116,2)</f>
        <v>968.2</v>
      </c>
      <c r="E158" s="22">
        <f>ROUND('[3]MN Age Curve'!$B52/'[3]MN Age Curve'!$B$10*'MD SCLSP'!E$116,2)</f>
        <v>968.2</v>
      </c>
      <c r="F158" s="22">
        <f>ROUND('[3]MN Age Curve'!$B52/'[3]MN Age Curve'!$B$10*'MD SCLSP'!F$116,2)</f>
        <v>1601.7</v>
      </c>
      <c r="G158" s="22">
        <f>ROUND('[3]MN Age Curve'!$B52/'[3]MN Age Curve'!$B$10*'MD SCLSP'!G$116,2)</f>
        <v>968.2</v>
      </c>
      <c r="H158" s="22">
        <f>ROUND('[3]MN Age Curve'!$B52/'[3]MN Age Curve'!$B$10*'MD SCLSP'!H$116,2)</f>
        <v>968.2</v>
      </c>
      <c r="I158" s="22">
        <f>ROUND('[3]MN Age Curve'!$B52/'[3]MN Age Curve'!$B$10*'MD SCLSP'!I$116,2)</f>
        <v>1601.7</v>
      </c>
    </row>
    <row r="159" spans="1:9" x14ac:dyDescent="0.35">
      <c r="A159" s="23" t="s">
        <v>46</v>
      </c>
      <c r="B159">
        <v>1</v>
      </c>
      <c r="C159">
        <v>2019</v>
      </c>
      <c r="D159" s="22">
        <f>ROUND('[3]MN Age Curve'!$B53/'[3]MN Age Curve'!$B$10*'MD SCLSP'!D$116,2)</f>
        <v>983.94</v>
      </c>
      <c r="E159" s="22">
        <f>ROUND('[3]MN Age Curve'!$B53/'[3]MN Age Curve'!$B$10*'MD SCLSP'!E$116,2)</f>
        <v>983.94</v>
      </c>
      <c r="F159" s="22">
        <f>ROUND('[3]MN Age Curve'!$B53/'[3]MN Age Curve'!$B$10*'MD SCLSP'!F$116,2)</f>
        <v>1627.74</v>
      </c>
      <c r="G159" s="22">
        <f>ROUND('[3]MN Age Curve'!$B53/'[3]MN Age Curve'!$B$10*'MD SCLSP'!G$116,2)</f>
        <v>983.94</v>
      </c>
      <c r="H159" s="22">
        <f>ROUND('[3]MN Age Curve'!$B53/'[3]MN Age Curve'!$B$10*'MD SCLSP'!H$116,2)</f>
        <v>983.94</v>
      </c>
      <c r="I159" s="22">
        <f>ROUND('[3]MN Age Curve'!$B53/'[3]MN Age Curve'!$B$10*'MD SCLSP'!I$116,2)</f>
        <v>1627.74</v>
      </c>
    </row>
    <row r="165" spans="6:7" x14ac:dyDescent="0.35">
      <c r="F165" s="21"/>
      <c r="G165" s="21"/>
    </row>
    <row r="166" spans="6:7" x14ac:dyDescent="0.35">
      <c r="F166" s="21"/>
      <c r="G166" s="21"/>
    </row>
    <row r="167" spans="6:7" x14ac:dyDescent="0.35">
      <c r="F167" s="21"/>
      <c r="G167" s="21"/>
    </row>
    <row r="168" spans="6:7" x14ac:dyDescent="0.35">
      <c r="F168" s="21"/>
      <c r="G168" s="21"/>
    </row>
    <row r="169" spans="6:7" x14ac:dyDescent="0.35">
      <c r="F169" s="21"/>
      <c r="G169" s="21"/>
    </row>
    <row r="170" spans="6:7" x14ac:dyDescent="0.35">
      <c r="F170" s="21"/>
      <c r="G170" s="21"/>
    </row>
    <row r="171" spans="6:7" x14ac:dyDescent="0.35">
      <c r="F171" s="21"/>
      <c r="G171" s="21"/>
    </row>
    <row r="172" spans="6:7" x14ac:dyDescent="0.35">
      <c r="F172" s="21"/>
      <c r="G172" s="21"/>
    </row>
    <row r="173" spans="6:7" x14ac:dyDescent="0.35">
      <c r="F173" s="21"/>
      <c r="G173" s="21"/>
    </row>
    <row r="174" spans="6:7" x14ac:dyDescent="0.35">
      <c r="F174" s="21"/>
      <c r="G174" s="21"/>
    </row>
    <row r="175" spans="6:7" x14ac:dyDescent="0.35">
      <c r="F175" s="21"/>
      <c r="G175" s="21"/>
    </row>
    <row r="176" spans="6:7" x14ac:dyDescent="0.35">
      <c r="F176" s="21"/>
      <c r="G176" s="21"/>
    </row>
    <row r="177" spans="6:7" x14ac:dyDescent="0.35">
      <c r="F177" s="21"/>
      <c r="G177" s="21"/>
    </row>
    <row r="178" spans="6:7" x14ac:dyDescent="0.35">
      <c r="F178" s="21"/>
      <c r="G178" s="21"/>
    </row>
    <row r="179" spans="6:7" x14ac:dyDescent="0.35">
      <c r="F179" s="21"/>
      <c r="G179" s="21"/>
    </row>
    <row r="180" spans="6:7" x14ac:dyDescent="0.35">
      <c r="F180" s="21"/>
      <c r="G180" s="21"/>
    </row>
    <row r="181" spans="6:7" x14ac:dyDescent="0.35">
      <c r="F181" s="21"/>
      <c r="G181" s="21"/>
    </row>
    <row r="182" spans="6:7" x14ac:dyDescent="0.35">
      <c r="F182" s="21"/>
      <c r="G182" s="21"/>
    </row>
    <row r="183" spans="6:7" x14ac:dyDescent="0.35">
      <c r="F183" s="21"/>
      <c r="G183" s="21"/>
    </row>
    <row r="184" spans="6:7" x14ac:dyDescent="0.35">
      <c r="F184" s="21"/>
      <c r="G184" s="21"/>
    </row>
    <row r="185" spans="6:7" x14ac:dyDescent="0.35">
      <c r="F185" s="21"/>
      <c r="G185" s="21"/>
    </row>
    <row r="186" spans="6:7" x14ac:dyDescent="0.35">
      <c r="F186" s="21"/>
      <c r="G186" s="21"/>
    </row>
    <row r="187" spans="6:7" x14ac:dyDescent="0.35">
      <c r="F187" s="21"/>
      <c r="G187" s="21"/>
    </row>
    <row r="188" spans="6:7" x14ac:dyDescent="0.35">
      <c r="F188" s="21"/>
      <c r="G188" s="21"/>
    </row>
    <row r="189" spans="6:7" x14ac:dyDescent="0.35">
      <c r="F189" s="21"/>
      <c r="G189" s="21"/>
    </row>
    <row r="190" spans="6:7" x14ac:dyDescent="0.35">
      <c r="F190" s="21"/>
      <c r="G190" s="21"/>
    </row>
    <row r="191" spans="6:7" x14ac:dyDescent="0.35">
      <c r="F191" s="21"/>
      <c r="G191" s="21"/>
    </row>
    <row r="192" spans="6:7" x14ac:dyDescent="0.35">
      <c r="F192" s="21"/>
      <c r="G192" s="21"/>
    </row>
    <row r="193" spans="6:7" x14ac:dyDescent="0.35">
      <c r="F193" s="21"/>
      <c r="G193" s="21"/>
    </row>
    <row r="194" spans="6:7" x14ac:dyDescent="0.35">
      <c r="F194" s="21"/>
      <c r="G194" s="21"/>
    </row>
    <row r="195" spans="6:7" x14ac:dyDescent="0.35">
      <c r="F195" s="21"/>
      <c r="G195" s="21"/>
    </row>
    <row r="196" spans="6:7" x14ac:dyDescent="0.35">
      <c r="F196" s="21"/>
      <c r="G196" s="21"/>
    </row>
    <row r="197" spans="6:7" x14ac:dyDescent="0.35">
      <c r="F197" s="21"/>
      <c r="G197" s="21"/>
    </row>
    <row r="198" spans="6:7" x14ac:dyDescent="0.35">
      <c r="F198" s="21"/>
      <c r="G198" s="21"/>
    </row>
    <row r="199" spans="6:7" x14ac:dyDescent="0.35">
      <c r="F199" s="21"/>
      <c r="G199" s="21"/>
    </row>
    <row r="200" spans="6:7" x14ac:dyDescent="0.35">
      <c r="F200" s="21"/>
      <c r="G200" s="21"/>
    </row>
    <row r="201" spans="6:7" x14ac:dyDescent="0.35">
      <c r="F201" s="21"/>
      <c r="G201" s="21"/>
    </row>
    <row r="202" spans="6:7" x14ac:dyDescent="0.35">
      <c r="F202" s="21"/>
      <c r="G202" s="21"/>
    </row>
    <row r="203" spans="6:7" x14ac:dyDescent="0.35">
      <c r="F203" s="21"/>
      <c r="G203" s="21"/>
    </row>
    <row r="204" spans="6:7" x14ac:dyDescent="0.35">
      <c r="F204" s="21"/>
      <c r="G204" s="21"/>
    </row>
    <row r="205" spans="6:7" x14ac:dyDescent="0.35">
      <c r="F205" s="21"/>
      <c r="G205" s="21"/>
    </row>
    <row r="206" spans="6:7" x14ac:dyDescent="0.35">
      <c r="F206" s="21"/>
      <c r="G206" s="21"/>
    </row>
    <row r="207" spans="6:7" x14ac:dyDescent="0.35">
      <c r="F207" s="21"/>
      <c r="G207" s="21"/>
    </row>
    <row r="208" spans="6:7" x14ac:dyDescent="0.35">
      <c r="F208" s="21"/>
      <c r="G208" s="21"/>
    </row>
    <row r="209" spans="6:8" x14ac:dyDescent="0.35">
      <c r="F209" s="21"/>
      <c r="G209" s="21"/>
    </row>
    <row r="210" spans="6:8" x14ac:dyDescent="0.35">
      <c r="F210" s="21"/>
      <c r="G210" s="21"/>
    </row>
    <row r="211" spans="6:8" x14ac:dyDescent="0.35">
      <c r="F211" s="21"/>
      <c r="G211" s="21"/>
    </row>
    <row r="212" spans="6:8" x14ac:dyDescent="0.35">
      <c r="F212" s="21"/>
      <c r="G212" s="21"/>
    </row>
    <row r="213" spans="6:8" x14ac:dyDescent="0.35">
      <c r="F213" s="21"/>
      <c r="G213" s="21"/>
    </row>
    <row r="214" spans="6:8" x14ac:dyDescent="0.35">
      <c r="F214" s="21"/>
      <c r="G214" s="21"/>
    </row>
    <row r="215" spans="6:8" x14ac:dyDescent="0.35">
      <c r="F215" s="21"/>
      <c r="G215" s="21"/>
    </row>
    <row r="218" spans="6:8" x14ac:dyDescent="0.35">
      <c r="F218" s="20"/>
      <c r="G218" s="20"/>
      <c r="H218" s="20"/>
    </row>
    <row r="219" spans="6:8" ht="25.9" customHeight="1" x14ac:dyDescent="0.35"/>
  </sheetData>
  <mergeCells count="5">
    <mergeCell ref="D4:D5"/>
    <mergeCell ref="E4:F4"/>
    <mergeCell ref="G4:G5"/>
    <mergeCell ref="H4:I4"/>
    <mergeCell ref="A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J219"/>
  <sheetViews>
    <sheetView workbookViewId="0">
      <selection activeCell="A3" sqref="A3:J3"/>
    </sheetView>
  </sheetViews>
  <sheetFormatPr defaultColWidth="9.1796875" defaultRowHeight="12.5" x14ac:dyDescent="0.25"/>
  <cols>
    <col min="1" max="1" width="9.1796875" style="1"/>
    <col min="2" max="2" width="10.7265625" style="1" customWidth="1"/>
    <col min="3" max="10" width="9.7265625" style="1" customWidth="1"/>
    <col min="11" max="16384" width="9.1796875" style="1"/>
  </cols>
  <sheetData>
    <row r="2" spans="1:10" ht="36" customHeight="1" x14ac:dyDescent="0.4">
      <c r="A2" s="10" t="s">
        <v>74</v>
      </c>
      <c r="B2" s="10"/>
      <c r="C2" s="10"/>
      <c r="D2" s="10"/>
      <c r="E2" s="10"/>
      <c r="F2" s="10"/>
      <c r="G2" s="10"/>
      <c r="H2" s="10"/>
      <c r="I2" s="10"/>
      <c r="J2" s="10"/>
    </row>
    <row r="3" spans="1:10" ht="156" customHeight="1" x14ac:dyDescent="0.25">
      <c r="A3" s="58" t="s">
        <v>73</v>
      </c>
      <c r="B3" s="63"/>
      <c r="C3" s="63"/>
      <c r="D3" s="63"/>
      <c r="E3" s="63"/>
      <c r="F3" s="63"/>
      <c r="G3" s="63"/>
      <c r="H3" s="63"/>
      <c r="I3" s="63"/>
      <c r="J3" s="63"/>
    </row>
    <row r="4" spans="1:10" ht="72.5" x14ac:dyDescent="0.35">
      <c r="A4" s="7" t="s">
        <v>14</v>
      </c>
      <c r="B4" s="8" t="s">
        <v>13</v>
      </c>
      <c r="C4" s="7" t="s">
        <v>12</v>
      </c>
      <c r="D4" s="7" t="s">
        <v>72</v>
      </c>
      <c r="E4" s="7" t="s">
        <v>71</v>
      </c>
      <c r="F4" s="7" t="s">
        <v>70</v>
      </c>
      <c r="G4" s="7" t="s">
        <v>69</v>
      </c>
      <c r="H4" s="7" t="s">
        <v>68</v>
      </c>
    </row>
    <row r="5" spans="1:10" x14ac:dyDescent="0.25">
      <c r="A5" s="26" t="s">
        <v>6</v>
      </c>
      <c r="B5" s="1">
        <v>0</v>
      </c>
      <c r="C5" s="34">
        <v>2020</v>
      </c>
      <c r="D5" s="34">
        <v>293.57</v>
      </c>
      <c r="E5" s="34">
        <v>308.26</v>
      </c>
      <c r="F5" s="34">
        <v>324.38</v>
      </c>
      <c r="G5" s="34">
        <v>362.16</v>
      </c>
      <c r="H5" s="34">
        <v>449.88</v>
      </c>
    </row>
    <row r="6" spans="1:10" x14ac:dyDescent="0.25">
      <c r="A6" s="25">
        <v>15</v>
      </c>
      <c r="B6" s="1">
        <v>0</v>
      </c>
      <c r="C6" s="34">
        <v>2020</v>
      </c>
      <c r="D6" s="34">
        <v>319.66000000000003</v>
      </c>
      <c r="E6" s="34">
        <v>335.66</v>
      </c>
      <c r="F6" s="34">
        <v>353.22</v>
      </c>
      <c r="G6" s="34">
        <v>394.35</v>
      </c>
      <c r="H6" s="34">
        <v>489.87</v>
      </c>
    </row>
    <row r="7" spans="1:10" x14ac:dyDescent="0.25">
      <c r="A7" s="25">
        <v>16</v>
      </c>
      <c r="B7" s="1">
        <v>0</v>
      </c>
      <c r="C7" s="34">
        <v>2020</v>
      </c>
      <c r="D7" s="34">
        <v>329.64</v>
      </c>
      <c r="E7" s="34">
        <v>346.13</v>
      </c>
      <c r="F7" s="34">
        <v>364.24</v>
      </c>
      <c r="G7" s="34">
        <v>406.66</v>
      </c>
      <c r="H7" s="34">
        <v>505.16</v>
      </c>
    </row>
    <row r="8" spans="1:10" x14ac:dyDescent="0.25">
      <c r="A8" s="25">
        <v>17</v>
      </c>
      <c r="B8" s="1">
        <v>0</v>
      </c>
      <c r="C8" s="34">
        <v>2020</v>
      </c>
      <c r="D8" s="34">
        <v>339.62</v>
      </c>
      <c r="E8" s="34">
        <v>356.61</v>
      </c>
      <c r="F8" s="34">
        <v>375.27</v>
      </c>
      <c r="G8" s="34">
        <v>418.97</v>
      </c>
      <c r="H8" s="34">
        <v>520.45000000000005</v>
      </c>
    </row>
    <row r="9" spans="1:10" x14ac:dyDescent="0.25">
      <c r="A9" s="25">
        <v>18</v>
      </c>
      <c r="B9" s="1">
        <v>0</v>
      </c>
      <c r="C9" s="34">
        <v>2020</v>
      </c>
      <c r="D9" s="34">
        <v>350.36</v>
      </c>
      <c r="E9" s="34">
        <v>367.89</v>
      </c>
      <c r="F9" s="34">
        <v>387.14</v>
      </c>
      <c r="G9" s="34">
        <v>432.22</v>
      </c>
      <c r="H9" s="34">
        <v>536.91999999999996</v>
      </c>
    </row>
    <row r="10" spans="1:10" x14ac:dyDescent="0.25">
      <c r="A10" s="25">
        <v>19</v>
      </c>
      <c r="B10" s="1">
        <v>0</v>
      </c>
      <c r="C10" s="34">
        <v>2020</v>
      </c>
      <c r="D10" s="34">
        <v>361.11</v>
      </c>
      <c r="E10" s="34">
        <v>379.18</v>
      </c>
      <c r="F10" s="34">
        <v>399.01</v>
      </c>
      <c r="G10" s="34">
        <v>445.48</v>
      </c>
      <c r="H10" s="34">
        <v>553.38</v>
      </c>
    </row>
    <row r="11" spans="1:10" x14ac:dyDescent="0.25">
      <c r="A11" s="25">
        <v>20</v>
      </c>
      <c r="B11" s="1">
        <v>0</v>
      </c>
      <c r="C11" s="34">
        <v>2020</v>
      </c>
      <c r="D11" s="34">
        <v>372.24</v>
      </c>
      <c r="E11" s="34">
        <v>390.86</v>
      </c>
      <c r="F11" s="34">
        <v>411.31</v>
      </c>
      <c r="G11" s="34">
        <v>459.21</v>
      </c>
      <c r="H11" s="34">
        <v>570.44000000000005</v>
      </c>
    </row>
    <row r="12" spans="1:10" x14ac:dyDescent="0.25">
      <c r="A12" s="6" t="s">
        <v>51</v>
      </c>
      <c r="B12" s="1">
        <v>0</v>
      </c>
      <c r="C12" s="1">
        <v>2020</v>
      </c>
      <c r="D12" s="3">
        <v>383.75</v>
      </c>
      <c r="E12" s="3">
        <v>402.95</v>
      </c>
      <c r="F12" s="1">
        <v>424.03</v>
      </c>
      <c r="G12" s="1">
        <v>473.41</v>
      </c>
      <c r="H12" s="1">
        <v>588.08000000000004</v>
      </c>
    </row>
    <row r="13" spans="1:10" x14ac:dyDescent="0.25">
      <c r="A13" s="25">
        <v>22</v>
      </c>
      <c r="B13" s="1">
        <v>0</v>
      </c>
      <c r="C13" s="1">
        <v>2020</v>
      </c>
      <c r="D13" s="3">
        <v>383.75</v>
      </c>
      <c r="E13" s="3">
        <v>402.95</v>
      </c>
      <c r="F13" s="3">
        <v>424.03</v>
      </c>
      <c r="G13" s="3">
        <v>473.41</v>
      </c>
      <c r="H13" s="3">
        <v>588.08000000000004</v>
      </c>
    </row>
    <row r="14" spans="1:10" x14ac:dyDescent="0.25">
      <c r="A14" s="25">
        <v>23</v>
      </c>
      <c r="B14" s="1">
        <v>0</v>
      </c>
      <c r="C14" s="1">
        <v>2020</v>
      </c>
      <c r="D14" s="3">
        <v>383.75</v>
      </c>
      <c r="E14" s="3">
        <v>402.95</v>
      </c>
      <c r="F14" s="3">
        <v>424.03</v>
      </c>
      <c r="G14" s="3">
        <v>473.41</v>
      </c>
      <c r="H14" s="3">
        <v>588.08000000000004</v>
      </c>
    </row>
    <row r="15" spans="1:10" x14ac:dyDescent="0.25">
      <c r="A15" s="25">
        <v>24</v>
      </c>
      <c r="B15" s="1">
        <v>0</v>
      </c>
      <c r="C15" s="1">
        <v>2020</v>
      </c>
      <c r="D15" s="3">
        <v>383.75</v>
      </c>
      <c r="E15" s="3">
        <v>402.95</v>
      </c>
      <c r="F15" s="3">
        <v>424.03</v>
      </c>
      <c r="G15" s="3">
        <v>473.41</v>
      </c>
      <c r="H15" s="3">
        <v>588.08000000000004</v>
      </c>
    </row>
    <row r="16" spans="1:10" x14ac:dyDescent="0.25">
      <c r="A16" s="25">
        <v>25</v>
      </c>
      <c r="B16" s="1">
        <v>0</v>
      </c>
      <c r="C16" s="1">
        <v>2020</v>
      </c>
      <c r="D16" s="3">
        <v>385.29</v>
      </c>
      <c r="E16" s="3">
        <v>404.56</v>
      </c>
      <c r="F16" s="3">
        <v>425.73</v>
      </c>
      <c r="G16" s="3">
        <v>475.3</v>
      </c>
      <c r="H16" s="3">
        <v>590.42999999999995</v>
      </c>
    </row>
    <row r="17" spans="1:8" x14ac:dyDescent="0.25">
      <c r="A17" s="25">
        <v>26</v>
      </c>
      <c r="B17" s="1">
        <v>0</v>
      </c>
      <c r="C17" s="1">
        <v>2020</v>
      </c>
      <c r="D17" s="3">
        <v>392.96</v>
      </c>
      <c r="E17" s="3">
        <v>412.62</v>
      </c>
      <c r="F17" s="3">
        <v>434.21</v>
      </c>
      <c r="G17" s="3">
        <v>484.77</v>
      </c>
      <c r="H17" s="3">
        <v>602.19000000000005</v>
      </c>
    </row>
    <row r="18" spans="1:8" x14ac:dyDescent="0.25">
      <c r="A18" s="25">
        <v>27</v>
      </c>
      <c r="B18" s="1">
        <v>0</v>
      </c>
      <c r="C18" s="1">
        <v>2020</v>
      </c>
      <c r="D18" s="3">
        <v>402.17</v>
      </c>
      <c r="E18" s="3">
        <v>422.29</v>
      </c>
      <c r="F18" s="3">
        <v>444.38</v>
      </c>
      <c r="G18" s="3">
        <v>496.13</v>
      </c>
      <c r="H18" s="3">
        <v>616.30999999999995</v>
      </c>
    </row>
    <row r="19" spans="1:8" x14ac:dyDescent="0.25">
      <c r="A19" s="25">
        <v>28</v>
      </c>
      <c r="B19" s="1">
        <v>0</v>
      </c>
      <c r="C19" s="1">
        <v>2020</v>
      </c>
      <c r="D19" s="3">
        <v>417.14</v>
      </c>
      <c r="E19" s="3">
        <v>438.01</v>
      </c>
      <c r="F19" s="3">
        <v>460.92</v>
      </c>
      <c r="G19" s="3">
        <v>514.6</v>
      </c>
      <c r="H19" s="3">
        <v>639.24</v>
      </c>
    </row>
    <row r="20" spans="1:8" x14ac:dyDescent="0.25">
      <c r="A20" s="25">
        <v>29</v>
      </c>
      <c r="B20" s="1">
        <v>0</v>
      </c>
      <c r="C20" s="1">
        <v>2020</v>
      </c>
      <c r="D20" s="3">
        <v>429.42</v>
      </c>
      <c r="E20" s="3">
        <v>450.9</v>
      </c>
      <c r="F20" s="3">
        <v>474.49</v>
      </c>
      <c r="G20" s="3">
        <v>529.75</v>
      </c>
      <c r="H20" s="3">
        <v>658.06</v>
      </c>
    </row>
    <row r="21" spans="1:8" x14ac:dyDescent="0.25">
      <c r="A21" s="25">
        <v>30</v>
      </c>
      <c r="B21" s="1">
        <v>0</v>
      </c>
      <c r="C21" s="1">
        <v>2020</v>
      </c>
      <c r="D21" s="3">
        <v>435.56</v>
      </c>
      <c r="E21" s="3">
        <v>457.35</v>
      </c>
      <c r="F21" s="3">
        <v>481.27</v>
      </c>
      <c r="G21" s="3">
        <v>537.32000000000005</v>
      </c>
      <c r="H21" s="3">
        <v>667.47</v>
      </c>
    </row>
    <row r="22" spans="1:8" x14ac:dyDescent="0.25">
      <c r="A22" s="25">
        <v>31</v>
      </c>
      <c r="B22" s="1">
        <v>0</v>
      </c>
      <c r="C22" s="1">
        <v>2020</v>
      </c>
      <c r="D22" s="3">
        <v>444.77</v>
      </c>
      <c r="E22" s="3">
        <v>467.02</v>
      </c>
      <c r="F22" s="3">
        <v>491.45</v>
      </c>
      <c r="G22" s="3">
        <v>548.67999999999995</v>
      </c>
      <c r="H22" s="3">
        <v>681.58</v>
      </c>
    </row>
    <row r="23" spans="1:8" x14ac:dyDescent="0.25">
      <c r="A23" s="25">
        <v>32</v>
      </c>
      <c r="B23" s="1">
        <v>0</v>
      </c>
      <c r="C23" s="1">
        <v>2020</v>
      </c>
      <c r="D23" s="3">
        <v>453.98</v>
      </c>
      <c r="E23" s="3">
        <v>476.69</v>
      </c>
      <c r="F23" s="3">
        <v>501.63</v>
      </c>
      <c r="G23" s="3">
        <v>560.04</v>
      </c>
      <c r="H23" s="3">
        <v>695.7</v>
      </c>
    </row>
    <row r="24" spans="1:8" x14ac:dyDescent="0.25">
      <c r="A24" s="25">
        <v>33</v>
      </c>
      <c r="B24" s="1">
        <v>0</v>
      </c>
      <c r="C24" s="1">
        <v>2020</v>
      </c>
      <c r="D24" s="3">
        <v>459.73</v>
      </c>
      <c r="E24" s="3">
        <v>482.73</v>
      </c>
      <c r="F24" s="3">
        <v>507.99</v>
      </c>
      <c r="G24" s="3">
        <v>567.15</v>
      </c>
      <c r="H24" s="3">
        <v>704.52</v>
      </c>
    </row>
    <row r="25" spans="1:8" x14ac:dyDescent="0.25">
      <c r="A25" s="25">
        <v>34</v>
      </c>
      <c r="B25" s="1">
        <v>0</v>
      </c>
      <c r="C25" s="1">
        <v>2020</v>
      </c>
      <c r="D25" s="3">
        <v>465.87</v>
      </c>
      <c r="E25" s="3">
        <v>489.18</v>
      </c>
      <c r="F25" s="3">
        <v>514.77</v>
      </c>
      <c r="G25" s="3">
        <v>574.72</v>
      </c>
      <c r="H25" s="3">
        <v>713.93</v>
      </c>
    </row>
    <row r="26" spans="1:8" x14ac:dyDescent="0.25">
      <c r="A26" s="25">
        <v>35</v>
      </c>
      <c r="B26" s="1">
        <v>0</v>
      </c>
      <c r="C26" s="1">
        <v>2020</v>
      </c>
      <c r="D26" s="3">
        <v>468.94</v>
      </c>
      <c r="E26" s="3">
        <v>492.4</v>
      </c>
      <c r="F26" s="3">
        <v>518.16</v>
      </c>
      <c r="G26" s="3">
        <v>578.51</v>
      </c>
      <c r="H26" s="3">
        <v>718.63</v>
      </c>
    </row>
    <row r="27" spans="1:8" x14ac:dyDescent="0.25">
      <c r="A27" s="25">
        <v>36</v>
      </c>
      <c r="B27" s="1">
        <v>0</v>
      </c>
      <c r="C27" s="1">
        <v>2020</v>
      </c>
      <c r="D27" s="3">
        <v>472.01</v>
      </c>
      <c r="E27" s="3">
        <v>495.63</v>
      </c>
      <c r="F27" s="3">
        <v>521.55999999999995</v>
      </c>
      <c r="G27" s="3">
        <v>582.29</v>
      </c>
      <c r="H27" s="3">
        <v>723.34</v>
      </c>
    </row>
    <row r="28" spans="1:8" x14ac:dyDescent="0.25">
      <c r="A28" s="25">
        <v>37</v>
      </c>
      <c r="B28" s="1">
        <v>0</v>
      </c>
      <c r="C28" s="1">
        <v>2020</v>
      </c>
      <c r="D28" s="3">
        <v>475.08</v>
      </c>
      <c r="E28" s="3">
        <v>498.85</v>
      </c>
      <c r="F28" s="3">
        <v>524.95000000000005</v>
      </c>
      <c r="G28" s="3">
        <v>586.08000000000004</v>
      </c>
      <c r="H28" s="3">
        <v>728.04</v>
      </c>
    </row>
    <row r="29" spans="1:8" x14ac:dyDescent="0.25">
      <c r="A29" s="25">
        <v>38</v>
      </c>
      <c r="B29" s="1">
        <v>0</v>
      </c>
      <c r="C29" s="1">
        <v>2020</v>
      </c>
      <c r="D29" s="3">
        <v>478.15</v>
      </c>
      <c r="E29" s="3">
        <v>502.08</v>
      </c>
      <c r="F29" s="3">
        <v>528.34</v>
      </c>
      <c r="G29" s="3">
        <v>589.87</v>
      </c>
      <c r="H29" s="3">
        <v>732.75</v>
      </c>
    </row>
    <row r="30" spans="1:8" x14ac:dyDescent="0.25">
      <c r="A30" s="25">
        <v>39</v>
      </c>
      <c r="B30" s="1">
        <v>0</v>
      </c>
      <c r="C30" s="1">
        <v>2020</v>
      </c>
      <c r="D30" s="3">
        <v>484.29</v>
      </c>
      <c r="E30" s="3">
        <v>508.52</v>
      </c>
      <c r="F30" s="3">
        <v>535.13</v>
      </c>
      <c r="G30" s="3">
        <v>597.44000000000005</v>
      </c>
      <c r="H30" s="3">
        <v>742.16</v>
      </c>
    </row>
    <row r="31" spans="1:8" x14ac:dyDescent="0.25">
      <c r="A31" s="25">
        <v>40</v>
      </c>
      <c r="B31" s="1">
        <v>0</v>
      </c>
      <c r="C31" s="1">
        <v>2020</v>
      </c>
      <c r="D31" s="3">
        <v>490.43</v>
      </c>
      <c r="E31" s="3">
        <v>514.97</v>
      </c>
      <c r="F31" s="3">
        <v>541.91</v>
      </c>
      <c r="G31" s="3">
        <v>605.02</v>
      </c>
      <c r="H31" s="3">
        <v>751.57</v>
      </c>
    </row>
    <row r="32" spans="1:8" x14ac:dyDescent="0.25">
      <c r="A32" s="25">
        <v>41</v>
      </c>
      <c r="B32" s="1">
        <v>0</v>
      </c>
      <c r="C32" s="1">
        <v>2020</v>
      </c>
      <c r="D32" s="3">
        <v>499.64</v>
      </c>
      <c r="E32" s="3">
        <v>524.64</v>
      </c>
      <c r="F32" s="3">
        <v>552.09</v>
      </c>
      <c r="G32" s="3">
        <v>616.38</v>
      </c>
      <c r="H32" s="3">
        <v>765.68</v>
      </c>
    </row>
    <row r="33" spans="1:8" x14ac:dyDescent="0.25">
      <c r="A33" s="25">
        <v>42</v>
      </c>
      <c r="B33" s="1">
        <v>0</v>
      </c>
      <c r="C33" s="1">
        <v>2020</v>
      </c>
      <c r="D33" s="3">
        <v>508.47</v>
      </c>
      <c r="E33" s="3">
        <v>533.91</v>
      </c>
      <c r="F33" s="3">
        <v>561.84</v>
      </c>
      <c r="G33" s="3">
        <v>627.27</v>
      </c>
      <c r="H33" s="3">
        <v>779.21</v>
      </c>
    </row>
    <row r="34" spans="1:8" x14ac:dyDescent="0.25">
      <c r="A34" s="25">
        <v>43</v>
      </c>
      <c r="B34" s="1">
        <v>0</v>
      </c>
      <c r="C34" s="1">
        <v>2020</v>
      </c>
      <c r="D34" s="3">
        <v>520.75</v>
      </c>
      <c r="E34" s="3">
        <v>546.79999999999995</v>
      </c>
      <c r="F34" s="3">
        <v>575.41</v>
      </c>
      <c r="G34" s="3">
        <v>642.41999999999996</v>
      </c>
      <c r="H34" s="3">
        <v>798.02</v>
      </c>
    </row>
    <row r="35" spans="1:8" x14ac:dyDescent="0.25">
      <c r="A35" s="25">
        <v>44</v>
      </c>
      <c r="B35" s="1">
        <v>0</v>
      </c>
      <c r="C35" s="1">
        <v>2020</v>
      </c>
      <c r="D35" s="3">
        <v>536.1</v>
      </c>
      <c r="E35" s="3">
        <v>562.91999999999996</v>
      </c>
      <c r="F35" s="3">
        <v>592.37</v>
      </c>
      <c r="G35" s="3">
        <v>661.35</v>
      </c>
      <c r="H35" s="3">
        <v>821.55</v>
      </c>
    </row>
    <row r="36" spans="1:8" x14ac:dyDescent="0.25">
      <c r="A36" s="25">
        <v>45</v>
      </c>
      <c r="B36" s="1">
        <v>0</v>
      </c>
      <c r="C36" s="1">
        <v>2020</v>
      </c>
      <c r="D36" s="3">
        <v>554.14</v>
      </c>
      <c r="E36" s="3">
        <v>581.86</v>
      </c>
      <c r="F36" s="3">
        <v>612.29999999999995</v>
      </c>
      <c r="G36" s="3">
        <v>683.6</v>
      </c>
      <c r="H36" s="3">
        <v>849.19</v>
      </c>
    </row>
    <row r="37" spans="1:8" x14ac:dyDescent="0.25">
      <c r="A37" s="25">
        <v>46</v>
      </c>
      <c r="B37" s="1">
        <v>0</v>
      </c>
      <c r="C37" s="1">
        <v>2020</v>
      </c>
      <c r="D37" s="3">
        <v>575.63</v>
      </c>
      <c r="E37" s="3">
        <v>604.42999999999995</v>
      </c>
      <c r="F37" s="3">
        <v>636.04999999999995</v>
      </c>
      <c r="G37" s="3">
        <v>710.12</v>
      </c>
      <c r="H37" s="3">
        <v>882.12</v>
      </c>
    </row>
    <row r="38" spans="1:8" x14ac:dyDescent="0.25">
      <c r="A38" s="25">
        <v>47</v>
      </c>
      <c r="B38" s="1">
        <v>0</v>
      </c>
      <c r="C38" s="1">
        <v>2020</v>
      </c>
      <c r="D38" s="3">
        <v>599.79999999999995</v>
      </c>
      <c r="E38" s="3">
        <v>629.80999999999995</v>
      </c>
      <c r="F38" s="3">
        <v>662.76</v>
      </c>
      <c r="G38" s="3">
        <v>739.94</v>
      </c>
      <c r="H38" s="3">
        <v>919.17</v>
      </c>
    </row>
    <row r="39" spans="1:8" x14ac:dyDescent="0.25">
      <c r="A39" s="25">
        <v>48</v>
      </c>
      <c r="B39" s="1">
        <v>0</v>
      </c>
      <c r="C39" s="1">
        <v>2020</v>
      </c>
      <c r="D39" s="3">
        <v>627.42999999999995</v>
      </c>
      <c r="E39" s="3">
        <v>658.82</v>
      </c>
      <c r="F39" s="3">
        <v>693.29</v>
      </c>
      <c r="G39" s="3">
        <v>774.03</v>
      </c>
      <c r="H39" s="3">
        <v>961.51</v>
      </c>
    </row>
    <row r="40" spans="1:8" x14ac:dyDescent="0.25">
      <c r="A40" s="25">
        <v>49</v>
      </c>
      <c r="B40" s="1">
        <v>0</v>
      </c>
      <c r="C40" s="1">
        <v>2020</v>
      </c>
      <c r="D40" s="3">
        <v>654.67999999999995</v>
      </c>
      <c r="E40" s="3">
        <v>687.43</v>
      </c>
      <c r="F40" s="3">
        <v>723.4</v>
      </c>
      <c r="G40" s="3">
        <v>807.64</v>
      </c>
      <c r="H40" s="3">
        <v>1003.26</v>
      </c>
    </row>
    <row r="41" spans="1:8" x14ac:dyDescent="0.25">
      <c r="A41" s="25">
        <v>50</v>
      </c>
      <c r="B41" s="1">
        <v>0</v>
      </c>
      <c r="C41" s="1">
        <v>2020</v>
      </c>
      <c r="D41" s="3">
        <v>685.38</v>
      </c>
      <c r="E41" s="3">
        <v>719.67</v>
      </c>
      <c r="F41" s="3">
        <v>757.32</v>
      </c>
      <c r="G41" s="3">
        <v>845.51</v>
      </c>
      <c r="H41" s="3">
        <v>1050.31</v>
      </c>
    </row>
    <row r="42" spans="1:8" x14ac:dyDescent="0.25">
      <c r="A42" s="25">
        <v>51</v>
      </c>
      <c r="B42" s="1">
        <v>0</v>
      </c>
      <c r="C42" s="1">
        <v>2020</v>
      </c>
      <c r="D42" s="3">
        <v>715.69</v>
      </c>
      <c r="E42" s="3">
        <v>751.5</v>
      </c>
      <c r="F42" s="3">
        <v>790.82</v>
      </c>
      <c r="G42" s="3">
        <v>882.91</v>
      </c>
      <c r="H42" s="3">
        <v>1096.77</v>
      </c>
    </row>
    <row r="43" spans="1:8" x14ac:dyDescent="0.25">
      <c r="A43" s="25">
        <v>52</v>
      </c>
      <c r="B43" s="1">
        <v>0</v>
      </c>
      <c r="C43" s="1">
        <v>2020</v>
      </c>
      <c r="D43" s="3">
        <v>749.08</v>
      </c>
      <c r="E43" s="3">
        <v>786.56</v>
      </c>
      <c r="F43" s="3">
        <v>827.71</v>
      </c>
      <c r="G43" s="3">
        <v>924.1</v>
      </c>
      <c r="H43" s="3">
        <v>1147.93</v>
      </c>
    </row>
    <row r="44" spans="1:8" x14ac:dyDescent="0.25">
      <c r="A44" s="25">
        <v>53</v>
      </c>
      <c r="B44" s="1">
        <v>0</v>
      </c>
      <c r="C44" s="1">
        <v>2020</v>
      </c>
      <c r="D44" s="3">
        <v>782.85</v>
      </c>
      <c r="E44" s="3">
        <v>822.02</v>
      </c>
      <c r="F44" s="3">
        <v>865.02</v>
      </c>
      <c r="G44" s="3">
        <v>965.76</v>
      </c>
      <c r="H44" s="3">
        <v>1199.68</v>
      </c>
    </row>
    <row r="45" spans="1:8" x14ac:dyDescent="0.25">
      <c r="A45" s="25">
        <v>54</v>
      </c>
      <c r="B45" s="1">
        <v>0</v>
      </c>
      <c r="C45" s="1">
        <v>2020</v>
      </c>
      <c r="D45" s="3">
        <v>819.31</v>
      </c>
      <c r="E45" s="3">
        <v>860.3</v>
      </c>
      <c r="F45" s="3">
        <v>905.3</v>
      </c>
      <c r="G45" s="3">
        <v>1010.73</v>
      </c>
      <c r="H45" s="3">
        <v>1255.55</v>
      </c>
    </row>
    <row r="46" spans="1:8" x14ac:dyDescent="0.25">
      <c r="A46" s="25">
        <v>55</v>
      </c>
      <c r="B46" s="1">
        <v>0</v>
      </c>
      <c r="C46" s="1">
        <v>2020</v>
      </c>
      <c r="D46" s="3">
        <v>855.76</v>
      </c>
      <c r="E46" s="3">
        <v>898.58</v>
      </c>
      <c r="F46" s="3">
        <v>945.59</v>
      </c>
      <c r="G46" s="3">
        <v>1055.7</v>
      </c>
      <c r="H46" s="3">
        <v>1311.42</v>
      </c>
    </row>
    <row r="47" spans="1:8" x14ac:dyDescent="0.25">
      <c r="A47" s="25">
        <v>56</v>
      </c>
      <c r="B47" s="1">
        <v>0</v>
      </c>
      <c r="C47" s="1">
        <v>2020</v>
      </c>
      <c r="D47" s="3">
        <v>895.29</v>
      </c>
      <c r="E47" s="3">
        <v>940.08</v>
      </c>
      <c r="F47" s="3">
        <v>989.26</v>
      </c>
      <c r="G47" s="3">
        <v>1104.47</v>
      </c>
      <c r="H47" s="3">
        <v>1371.99</v>
      </c>
    </row>
    <row r="48" spans="1:8" x14ac:dyDescent="0.25">
      <c r="A48" s="25">
        <v>57</v>
      </c>
      <c r="B48" s="1">
        <v>0</v>
      </c>
      <c r="C48" s="1">
        <v>2020</v>
      </c>
      <c r="D48" s="3">
        <v>935.2</v>
      </c>
      <c r="E48" s="3">
        <v>981.99</v>
      </c>
      <c r="F48" s="3">
        <v>1033.3599999999999</v>
      </c>
      <c r="G48" s="3">
        <v>1153.7</v>
      </c>
      <c r="H48" s="3">
        <v>1433.15</v>
      </c>
    </row>
    <row r="49" spans="1:8" x14ac:dyDescent="0.25">
      <c r="A49" s="25">
        <v>58</v>
      </c>
      <c r="B49" s="1">
        <v>0</v>
      </c>
      <c r="C49" s="1">
        <v>2020</v>
      </c>
      <c r="D49" s="3">
        <v>977.8</v>
      </c>
      <c r="E49" s="3">
        <v>1026.72</v>
      </c>
      <c r="F49" s="3">
        <v>1080.43</v>
      </c>
      <c r="G49" s="3">
        <v>1206.25</v>
      </c>
      <c r="H49" s="3">
        <v>1498.43</v>
      </c>
    </row>
    <row r="50" spans="1:8" x14ac:dyDescent="0.25">
      <c r="A50" s="25">
        <v>59</v>
      </c>
      <c r="B50" s="1">
        <v>0</v>
      </c>
      <c r="C50" s="1">
        <v>2020</v>
      </c>
      <c r="D50" s="3">
        <v>998.9</v>
      </c>
      <c r="E50" s="3">
        <v>1048.8800000000001</v>
      </c>
      <c r="F50" s="3">
        <v>1103.75</v>
      </c>
      <c r="G50" s="3">
        <v>1232.29</v>
      </c>
      <c r="H50" s="3">
        <v>1530.77</v>
      </c>
    </row>
    <row r="51" spans="1:8" x14ac:dyDescent="0.25">
      <c r="A51" s="25">
        <v>60</v>
      </c>
      <c r="B51" s="1">
        <v>0</v>
      </c>
      <c r="C51" s="1">
        <v>2020</v>
      </c>
      <c r="D51" s="3">
        <v>1041.5</v>
      </c>
      <c r="E51" s="3">
        <v>1093.6099999999999</v>
      </c>
      <c r="F51" s="3">
        <v>1150.82</v>
      </c>
      <c r="G51" s="3">
        <v>1284.83</v>
      </c>
      <c r="H51" s="3">
        <v>1596.05</v>
      </c>
    </row>
    <row r="52" spans="1:8" x14ac:dyDescent="0.25">
      <c r="A52" s="25">
        <v>61</v>
      </c>
      <c r="B52" s="1">
        <v>0</v>
      </c>
      <c r="C52" s="1">
        <v>2020</v>
      </c>
      <c r="D52" s="3">
        <v>1078.3399999999999</v>
      </c>
      <c r="E52" s="3">
        <v>1132.29</v>
      </c>
      <c r="F52" s="3">
        <v>1191.52</v>
      </c>
      <c r="G52" s="3">
        <v>1330.28</v>
      </c>
      <c r="H52" s="3">
        <v>1652.5</v>
      </c>
    </row>
    <row r="53" spans="1:8" x14ac:dyDescent="0.25">
      <c r="A53" s="25">
        <v>62</v>
      </c>
      <c r="B53" s="1">
        <v>0</v>
      </c>
      <c r="C53" s="1">
        <v>2020</v>
      </c>
      <c r="D53" s="3">
        <v>1102.51</v>
      </c>
      <c r="E53" s="3">
        <v>1157.68</v>
      </c>
      <c r="F53" s="3">
        <v>1218.24</v>
      </c>
      <c r="G53" s="3">
        <v>1360.11</v>
      </c>
      <c r="H53" s="3">
        <v>1689.55</v>
      </c>
    </row>
    <row r="54" spans="1:8" x14ac:dyDescent="0.25">
      <c r="A54" s="25">
        <v>63</v>
      </c>
      <c r="B54" s="1">
        <v>0</v>
      </c>
      <c r="C54" s="1">
        <v>2020</v>
      </c>
      <c r="D54" s="3">
        <v>1132.83</v>
      </c>
      <c r="E54" s="3">
        <v>1189.51</v>
      </c>
      <c r="F54" s="3">
        <v>1251.74</v>
      </c>
      <c r="G54" s="3">
        <v>1397.51</v>
      </c>
      <c r="H54" s="3">
        <v>1736.01</v>
      </c>
    </row>
    <row r="55" spans="1:8" x14ac:dyDescent="0.25">
      <c r="A55" s="25" t="s">
        <v>46</v>
      </c>
      <c r="B55" s="1">
        <v>0</v>
      </c>
      <c r="C55" s="1">
        <v>2020</v>
      </c>
      <c r="D55" s="3">
        <v>1151.25</v>
      </c>
      <c r="E55" s="3">
        <v>1208.8499999999999</v>
      </c>
      <c r="F55" s="3">
        <v>1272.0899999999999</v>
      </c>
      <c r="G55" s="3">
        <v>1420.23</v>
      </c>
      <c r="H55" s="3">
        <v>1764.24</v>
      </c>
    </row>
    <row r="56" spans="1:8" x14ac:dyDescent="0.25">
      <c r="A56" s="25" t="s">
        <v>6</v>
      </c>
      <c r="B56" s="1">
        <v>1</v>
      </c>
      <c r="C56" s="1">
        <v>2020</v>
      </c>
      <c r="D56" s="3">
        <v>270.95999999999998</v>
      </c>
      <c r="E56" s="3">
        <v>285.26</v>
      </c>
      <c r="F56" s="3">
        <v>299.52</v>
      </c>
      <c r="G56" s="3">
        <v>345.44</v>
      </c>
      <c r="H56" s="3">
        <v>415.23</v>
      </c>
    </row>
    <row r="57" spans="1:8" x14ac:dyDescent="0.25">
      <c r="A57" s="25">
        <v>15</v>
      </c>
      <c r="B57" s="1">
        <v>1</v>
      </c>
      <c r="C57" s="1">
        <v>2020</v>
      </c>
      <c r="D57" s="3">
        <v>295.04000000000002</v>
      </c>
      <c r="E57" s="3">
        <v>310.62</v>
      </c>
      <c r="F57" s="3">
        <v>326.14</v>
      </c>
      <c r="G57" s="3">
        <v>376.15</v>
      </c>
      <c r="H57" s="3">
        <v>452.14</v>
      </c>
    </row>
    <row r="58" spans="1:8" x14ac:dyDescent="0.25">
      <c r="A58" s="25">
        <v>16</v>
      </c>
      <c r="B58" s="1">
        <v>1</v>
      </c>
      <c r="C58" s="1">
        <v>2020</v>
      </c>
      <c r="D58" s="3">
        <v>304.25</v>
      </c>
      <c r="E58" s="3">
        <v>320.31</v>
      </c>
      <c r="F58" s="3">
        <v>336.32</v>
      </c>
      <c r="G58" s="3">
        <v>387.89</v>
      </c>
      <c r="H58" s="3">
        <v>466.26</v>
      </c>
    </row>
    <row r="59" spans="1:8" x14ac:dyDescent="0.25">
      <c r="A59" s="25">
        <v>17</v>
      </c>
      <c r="B59" s="1">
        <v>1</v>
      </c>
      <c r="C59" s="1">
        <v>2020</v>
      </c>
      <c r="D59" s="3">
        <v>313.45999999999998</v>
      </c>
      <c r="E59" s="3">
        <v>330.01</v>
      </c>
      <c r="F59" s="3">
        <v>346.5</v>
      </c>
      <c r="G59" s="3">
        <v>399.63</v>
      </c>
      <c r="H59" s="3">
        <v>480.37</v>
      </c>
    </row>
    <row r="60" spans="1:8" x14ac:dyDescent="0.25">
      <c r="A60" s="25">
        <v>18</v>
      </c>
      <c r="B60" s="1">
        <v>1</v>
      </c>
      <c r="C60" s="1">
        <v>2020</v>
      </c>
      <c r="D60" s="3">
        <v>323.38</v>
      </c>
      <c r="E60" s="3">
        <v>340.45</v>
      </c>
      <c r="F60" s="3">
        <v>357.47</v>
      </c>
      <c r="G60" s="3">
        <v>412.27</v>
      </c>
      <c r="H60" s="3">
        <v>495.57</v>
      </c>
    </row>
    <row r="61" spans="1:8" x14ac:dyDescent="0.25">
      <c r="A61" s="25">
        <v>19</v>
      </c>
      <c r="B61" s="1">
        <v>1</v>
      </c>
      <c r="C61" s="1">
        <v>2020</v>
      </c>
      <c r="D61" s="3">
        <v>333.29</v>
      </c>
      <c r="E61" s="3">
        <v>350.89</v>
      </c>
      <c r="F61" s="3">
        <v>368.43</v>
      </c>
      <c r="G61" s="3">
        <v>424.92</v>
      </c>
      <c r="H61" s="3">
        <v>510.77</v>
      </c>
    </row>
    <row r="62" spans="1:8" x14ac:dyDescent="0.25">
      <c r="A62" s="25">
        <v>20</v>
      </c>
      <c r="B62" s="1">
        <v>1</v>
      </c>
      <c r="C62" s="1">
        <v>2020</v>
      </c>
      <c r="D62" s="3">
        <v>343.56</v>
      </c>
      <c r="E62" s="3">
        <v>361.7</v>
      </c>
      <c r="F62" s="3">
        <v>379.78</v>
      </c>
      <c r="G62" s="3">
        <v>438.01</v>
      </c>
      <c r="H62" s="3">
        <v>526.51</v>
      </c>
    </row>
    <row r="63" spans="1:8" x14ac:dyDescent="0.25">
      <c r="A63" s="6" t="s">
        <v>51</v>
      </c>
      <c r="B63" s="1">
        <v>1</v>
      </c>
      <c r="C63" s="1">
        <v>2020</v>
      </c>
      <c r="D63" s="3">
        <v>354.19</v>
      </c>
      <c r="E63" s="3">
        <v>372.89</v>
      </c>
      <c r="F63" s="1">
        <v>391.53</v>
      </c>
      <c r="G63" s="1">
        <v>451.56</v>
      </c>
      <c r="H63" s="1">
        <v>542.79</v>
      </c>
    </row>
    <row r="64" spans="1:8" x14ac:dyDescent="0.25">
      <c r="A64" s="1">
        <v>22</v>
      </c>
      <c r="B64" s="1">
        <v>1</v>
      </c>
      <c r="C64" s="1">
        <v>2020</v>
      </c>
      <c r="D64" s="3">
        <v>354.19</v>
      </c>
      <c r="E64" s="3">
        <v>372.89</v>
      </c>
      <c r="F64" s="1">
        <v>391.53</v>
      </c>
      <c r="G64" s="1">
        <v>451.56</v>
      </c>
      <c r="H64" s="1">
        <v>542.79</v>
      </c>
    </row>
    <row r="65" spans="1:8" x14ac:dyDescent="0.25">
      <c r="A65" s="1">
        <v>23</v>
      </c>
      <c r="B65" s="1">
        <v>1</v>
      </c>
      <c r="C65" s="1">
        <v>2020</v>
      </c>
      <c r="D65" s="3">
        <v>354.19</v>
      </c>
      <c r="E65" s="3">
        <v>372.89</v>
      </c>
      <c r="F65" s="1">
        <v>391.53</v>
      </c>
      <c r="G65" s="1">
        <v>451.56</v>
      </c>
      <c r="H65" s="1">
        <v>542.79</v>
      </c>
    </row>
    <row r="66" spans="1:8" x14ac:dyDescent="0.25">
      <c r="A66" s="1">
        <v>24</v>
      </c>
      <c r="B66" s="1">
        <v>1</v>
      </c>
      <c r="C66" s="1">
        <v>2020</v>
      </c>
      <c r="D66" s="3">
        <v>354.19</v>
      </c>
      <c r="E66" s="3">
        <v>372.89</v>
      </c>
      <c r="F66" s="1">
        <v>391.53</v>
      </c>
      <c r="G66" s="1">
        <v>451.56</v>
      </c>
      <c r="H66" s="1">
        <v>542.79</v>
      </c>
    </row>
    <row r="67" spans="1:8" x14ac:dyDescent="0.25">
      <c r="A67" s="1">
        <v>25</v>
      </c>
      <c r="B67" s="1">
        <v>1</v>
      </c>
      <c r="C67" s="1">
        <v>2020</v>
      </c>
      <c r="D67" s="3">
        <v>355.61</v>
      </c>
      <c r="E67" s="3">
        <v>374.38</v>
      </c>
      <c r="F67" s="1">
        <v>393.1</v>
      </c>
      <c r="G67" s="1">
        <v>453.37</v>
      </c>
      <c r="H67" s="1">
        <v>544.96</v>
      </c>
    </row>
    <row r="68" spans="1:8" x14ac:dyDescent="0.25">
      <c r="A68" s="1">
        <v>26</v>
      </c>
      <c r="B68" s="1">
        <v>1</v>
      </c>
      <c r="C68" s="1">
        <v>2020</v>
      </c>
      <c r="D68" s="3">
        <v>362.69</v>
      </c>
      <c r="E68" s="3">
        <v>381.84</v>
      </c>
      <c r="F68" s="1">
        <v>400.93</v>
      </c>
      <c r="G68" s="1">
        <v>462.4</v>
      </c>
      <c r="H68" s="1">
        <v>555.82000000000005</v>
      </c>
    </row>
    <row r="69" spans="1:8" x14ac:dyDescent="0.25">
      <c r="A69" s="1">
        <v>27</v>
      </c>
      <c r="B69" s="1">
        <v>1</v>
      </c>
      <c r="C69" s="1">
        <v>2020</v>
      </c>
      <c r="D69" s="3">
        <v>371.19</v>
      </c>
      <c r="E69" s="3">
        <v>390.79</v>
      </c>
      <c r="F69" s="1">
        <v>410.32</v>
      </c>
      <c r="G69" s="1">
        <v>473.23</v>
      </c>
      <c r="H69" s="1">
        <v>568.84</v>
      </c>
    </row>
    <row r="70" spans="1:8" x14ac:dyDescent="0.25">
      <c r="A70" s="1">
        <v>28</v>
      </c>
      <c r="B70" s="1">
        <v>1</v>
      </c>
      <c r="C70" s="1">
        <v>2020</v>
      </c>
      <c r="D70" s="3">
        <v>385</v>
      </c>
      <c r="E70" s="3">
        <v>405.33</v>
      </c>
      <c r="F70" s="1">
        <v>425.59</v>
      </c>
      <c r="G70" s="1">
        <v>490.85</v>
      </c>
      <c r="H70" s="1">
        <v>590.01</v>
      </c>
    </row>
    <row r="71" spans="1:8" x14ac:dyDescent="0.25">
      <c r="A71" s="1">
        <v>29</v>
      </c>
      <c r="B71" s="1">
        <v>1</v>
      </c>
      <c r="C71" s="1">
        <v>2020</v>
      </c>
      <c r="D71" s="3">
        <v>396.34</v>
      </c>
      <c r="E71" s="3">
        <v>417.26</v>
      </c>
      <c r="F71" s="1">
        <v>438.12</v>
      </c>
      <c r="G71" s="1">
        <v>505.3</v>
      </c>
      <c r="H71" s="1">
        <v>607.38</v>
      </c>
    </row>
    <row r="72" spans="1:8" x14ac:dyDescent="0.25">
      <c r="A72" s="1">
        <v>30</v>
      </c>
      <c r="B72" s="1">
        <v>1</v>
      </c>
      <c r="C72" s="1">
        <v>2020</v>
      </c>
      <c r="D72" s="3">
        <v>402.01</v>
      </c>
      <c r="E72" s="3">
        <v>423.23</v>
      </c>
      <c r="F72" s="1">
        <v>444.39</v>
      </c>
      <c r="G72" s="1">
        <v>512.52</v>
      </c>
      <c r="H72" s="1">
        <v>616.07000000000005</v>
      </c>
    </row>
    <row r="73" spans="1:8" x14ac:dyDescent="0.25">
      <c r="A73" s="1">
        <v>31</v>
      </c>
      <c r="B73" s="1">
        <v>1</v>
      </c>
      <c r="C73" s="1">
        <v>2020</v>
      </c>
      <c r="D73" s="3">
        <v>410.51</v>
      </c>
      <c r="E73" s="3">
        <v>432.18</v>
      </c>
      <c r="F73" s="1">
        <v>453.78</v>
      </c>
      <c r="G73" s="1">
        <v>523.36</v>
      </c>
      <c r="H73" s="1">
        <v>629.09</v>
      </c>
    </row>
    <row r="74" spans="1:8" x14ac:dyDescent="0.25">
      <c r="A74" s="1">
        <v>32</v>
      </c>
      <c r="B74" s="1">
        <v>1</v>
      </c>
      <c r="C74" s="1">
        <v>2020</v>
      </c>
      <c r="D74" s="3">
        <v>419.01</v>
      </c>
      <c r="E74" s="3">
        <v>441.13</v>
      </c>
      <c r="F74" s="1">
        <v>463.18</v>
      </c>
      <c r="G74" s="1">
        <v>534.20000000000005</v>
      </c>
      <c r="H74" s="1">
        <v>642.12</v>
      </c>
    </row>
    <row r="75" spans="1:8" x14ac:dyDescent="0.25">
      <c r="A75" s="1">
        <v>33</v>
      </c>
      <c r="B75" s="1">
        <v>1</v>
      </c>
      <c r="C75" s="1">
        <v>2020</v>
      </c>
      <c r="D75" s="3">
        <v>424.32</v>
      </c>
      <c r="E75" s="3">
        <v>446.72</v>
      </c>
      <c r="F75" s="1">
        <v>469.05</v>
      </c>
      <c r="G75" s="1">
        <v>540.97</v>
      </c>
      <c r="H75" s="1">
        <v>650.26</v>
      </c>
    </row>
    <row r="76" spans="1:8" x14ac:dyDescent="0.25">
      <c r="A76" s="1">
        <v>34</v>
      </c>
      <c r="B76" s="1">
        <v>1</v>
      </c>
      <c r="C76" s="1">
        <v>2020</v>
      </c>
      <c r="D76" s="3">
        <v>429.99</v>
      </c>
      <c r="E76" s="3">
        <v>452.69</v>
      </c>
      <c r="F76" s="1">
        <v>475.32</v>
      </c>
      <c r="G76" s="1">
        <v>548.19000000000005</v>
      </c>
      <c r="H76" s="1">
        <v>658.95</v>
      </c>
    </row>
    <row r="77" spans="1:8" x14ac:dyDescent="0.25">
      <c r="A77" s="1">
        <v>35</v>
      </c>
      <c r="B77" s="1">
        <v>1</v>
      </c>
      <c r="C77" s="1">
        <v>2020</v>
      </c>
      <c r="D77" s="3">
        <v>432.82</v>
      </c>
      <c r="E77" s="3">
        <v>455.67</v>
      </c>
      <c r="F77" s="1">
        <v>478.45</v>
      </c>
      <c r="G77" s="1">
        <v>551.80999999999995</v>
      </c>
      <c r="H77" s="1">
        <v>663.29</v>
      </c>
    </row>
    <row r="78" spans="1:8" x14ac:dyDescent="0.25">
      <c r="A78" s="1">
        <v>36</v>
      </c>
      <c r="B78" s="1">
        <v>1</v>
      </c>
      <c r="C78" s="1">
        <v>2020</v>
      </c>
      <c r="D78" s="3">
        <v>435.65</v>
      </c>
      <c r="E78" s="3">
        <v>458.65</v>
      </c>
      <c r="F78" s="1">
        <v>481.58</v>
      </c>
      <c r="G78" s="1">
        <v>555.41999999999996</v>
      </c>
      <c r="H78" s="1">
        <v>667.63</v>
      </c>
    </row>
    <row r="79" spans="1:8" x14ac:dyDescent="0.25">
      <c r="A79" s="1">
        <v>37</v>
      </c>
      <c r="B79" s="1">
        <v>1</v>
      </c>
      <c r="C79" s="1">
        <v>2020</v>
      </c>
      <c r="D79" s="3">
        <v>438.49</v>
      </c>
      <c r="E79" s="3">
        <v>461.64</v>
      </c>
      <c r="F79" s="1">
        <v>484.71</v>
      </c>
      <c r="G79" s="1">
        <v>559.03</v>
      </c>
      <c r="H79" s="1">
        <v>671.97</v>
      </c>
    </row>
    <row r="80" spans="1:8" x14ac:dyDescent="0.25">
      <c r="A80" s="1">
        <v>38</v>
      </c>
      <c r="B80" s="1">
        <v>1</v>
      </c>
      <c r="C80" s="1">
        <v>2020</v>
      </c>
      <c r="D80" s="3">
        <v>441.32</v>
      </c>
      <c r="E80" s="3">
        <v>464.62</v>
      </c>
      <c r="F80" s="1">
        <v>487.85</v>
      </c>
      <c r="G80" s="1">
        <v>562.64</v>
      </c>
      <c r="H80" s="1">
        <v>676.32</v>
      </c>
    </row>
    <row r="81" spans="1:8" x14ac:dyDescent="0.25">
      <c r="A81" s="1">
        <v>39</v>
      </c>
      <c r="B81" s="1">
        <v>1</v>
      </c>
      <c r="C81" s="1">
        <v>2020</v>
      </c>
      <c r="D81" s="3">
        <v>446.99</v>
      </c>
      <c r="E81" s="3">
        <v>470.59</v>
      </c>
      <c r="F81" s="1">
        <v>494.11</v>
      </c>
      <c r="G81" s="1">
        <v>569.87</v>
      </c>
      <c r="H81" s="1">
        <v>685</v>
      </c>
    </row>
    <row r="82" spans="1:8" x14ac:dyDescent="0.25">
      <c r="A82" s="1">
        <v>40</v>
      </c>
      <c r="B82" s="1">
        <v>1</v>
      </c>
      <c r="C82" s="1">
        <v>2020</v>
      </c>
      <c r="D82" s="3">
        <v>452.65</v>
      </c>
      <c r="E82" s="3">
        <v>476.55</v>
      </c>
      <c r="F82" s="1">
        <v>500.38</v>
      </c>
      <c r="G82" s="1">
        <v>577.09</v>
      </c>
      <c r="H82" s="1">
        <v>693.69</v>
      </c>
    </row>
    <row r="83" spans="1:8" x14ac:dyDescent="0.25">
      <c r="A83" s="1">
        <v>41</v>
      </c>
      <c r="B83" s="1">
        <v>1</v>
      </c>
      <c r="C83" s="1">
        <v>2020</v>
      </c>
      <c r="D83" s="3">
        <v>461.16</v>
      </c>
      <c r="E83" s="3">
        <v>485.5</v>
      </c>
      <c r="F83" s="1">
        <v>509.77</v>
      </c>
      <c r="G83" s="1">
        <v>587.92999999999995</v>
      </c>
      <c r="H83" s="1">
        <v>706.71</v>
      </c>
    </row>
    <row r="84" spans="1:8" x14ac:dyDescent="0.25">
      <c r="A84" s="1">
        <v>42</v>
      </c>
      <c r="B84" s="1">
        <v>1</v>
      </c>
      <c r="C84" s="1">
        <v>2020</v>
      </c>
      <c r="D84" s="3">
        <v>469.3</v>
      </c>
      <c r="E84" s="3">
        <v>494.08</v>
      </c>
      <c r="F84" s="1">
        <v>518.78</v>
      </c>
      <c r="G84" s="1">
        <v>598.32000000000005</v>
      </c>
      <c r="H84" s="1">
        <v>719.2</v>
      </c>
    </row>
    <row r="85" spans="1:8" x14ac:dyDescent="0.25">
      <c r="A85" s="1">
        <v>43</v>
      </c>
      <c r="B85" s="1">
        <v>1</v>
      </c>
      <c r="C85" s="1">
        <v>2020</v>
      </c>
      <c r="D85" s="3">
        <v>480.64</v>
      </c>
      <c r="E85" s="3">
        <v>506.01</v>
      </c>
      <c r="F85" s="1">
        <v>531.30999999999995</v>
      </c>
      <c r="G85" s="1">
        <v>612.77</v>
      </c>
      <c r="H85" s="1">
        <v>736.57</v>
      </c>
    </row>
    <row r="86" spans="1:8" x14ac:dyDescent="0.25">
      <c r="A86" s="1">
        <v>44</v>
      </c>
      <c r="B86" s="1">
        <v>1</v>
      </c>
      <c r="C86" s="1">
        <v>2020</v>
      </c>
      <c r="D86" s="3">
        <v>494.8</v>
      </c>
      <c r="E86" s="3">
        <v>520.92999999999995</v>
      </c>
      <c r="F86" s="1">
        <v>546.97</v>
      </c>
      <c r="G86" s="1">
        <v>630.83000000000004</v>
      </c>
      <c r="H86" s="1">
        <v>758.28</v>
      </c>
    </row>
    <row r="87" spans="1:8" x14ac:dyDescent="0.25">
      <c r="A87" s="1">
        <v>45</v>
      </c>
      <c r="B87" s="1">
        <v>1</v>
      </c>
      <c r="C87" s="1">
        <v>2020</v>
      </c>
      <c r="D87" s="3">
        <v>511.45</v>
      </c>
      <c r="E87" s="3">
        <v>538.45000000000005</v>
      </c>
      <c r="F87" s="1">
        <v>565.37</v>
      </c>
      <c r="G87" s="1">
        <v>652.04999999999995</v>
      </c>
      <c r="H87" s="1">
        <v>783.79</v>
      </c>
    </row>
    <row r="88" spans="1:8" x14ac:dyDescent="0.25">
      <c r="A88" s="1">
        <v>46</v>
      </c>
      <c r="B88" s="1">
        <v>1</v>
      </c>
      <c r="C88" s="1">
        <v>2020</v>
      </c>
      <c r="D88" s="3">
        <v>531.29</v>
      </c>
      <c r="E88" s="3">
        <v>559.34</v>
      </c>
      <c r="F88" s="1">
        <v>587.29999999999995</v>
      </c>
      <c r="G88" s="1">
        <v>677.34</v>
      </c>
      <c r="H88" s="1">
        <v>814.19</v>
      </c>
    </row>
    <row r="89" spans="1:8" x14ac:dyDescent="0.25">
      <c r="A89" s="1">
        <v>47</v>
      </c>
      <c r="B89" s="1">
        <v>1</v>
      </c>
      <c r="C89" s="1">
        <v>2020</v>
      </c>
      <c r="D89" s="3">
        <v>553.6</v>
      </c>
      <c r="E89" s="3">
        <v>582.83000000000004</v>
      </c>
      <c r="F89" s="1">
        <v>611.96</v>
      </c>
      <c r="G89" s="1">
        <v>705.79</v>
      </c>
      <c r="H89" s="1">
        <v>848.38</v>
      </c>
    </row>
    <row r="90" spans="1:8" x14ac:dyDescent="0.25">
      <c r="A90" s="1">
        <v>48</v>
      </c>
      <c r="B90" s="1">
        <v>1</v>
      </c>
      <c r="C90" s="1">
        <v>2020</v>
      </c>
      <c r="D90" s="3">
        <v>579.1</v>
      </c>
      <c r="E90" s="3">
        <v>609.67999999999995</v>
      </c>
      <c r="F90" s="1">
        <v>640.15</v>
      </c>
      <c r="G90" s="1">
        <v>738.3</v>
      </c>
      <c r="H90" s="1">
        <v>887.46</v>
      </c>
    </row>
    <row r="91" spans="1:8" x14ac:dyDescent="0.25">
      <c r="A91" s="1">
        <v>49</v>
      </c>
      <c r="B91" s="1">
        <v>1</v>
      </c>
      <c r="C91" s="1">
        <v>2020</v>
      </c>
      <c r="D91" s="3">
        <v>604.25</v>
      </c>
      <c r="E91" s="3">
        <v>636.15</v>
      </c>
      <c r="F91" s="1">
        <v>667.95</v>
      </c>
      <c r="G91" s="1">
        <v>770.36</v>
      </c>
      <c r="H91" s="1">
        <v>926</v>
      </c>
    </row>
    <row r="92" spans="1:8" x14ac:dyDescent="0.25">
      <c r="A92" s="1">
        <v>50</v>
      </c>
      <c r="B92" s="1">
        <v>1</v>
      </c>
      <c r="C92" s="1">
        <v>2020</v>
      </c>
      <c r="D92" s="3">
        <v>632.58000000000004</v>
      </c>
      <c r="E92" s="3">
        <v>665.98</v>
      </c>
      <c r="F92" s="1">
        <v>699.27</v>
      </c>
      <c r="G92" s="1">
        <v>806.49</v>
      </c>
      <c r="H92" s="1">
        <v>969.42</v>
      </c>
    </row>
    <row r="93" spans="1:8" x14ac:dyDescent="0.25">
      <c r="A93" s="1">
        <v>51</v>
      </c>
      <c r="B93" s="1">
        <v>1</v>
      </c>
      <c r="C93" s="1">
        <v>2020</v>
      </c>
      <c r="D93" s="3">
        <v>660.56</v>
      </c>
      <c r="E93" s="3">
        <v>695.44</v>
      </c>
      <c r="F93" s="1">
        <v>730.2</v>
      </c>
      <c r="G93" s="1">
        <v>842.16</v>
      </c>
      <c r="H93" s="1">
        <v>1012.3</v>
      </c>
    </row>
    <row r="94" spans="1:8" x14ac:dyDescent="0.25">
      <c r="A94" s="1">
        <v>52</v>
      </c>
      <c r="B94" s="1">
        <v>1</v>
      </c>
      <c r="C94" s="1">
        <v>2020</v>
      </c>
      <c r="D94" s="3">
        <v>691.38</v>
      </c>
      <c r="E94" s="3">
        <v>727.88</v>
      </c>
      <c r="F94" s="1">
        <v>764.27</v>
      </c>
      <c r="G94" s="1">
        <v>881.45</v>
      </c>
      <c r="H94" s="1">
        <v>1059.53</v>
      </c>
    </row>
    <row r="95" spans="1:8" x14ac:dyDescent="0.25">
      <c r="A95" s="1">
        <v>53</v>
      </c>
      <c r="B95" s="1">
        <v>1</v>
      </c>
      <c r="C95" s="1">
        <v>2020</v>
      </c>
      <c r="D95" s="3">
        <v>722.55</v>
      </c>
      <c r="E95" s="3">
        <v>760.7</v>
      </c>
      <c r="F95" s="1">
        <v>798.72</v>
      </c>
      <c r="G95" s="1">
        <v>921.18</v>
      </c>
      <c r="H95" s="1">
        <v>1107.29</v>
      </c>
    </row>
    <row r="96" spans="1:8" x14ac:dyDescent="0.25">
      <c r="A96" s="1">
        <v>54</v>
      </c>
      <c r="B96" s="1">
        <v>1</v>
      </c>
      <c r="C96" s="1">
        <v>2020</v>
      </c>
      <c r="D96" s="3">
        <v>756.2</v>
      </c>
      <c r="E96" s="3">
        <v>796.12</v>
      </c>
      <c r="F96" s="1">
        <v>835.92</v>
      </c>
      <c r="G96" s="1">
        <v>964.08</v>
      </c>
      <c r="H96" s="1">
        <v>1158.8599999999999</v>
      </c>
    </row>
    <row r="97" spans="1:8" x14ac:dyDescent="0.25">
      <c r="A97" s="1">
        <v>55</v>
      </c>
      <c r="B97" s="1">
        <v>1</v>
      </c>
      <c r="C97" s="1">
        <v>2020</v>
      </c>
      <c r="D97" s="3">
        <v>789.84</v>
      </c>
      <c r="E97" s="3">
        <v>831.54</v>
      </c>
      <c r="F97" s="1">
        <v>873.11</v>
      </c>
      <c r="G97" s="1">
        <v>1006.98</v>
      </c>
      <c r="H97" s="1">
        <v>1210.42</v>
      </c>
    </row>
    <row r="98" spans="1:8" x14ac:dyDescent="0.25">
      <c r="A98" s="1">
        <v>56</v>
      </c>
      <c r="B98" s="1">
        <v>1</v>
      </c>
      <c r="C98" s="1">
        <v>2020</v>
      </c>
      <c r="D98" s="3">
        <v>826.33</v>
      </c>
      <c r="E98" s="3">
        <v>869.95</v>
      </c>
      <c r="F98" s="1">
        <v>913.44</v>
      </c>
      <c r="G98" s="1">
        <v>1053.49</v>
      </c>
      <c r="H98" s="1">
        <v>1266.33</v>
      </c>
    </row>
    <row r="99" spans="1:8" x14ac:dyDescent="0.25">
      <c r="A99" s="1">
        <v>57</v>
      </c>
      <c r="B99" s="1">
        <v>1</v>
      </c>
      <c r="C99" s="1">
        <v>2020</v>
      </c>
      <c r="D99" s="3">
        <v>863.16</v>
      </c>
      <c r="E99" s="3">
        <v>908.73</v>
      </c>
      <c r="F99" s="1">
        <v>954.16</v>
      </c>
      <c r="G99" s="1">
        <v>1100.45</v>
      </c>
      <c r="H99" s="1">
        <v>1322.78</v>
      </c>
    </row>
    <row r="100" spans="1:8" x14ac:dyDescent="0.25">
      <c r="A100" s="1">
        <v>58</v>
      </c>
      <c r="B100" s="1">
        <v>1</v>
      </c>
      <c r="C100" s="1">
        <v>2020</v>
      </c>
      <c r="D100" s="3">
        <v>902.48</v>
      </c>
      <c r="E100" s="3">
        <v>950.12</v>
      </c>
      <c r="F100" s="1">
        <v>997.62</v>
      </c>
      <c r="G100" s="1">
        <v>1150.57</v>
      </c>
      <c r="H100" s="1">
        <v>1383.03</v>
      </c>
    </row>
    <row r="101" spans="1:8" x14ac:dyDescent="0.25">
      <c r="A101" s="1">
        <v>59</v>
      </c>
      <c r="B101" s="1">
        <v>1</v>
      </c>
      <c r="C101" s="1">
        <v>2020</v>
      </c>
      <c r="D101" s="3">
        <v>921.96</v>
      </c>
      <c r="E101" s="3">
        <v>970.63</v>
      </c>
      <c r="F101" s="1">
        <v>1019.15</v>
      </c>
      <c r="G101" s="1">
        <v>1175.4100000000001</v>
      </c>
      <c r="H101" s="1">
        <v>1412.88</v>
      </c>
    </row>
    <row r="102" spans="1:8" x14ac:dyDescent="0.25">
      <c r="A102" s="1">
        <v>60</v>
      </c>
      <c r="B102" s="1">
        <v>1</v>
      </c>
      <c r="C102" s="1">
        <v>2020</v>
      </c>
      <c r="D102" s="3">
        <v>961.27</v>
      </c>
      <c r="E102" s="3">
        <v>1012.02</v>
      </c>
      <c r="F102" s="1">
        <v>1062.6099999999999</v>
      </c>
      <c r="G102" s="1">
        <v>1225.53</v>
      </c>
      <c r="H102" s="1">
        <v>1473.13</v>
      </c>
    </row>
    <row r="103" spans="1:8" x14ac:dyDescent="0.25">
      <c r="A103" s="1">
        <v>61</v>
      </c>
      <c r="B103" s="1">
        <v>1</v>
      </c>
      <c r="C103" s="1">
        <v>2020</v>
      </c>
      <c r="D103" s="3">
        <v>995.27</v>
      </c>
      <c r="E103" s="3">
        <v>1047.82</v>
      </c>
      <c r="F103" s="1">
        <v>1100.2</v>
      </c>
      <c r="G103" s="1">
        <v>1268.8800000000001</v>
      </c>
      <c r="H103" s="1">
        <v>1525.24</v>
      </c>
    </row>
    <row r="104" spans="1:8" x14ac:dyDescent="0.25">
      <c r="A104" s="1">
        <v>62</v>
      </c>
      <c r="B104" s="1">
        <v>1</v>
      </c>
      <c r="C104" s="1">
        <v>2020</v>
      </c>
      <c r="D104" s="3">
        <v>1017.59</v>
      </c>
      <c r="E104" s="3">
        <v>1071.31</v>
      </c>
      <c r="F104" s="1">
        <v>1124.8699999999999</v>
      </c>
      <c r="G104" s="1">
        <v>1297.33</v>
      </c>
      <c r="H104" s="1">
        <v>1559.44</v>
      </c>
    </row>
    <row r="105" spans="1:8" x14ac:dyDescent="0.25">
      <c r="A105" s="1">
        <v>63</v>
      </c>
      <c r="B105" s="1">
        <v>1</v>
      </c>
      <c r="C105" s="1">
        <v>2020</v>
      </c>
      <c r="D105" s="3">
        <v>1045.57</v>
      </c>
      <c r="E105" s="3">
        <v>1100.77</v>
      </c>
      <c r="F105" s="1">
        <v>1155.8</v>
      </c>
      <c r="G105" s="1">
        <v>1333.01</v>
      </c>
      <c r="H105" s="1">
        <v>1602.32</v>
      </c>
    </row>
    <row r="106" spans="1:8" x14ac:dyDescent="0.25">
      <c r="A106" s="6" t="s">
        <v>46</v>
      </c>
      <c r="B106" s="1">
        <v>1</v>
      </c>
      <c r="C106" s="1">
        <v>2020</v>
      </c>
      <c r="D106" s="3">
        <v>1062.57</v>
      </c>
      <c r="E106" s="3">
        <v>1118.67</v>
      </c>
      <c r="F106" s="1">
        <v>1174.5899999999999</v>
      </c>
      <c r="G106" s="1">
        <v>1354.68</v>
      </c>
      <c r="H106" s="1">
        <v>1628.37</v>
      </c>
    </row>
    <row r="107" spans="1:8" x14ac:dyDescent="0.25">
      <c r="A107" s="25" t="s">
        <v>6</v>
      </c>
      <c r="C107" s="1">
        <v>2019</v>
      </c>
      <c r="D107" s="3">
        <v>290.10000000000002</v>
      </c>
      <c r="E107" s="3">
        <v>304.62</v>
      </c>
      <c r="F107" s="3">
        <v>320.56</v>
      </c>
      <c r="G107" s="3">
        <v>352.96</v>
      </c>
      <c r="H107" s="3">
        <v>428.99</v>
      </c>
    </row>
    <row r="108" spans="1:8" x14ac:dyDescent="0.25">
      <c r="A108" s="25">
        <v>15</v>
      </c>
      <c r="C108" s="1">
        <v>2019</v>
      </c>
      <c r="D108" s="3">
        <v>315.89</v>
      </c>
      <c r="E108" s="3">
        <v>331.69</v>
      </c>
      <c r="F108" s="3">
        <v>349.05</v>
      </c>
      <c r="G108" s="3">
        <v>384.33</v>
      </c>
      <c r="H108" s="3">
        <v>467.12</v>
      </c>
    </row>
    <row r="109" spans="1:8" x14ac:dyDescent="0.25">
      <c r="A109" s="25">
        <v>16</v>
      </c>
      <c r="C109" s="1">
        <v>2019</v>
      </c>
      <c r="D109" s="3">
        <v>325.75</v>
      </c>
      <c r="E109" s="3">
        <v>342.05</v>
      </c>
      <c r="F109" s="3">
        <v>359.95</v>
      </c>
      <c r="G109" s="3">
        <v>396.33</v>
      </c>
      <c r="H109" s="3">
        <v>481.7</v>
      </c>
    </row>
    <row r="110" spans="1:8" x14ac:dyDescent="0.25">
      <c r="A110" s="25">
        <v>17</v>
      </c>
      <c r="C110" s="1">
        <v>2019</v>
      </c>
      <c r="D110" s="3">
        <v>335.61</v>
      </c>
      <c r="E110" s="3">
        <v>352.4</v>
      </c>
      <c r="F110" s="3">
        <v>370.84</v>
      </c>
      <c r="G110" s="3">
        <v>408.32</v>
      </c>
      <c r="H110" s="3">
        <v>496.28</v>
      </c>
    </row>
    <row r="111" spans="1:8" x14ac:dyDescent="0.25">
      <c r="A111" s="25">
        <v>18</v>
      </c>
      <c r="C111" s="1">
        <v>2019</v>
      </c>
      <c r="D111" s="3">
        <v>346.23</v>
      </c>
      <c r="E111" s="3">
        <v>363.55</v>
      </c>
      <c r="F111" s="3">
        <v>382.57</v>
      </c>
      <c r="G111" s="3">
        <v>421.24</v>
      </c>
      <c r="H111" s="3">
        <v>511.98</v>
      </c>
    </row>
    <row r="112" spans="1:8" x14ac:dyDescent="0.25">
      <c r="A112" s="25">
        <v>19</v>
      </c>
      <c r="C112" s="1">
        <v>2019</v>
      </c>
      <c r="D112" s="3">
        <v>356.85</v>
      </c>
      <c r="E112" s="3">
        <v>374.7</v>
      </c>
      <c r="F112" s="3">
        <v>394.31</v>
      </c>
      <c r="G112" s="3">
        <v>434.16</v>
      </c>
      <c r="H112" s="3">
        <v>527.67999999999995</v>
      </c>
    </row>
    <row r="113" spans="1:8" x14ac:dyDescent="0.25">
      <c r="A113" s="25">
        <v>20</v>
      </c>
      <c r="C113" s="1">
        <v>2019</v>
      </c>
      <c r="D113" s="3">
        <v>367.84</v>
      </c>
      <c r="E113" s="3">
        <v>386.24</v>
      </c>
      <c r="F113" s="3">
        <v>406.46</v>
      </c>
      <c r="G113" s="3">
        <v>447.54</v>
      </c>
      <c r="H113" s="3">
        <v>543.95000000000005</v>
      </c>
    </row>
    <row r="114" spans="1:8" x14ac:dyDescent="0.25">
      <c r="A114" s="6" t="s">
        <v>51</v>
      </c>
      <c r="C114" s="1">
        <v>2019</v>
      </c>
      <c r="D114" s="1">
        <v>379.22</v>
      </c>
      <c r="E114" s="1">
        <v>398.19</v>
      </c>
      <c r="F114" s="1">
        <v>419.03</v>
      </c>
      <c r="G114" s="1">
        <v>461.38</v>
      </c>
      <c r="H114" s="1">
        <v>560.77</v>
      </c>
    </row>
    <row r="115" spans="1:8" x14ac:dyDescent="0.25">
      <c r="A115" s="6">
        <v>22</v>
      </c>
      <c r="C115" s="1">
        <v>2019</v>
      </c>
      <c r="D115" s="3">
        <v>379.22</v>
      </c>
      <c r="E115" s="3">
        <v>398.19</v>
      </c>
      <c r="F115" s="3">
        <v>419.03</v>
      </c>
      <c r="G115" s="3">
        <v>461.38</v>
      </c>
      <c r="H115" s="3">
        <v>560.77</v>
      </c>
    </row>
    <row r="116" spans="1:8" x14ac:dyDescent="0.25">
      <c r="A116" s="6">
        <v>23</v>
      </c>
      <c r="B116" s="2"/>
      <c r="C116" s="19">
        <v>2019</v>
      </c>
      <c r="D116" s="3">
        <v>379.22</v>
      </c>
      <c r="E116" s="3">
        <v>398.19</v>
      </c>
      <c r="F116" s="3">
        <v>419.03</v>
      </c>
      <c r="G116" s="3">
        <v>461.38</v>
      </c>
      <c r="H116" s="3">
        <v>560.77</v>
      </c>
    </row>
    <row r="117" spans="1:8" x14ac:dyDescent="0.25">
      <c r="A117" s="6">
        <v>24</v>
      </c>
      <c r="C117" s="1">
        <v>2019</v>
      </c>
      <c r="D117" s="3">
        <v>379.22</v>
      </c>
      <c r="E117" s="3">
        <v>398.19</v>
      </c>
      <c r="F117" s="3">
        <v>419.03</v>
      </c>
      <c r="G117" s="3">
        <v>461.38</v>
      </c>
      <c r="H117" s="3">
        <v>560.77</v>
      </c>
    </row>
    <row r="118" spans="1:8" x14ac:dyDescent="0.25">
      <c r="A118" s="6">
        <v>25</v>
      </c>
      <c r="C118" s="1">
        <v>2019</v>
      </c>
      <c r="D118" s="3">
        <v>380.74</v>
      </c>
      <c r="E118" s="3">
        <v>399.78</v>
      </c>
      <c r="F118" s="3">
        <v>420.71</v>
      </c>
      <c r="G118" s="3">
        <v>463.23</v>
      </c>
      <c r="H118" s="3">
        <v>563.01</v>
      </c>
    </row>
    <row r="119" spans="1:8" x14ac:dyDescent="0.25">
      <c r="A119" s="6">
        <v>26</v>
      </c>
      <c r="C119" s="1">
        <v>2019</v>
      </c>
      <c r="D119" s="3">
        <v>388.32</v>
      </c>
      <c r="E119" s="3">
        <v>407.75</v>
      </c>
      <c r="F119" s="3">
        <v>429.09</v>
      </c>
      <c r="G119" s="3">
        <v>472.45</v>
      </c>
      <c r="H119" s="3">
        <v>574.23</v>
      </c>
    </row>
    <row r="120" spans="1:8" x14ac:dyDescent="0.25">
      <c r="A120" s="6">
        <v>27</v>
      </c>
      <c r="C120" s="1">
        <v>2019</v>
      </c>
      <c r="D120" s="3">
        <v>397.42</v>
      </c>
      <c r="E120" s="3">
        <v>417.3</v>
      </c>
      <c r="F120" s="3">
        <v>439.14</v>
      </c>
      <c r="G120" s="3">
        <v>483.53</v>
      </c>
      <c r="H120" s="3">
        <v>587.69000000000005</v>
      </c>
    </row>
    <row r="121" spans="1:8" x14ac:dyDescent="0.25">
      <c r="A121" s="6">
        <v>28</v>
      </c>
      <c r="C121" s="1">
        <v>2019</v>
      </c>
      <c r="D121" s="3">
        <v>412.21</v>
      </c>
      <c r="E121" s="3">
        <v>432.83</v>
      </c>
      <c r="F121" s="3">
        <v>455.49</v>
      </c>
      <c r="G121" s="3">
        <v>501.52</v>
      </c>
      <c r="H121" s="3">
        <v>609.55999999999995</v>
      </c>
    </row>
    <row r="122" spans="1:8" x14ac:dyDescent="0.25">
      <c r="A122" s="6">
        <v>29</v>
      </c>
      <c r="C122" s="1">
        <v>2019</v>
      </c>
      <c r="D122" s="3">
        <v>424.35</v>
      </c>
      <c r="E122" s="3">
        <v>445.57</v>
      </c>
      <c r="F122" s="3">
        <v>468.89</v>
      </c>
      <c r="G122" s="3">
        <v>516.28</v>
      </c>
      <c r="H122" s="3">
        <v>627.5</v>
      </c>
    </row>
    <row r="123" spans="1:8" x14ac:dyDescent="0.25">
      <c r="A123" s="6">
        <v>30</v>
      </c>
      <c r="C123" s="1">
        <v>2019</v>
      </c>
      <c r="D123" s="3">
        <v>430.41</v>
      </c>
      <c r="E123" s="3">
        <v>451.95</v>
      </c>
      <c r="F123" s="3">
        <v>475.6</v>
      </c>
      <c r="G123" s="3">
        <v>523.66999999999996</v>
      </c>
      <c r="H123" s="3">
        <v>636.47</v>
      </c>
    </row>
    <row r="124" spans="1:8" x14ac:dyDescent="0.25">
      <c r="A124" s="6">
        <v>31</v>
      </c>
      <c r="C124" s="1">
        <v>2019</v>
      </c>
      <c r="D124" s="3">
        <v>439.52</v>
      </c>
      <c r="E124" s="3">
        <v>461.5</v>
      </c>
      <c r="F124" s="3">
        <v>485.66</v>
      </c>
      <c r="G124" s="3">
        <v>534.74</v>
      </c>
      <c r="H124" s="3">
        <v>649.92999999999995</v>
      </c>
    </row>
    <row r="125" spans="1:8" x14ac:dyDescent="0.25">
      <c r="A125" s="6">
        <v>32</v>
      </c>
      <c r="C125" s="1">
        <v>2019</v>
      </c>
      <c r="D125" s="3">
        <v>448.62</v>
      </c>
      <c r="E125" s="3">
        <v>471.06</v>
      </c>
      <c r="F125" s="3">
        <v>495.71</v>
      </c>
      <c r="G125" s="3">
        <v>545.80999999999995</v>
      </c>
      <c r="H125" s="3">
        <v>663.39</v>
      </c>
    </row>
    <row r="126" spans="1:8" x14ac:dyDescent="0.25">
      <c r="A126" s="6">
        <v>33</v>
      </c>
      <c r="C126" s="1">
        <v>2019</v>
      </c>
      <c r="D126" s="3">
        <v>454.31</v>
      </c>
      <c r="E126" s="3">
        <v>477.03</v>
      </c>
      <c r="F126" s="3">
        <v>502</v>
      </c>
      <c r="G126" s="3">
        <v>552.73</v>
      </c>
      <c r="H126" s="3">
        <v>671.8</v>
      </c>
    </row>
    <row r="127" spans="1:8" x14ac:dyDescent="0.25">
      <c r="A127" s="6">
        <v>34</v>
      </c>
      <c r="C127" s="1">
        <v>2019</v>
      </c>
      <c r="D127" s="3">
        <v>460.37</v>
      </c>
      <c r="E127" s="3">
        <v>483.4</v>
      </c>
      <c r="F127" s="3">
        <v>508.7</v>
      </c>
      <c r="G127" s="3">
        <v>560.12</v>
      </c>
      <c r="H127" s="3">
        <v>680.77</v>
      </c>
    </row>
    <row r="128" spans="1:8" x14ac:dyDescent="0.25">
      <c r="A128" s="6">
        <v>35</v>
      </c>
      <c r="C128" s="1">
        <v>2019</v>
      </c>
      <c r="D128" s="3">
        <v>463.41</v>
      </c>
      <c r="E128" s="3">
        <v>486.59</v>
      </c>
      <c r="F128" s="3">
        <v>512.04999999999995</v>
      </c>
      <c r="G128" s="3">
        <v>563.80999999999995</v>
      </c>
      <c r="H128" s="3">
        <v>685.26</v>
      </c>
    </row>
    <row r="129" spans="1:8" x14ac:dyDescent="0.25">
      <c r="A129" s="6">
        <v>36</v>
      </c>
      <c r="C129" s="1">
        <v>2019</v>
      </c>
      <c r="D129" s="3">
        <v>466.44</v>
      </c>
      <c r="E129" s="3">
        <v>489.77</v>
      </c>
      <c r="F129" s="3">
        <v>515.41</v>
      </c>
      <c r="G129" s="3">
        <v>567.5</v>
      </c>
      <c r="H129" s="3">
        <v>689.75</v>
      </c>
    </row>
    <row r="130" spans="1:8" x14ac:dyDescent="0.25">
      <c r="A130" s="6">
        <v>37</v>
      </c>
      <c r="C130" s="1">
        <v>2019</v>
      </c>
      <c r="D130" s="3">
        <v>469.47</v>
      </c>
      <c r="E130" s="3">
        <v>492.96</v>
      </c>
      <c r="F130" s="3">
        <v>518.76</v>
      </c>
      <c r="G130" s="3">
        <v>571.19000000000005</v>
      </c>
      <c r="H130" s="3">
        <v>694.23</v>
      </c>
    </row>
    <row r="131" spans="1:8" x14ac:dyDescent="0.25">
      <c r="A131" s="6">
        <v>38</v>
      </c>
      <c r="C131" s="1">
        <v>2019</v>
      </c>
      <c r="D131" s="3">
        <v>472.51</v>
      </c>
      <c r="E131" s="3">
        <v>496.14</v>
      </c>
      <c r="F131" s="3">
        <v>522.11</v>
      </c>
      <c r="G131" s="3">
        <v>574.88</v>
      </c>
      <c r="H131" s="3">
        <v>698.72</v>
      </c>
    </row>
    <row r="132" spans="1:8" x14ac:dyDescent="0.25">
      <c r="A132" s="6">
        <v>39</v>
      </c>
      <c r="C132" s="1">
        <v>2019</v>
      </c>
      <c r="D132" s="3">
        <v>478.58</v>
      </c>
      <c r="E132" s="3">
        <v>502.52</v>
      </c>
      <c r="F132" s="3">
        <v>528.82000000000005</v>
      </c>
      <c r="G132" s="3">
        <v>582.26</v>
      </c>
      <c r="H132" s="3">
        <v>707.69</v>
      </c>
    </row>
    <row r="133" spans="1:8" x14ac:dyDescent="0.25">
      <c r="A133" s="6">
        <v>40</v>
      </c>
      <c r="C133" s="1">
        <v>2019</v>
      </c>
      <c r="D133" s="3">
        <v>484.64</v>
      </c>
      <c r="E133" s="3">
        <v>508.89</v>
      </c>
      <c r="F133" s="3">
        <v>535.52</v>
      </c>
      <c r="G133" s="3">
        <v>589.64</v>
      </c>
      <c r="H133" s="3">
        <v>716.66</v>
      </c>
    </row>
    <row r="134" spans="1:8" x14ac:dyDescent="0.25">
      <c r="A134" s="6">
        <v>41</v>
      </c>
      <c r="C134" s="1">
        <v>2019</v>
      </c>
      <c r="D134" s="3">
        <v>493.74</v>
      </c>
      <c r="E134" s="3">
        <v>518.44000000000005</v>
      </c>
      <c r="F134" s="3">
        <v>545.58000000000004</v>
      </c>
      <c r="G134" s="3">
        <v>600.72</v>
      </c>
      <c r="H134" s="3">
        <v>730.12</v>
      </c>
    </row>
    <row r="135" spans="1:8" x14ac:dyDescent="0.25">
      <c r="A135" s="6">
        <v>42</v>
      </c>
      <c r="C135" s="1">
        <v>2019</v>
      </c>
      <c r="D135" s="3">
        <v>502.47</v>
      </c>
      <c r="E135" s="3">
        <v>527.6</v>
      </c>
      <c r="F135" s="3">
        <v>555.21</v>
      </c>
      <c r="G135" s="3">
        <v>611.33000000000004</v>
      </c>
      <c r="H135" s="3">
        <v>743.02</v>
      </c>
    </row>
    <row r="136" spans="1:8" x14ac:dyDescent="0.25">
      <c r="A136" s="6">
        <v>43</v>
      </c>
      <c r="C136" s="1">
        <v>2019</v>
      </c>
      <c r="D136" s="3">
        <v>514.6</v>
      </c>
      <c r="E136" s="3">
        <v>540.34</v>
      </c>
      <c r="F136" s="3">
        <v>568.62</v>
      </c>
      <c r="G136" s="3">
        <v>626.09</v>
      </c>
      <c r="H136" s="3">
        <v>760.96</v>
      </c>
    </row>
    <row r="137" spans="1:8" x14ac:dyDescent="0.25">
      <c r="A137" s="6">
        <v>44</v>
      </c>
      <c r="C137" s="1">
        <v>2019</v>
      </c>
      <c r="D137" s="3">
        <v>529.77</v>
      </c>
      <c r="E137" s="3">
        <v>556.27</v>
      </c>
      <c r="F137" s="3">
        <v>585.38</v>
      </c>
      <c r="G137" s="3">
        <v>644.54999999999995</v>
      </c>
      <c r="H137" s="3">
        <v>783.4</v>
      </c>
    </row>
    <row r="138" spans="1:8" x14ac:dyDescent="0.25">
      <c r="A138" s="6">
        <v>45</v>
      </c>
      <c r="C138" s="1">
        <v>2019</v>
      </c>
      <c r="D138" s="3">
        <v>547.59</v>
      </c>
      <c r="E138" s="3">
        <v>574.99</v>
      </c>
      <c r="F138" s="3">
        <v>605.08000000000004</v>
      </c>
      <c r="G138" s="3">
        <v>666.23</v>
      </c>
      <c r="H138" s="3">
        <v>809.75</v>
      </c>
    </row>
    <row r="139" spans="1:8" x14ac:dyDescent="0.25">
      <c r="A139" s="6">
        <v>46</v>
      </c>
      <c r="C139" s="1">
        <v>2019</v>
      </c>
      <c r="D139" s="3">
        <v>568.83000000000004</v>
      </c>
      <c r="E139" s="3">
        <v>597.29</v>
      </c>
      <c r="F139" s="3">
        <v>628.54999999999995</v>
      </c>
      <c r="G139" s="3">
        <v>692.07</v>
      </c>
      <c r="H139" s="3">
        <v>841.16</v>
      </c>
    </row>
    <row r="140" spans="1:8" x14ac:dyDescent="0.25">
      <c r="A140" s="6">
        <v>47</v>
      </c>
      <c r="C140" s="1">
        <v>2019</v>
      </c>
      <c r="D140" s="3">
        <v>592.72</v>
      </c>
      <c r="E140" s="3">
        <v>622.37</v>
      </c>
      <c r="F140" s="3">
        <v>654.94000000000005</v>
      </c>
      <c r="G140" s="3">
        <v>721.14</v>
      </c>
      <c r="H140" s="3">
        <v>876.48</v>
      </c>
    </row>
    <row r="141" spans="1:8" x14ac:dyDescent="0.25">
      <c r="A141" s="6">
        <v>48</v>
      </c>
      <c r="C141" s="1">
        <v>2019</v>
      </c>
      <c r="D141" s="3">
        <v>620.02</v>
      </c>
      <c r="E141" s="3">
        <v>651.04</v>
      </c>
      <c r="F141" s="3">
        <v>685.11</v>
      </c>
      <c r="G141" s="3">
        <v>754.36</v>
      </c>
      <c r="H141" s="3">
        <v>916.86</v>
      </c>
    </row>
    <row r="142" spans="1:8" x14ac:dyDescent="0.25">
      <c r="A142" s="6">
        <v>49</v>
      </c>
      <c r="C142" s="1">
        <v>2019</v>
      </c>
      <c r="D142" s="3">
        <v>646.95000000000005</v>
      </c>
      <c r="E142" s="3">
        <v>679.31</v>
      </c>
      <c r="F142" s="3">
        <v>714.87</v>
      </c>
      <c r="G142" s="3">
        <v>787.11</v>
      </c>
      <c r="H142" s="3">
        <v>956.67</v>
      </c>
    </row>
    <row r="143" spans="1:8" x14ac:dyDescent="0.25">
      <c r="A143" s="6">
        <v>50</v>
      </c>
      <c r="C143" s="1">
        <v>2019</v>
      </c>
      <c r="D143" s="3">
        <v>677.29</v>
      </c>
      <c r="E143" s="3">
        <v>711.17</v>
      </c>
      <c r="F143" s="3">
        <v>748.39</v>
      </c>
      <c r="G143" s="3">
        <v>824.02</v>
      </c>
      <c r="H143" s="3">
        <v>1001.54</v>
      </c>
    </row>
    <row r="144" spans="1:8" x14ac:dyDescent="0.25">
      <c r="A144" s="6">
        <v>51</v>
      </c>
      <c r="C144" s="1">
        <v>2019</v>
      </c>
      <c r="D144" s="3">
        <v>707.25</v>
      </c>
      <c r="E144" s="3">
        <v>742.62</v>
      </c>
      <c r="F144" s="3">
        <v>781.49</v>
      </c>
      <c r="G144" s="3">
        <v>860.47</v>
      </c>
      <c r="H144" s="3">
        <v>1045.8399999999999</v>
      </c>
    </row>
    <row r="145" spans="1:8" x14ac:dyDescent="0.25">
      <c r="A145" s="6">
        <v>52</v>
      </c>
      <c r="C145" s="1">
        <v>2019</v>
      </c>
      <c r="D145" s="3">
        <v>740.24</v>
      </c>
      <c r="E145" s="3">
        <v>777.27</v>
      </c>
      <c r="F145" s="3">
        <v>817.95</v>
      </c>
      <c r="G145" s="3">
        <v>900.61</v>
      </c>
      <c r="H145" s="3">
        <v>1094.6199999999999</v>
      </c>
    </row>
    <row r="146" spans="1:8" x14ac:dyDescent="0.25">
      <c r="A146" s="6">
        <v>53</v>
      </c>
      <c r="C146" s="1">
        <v>2019</v>
      </c>
      <c r="D146" s="3">
        <v>773.61</v>
      </c>
      <c r="E146" s="3">
        <v>812.31</v>
      </c>
      <c r="F146" s="3">
        <v>854.82</v>
      </c>
      <c r="G146" s="3">
        <v>941.22</v>
      </c>
      <c r="H146" s="3">
        <v>1143.97</v>
      </c>
    </row>
    <row r="147" spans="1:8" x14ac:dyDescent="0.25">
      <c r="A147" s="6">
        <v>54</v>
      </c>
      <c r="C147" s="1">
        <v>2019</v>
      </c>
      <c r="D147" s="3">
        <v>809.63</v>
      </c>
      <c r="E147" s="3">
        <v>850.14</v>
      </c>
      <c r="F147" s="3">
        <v>894.63</v>
      </c>
      <c r="G147" s="3">
        <v>985.05</v>
      </c>
      <c r="H147" s="3">
        <v>1197.24</v>
      </c>
    </row>
    <row r="148" spans="1:8" x14ac:dyDescent="0.25">
      <c r="A148" s="6">
        <v>55</v>
      </c>
      <c r="C148" s="1">
        <v>2019</v>
      </c>
      <c r="D148" s="3">
        <v>845.66</v>
      </c>
      <c r="E148" s="3">
        <v>887.96</v>
      </c>
      <c r="F148" s="3">
        <v>934.44</v>
      </c>
      <c r="G148" s="3">
        <v>1028.8800000000001</v>
      </c>
      <c r="H148" s="3">
        <v>1250.52</v>
      </c>
    </row>
    <row r="149" spans="1:8" x14ac:dyDescent="0.25">
      <c r="A149" s="6">
        <v>56</v>
      </c>
      <c r="C149" s="1">
        <v>2019</v>
      </c>
      <c r="D149" s="3">
        <v>884.72</v>
      </c>
      <c r="E149" s="3">
        <v>928.98</v>
      </c>
      <c r="F149" s="3">
        <v>977.6</v>
      </c>
      <c r="G149" s="3">
        <v>1076.4000000000001</v>
      </c>
      <c r="H149" s="3">
        <v>1308.28</v>
      </c>
    </row>
    <row r="150" spans="1:8" x14ac:dyDescent="0.25">
      <c r="A150" s="6">
        <v>57</v>
      </c>
      <c r="C150" s="1">
        <v>2019</v>
      </c>
      <c r="D150" s="3">
        <v>924.16</v>
      </c>
      <c r="E150" s="3">
        <v>970.39</v>
      </c>
      <c r="F150" s="3">
        <v>1021.18</v>
      </c>
      <c r="G150" s="3">
        <v>1124.3800000000001</v>
      </c>
      <c r="H150" s="3">
        <v>1366.6</v>
      </c>
    </row>
    <row r="151" spans="1:8" x14ac:dyDescent="0.25">
      <c r="A151" s="6">
        <v>58</v>
      </c>
      <c r="C151" s="1">
        <v>2019</v>
      </c>
      <c r="D151" s="3">
        <v>966.25</v>
      </c>
      <c r="E151" s="3">
        <v>1014.59</v>
      </c>
      <c r="F151" s="3">
        <v>1067.69</v>
      </c>
      <c r="G151" s="3">
        <v>1175.5999999999999</v>
      </c>
      <c r="H151" s="3">
        <v>1428.84</v>
      </c>
    </row>
    <row r="152" spans="1:8" x14ac:dyDescent="0.25">
      <c r="A152" s="6">
        <v>59</v>
      </c>
      <c r="C152" s="1">
        <v>2019</v>
      </c>
      <c r="D152" s="3">
        <v>987.11</v>
      </c>
      <c r="E152" s="3">
        <v>1036.49</v>
      </c>
      <c r="F152" s="3">
        <v>1090.74</v>
      </c>
      <c r="G152" s="3">
        <v>1200.97</v>
      </c>
      <c r="H152" s="3">
        <v>1459.68</v>
      </c>
    </row>
    <row r="153" spans="1:8" x14ac:dyDescent="0.25">
      <c r="A153" s="6">
        <v>60</v>
      </c>
      <c r="C153" s="1">
        <v>2019</v>
      </c>
      <c r="D153" s="3">
        <v>1029.2</v>
      </c>
      <c r="E153" s="3">
        <v>1080.69</v>
      </c>
      <c r="F153" s="3">
        <v>1137.25</v>
      </c>
      <c r="G153" s="3">
        <v>1252.19</v>
      </c>
      <c r="H153" s="3">
        <v>1521.93</v>
      </c>
    </row>
    <row r="154" spans="1:8" x14ac:dyDescent="0.25">
      <c r="A154" s="6">
        <v>61</v>
      </c>
      <c r="C154" s="1">
        <v>2019</v>
      </c>
      <c r="D154" s="3">
        <v>1065.6099999999999</v>
      </c>
      <c r="E154" s="3">
        <v>1118.9100000000001</v>
      </c>
      <c r="F154" s="3">
        <v>1177.47</v>
      </c>
      <c r="G154" s="3">
        <v>1296.48</v>
      </c>
      <c r="H154" s="3">
        <v>1575.76</v>
      </c>
    </row>
    <row r="155" spans="1:8" x14ac:dyDescent="0.25">
      <c r="A155" s="6">
        <v>62</v>
      </c>
      <c r="C155" s="1">
        <v>2019</v>
      </c>
      <c r="D155" s="3">
        <v>1089.5</v>
      </c>
      <c r="E155" s="3">
        <v>1144</v>
      </c>
      <c r="F155" s="3">
        <v>1203.8699999999999</v>
      </c>
      <c r="G155" s="3">
        <v>1325.54</v>
      </c>
      <c r="H155" s="3">
        <v>1611.09</v>
      </c>
    </row>
    <row r="156" spans="1:8" x14ac:dyDescent="0.25">
      <c r="A156" s="6">
        <v>63</v>
      </c>
      <c r="C156" s="1">
        <v>2019</v>
      </c>
      <c r="D156" s="3">
        <v>1119.46</v>
      </c>
      <c r="E156" s="3">
        <v>1175.46</v>
      </c>
      <c r="F156" s="3">
        <v>1236.98</v>
      </c>
      <c r="G156" s="3">
        <v>1361.99</v>
      </c>
      <c r="H156" s="3">
        <v>1655.39</v>
      </c>
    </row>
    <row r="157" spans="1:8" x14ac:dyDescent="0.25">
      <c r="A157" s="6" t="s">
        <v>46</v>
      </c>
      <c r="C157" s="1">
        <v>2019</v>
      </c>
      <c r="D157" s="3">
        <v>1137.6600000000001</v>
      </c>
      <c r="E157" s="3">
        <v>1194.57</v>
      </c>
      <c r="F157" s="3">
        <v>1257.0899999999999</v>
      </c>
      <c r="G157" s="3">
        <v>1384.14</v>
      </c>
      <c r="H157" s="3">
        <v>1682.31</v>
      </c>
    </row>
    <row r="164" spans="7:8" x14ac:dyDescent="0.25">
      <c r="G164" s="3"/>
      <c r="H164" s="3"/>
    </row>
    <row r="165" spans="7:8" x14ac:dyDescent="0.25">
      <c r="G165" s="3"/>
      <c r="H165" s="3"/>
    </row>
    <row r="166" spans="7:8" x14ac:dyDescent="0.25">
      <c r="G166" s="3"/>
      <c r="H166" s="3"/>
    </row>
    <row r="167" spans="7:8" x14ac:dyDescent="0.25">
      <c r="G167" s="3"/>
      <c r="H167" s="3"/>
    </row>
    <row r="168" spans="7:8" x14ac:dyDescent="0.25">
      <c r="G168" s="3"/>
      <c r="H168" s="3"/>
    </row>
    <row r="169" spans="7:8" x14ac:dyDescent="0.25">
      <c r="G169" s="3"/>
      <c r="H169" s="3"/>
    </row>
    <row r="170" spans="7:8" x14ac:dyDescent="0.25">
      <c r="G170" s="3"/>
      <c r="H170" s="3"/>
    </row>
    <row r="171" spans="7:8" x14ac:dyDescent="0.25">
      <c r="G171" s="3"/>
      <c r="H171" s="3"/>
    </row>
    <row r="172" spans="7:8" x14ac:dyDescent="0.25">
      <c r="G172" s="3"/>
      <c r="H172" s="3"/>
    </row>
    <row r="173" spans="7:8" x14ac:dyDescent="0.25">
      <c r="G173" s="3"/>
      <c r="H173" s="3"/>
    </row>
    <row r="174" spans="7:8" x14ac:dyDescent="0.25">
      <c r="G174" s="3"/>
      <c r="H174" s="3"/>
    </row>
    <row r="175" spans="7:8" x14ac:dyDescent="0.25">
      <c r="G175" s="3"/>
      <c r="H175" s="3"/>
    </row>
    <row r="176" spans="7:8" x14ac:dyDescent="0.25">
      <c r="G176" s="3"/>
      <c r="H176" s="3"/>
    </row>
    <row r="177" spans="7:8" x14ac:dyDescent="0.25">
      <c r="G177" s="3"/>
      <c r="H177" s="3"/>
    </row>
    <row r="178" spans="7:8" x14ac:dyDescent="0.25">
      <c r="G178" s="3"/>
      <c r="H178" s="3"/>
    </row>
    <row r="179" spans="7:8" x14ac:dyDescent="0.25">
      <c r="G179" s="3"/>
      <c r="H179" s="3"/>
    </row>
    <row r="180" spans="7:8" x14ac:dyDescent="0.25">
      <c r="G180" s="3"/>
      <c r="H180" s="3"/>
    </row>
    <row r="181" spans="7:8" x14ac:dyDescent="0.25">
      <c r="G181" s="3"/>
      <c r="H181" s="3"/>
    </row>
    <row r="182" spans="7:8" x14ac:dyDescent="0.25">
      <c r="G182" s="3"/>
      <c r="H182" s="3"/>
    </row>
    <row r="183" spans="7:8" x14ac:dyDescent="0.25">
      <c r="G183" s="3"/>
      <c r="H183" s="3"/>
    </row>
    <row r="184" spans="7:8" x14ac:dyDescent="0.25">
      <c r="G184" s="3"/>
      <c r="H184" s="3"/>
    </row>
    <row r="185" spans="7:8" x14ac:dyDescent="0.25">
      <c r="G185" s="3"/>
      <c r="H185" s="3"/>
    </row>
    <row r="186" spans="7:8" x14ac:dyDescent="0.25">
      <c r="G186" s="3"/>
      <c r="H186" s="3"/>
    </row>
    <row r="187" spans="7:8" x14ac:dyDescent="0.25">
      <c r="G187" s="3"/>
      <c r="H187" s="3"/>
    </row>
    <row r="188" spans="7:8" x14ac:dyDescent="0.25">
      <c r="G188" s="3"/>
      <c r="H188" s="3"/>
    </row>
    <row r="189" spans="7:8" x14ac:dyDescent="0.25">
      <c r="G189" s="3"/>
      <c r="H189" s="3"/>
    </row>
    <row r="190" spans="7:8" x14ac:dyDescent="0.25">
      <c r="G190" s="3"/>
      <c r="H190" s="3"/>
    </row>
    <row r="191" spans="7:8" x14ac:dyDescent="0.25">
      <c r="G191" s="3"/>
      <c r="H191" s="3"/>
    </row>
    <row r="192" spans="7:8" x14ac:dyDescent="0.25">
      <c r="G192" s="3"/>
      <c r="H192" s="3"/>
    </row>
    <row r="193" spans="7:8" x14ac:dyDescent="0.25">
      <c r="G193" s="3"/>
      <c r="H193" s="3"/>
    </row>
    <row r="194" spans="7:8" x14ac:dyDescent="0.25">
      <c r="G194" s="3"/>
      <c r="H194" s="3"/>
    </row>
    <row r="195" spans="7:8" x14ac:dyDescent="0.25">
      <c r="G195" s="3"/>
      <c r="H195" s="3"/>
    </row>
    <row r="196" spans="7:8" x14ac:dyDescent="0.25">
      <c r="G196" s="3"/>
      <c r="H196" s="3"/>
    </row>
    <row r="197" spans="7:8" x14ac:dyDescent="0.25">
      <c r="G197" s="3"/>
      <c r="H197" s="3"/>
    </row>
    <row r="198" spans="7:8" x14ac:dyDescent="0.25">
      <c r="G198" s="3"/>
      <c r="H198" s="3"/>
    </row>
    <row r="199" spans="7:8" x14ac:dyDescent="0.25">
      <c r="G199" s="3"/>
      <c r="H199" s="3"/>
    </row>
    <row r="200" spans="7:8" x14ac:dyDescent="0.25">
      <c r="G200" s="3"/>
      <c r="H200" s="3"/>
    </row>
    <row r="201" spans="7:8" x14ac:dyDescent="0.25">
      <c r="G201" s="3"/>
      <c r="H201" s="3"/>
    </row>
    <row r="202" spans="7:8" x14ac:dyDescent="0.25">
      <c r="G202" s="3"/>
      <c r="H202" s="3"/>
    </row>
    <row r="203" spans="7:8" x14ac:dyDescent="0.25">
      <c r="G203" s="3"/>
      <c r="H203" s="3"/>
    </row>
    <row r="204" spans="7:8" x14ac:dyDescent="0.25">
      <c r="G204" s="3"/>
      <c r="H204" s="3"/>
    </row>
    <row r="205" spans="7:8" x14ac:dyDescent="0.25">
      <c r="G205" s="3"/>
      <c r="H205" s="3"/>
    </row>
    <row r="206" spans="7:8" x14ac:dyDescent="0.25">
      <c r="G206" s="3"/>
      <c r="H206" s="3"/>
    </row>
    <row r="207" spans="7:8" x14ac:dyDescent="0.25">
      <c r="G207" s="3"/>
      <c r="H207" s="3"/>
    </row>
    <row r="208" spans="7:8" x14ac:dyDescent="0.25">
      <c r="G208" s="3"/>
      <c r="H208" s="3"/>
    </row>
    <row r="209" spans="7:10" x14ac:dyDescent="0.25">
      <c r="G209" s="3"/>
      <c r="H209" s="3"/>
    </row>
    <row r="210" spans="7:10" x14ac:dyDescent="0.25">
      <c r="G210" s="3"/>
      <c r="H210" s="3"/>
    </row>
    <row r="211" spans="7:10" x14ac:dyDescent="0.25">
      <c r="G211" s="3"/>
      <c r="H211" s="3"/>
    </row>
    <row r="212" spans="7:10" x14ac:dyDescent="0.25">
      <c r="G212" s="3"/>
      <c r="H212" s="3"/>
    </row>
    <row r="213" spans="7:10" x14ac:dyDescent="0.25">
      <c r="G213" s="3"/>
      <c r="H213" s="3"/>
    </row>
    <row r="214" spans="7:10" x14ac:dyDescent="0.25">
      <c r="G214" s="3"/>
      <c r="H214" s="3"/>
    </row>
    <row r="217" spans="7:10" x14ac:dyDescent="0.25">
      <c r="G217" s="2"/>
      <c r="H217" s="2"/>
      <c r="I217" s="2"/>
      <c r="J217" s="2"/>
    </row>
    <row r="219" spans="7:10" ht="25.9" customHeight="1" x14ac:dyDescent="0.25"/>
  </sheetData>
  <mergeCells count="1">
    <mergeCell ref="A3:J3"/>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K158"/>
  <sheetViews>
    <sheetView tabSelected="1" workbookViewId="0">
      <selection activeCell="A5" sqref="A5"/>
    </sheetView>
  </sheetViews>
  <sheetFormatPr defaultColWidth="9.1796875" defaultRowHeight="12.5" x14ac:dyDescent="0.25"/>
  <cols>
    <col min="1" max="1" width="20.1796875" style="1" bestFit="1" customWidth="1"/>
    <col min="2" max="2" width="10.7265625" style="1" customWidth="1"/>
    <col min="3" max="10" width="9.7265625" style="1" customWidth="1"/>
    <col min="11" max="11" width="9.1796875" style="1" hidden="1" customWidth="1"/>
    <col min="12" max="16384" width="9.1796875" style="1"/>
  </cols>
  <sheetData>
    <row r="2" spans="1:10" ht="45" customHeight="1" x14ac:dyDescent="0.4">
      <c r="A2" s="64" t="s">
        <v>79</v>
      </c>
      <c r="B2" s="64"/>
      <c r="C2" s="64"/>
      <c r="D2" s="64"/>
      <c r="E2" s="64"/>
      <c r="F2" s="64"/>
      <c r="G2" s="64"/>
      <c r="H2" s="64"/>
      <c r="I2" s="16"/>
      <c r="J2" s="16"/>
    </row>
    <row r="3" spans="1:10" ht="164.5" customHeight="1" x14ac:dyDescent="0.25">
      <c r="A3" s="58" t="s">
        <v>78</v>
      </c>
      <c r="B3" s="58"/>
      <c r="C3" s="58"/>
      <c r="D3" s="58"/>
      <c r="E3" s="58"/>
      <c r="F3" s="58"/>
      <c r="G3" s="58"/>
      <c r="H3" s="58"/>
      <c r="I3" s="9"/>
      <c r="J3" s="9"/>
    </row>
    <row r="4" spans="1:10" ht="20.25" customHeight="1" x14ac:dyDescent="0.25"/>
    <row r="5" spans="1:10" ht="77.5" customHeight="1" x14ac:dyDescent="0.35">
      <c r="A5" s="7" t="s">
        <v>14</v>
      </c>
      <c r="B5" s="8" t="s">
        <v>13</v>
      </c>
      <c r="C5" s="7" t="s">
        <v>12</v>
      </c>
      <c r="D5" s="7" t="s">
        <v>72</v>
      </c>
      <c r="E5" s="7" t="s">
        <v>71</v>
      </c>
      <c r="F5" s="7" t="s">
        <v>77</v>
      </c>
      <c r="G5" s="7" t="s">
        <v>76</v>
      </c>
    </row>
    <row r="6" spans="1:10" ht="21.65" customHeight="1" x14ac:dyDescent="0.25">
      <c r="A6" s="18" t="s">
        <v>6</v>
      </c>
      <c r="B6" s="1">
        <v>0</v>
      </c>
      <c r="C6" s="1">
        <v>2020</v>
      </c>
      <c r="D6" s="3">
        <f>ROUND('[2]Age Curve'!$B3/'[2]Age Curve'!$B$10*'MT SLCSP_2020'!D$13,2)</f>
        <v>287.82</v>
      </c>
      <c r="E6" s="3">
        <f>ROUND('[2]Age Curve'!$B3/'[2]Age Curve'!$B$10*'MT SLCSP_2020'!E$13,2)</f>
        <v>324.85000000000002</v>
      </c>
      <c r="F6" s="3">
        <f>ROUND('[2]Age Curve'!$B3/'[2]Age Curve'!$B$10*'MT SLCSP_2020'!F$13,2)</f>
        <v>300.45</v>
      </c>
      <c r="G6" s="3">
        <f>ROUND('[2]Age Curve'!$B3/'[2]Age Curve'!$B$10*'MT SLCSP_2020'!G$13,2)</f>
        <v>316.27999999999997</v>
      </c>
    </row>
    <row r="7" spans="1:10" ht="13.5" customHeight="1" x14ac:dyDescent="0.25">
      <c r="A7" s="4">
        <v>15</v>
      </c>
      <c r="B7" s="1">
        <v>0</v>
      </c>
      <c r="C7" s="1">
        <v>2020</v>
      </c>
      <c r="D7" s="3">
        <f>ROUND('[2]Age Curve'!$B4/'[2]Age Curve'!$B$10*'MT SLCSP_2020'!D$13,2)</f>
        <v>313.41000000000003</v>
      </c>
      <c r="E7" s="3">
        <f>ROUND('[2]Age Curve'!$B4/'[2]Age Curve'!$B$10*'MT SLCSP_2020'!E$13,2)</f>
        <v>353.73</v>
      </c>
      <c r="F7" s="3">
        <f>ROUND('[2]Age Curve'!$B4/'[2]Age Curve'!$B$10*'MT SLCSP_2020'!F$13,2)</f>
        <v>327.14999999999998</v>
      </c>
      <c r="G7" s="3">
        <f>ROUND('[2]Age Curve'!$B4/'[2]Age Curve'!$B$10*'MT SLCSP_2020'!G$13,2)</f>
        <v>344.39</v>
      </c>
    </row>
    <row r="8" spans="1:10" x14ac:dyDescent="0.25">
      <c r="A8" s="4">
        <v>16</v>
      </c>
      <c r="B8" s="1">
        <v>0</v>
      </c>
      <c r="C8" s="1">
        <v>2020</v>
      </c>
      <c r="D8" s="3">
        <f>ROUND('[2]Age Curve'!$B5/'[2]Age Curve'!$B$10*'MT SLCSP_2020'!D$13,2)</f>
        <v>323.19</v>
      </c>
      <c r="E8" s="3">
        <f>ROUND('[2]Age Curve'!$B5/'[2]Age Curve'!$B$10*'MT SLCSP_2020'!E$13,2)</f>
        <v>364.77</v>
      </c>
      <c r="F8" s="3">
        <f>ROUND('[2]Age Curve'!$B5/'[2]Age Curve'!$B$10*'MT SLCSP_2020'!F$13,2)</f>
        <v>337.36</v>
      </c>
      <c r="G8" s="3">
        <f>ROUND('[2]Age Curve'!$B5/'[2]Age Curve'!$B$10*'MT SLCSP_2020'!G$13,2)</f>
        <v>355.14</v>
      </c>
    </row>
    <row r="9" spans="1:10" x14ac:dyDescent="0.25">
      <c r="A9" s="4">
        <v>17</v>
      </c>
      <c r="B9" s="1">
        <v>0</v>
      </c>
      <c r="C9" s="1">
        <v>2020</v>
      </c>
      <c r="D9" s="3">
        <f>ROUND('[2]Age Curve'!$B6/'[2]Age Curve'!$B$10*'MT SLCSP_2020'!D$13,2)</f>
        <v>332.97</v>
      </c>
      <c r="E9" s="3">
        <f>ROUND('[2]Age Curve'!$B6/'[2]Age Curve'!$B$10*'MT SLCSP_2020'!E$13,2)</f>
        <v>375.81</v>
      </c>
      <c r="F9" s="3">
        <f>ROUND('[2]Age Curve'!$B6/'[2]Age Curve'!$B$10*'MT SLCSP_2020'!F$13,2)</f>
        <v>347.57</v>
      </c>
      <c r="G9" s="3">
        <f>ROUND('[2]Age Curve'!$B6/'[2]Age Curve'!$B$10*'MT SLCSP_2020'!G$13,2)</f>
        <v>365.89</v>
      </c>
    </row>
    <row r="10" spans="1:10" x14ac:dyDescent="0.25">
      <c r="A10" s="4">
        <v>18</v>
      </c>
      <c r="B10" s="1">
        <v>0</v>
      </c>
      <c r="C10" s="1">
        <v>2020</v>
      </c>
      <c r="D10" s="3">
        <f>ROUND('[2]Age Curve'!$B7/'[2]Age Curve'!$B$10*'MT SLCSP_2020'!D$13,2)</f>
        <v>343.5</v>
      </c>
      <c r="E10" s="3">
        <f>ROUND('[2]Age Curve'!$B7/'[2]Age Curve'!$B$10*'MT SLCSP_2020'!E$13,2)</f>
        <v>387.7</v>
      </c>
      <c r="F10" s="3">
        <f>ROUND('[2]Age Curve'!$B7/'[2]Age Curve'!$B$10*'MT SLCSP_2020'!F$13,2)</f>
        <v>358.57</v>
      </c>
      <c r="G10" s="3">
        <f>ROUND('[2]Age Curve'!$B7/'[2]Age Curve'!$B$10*'MT SLCSP_2020'!G$13,2)</f>
        <v>377.47</v>
      </c>
    </row>
    <row r="11" spans="1:10" x14ac:dyDescent="0.25">
      <c r="A11" s="4">
        <v>19</v>
      </c>
      <c r="B11" s="1">
        <v>0</v>
      </c>
      <c r="C11" s="1">
        <v>2020</v>
      </c>
      <c r="D11" s="3">
        <f>ROUND('[2]Age Curve'!$B8/'[2]Age Curve'!$B$10*'MT SLCSP_2020'!D$13,2)</f>
        <v>354.04</v>
      </c>
      <c r="E11" s="3">
        <f>ROUND('[2]Age Curve'!$B8/'[2]Age Curve'!$B$10*'MT SLCSP_2020'!E$13,2)</f>
        <v>399.59</v>
      </c>
      <c r="F11" s="3">
        <f>ROUND('[2]Age Curve'!$B8/'[2]Age Curve'!$B$10*'MT SLCSP_2020'!F$13,2)</f>
        <v>369.57</v>
      </c>
      <c r="G11" s="3">
        <f>ROUND('[2]Age Curve'!$B8/'[2]Age Curve'!$B$10*'MT SLCSP_2020'!G$13,2)</f>
        <v>389.04</v>
      </c>
    </row>
    <row r="12" spans="1:10" x14ac:dyDescent="0.25">
      <c r="A12" s="4">
        <v>20</v>
      </c>
      <c r="B12" s="1">
        <v>0</v>
      </c>
      <c r="C12" s="1">
        <v>2020</v>
      </c>
      <c r="D12" s="3">
        <f>ROUND('[2]Age Curve'!$B9/'[2]Age Curve'!$B$10*'MT SLCSP_2020'!D$13,2)</f>
        <v>364.95</v>
      </c>
      <c r="E12" s="3">
        <f>ROUND('[2]Age Curve'!$B9/'[2]Age Curve'!$B$10*'MT SLCSP_2020'!E$13,2)</f>
        <v>411.9</v>
      </c>
      <c r="F12" s="3">
        <f>ROUND('[2]Age Curve'!$B9/'[2]Age Curve'!$B$10*'MT SLCSP_2020'!F$13,2)</f>
        <v>380.96</v>
      </c>
      <c r="G12" s="3">
        <f>ROUND('[2]Age Curve'!$B9/'[2]Age Curve'!$B$10*'MT SLCSP_2020'!G$13,2)</f>
        <v>401.03</v>
      </c>
    </row>
    <row r="13" spans="1:10" x14ac:dyDescent="0.25">
      <c r="A13" s="4" t="s">
        <v>75</v>
      </c>
      <c r="B13" s="1">
        <v>0</v>
      </c>
      <c r="C13" s="1">
        <v>2020</v>
      </c>
      <c r="D13" s="3">
        <f>[5]SLCSP!C7</f>
        <v>376.23759999999999</v>
      </c>
      <c r="E13" s="3">
        <f>[5]SLCSP!C8</f>
        <v>424.64249999999998</v>
      </c>
      <c r="F13" s="3">
        <f>[5]SLCSP!C9</f>
        <v>392.73930000000001</v>
      </c>
      <c r="G13" s="3">
        <f>[5]SLCSP!C10</f>
        <v>413.43509999999998</v>
      </c>
    </row>
    <row r="14" spans="1:10" x14ac:dyDescent="0.25">
      <c r="A14" s="4">
        <v>22</v>
      </c>
      <c r="B14" s="1">
        <v>0</v>
      </c>
      <c r="C14" s="1">
        <v>2020</v>
      </c>
      <c r="D14" s="3">
        <f>ROUND('[2]Age Curve'!$B11/'[2]Age Curve'!$B$10*'MT SLCSP_2020'!D$13,2)</f>
        <v>376.24</v>
      </c>
      <c r="E14" s="3">
        <f>ROUND('[2]Age Curve'!$B11/'[2]Age Curve'!$B$10*'MT SLCSP_2020'!E$13,2)</f>
        <v>424.64</v>
      </c>
      <c r="F14" s="3">
        <f>ROUND('[2]Age Curve'!$B11/'[2]Age Curve'!$B$10*'MT SLCSP_2020'!F$13,2)</f>
        <v>392.74</v>
      </c>
      <c r="G14" s="3">
        <f>ROUND('[2]Age Curve'!$B11/'[2]Age Curve'!$B$10*'MT SLCSP_2020'!G$13,2)</f>
        <v>413.44</v>
      </c>
    </row>
    <row r="15" spans="1:10" x14ac:dyDescent="0.25">
      <c r="A15" s="4">
        <v>23</v>
      </c>
      <c r="B15" s="1">
        <v>0</v>
      </c>
      <c r="C15" s="1">
        <v>2020</v>
      </c>
      <c r="D15" s="3">
        <f>ROUND('[2]Age Curve'!$B12/'[2]Age Curve'!$B$10*'MT SLCSP_2020'!D$13,2)</f>
        <v>376.24</v>
      </c>
      <c r="E15" s="3">
        <f>ROUND('[2]Age Curve'!$B12/'[2]Age Curve'!$B$10*'MT SLCSP_2020'!E$13,2)</f>
        <v>424.64</v>
      </c>
      <c r="F15" s="3">
        <f>ROUND('[2]Age Curve'!$B12/'[2]Age Curve'!$B$10*'MT SLCSP_2020'!F$13,2)</f>
        <v>392.74</v>
      </c>
      <c r="G15" s="3">
        <f>ROUND('[2]Age Curve'!$B12/'[2]Age Curve'!$B$10*'MT SLCSP_2020'!G$13,2)</f>
        <v>413.44</v>
      </c>
    </row>
    <row r="16" spans="1:10" x14ac:dyDescent="0.25">
      <c r="A16" s="4">
        <v>24</v>
      </c>
      <c r="B16" s="1">
        <v>0</v>
      </c>
      <c r="C16" s="1">
        <v>2020</v>
      </c>
      <c r="D16" s="3">
        <f>ROUND('[2]Age Curve'!$B13/'[2]Age Curve'!$B$10*'MT SLCSP_2020'!D$13,2)</f>
        <v>376.24</v>
      </c>
      <c r="E16" s="3">
        <f>ROUND('[2]Age Curve'!$B13/'[2]Age Curve'!$B$10*'MT SLCSP_2020'!E$13,2)</f>
        <v>424.64</v>
      </c>
      <c r="F16" s="3">
        <f>ROUND('[2]Age Curve'!$B13/'[2]Age Curve'!$B$10*'MT SLCSP_2020'!F$13,2)</f>
        <v>392.74</v>
      </c>
      <c r="G16" s="3">
        <f>ROUND('[2]Age Curve'!$B13/'[2]Age Curve'!$B$10*'MT SLCSP_2020'!G$13,2)</f>
        <v>413.44</v>
      </c>
    </row>
    <row r="17" spans="1:7" x14ac:dyDescent="0.25">
      <c r="A17" s="4">
        <v>25</v>
      </c>
      <c r="B17" s="1">
        <v>0</v>
      </c>
      <c r="C17" s="1">
        <v>2020</v>
      </c>
      <c r="D17" s="3">
        <f>ROUND('[2]Age Curve'!$B14/'[2]Age Curve'!$B$10*'MT SLCSP_2020'!D$13,2)</f>
        <v>377.74</v>
      </c>
      <c r="E17" s="3">
        <f>ROUND('[2]Age Curve'!$B14/'[2]Age Curve'!$B$10*'MT SLCSP_2020'!E$13,2)</f>
        <v>426.34</v>
      </c>
      <c r="F17" s="3">
        <f>ROUND('[2]Age Curve'!$B14/'[2]Age Curve'!$B$10*'MT SLCSP_2020'!F$13,2)</f>
        <v>394.31</v>
      </c>
      <c r="G17" s="3">
        <f>ROUND('[2]Age Curve'!$B14/'[2]Age Curve'!$B$10*'MT SLCSP_2020'!G$13,2)</f>
        <v>415.09</v>
      </c>
    </row>
    <row r="18" spans="1:7" x14ac:dyDescent="0.25">
      <c r="A18" s="4">
        <v>26</v>
      </c>
      <c r="B18" s="1">
        <v>0</v>
      </c>
      <c r="C18" s="1">
        <v>2020</v>
      </c>
      <c r="D18" s="3">
        <f>ROUND('[2]Age Curve'!$B15/'[2]Age Curve'!$B$10*'MT SLCSP_2020'!D$13,2)</f>
        <v>385.27</v>
      </c>
      <c r="E18" s="3">
        <f>ROUND('[2]Age Curve'!$B15/'[2]Age Curve'!$B$10*'MT SLCSP_2020'!E$13,2)</f>
        <v>434.83</v>
      </c>
      <c r="F18" s="3">
        <f>ROUND('[2]Age Curve'!$B15/'[2]Age Curve'!$B$10*'MT SLCSP_2020'!F$13,2)</f>
        <v>402.17</v>
      </c>
      <c r="G18" s="3">
        <f>ROUND('[2]Age Curve'!$B15/'[2]Age Curve'!$B$10*'MT SLCSP_2020'!G$13,2)</f>
        <v>423.36</v>
      </c>
    </row>
    <row r="19" spans="1:7" x14ac:dyDescent="0.25">
      <c r="A19" s="4">
        <v>27</v>
      </c>
      <c r="B19" s="1">
        <v>0</v>
      </c>
      <c r="C19" s="1">
        <v>2020</v>
      </c>
      <c r="D19" s="3">
        <f>ROUND('[2]Age Curve'!$B16/'[2]Age Curve'!$B$10*'MT SLCSP_2020'!D$13,2)</f>
        <v>394.3</v>
      </c>
      <c r="E19" s="3">
        <f>ROUND('[2]Age Curve'!$B16/'[2]Age Curve'!$B$10*'MT SLCSP_2020'!E$13,2)</f>
        <v>445.03</v>
      </c>
      <c r="F19" s="3">
        <f>ROUND('[2]Age Curve'!$B16/'[2]Age Curve'!$B$10*'MT SLCSP_2020'!F$13,2)</f>
        <v>411.59</v>
      </c>
      <c r="G19" s="3">
        <f>ROUND('[2]Age Curve'!$B16/'[2]Age Curve'!$B$10*'MT SLCSP_2020'!G$13,2)</f>
        <v>433.28</v>
      </c>
    </row>
    <row r="20" spans="1:7" x14ac:dyDescent="0.25">
      <c r="A20" s="4">
        <v>28</v>
      </c>
      <c r="B20" s="1">
        <v>0</v>
      </c>
      <c r="C20" s="1">
        <v>2020</v>
      </c>
      <c r="D20" s="3">
        <f>ROUND('[2]Age Curve'!$B17/'[2]Age Curve'!$B$10*'MT SLCSP_2020'!D$13,2)</f>
        <v>408.97</v>
      </c>
      <c r="E20" s="3">
        <f>ROUND('[2]Age Curve'!$B17/'[2]Age Curve'!$B$10*'MT SLCSP_2020'!E$13,2)</f>
        <v>461.59</v>
      </c>
      <c r="F20" s="3">
        <f>ROUND('[2]Age Curve'!$B17/'[2]Age Curve'!$B$10*'MT SLCSP_2020'!F$13,2)</f>
        <v>426.91</v>
      </c>
      <c r="G20" s="3">
        <f>ROUND('[2]Age Curve'!$B17/'[2]Age Curve'!$B$10*'MT SLCSP_2020'!G$13,2)</f>
        <v>449.4</v>
      </c>
    </row>
    <row r="21" spans="1:7" x14ac:dyDescent="0.25">
      <c r="A21" s="4">
        <v>29</v>
      </c>
      <c r="B21" s="1">
        <v>0</v>
      </c>
      <c r="C21" s="1">
        <v>2020</v>
      </c>
      <c r="D21" s="3">
        <f>ROUND('[2]Age Curve'!$B18/'[2]Age Curve'!$B$10*'MT SLCSP_2020'!D$13,2)</f>
        <v>421.01</v>
      </c>
      <c r="E21" s="3">
        <f>ROUND('[2]Age Curve'!$B18/'[2]Age Curve'!$B$10*'MT SLCSP_2020'!E$13,2)</f>
        <v>475.17</v>
      </c>
      <c r="F21" s="3">
        <f>ROUND('[2]Age Curve'!$B18/'[2]Age Curve'!$B$10*'MT SLCSP_2020'!F$13,2)</f>
        <v>439.48</v>
      </c>
      <c r="G21" s="3">
        <f>ROUND('[2]Age Curve'!$B18/'[2]Age Curve'!$B$10*'MT SLCSP_2020'!G$13,2)</f>
        <v>462.63</v>
      </c>
    </row>
    <row r="22" spans="1:7" x14ac:dyDescent="0.25">
      <c r="A22" s="4">
        <v>30</v>
      </c>
      <c r="B22" s="1">
        <v>0</v>
      </c>
      <c r="C22" s="1">
        <v>2020</v>
      </c>
      <c r="D22" s="3">
        <f>ROUND('[2]Age Curve'!$B19/'[2]Age Curve'!$B$10*'MT SLCSP_2020'!D$13,2)</f>
        <v>427.03</v>
      </c>
      <c r="E22" s="3">
        <f>ROUND('[2]Age Curve'!$B19/'[2]Age Curve'!$B$10*'MT SLCSP_2020'!E$13,2)</f>
        <v>481.97</v>
      </c>
      <c r="F22" s="3">
        <f>ROUND('[2]Age Curve'!$B19/'[2]Age Curve'!$B$10*'MT SLCSP_2020'!F$13,2)</f>
        <v>445.76</v>
      </c>
      <c r="G22" s="3">
        <f>ROUND('[2]Age Curve'!$B19/'[2]Age Curve'!$B$10*'MT SLCSP_2020'!G$13,2)</f>
        <v>469.25</v>
      </c>
    </row>
    <row r="23" spans="1:7" x14ac:dyDescent="0.25">
      <c r="A23" s="4">
        <v>31</v>
      </c>
      <c r="B23" s="1">
        <v>0</v>
      </c>
      <c r="C23" s="1">
        <v>2020</v>
      </c>
      <c r="D23" s="3">
        <f>ROUND('[2]Age Curve'!$B20/'[2]Age Curve'!$B$10*'MT SLCSP_2020'!D$13,2)</f>
        <v>436.06</v>
      </c>
      <c r="E23" s="3">
        <f>ROUND('[2]Age Curve'!$B20/'[2]Age Curve'!$B$10*'MT SLCSP_2020'!E$13,2)</f>
        <v>492.16</v>
      </c>
      <c r="F23" s="3">
        <f>ROUND('[2]Age Curve'!$B20/'[2]Age Curve'!$B$10*'MT SLCSP_2020'!F$13,2)</f>
        <v>455.18</v>
      </c>
      <c r="G23" s="3">
        <f>ROUND('[2]Age Curve'!$B20/'[2]Age Curve'!$B$10*'MT SLCSP_2020'!G$13,2)</f>
        <v>479.17</v>
      </c>
    </row>
    <row r="24" spans="1:7" x14ac:dyDescent="0.25">
      <c r="A24" s="4">
        <v>32</v>
      </c>
      <c r="B24" s="1">
        <v>0</v>
      </c>
      <c r="C24" s="1">
        <v>2020</v>
      </c>
      <c r="D24" s="3">
        <f>ROUND('[2]Age Curve'!$B21/'[2]Age Curve'!$B$10*'MT SLCSP_2020'!D$13,2)</f>
        <v>445.09</v>
      </c>
      <c r="E24" s="3">
        <f>ROUND('[2]Age Curve'!$B21/'[2]Age Curve'!$B$10*'MT SLCSP_2020'!E$13,2)</f>
        <v>502.35</v>
      </c>
      <c r="F24" s="3">
        <f>ROUND('[2]Age Curve'!$B21/'[2]Age Curve'!$B$10*'MT SLCSP_2020'!F$13,2)</f>
        <v>464.61</v>
      </c>
      <c r="G24" s="3">
        <f>ROUND('[2]Age Curve'!$B21/'[2]Age Curve'!$B$10*'MT SLCSP_2020'!G$13,2)</f>
        <v>489.09</v>
      </c>
    </row>
    <row r="25" spans="1:7" x14ac:dyDescent="0.25">
      <c r="A25" s="4">
        <v>33</v>
      </c>
      <c r="B25" s="1">
        <v>0</v>
      </c>
      <c r="C25" s="1">
        <v>2020</v>
      </c>
      <c r="D25" s="3">
        <f>ROUND('[2]Age Curve'!$B22/'[2]Age Curve'!$B$10*'MT SLCSP_2020'!D$13,2)</f>
        <v>450.73</v>
      </c>
      <c r="E25" s="3">
        <f>ROUND('[2]Age Curve'!$B22/'[2]Age Curve'!$B$10*'MT SLCSP_2020'!E$13,2)</f>
        <v>508.72</v>
      </c>
      <c r="F25" s="3">
        <f>ROUND('[2]Age Curve'!$B22/'[2]Age Curve'!$B$10*'MT SLCSP_2020'!F$13,2)</f>
        <v>470.5</v>
      </c>
      <c r="G25" s="3">
        <f>ROUND('[2]Age Curve'!$B22/'[2]Age Curve'!$B$10*'MT SLCSP_2020'!G$13,2)</f>
        <v>495.3</v>
      </c>
    </row>
    <row r="26" spans="1:7" x14ac:dyDescent="0.25">
      <c r="A26" s="4">
        <v>34</v>
      </c>
      <c r="B26" s="1">
        <v>0</v>
      </c>
      <c r="C26" s="1">
        <v>2020</v>
      </c>
      <c r="D26" s="3">
        <f>ROUND('[2]Age Curve'!$B23/'[2]Age Curve'!$B$10*'MT SLCSP_2020'!D$13,2)</f>
        <v>456.75</v>
      </c>
      <c r="E26" s="3">
        <f>ROUND('[2]Age Curve'!$B23/'[2]Age Curve'!$B$10*'MT SLCSP_2020'!E$13,2)</f>
        <v>515.52</v>
      </c>
      <c r="F26" s="3">
        <f>ROUND('[2]Age Curve'!$B23/'[2]Age Curve'!$B$10*'MT SLCSP_2020'!F$13,2)</f>
        <v>476.79</v>
      </c>
      <c r="G26" s="3">
        <f>ROUND('[2]Age Curve'!$B23/'[2]Age Curve'!$B$10*'MT SLCSP_2020'!G$13,2)</f>
        <v>501.91</v>
      </c>
    </row>
    <row r="27" spans="1:7" x14ac:dyDescent="0.25">
      <c r="A27" s="4">
        <v>35</v>
      </c>
      <c r="B27" s="1">
        <v>0</v>
      </c>
      <c r="C27" s="1">
        <v>2020</v>
      </c>
      <c r="D27" s="3">
        <f>ROUND('[2]Age Curve'!$B24/'[2]Age Curve'!$B$10*'MT SLCSP_2020'!D$13,2)</f>
        <v>459.76</v>
      </c>
      <c r="E27" s="3">
        <f>ROUND('[2]Age Curve'!$B24/'[2]Age Curve'!$B$10*'MT SLCSP_2020'!E$13,2)</f>
        <v>518.91</v>
      </c>
      <c r="F27" s="3">
        <f>ROUND('[2]Age Curve'!$B24/'[2]Age Curve'!$B$10*'MT SLCSP_2020'!F$13,2)</f>
        <v>479.93</v>
      </c>
      <c r="G27" s="3">
        <f>ROUND('[2]Age Curve'!$B24/'[2]Age Curve'!$B$10*'MT SLCSP_2020'!G$13,2)</f>
        <v>505.22</v>
      </c>
    </row>
    <row r="28" spans="1:7" x14ac:dyDescent="0.25">
      <c r="A28" s="4">
        <v>36</v>
      </c>
      <c r="B28" s="1">
        <v>0</v>
      </c>
      <c r="C28" s="1">
        <v>2020</v>
      </c>
      <c r="D28" s="3">
        <f>ROUND('[2]Age Curve'!$B25/'[2]Age Curve'!$B$10*'MT SLCSP_2020'!D$13,2)</f>
        <v>462.77</v>
      </c>
      <c r="E28" s="3">
        <f>ROUND('[2]Age Curve'!$B25/'[2]Age Curve'!$B$10*'MT SLCSP_2020'!E$13,2)</f>
        <v>522.30999999999995</v>
      </c>
      <c r="F28" s="3">
        <f>ROUND('[2]Age Curve'!$B25/'[2]Age Curve'!$B$10*'MT SLCSP_2020'!F$13,2)</f>
        <v>483.07</v>
      </c>
      <c r="G28" s="3">
        <f>ROUND('[2]Age Curve'!$B25/'[2]Age Curve'!$B$10*'MT SLCSP_2020'!G$13,2)</f>
        <v>508.53</v>
      </c>
    </row>
    <row r="29" spans="1:7" x14ac:dyDescent="0.25">
      <c r="A29" s="4">
        <v>37</v>
      </c>
      <c r="B29" s="1">
        <v>0</v>
      </c>
      <c r="C29" s="1">
        <v>2020</v>
      </c>
      <c r="D29" s="3">
        <f>ROUND('[2]Age Curve'!$B26/'[2]Age Curve'!$B$10*'MT SLCSP_2020'!D$13,2)</f>
        <v>465.78</v>
      </c>
      <c r="E29" s="3">
        <f>ROUND('[2]Age Curve'!$B26/'[2]Age Curve'!$B$10*'MT SLCSP_2020'!E$13,2)</f>
        <v>525.71</v>
      </c>
      <c r="F29" s="3">
        <f>ROUND('[2]Age Curve'!$B26/'[2]Age Curve'!$B$10*'MT SLCSP_2020'!F$13,2)</f>
        <v>486.21</v>
      </c>
      <c r="G29" s="3">
        <f>ROUND('[2]Age Curve'!$B26/'[2]Age Curve'!$B$10*'MT SLCSP_2020'!G$13,2)</f>
        <v>511.83</v>
      </c>
    </row>
    <row r="30" spans="1:7" x14ac:dyDescent="0.25">
      <c r="A30" s="4">
        <v>38</v>
      </c>
      <c r="B30" s="1">
        <v>0</v>
      </c>
      <c r="C30" s="1">
        <v>2020</v>
      </c>
      <c r="D30" s="3">
        <f>ROUND('[2]Age Curve'!$B27/'[2]Age Curve'!$B$10*'MT SLCSP_2020'!D$13,2)</f>
        <v>468.79</v>
      </c>
      <c r="E30" s="3">
        <f>ROUND('[2]Age Curve'!$B27/'[2]Age Curve'!$B$10*'MT SLCSP_2020'!E$13,2)</f>
        <v>529.1</v>
      </c>
      <c r="F30" s="3">
        <f>ROUND('[2]Age Curve'!$B27/'[2]Age Curve'!$B$10*'MT SLCSP_2020'!F$13,2)</f>
        <v>489.35</v>
      </c>
      <c r="G30" s="3">
        <f>ROUND('[2]Age Curve'!$B27/'[2]Age Curve'!$B$10*'MT SLCSP_2020'!G$13,2)</f>
        <v>515.14</v>
      </c>
    </row>
    <row r="31" spans="1:7" x14ac:dyDescent="0.25">
      <c r="A31" s="4">
        <v>39</v>
      </c>
      <c r="B31" s="1">
        <v>0</v>
      </c>
      <c r="C31" s="1">
        <v>2020</v>
      </c>
      <c r="D31" s="3">
        <f>ROUND('[2]Age Curve'!$B28/'[2]Age Curve'!$B$10*'MT SLCSP_2020'!D$13,2)</f>
        <v>474.81</v>
      </c>
      <c r="E31" s="3">
        <f>ROUND('[2]Age Curve'!$B28/'[2]Age Curve'!$B$10*'MT SLCSP_2020'!E$13,2)</f>
        <v>535.9</v>
      </c>
      <c r="F31" s="3">
        <f>ROUND('[2]Age Curve'!$B28/'[2]Age Curve'!$B$10*'MT SLCSP_2020'!F$13,2)</f>
        <v>495.64</v>
      </c>
      <c r="G31" s="3">
        <f>ROUND('[2]Age Curve'!$B28/'[2]Age Curve'!$B$10*'MT SLCSP_2020'!G$13,2)</f>
        <v>521.76</v>
      </c>
    </row>
    <row r="32" spans="1:7" x14ac:dyDescent="0.25">
      <c r="A32" s="4">
        <v>40</v>
      </c>
      <c r="B32" s="1">
        <v>0</v>
      </c>
      <c r="C32" s="1">
        <v>2020</v>
      </c>
      <c r="D32" s="3">
        <f>ROUND('[2]Age Curve'!$B29/'[2]Age Curve'!$B$10*'MT SLCSP_2020'!D$13,2)</f>
        <v>480.83</v>
      </c>
      <c r="E32" s="3">
        <f>ROUND('[2]Age Curve'!$B29/'[2]Age Curve'!$B$10*'MT SLCSP_2020'!E$13,2)</f>
        <v>542.69000000000005</v>
      </c>
      <c r="F32" s="3">
        <f>ROUND('[2]Age Curve'!$B29/'[2]Age Curve'!$B$10*'MT SLCSP_2020'!F$13,2)</f>
        <v>501.92</v>
      </c>
      <c r="G32" s="3">
        <f>ROUND('[2]Age Curve'!$B29/'[2]Age Curve'!$B$10*'MT SLCSP_2020'!G$13,2)</f>
        <v>528.37</v>
      </c>
    </row>
    <row r="33" spans="1:7" x14ac:dyDescent="0.25">
      <c r="A33" s="4">
        <v>41</v>
      </c>
      <c r="B33" s="1">
        <v>0</v>
      </c>
      <c r="C33" s="1">
        <v>2020</v>
      </c>
      <c r="D33" s="3">
        <f>ROUND('[2]Age Curve'!$B30/'[2]Age Curve'!$B$10*'MT SLCSP_2020'!D$13,2)</f>
        <v>489.86</v>
      </c>
      <c r="E33" s="3">
        <f>ROUND('[2]Age Curve'!$B30/'[2]Age Curve'!$B$10*'MT SLCSP_2020'!E$13,2)</f>
        <v>552.88</v>
      </c>
      <c r="F33" s="3">
        <f>ROUND('[2]Age Curve'!$B30/'[2]Age Curve'!$B$10*'MT SLCSP_2020'!F$13,2)</f>
        <v>511.35</v>
      </c>
      <c r="G33" s="3">
        <f>ROUND('[2]Age Curve'!$B30/'[2]Age Curve'!$B$10*'MT SLCSP_2020'!G$13,2)</f>
        <v>538.29</v>
      </c>
    </row>
    <row r="34" spans="1:7" x14ac:dyDescent="0.25">
      <c r="A34" s="4">
        <v>42</v>
      </c>
      <c r="B34" s="1">
        <v>0</v>
      </c>
      <c r="C34" s="1">
        <v>2020</v>
      </c>
      <c r="D34" s="3">
        <f>ROUND('[2]Age Curve'!$B31/'[2]Age Curve'!$B$10*'MT SLCSP_2020'!D$13,2)</f>
        <v>498.51</v>
      </c>
      <c r="E34" s="3">
        <f>ROUND('[2]Age Curve'!$B31/'[2]Age Curve'!$B$10*'MT SLCSP_2020'!E$13,2)</f>
        <v>562.65</v>
      </c>
      <c r="F34" s="3">
        <f>ROUND('[2]Age Curve'!$B31/'[2]Age Curve'!$B$10*'MT SLCSP_2020'!F$13,2)</f>
        <v>520.38</v>
      </c>
      <c r="G34" s="3">
        <f>ROUND('[2]Age Curve'!$B31/'[2]Age Curve'!$B$10*'MT SLCSP_2020'!G$13,2)</f>
        <v>547.79999999999995</v>
      </c>
    </row>
    <row r="35" spans="1:7" x14ac:dyDescent="0.25">
      <c r="A35" s="4">
        <v>43</v>
      </c>
      <c r="B35" s="1">
        <v>0</v>
      </c>
      <c r="C35" s="1">
        <v>2020</v>
      </c>
      <c r="D35" s="3">
        <f>ROUND('[2]Age Curve'!$B32/'[2]Age Curve'!$B$10*'MT SLCSP_2020'!D$13,2)</f>
        <v>510.55</v>
      </c>
      <c r="E35" s="3">
        <f>ROUND('[2]Age Curve'!$B32/'[2]Age Curve'!$B$10*'MT SLCSP_2020'!E$13,2)</f>
        <v>576.24</v>
      </c>
      <c r="F35" s="3">
        <f>ROUND('[2]Age Curve'!$B32/'[2]Age Curve'!$B$10*'MT SLCSP_2020'!F$13,2)</f>
        <v>532.95000000000005</v>
      </c>
      <c r="G35" s="3">
        <f>ROUND('[2]Age Curve'!$B32/'[2]Age Curve'!$B$10*'MT SLCSP_2020'!G$13,2)</f>
        <v>561.03</v>
      </c>
    </row>
    <row r="36" spans="1:7" x14ac:dyDescent="0.25">
      <c r="A36" s="4">
        <v>44</v>
      </c>
      <c r="B36" s="1">
        <v>0</v>
      </c>
      <c r="C36" s="1">
        <v>2020</v>
      </c>
      <c r="D36" s="3">
        <f>ROUND('[2]Age Curve'!$B33/'[2]Age Curve'!$B$10*'MT SLCSP_2020'!D$13,2)</f>
        <v>525.6</v>
      </c>
      <c r="E36" s="3">
        <f>ROUND('[2]Age Curve'!$B33/'[2]Age Curve'!$B$10*'MT SLCSP_2020'!E$13,2)</f>
        <v>593.23</v>
      </c>
      <c r="F36" s="3">
        <f>ROUND('[2]Age Curve'!$B33/'[2]Age Curve'!$B$10*'MT SLCSP_2020'!F$13,2)</f>
        <v>548.66</v>
      </c>
      <c r="G36" s="3">
        <f>ROUND('[2]Age Curve'!$B33/'[2]Age Curve'!$B$10*'MT SLCSP_2020'!G$13,2)</f>
        <v>577.57000000000005</v>
      </c>
    </row>
    <row r="37" spans="1:7" x14ac:dyDescent="0.25">
      <c r="A37" s="4">
        <v>45</v>
      </c>
      <c r="B37" s="1">
        <v>0</v>
      </c>
      <c r="C37" s="1">
        <v>2020</v>
      </c>
      <c r="D37" s="3">
        <f>ROUND('[2]Age Curve'!$B34/'[2]Age Curve'!$B$10*'MT SLCSP_2020'!D$13,2)</f>
        <v>543.29</v>
      </c>
      <c r="E37" s="3">
        <f>ROUND('[2]Age Curve'!$B34/'[2]Age Curve'!$B$10*'MT SLCSP_2020'!E$13,2)</f>
        <v>613.17999999999995</v>
      </c>
      <c r="F37" s="3">
        <f>ROUND('[2]Age Curve'!$B34/'[2]Age Curve'!$B$10*'MT SLCSP_2020'!F$13,2)</f>
        <v>567.12</v>
      </c>
      <c r="G37" s="3">
        <f>ROUND('[2]Age Curve'!$B34/'[2]Age Curve'!$B$10*'MT SLCSP_2020'!G$13,2)</f>
        <v>597</v>
      </c>
    </row>
    <row r="38" spans="1:7" x14ac:dyDescent="0.25">
      <c r="A38" s="4">
        <v>46</v>
      </c>
      <c r="B38" s="1">
        <v>0</v>
      </c>
      <c r="C38" s="1">
        <v>2020</v>
      </c>
      <c r="D38" s="3">
        <f>ROUND('[2]Age Curve'!$B35/'[2]Age Curve'!$B$10*'MT SLCSP_2020'!D$13,2)</f>
        <v>564.36</v>
      </c>
      <c r="E38" s="3">
        <f>ROUND('[2]Age Curve'!$B35/'[2]Age Curve'!$B$10*'MT SLCSP_2020'!E$13,2)</f>
        <v>636.96</v>
      </c>
      <c r="F38" s="3">
        <f>ROUND('[2]Age Curve'!$B35/'[2]Age Curve'!$B$10*'MT SLCSP_2020'!F$13,2)</f>
        <v>589.11</v>
      </c>
      <c r="G38" s="3">
        <f>ROUND('[2]Age Curve'!$B35/'[2]Age Curve'!$B$10*'MT SLCSP_2020'!G$13,2)</f>
        <v>620.15</v>
      </c>
    </row>
    <row r="39" spans="1:7" x14ac:dyDescent="0.25">
      <c r="A39" s="4">
        <v>47</v>
      </c>
      <c r="B39" s="1">
        <v>0</v>
      </c>
      <c r="C39" s="1">
        <v>2020</v>
      </c>
      <c r="D39" s="3">
        <f>ROUND('[2]Age Curve'!$B36/'[2]Age Curve'!$B$10*'MT SLCSP_2020'!D$13,2)</f>
        <v>588.05999999999995</v>
      </c>
      <c r="E39" s="3">
        <f>ROUND('[2]Age Curve'!$B36/'[2]Age Curve'!$B$10*'MT SLCSP_2020'!E$13,2)</f>
        <v>663.72</v>
      </c>
      <c r="F39" s="3">
        <f>ROUND('[2]Age Curve'!$B36/'[2]Age Curve'!$B$10*'MT SLCSP_2020'!F$13,2)</f>
        <v>613.85</v>
      </c>
      <c r="G39" s="3">
        <f>ROUND('[2]Age Curve'!$B36/'[2]Age Curve'!$B$10*'MT SLCSP_2020'!G$13,2)</f>
        <v>646.20000000000005</v>
      </c>
    </row>
    <row r="40" spans="1:7" x14ac:dyDescent="0.25">
      <c r="A40" s="4">
        <v>48</v>
      </c>
      <c r="B40" s="1">
        <v>0</v>
      </c>
      <c r="C40" s="1">
        <v>2020</v>
      </c>
      <c r="D40" s="3">
        <f>ROUND('[2]Age Curve'!$B37/'[2]Age Curve'!$B$10*'MT SLCSP_2020'!D$13,2)</f>
        <v>615.15</v>
      </c>
      <c r="E40" s="3">
        <f>ROUND('[2]Age Curve'!$B37/'[2]Age Curve'!$B$10*'MT SLCSP_2020'!E$13,2)</f>
        <v>694.29</v>
      </c>
      <c r="F40" s="3">
        <f>ROUND('[2]Age Curve'!$B37/'[2]Age Curve'!$B$10*'MT SLCSP_2020'!F$13,2)</f>
        <v>642.13</v>
      </c>
      <c r="G40" s="3">
        <f>ROUND('[2]Age Curve'!$B37/'[2]Age Curve'!$B$10*'MT SLCSP_2020'!G$13,2)</f>
        <v>675.97</v>
      </c>
    </row>
    <row r="41" spans="1:7" x14ac:dyDescent="0.25">
      <c r="A41" s="4">
        <v>49</v>
      </c>
      <c r="B41" s="1">
        <v>0</v>
      </c>
      <c r="C41" s="1">
        <v>2020</v>
      </c>
      <c r="D41" s="3">
        <f>ROUND('[2]Age Curve'!$B38/'[2]Age Curve'!$B$10*'MT SLCSP_2020'!D$13,2)</f>
        <v>641.86</v>
      </c>
      <c r="E41" s="3">
        <f>ROUND('[2]Age Curve'!$B38/'[2]Age Curve'!$B$10*'MT SLCSP_2020'!E$13,2)</f>
        <v>724.44</v>
      </c>
      <c r="F41" s="3">
        <f>ROUND('[2]Age Curve'!$B38/'[2]Age Curve'!$B$10*'MT SLCSP_2020'!F$13,2)</f>
        <v>670.01</v>
      </c>
      <c r="G41" s="3">
        <f>ROUND('[2]Age Curve'!$B38/'[2]Age Curve'!$B$10*'MT SLCSP_2020'!G$13,2)</f>
        <v>705.32</v>
      </c>
    </row>
    <row r="42" spans="1:7" x14ac:dyDescent="0.25">
      <c r="A42" s="4">
        <v>50</v>
      </c>
      <c r="B42" s="1">
        <v>0</v>
      </c>
      <c r="C42" s="1">
        <v>2020</v>
      </c>
      <c r="D42" s="3">
        <f>ROUND('[2]Age Curve'!$B39/'[2]Age Curve'!$B$10*'MT SLCSP_2020'!D$13,2)</f>
        <v>671.96</v>
      </c>
      <c r="E42" s="3">
        <f>ROUND('[2]Age Curve'!$B39/'[2]Age Curve'!$B$10*'MT SLCSP_2020'!E$13,2)</f>
        <v>758.41</v>
      </c>
      <c r="F42" s="3">
        <f>ROUND('[2]Age Curve'!$B39/'[2]Age Curve'!$B$10*'MT SLCSP_2020'!F$13,2)</f>
        <v>701.43</v>
      </c>
      <c r="G42" s="3">
        <f>ROUND('[2]Age Curve'!$B39/'[2]Age Curve'!$B$10*'MT SLCSP_2020'!G$13,2)</f>
        <v>738.4</v>
      </c>
    </row>
    <row r="43" spans="1:7" x14ac:dyDescent="0.25">
      <c r="A43" s="4">
        <v>51</v>
      </c>
      <c r="B43" s="1">
        <v>0</v>
      </c>
      <c r="C43" s="1">
        <v>2020</v>
      </c>
      <c r="D43" s="3">
        <f>ROUND('[2]Age Curve'!$B40/'[2]Age Curve'!$B$10*'MT SLCSP_2020'!D$13,2)</f>
        <v>701.68</v>
      </c>
      <c r="E43" s="3">
        <f>ROUND('[2]Age Curve'!$B40/'[2]Age Curve'!$B$10*'MT SLCSP_2020'!E$13,2)</f>
        <v>791.96</v>
      </c>
      <c r="F43" s="3">
        <f>ROUND('[2]Age Curve'!$B40/'[2]Age Curve'!$B$10*'MT SLCSP_2020'!F$13,2)</f>
        <v>732.46</v>
      </c>
      <c r="G43" s="3">
        <f>ROUND('[2]Age Curve'!$B40/'[2]Age Curve'!$B$10*'MT SLCSP_2020'!G$13,2)</f>
        <v>771.06</v>
      </c>
    </row>
    <row r="44" spans="1:7" x14ac:dyDescent="0.25">
      <c r="A44" s="4">
        <v>52</v>
      </c>
      <c r="B44" s="1">
        <v>0</v>
      </c>
      <c r="C44" s="1">
        <v>2020</v>
      </c>
      <c r="D44" s="3">
        <f>ROUND('[2]Age Curve'!$B41/'[2]Age Curve'!$B$10*'MT SLCSP_2020'!D$13,2)</f>
        <v>734.42</v>
      </c>
      <c r="E44" s="3">
        <f>ROUND('[2]Age Curve'!$B41/'[2]Age Curve'!$B$10*'MT SLCSP_2020'!E$13,2)</f>
        <v>828.9</v>
      </c>
      <c r="F44" s="3">
        <f>ROUND('[2]Age Curve'!$B41/'[2]Age Curve'!$B$10*'MT SLCSP_2020'!F$13,2)</f>
        <v>766.63</v>
      </c>
      <c r="G44" s="3">
        <f>ROUND('[2]Age Curve'!$B41/'[2]Age Curve'!$B$10*'MT SLCSP_2020'!G$13,2)</f>
        <v>807.03</v>
      </c>
    </row>
    <row r="45" spans="1:7" x14ac:dyDescent="0.25">
      <c r="A45" s="4">
        <v>53</v>
      </c>
      <c r="B45" s="1">
        <v>0</v>
      </c>
      <c r="C45" s="1">
        <v>2020</v>
      </c>
      <c r="D45" s="3">
        <f>ROUND('[2]Age Curve'!$B42/'[2]Age Curve'!$B$10*'MT SLCSP_2020'!D$13,2)</f>
        <v>767.52</v>
      </c>
      <c r="E45" s="3">
        <f>ROUND('[2]Age Curve'!$B42/'[2]Age Curve'!$B$10*'MT SLCSP_2020'!E$13,2)</f>
        <v>866.27</v>
      </c>
      <c r="F45" s="3">
        <f>ROUND('[2]Age Curve'!$B42/'[2]Age Curve'!$B$10*'MT SLCSP_2020'!F$13,2)</f>
        <v>801.19</v>
      </c>
      <c r="G45" s="3">
        <f>ROUND('[2]Age Curve'!$B42/'[2]Age Curve'!$B$10*'MT SLCSP_2020'!G$13,2)</f>
        <v>843.41</v>
      </c>
    </row>
    <row r="46" spans="1:7" x14ac:dyDescent="0.25">
      <c r="A46" s="4">
        <v>54</v>
      </c>
      <c r="B46" s="1">
        <v>0</v>
      </c>
      <c r="C46" s="1">
        <v>2020</v>
      </c>
      <c r="D46" s="3">
        <f>ROUND('[2]Age Curve'!$B43/'[2]Age Curve'!$B$10*'MT SLCSP_2020'!D$13,2)</f>
        <v>803.27</v>
      </c>
      <c r="E46" s="3">
        <f>ROUND('[2]Age Curve'!$B43/'[2]Age Curve'!$B$10*'MT SLCSP_2020'!E$13,2)</f>
        <v>906.61</v>
      </c>
      <c r="F46" s="3">
        <f>ROUND('[2]Age Curve'!$B43/'[2]Age Curve'!$B$10*'MT SLCSP_2020'!F$13,2)</f>
        <v>838.5</v>
      </c>
      <c r="G46" s="3">
        <f>ROUND('[2]Age Curve'!$B43/'[2]Age Curve'!$B$10*'MT SLCSP_2020'!G$13,2)</f>
        <v>882.68</v>
      </c>
    </row>
    <row r="47" spans="1:7" x14ac:dyDescent="0.25">
      <c r="A47" s="4">
        <v>55</v>
      </c>
      <c r="B47" s="1">
        <v>0</v>
      </c>
      <c r="C47" s="1">
        <v>2020</v>
      </c>
      <c r="D47" s="3">
        <f>ROUND('[2]Age Curve'!$B44/'[2]Age Curve'!$B$10*'MT SLCSP_2020'!D$13,2)</f>
        <v>839.01</v>
      </c>
      <c r="E47" s="3">
        <f>ROUND('[2]Age Curve'!$B44/'[2]Age Curve'!$B$10*'MT SLCSP_2020'!E$13,2)</f>
        <v>946.95</v>
      </c>
      <c r="F47" s="3">
        <f>ROUND('[2]Age Curve'!$B44/'[2]Age Curve'!$B$10*'MT SLCSP_2020'!F$13,2)</f>
        <v>875.81</v>
      </c>
      <c r="G47" s="3">
        <f>ROUND('[2]Age Curve'!$B44/'[2]Age Curve'!$B$10*'MT SLCSP_2020'!G$13,2)</f>
        <v>921.96</v>
      </c>
    </row>
    <row r="48" spans="1:7" x14ac:dyDescent="0.25">
      <c r="A48" s="4">
        <v>56</v>
      </c>
      <c r="B48" s="1">
        <v>0</v>
      </c>
      <c r="C48" s="1">
        <v>2020</v>
      </c>
      <c r="D48" s="3">
        <f>ROUND('[2]Age Curve'!$B45/'[2]Age Curve'!$B$10*'MT SLCSP_2020'!D$13,2)</f>
        <v>877.76</v>
      </c>
      <c r="E48" s="3">
        <f>ROUND('[2]Age Curve'!$B45/'[2]Age Curve'!$B$10*'MT SLCSP_2020'!E$13,2)</f>
        <v>990.69</v>
      </c>
      <c r="F48" s="3">
        <f>ROUND('[2]Age Curve'!$B45/'[2]Age Curve'!$B$10*'MT SLCSP_2020'!F$13,2)</f>
        <v>916.26</v>
      </c>
      <c r="G48" s="3">
        <f>ROUND('[2]Age Curve'!$B45/'[2]Age Curve'!$B$10*'MT SLCSP_2020'!G$13,2)</f>
        <v>964.54</v>
      </c>
    </row>
    <row r="49" spans="1:7" x14ac:dyDescent="0.25">
      <c r="A49" s="4">
        <v>57</v>
      </c>
      <c r="B49" s="1">
        <v>0</v>
      </c>
      <c r="C49" s="1">
        <v>2020</v>
      </c>
      <c r="D49" s="3">
        <f>ROUND('[2]Age Curve'!$B46/'[2]Age Curve'!$B$10*'MT SLCSP_2020'!D$13,2)</f>
        <v>916.89</v>
      </c>
      <c r="E49" s="3">
        <f>ROUND('[2]Age Curve'!$B46/'[2]Age Curve'!$B$10*'MT SLCSP_2020'!E$13,2)</f>
        <v>1034.8499999999999</v>
      </c>
      <c r="F49" s="3">
        <f>ROUND('[2]Age Curve'!$B46/'[2]Age Curve'!$B$10*'MT SLCSP_2020'!F$13,2)</f>
        <v>957.11</v>
      </c>
      <c r="G49" s="3">
        <f>ROUND('[2]Age Curve'!$B46/'[2]Age Curve'!$B$10*'MT SLCSP_2020'!G$13,2)</f>
        <v>1007.54</v>
      </c>
    </row>
    <row r="50" spans="1:7" x14ac:dyDescent="0.25">
      <c r="A50" s="4">
        <v>58</v>
      </c>
      <c r="B50" s="1">
        <v>0</v>
      </c>
      <c r="C50" s="1">
        <v>2020</v>
      </c>
      <c r="D50" s="3">
        <f>ROUND('[2]Age Curve'!$B47/'[2]Age Curve'!$B$10*'MT SLCSP_2020'!D$13,2)</f>
        <v>958.65</v>
      </c>
      <c r="E50" s="3">
        <f>ROUND('[2]Age Curve'!$B47/'[2]Age Curve'!$B$10*'MT SLCSP_2020'!E$13,2)</f>
        <v>1081.99</v>
      </c>
      <c r="F50" s="3">
        <f>ROUND('[2]Age Curve'!$B47/'[2]Age Curve'!$B$10*'MT SLCSP_2020'!F$13,2)</f>
        <v>1000.7</v>
      </c>
      <c r="G50" s="3">
        <f>ROUND('[2]Age Curve'!$B47/'[2]Age Curve'!$B$10*'MT SLCSP_2020'!G$13,2)</f>
        <v>1053.43</v>
      </c>
    </row>
    <row r="51" spans="1:7" x14ac:dyDescent="0.25">
      <c r="A51" s="4">
        <v>59</v>
      </c>
      <c r="B51" s="1">
        <v>0</v>
      </c>
      <c r="C51" s="1">
        <v>2020</v>
      </c>
      <c r="D51" s="3">
        <f>ROUND('[2]Age Curve'!$B48/'[2]Age Curve'!$B$10*'MT SLCSP_2020'!D$13,2)</f>
        <v>979.35</v>
      </c>
      <c r="E51" s="3">
        <f>ROUND('[2]Age Curve'!$B48/'[2]Age Curve'!$B$10*'MT SLCSP_2020'!E$13,2)</f>
        <v>1105.3399999999999</v>
      </c>
      <c r="F51" s="3">
        <f>ROUND('[2]Age Curve'!$B48/'[2]Age Curve'!$B$10*'MT SLCSP_2020'!F$13,2)</f>
        <v>1022.3</v>
      </c>
      <c r="G51" s="3">
        <f>ROUND('[2]Age Curve'!$B48/'[2]Age Curve'!$B$10*'MT SLCSP_2020'!G$13,2)</f>
        <v>1076.17</v>
      </c>
    </row>
    <row r="52" spans="1:7" x14ac:dyDescent="0.25">
      <c r="A52" s="4">
        <v>60</v>
      </c>
      <c r="B52" s="1">
        <v>0</v>
      </c>
      <c r="C52" s="1">
        <v>2020</v>
      </c>
      <c r="D52" s="3">
        <f>ROUND('[2]Age Curve'!$B49/'[2]Age Curve'!$B$10*'MT SLCSP_2020'!D$13,2)</f>
        <v>1021.11</v>
      </c>
      <c r="E52" s="3">
        <f>ROUND('[2]Age Curve'!$B49/'[2]Age Curve'!$B$10*'MT SLCSP_2020'!E$13,2)</f>
        <v>1152.48</v>
      </c>
      <c r="F52" s="3">
        <f>ROUND('[2]Age Curve'!$B49/'[2]Age Curve'!$B$10*'MT SLCSP_2020'!F$13,2)</f>
        <v>1065.8900000000001</v>
      </c>
      <c r="G52" s="3">
        <f>ROUND('[2]Age Curve'!$B49/'[2]Age Curve'!$B$10*'MT SLCSP_2020'!G$13,2)</f>
        <v>1122.06</v>
      </c>
    </row>
    <row r="53" spans="1:7" x14ac:dyDescent="0.25">
      <c r="A53" s="4">
        <v>61</v>
      </c>
      <c r="B53" s="1">
        <v>0</v>
      </c>
      <c r="C53" s="1">
        <v>2020</v>
      </c>
      <c r="D53" s="3">
        <f>ROUND('[2]Age Curve'!$B50/'[2]Age Curve'!$B$10*'MT SLCSP_2020'!D$13,2)</f>
        <v>1057.23</v>
      </c>
      <c r="E53" s="3">
        <f>ROUND('[2]Age Curve'!$B50/'[2]Age Curve'!$B$10*'MT SLCSP_2020'!E$13,2)</f>
        <v>1193.25</v>
      </c>
      <c r="F53" s="3">
        <f>ROUND('[2]Age Curve'!$B50/'[2]Age Curve'!$B$10*'MT SLCSP_2020'!F$13,2)</f>
        <v>1103.5999999999999</v>
      </c>
      <c r="G53" s="3">
        <f>ROUND('[2]Age Curve'!$B50/'[2]Age Curve'!$B$10*'MT SLCSP_2020'!G$13,2)</f>
        <v>1161.75</v>
      </c>
    </row>
    <row r="54" spans="1:7" x14ac:dyDescent="0.25">
      <c r="A54" s="4">
        <v>62</v>
      </c>
      <c r="B54" s="1">
        <v>0</v>
      </c>
      <c r="C54" s="1">
        <v>2020</v>
      </c>
      <c r="D54" s="3">
        <f>ROUND('[2]Age Curve'!$B51/'[2]Age Curve'!$B$10*'MT SLCSP_2020'!D$13,2)</f>
        <v>1080.93</v>
      </c>
      <c r="E54" s="3">
        <f>ROUND('[2]Age Curve'!$B51/'[2]Age Curve'!$B$10*'MT SLCSP_2020'!E$13,2)</f>
        <v>1220</v>
      </c>
      <c r="F54" s="3">
        <f>ROUND('[2]Age Curve'!$B51/'[2]Age Curve'!$B$10*'MT SLCSP_2020'!F$13,2)</f>
        <v>1128.3399999999999</v>
      </c>
      <c r="G54" s="3">
        <f>ROUND('[2]Age Curve'!$B51/'[2]Age Curve'!$B$10*'MT SLCSP_2020'!G$13,2)</f>
        <v>1187.8</v>
      </c>
    </row>
    <row r="55" spans="1:7" x14ac:dyDescent="0.25">
      <c r="A55" s="4">
        <v>63</v>
      </c>
      <c r="B55" s="1">
        <v>0</v>
      </c>
      <c r="C55" s="1">
        <v>2020</v>
      </c>
      <c r="D55" s="3">
        <f>ROUND('[2]Age Curve'!$B52/'[2]Age Curve'!$B$10*'MT SLCSP_2020'!D$13,2)</f>
        <v>1110.6500000000001</v>
      </c>
      <c r="E55" s="3">
        <f>ROUND('[2]Age Curve'!$B52/'[2]Age Curve'!$B$10*'MT SLCSP_2020'!E$13,2)</f>
        <v>1253.54</v>
      </c>
      <c r="F55" s="3">
        <f>ROUND('[2]Age Curve'!$B52/'[2]Age Curve'!$B$10*'MT SLCSP_2020'!F$13,2)</f>
        <v>1159.3699999999999</v>
      </c>
      <c r="G55" s="3">
        <f>ROUND('[2]Age Curve'!$B52/'[2]Age Curve'!$B$10*'MT SLCSP_2020'!G$13,2)</f>
        <v>1220.46</v>
      </c>
    </row>
    <row r="56" spans="1:7" x14ac:dyDescent="0.25">
      <c r="A56" s="18" t="s">
        <v>46</v>
      </c>
      <c r="B56" s="1">
        <v>0</v>
      </c>
      <c r="C56" s="1">
        <v>2020</v>
      </c>
      <c r="D56" s="3">
        <f>ROUND('[2]Age Curve'!$B53/'[2]Age Curve'!$B$10*'MT SLCSP_2020'!D$13,2)</f>
        <v>1128.71</v>
      </c>
      <c r="E56" s="3">
        <f>ROUND('[2]Age Curve'!$B53/'[2]Age Curve'!$B$10*'MT SLCSP_2020'!E$13,2)</f>
        <v>1273.93</v>
      </c>
      <c r="F56" s="3">
        <f>ROUND('[2]Age Curve'!$B53/'[2]Age Curve'!$B$10*'MT SLCSP_2020'!F$13,2)</f>
        <v>1178.22</v>
      </c>
      <c r="G56" s="3">
        <f>ROUND('[2]Age Curve'!$B53/'[2]Age Curve'!$B$10*'MT SLCSP_2020'!G$13,2)</f>
        <v>1240.31</v>
      </c>
    </row>
    <row r="57" spans="1:7" x14ac:dyDescent="0.25">
      <c r="A57" s="18" t="s">
        <v>6</v>
      </c>
      <c r="B57" s="1">
        <v>1</v>
      </c>
      <c r="C57" s="1">
        <v>2020</v>
      </c>
      <c r="D57" s="3">
        <f>ROUND('[2]Age Curve'!$B3/'[2]Age Curve'!$B$10*'MT SLCSP_2020'!D$64,2)</f>
        <v>261.63</v>
      </c>
      <c r="E57" s="3">
        <f>ROUND('[2]Age Curve'!$B3/'[2]Age Curve'!$B$10*'MT SLCSP_2020'!E$64,2)</f>
        <v>295.29000000000002</v>
      </c>
      <c r="F57" s="3">
        <f>ROUND('[2]Age Curve'!$B3/'[2]Age Curve'!$B$10*'MT SLCSP_2020'!F$64,2)</f>
        <v>273.11</v>
      </c>
      <c r="G57" s="3">
        <f>ROUND('[2]Age Curve'!$B3/'[2]Age Curve'!$B$10*'MT SLCSP_2020'!G$64,2)</f>
        <v>290.02999999999997</v>
      </c>
    </row>
    <row r="58" spans="1:7" x14ac:dyDescent="0.25">
      <c r="A58" s="4">
        <v>15</v>
      </c>
      <c r="B58" s="1">
        <v>1</v>
      </c>
      <c r="C58" s="1">
        <v>2020</v>
      </c>
      <c r="D58" s="3">
        <f>ROUND('[2]Age Curve'!$B4/'[2]Age Curve'!$B$10*'MT SLCSP_2020'!D$64,2)</f>
        <v>284.89</v>
      </c>
      <c r="E58" s="3">
        <f>ROUND('[2]Age Curve'!$B4/'[2]Age Curve'!$B$10*'MT SLCSP_2020'!E$64,2)</f>
        <v>321.54000000000002</v>
      </c>
      <c r="F58" s="3">
        <f>ROUND('[2]Age Curve'!$B4/'[2]Age Curve'!$B$10*'MT SLCSP_2020'!F$64,2)</f>
        <v>297.38</v>
      </c>
      <c r="G58" s="3">
        <f>ROUND('[2]Age Curve'!$B4/'[2]Age Curve'!$B$10*'MT SLCSP_2020'!G$64,2)</f>
        <v>315.81</v>
      </c>
    </row>
    <row r="59" spans="1:7" x14ac:dyDescent="0.25">
      <c r="A59" s="4">
        <v>16</v>
      </c>
      <c r="B59" s="1">
        <v>1</v>
      </c>
      <c r="C59" s="1">
        <v>2020</v>
      </c>
      <c r="D59" s="3">
        <f>ROUND('[2]Age Curve'!$B5/'[2]Age Curve'!$B$10*'MT SLCSP_2020'!D$64,2)</f>
        <v>293.77999999999997</v>
      </c>
      <c r="E59" s="3">
        <f>ROUND('[2]Age Curve'!$B5/'[2]Age Curve'!$B$10*'MT SLCSP_2020'!E$64,2)</f>
        <v>331.57</v>
      </c>
      <c r="F59" s="3">
        <f>ROUND('[2]Age Curve'!$B5/'[2]Age Curve'!$B$10*'MT SLCSP_2020'!F$64,2)</f>
        <v>306.66000000000003</v>
      </c>
      <c r="G59" s="3">
        <f>ROUND('[2]Age Curve'!$B5/'[2]Age Curve'!$B$10*'MT SLCSP_2020'!G$64,2)</f>
        <v>325.66000000000003</v>
      </c>
    </row>
    <row r="60" spans="1:7" x14ac:dyDescent="0.25">
      <c r="A60" s="4">
        <v>17</v>
      </c>
      <c r="B60" s="1">
        <v>1</v>
      </c>
      <c r="C60" s="1">
        <v>2020</v>
      </c>
      <c r="D60" s="3">
        <f>ROUND('[2]Age Curve'!$B6/'[2]Age Curve'!$B$10*'MT SLCSP_2020'!D$64,2)</f>
        <v>302.67</v>
      </c>
      <c r="E60" s="3">
        <f>ROUND('[2]Age Curve'!$B6/'[2]Age Curve'!$B$10*'MT SLCSP_2020'!E$64,2)</f>
        <v>341.61</v>
      </c>
      <c r="F60" s="3">
        <f>ROUND('[2]Age Curve'!$B6/'[2]Age Curve'!$B$10*'MT SLCSP_2020'!F$64,2)</f>
        <v>315.95</v>
      </c>
      <c r="G60" s="3">
        <f>ROUND('[2]Age Curve'!$B6/'[2]Age Curve'!$B$10*'MT SLCSP_2020'!G$64,2)</f>
        <v>335.52</v>
      </c>
    </row>
    <row r="61" spans="1:7" x14ac:dyDescent="0.25">
      <c r="A61" s="4">
        <v>18</v>
      </c>
      <c r="B61" s="1">
        <v>1</v>
      </c>
      <c r="C61" s="1">
        <v>2020</v>
      </c>
      <c r="D61" s="3">
        <f>ROUND('[2]Age Curve'!$B7/'[2]Age Curve'!$B$10*'MT SLCSP_2020'!D$64,2)</f>
        <v>312.25</v>
      </c>
      <c r="E61" s="3">
        <f>ROUND('[2]Age Curve'!$B7/'[2]Age Curve'!$B$10*'MT SLCSP_2020'!E$64,2)</f>
        <v>352.42</v>
      </c>
      <c r="F61" s="3">
        <f>ROUND('[2]Age Curve'!$B7/'[2]Age Curve'!$B$10*'MT SLCSP_2020'!F$64,2)</f>
        <v>325.94</v>
      </c>
      <c r="G61" s="3">
        <f>ROUND('[2]Age Curve'!$B7/'[2]Age Curve'!$B$10*'MT SLCSP_2020'!G$64,2)</f>
        <v>346.14</v>
      </c>
    </row>
    <row r="62" spans="1:7" x14ac:dyDescent="0.25">
      <c r="A62" s="4">
        <v>19</v>
      </c>
      <c r="B62" s="1">
        <v>1</v>
      </c>
      <c r="C62" s="1">
        <v>2020</v>
      </c>
      <c r="D62" s="3">
        <f>ROUND('[2]Age Curve'!$B8/'[2]Age Curve'!$B$10*'MT SLCSP_2020'!D$64,2)</f>
        <v>321.82</v>
      </c>
      <c r="E62" s="3">
        <f>ROUND('[2]Age Curve'!$B8/'[2]Age Curve'!$B$10*'MT SLCSP_2020'!E$64,2)</f>
        <v>363.23</v>
      </c>
      <c r="F62" s="3">
        <f>ROUND('[2]Age Curve'!$B8/'[2]Age Curve'!$B$10*'MT SLCSP_2020'!F$64,2)</f>
        <v>335.94</v>
      </c>
      <c r="G62" s="3">
        <f>ROUND('[2]Age Curve'!$B8/'[2]Age Curve'!$B$10*'MT SLCSP_2020'!G$64,2)</f>
        <v>356.75</v>
      </c>
    </row>
    <row r="63" spans="1:7" x14ac:dyDescent="0.25">
      <c r="A63" s="4">
        <v>20</v>
      </c>
      <c r="B63" s="1">
        <v>1</v>
      </c>
      <c r="C63" s="1">
        <v>2020</v>
      </c>
      <c r="D63" s="3">
        <f>ROUND('[2]Age Curve'!$B9/'[2]Age Curve'!$B$10*'MT SLCSP_2020'!D$64,2)</f>
        <v>331.74</v>
      </c>
      <c r="E63" s="3">
        <f>ROUND('[2]Age Curve'!$B9/'[2]Age Curve'!$B$10*'MT SLCSP_2020'!E$64,2)</f>
        <v>374.42</v>
      </c>
      <c r="F63" s="3">
        <f>ROUND('[2]Age Curve'!$B9/'[2]Age Curve'!$B$10*'MT SLCSP_2020'!F$64,2)</f>
        <v>346.29</v>
      </c>
      <c r="G63" s="3">
        <f>ROUND('[2]Age Curve'!$B9/'[2]Age Curve'!$B$10*'MT SLCSP_2020'!G$64,2)</f>
        <v>367.75</v>
      </c>
    </row>
    <row r="64" spans="1:7" x14ac:dyDescent="0.25">
      <c r="A64" s="4" t="s">
        <v>75</v>
      </c>
      <c r="B64" s="1">
        <v>1</v>
      </c>
      <c r="C64" s="1">
        <v>2020</v>
      </c>
      <c r="D64" s="3">
        <f>[5]SLCSP!E7</f>
        <v>342</v>
      </c>
      <c r="E64" s="3">
        <f>[5]SLCSP!E8</f>
        <v>386</v>
      </c>
      <c r="F64" s="3">
        <f>[5]SLCSP!E9</f>
        <v>357</v>
      </c>
      <c r="G64" s="3">
        <f>[5]SLCSP!E10</f>
        <v>379.12</v>
      </c>
    </row>
    <row r="65" spans="1:7" x14ac:dyDescent="0.25">
      <c r="A65" s="4">
        <v>22</v>
      </c>
      <c r="B65" s="1">
        <v>1</v>
      </c>
      <c r="C65" s="1">
        <v>2020</v>
      </c>
      <c r="D65" s="3">
        <f>ROUND('[2]Age Curve'!$B11/'[2]Age Curve'!$B$10*'MT SLCSP_2020'!D$64,2)</f>
        <v>342</v>
      </c>
      <c r="E65" s="3">
        <f>ROUND('[2]Age Curve'!$B11/'[2]Age Curve'!$B$10*'MT SLCSP_2020'!E$64,2)</f>
        <v>386</v>
      </c>
      <c r="F65" s="3">
        <f>ROUND('[2]Age Curve'!$B11/'[2]Age Curve'!$B$10*'MT SLCSP_2020'!F$64,2)</f>
        <v>357</v>
      </c>
      <c r="G65" s="3">
        <f>ROUND('[2]Age Curve'!$B11/'[2]Age Curve'!$B$10*'MT SLCSP_2020'!G$64,2)</f>
        <v>379.12</v>
      </c>
    </row>
    <row r="66" spans="1:7" x14ac:dyDescent="0.25">
      <c r="A66" s="4">
        <v>23</v>
      </c>
      <c r="B66" s="1">
        <v>1</v>
      </c>
      <c r="C66" s="1">
        <v>2020</v>
      </c>
      <c r="D66" s="3">
        <f>ROUND('[2]Age Curve'!$B12/'[2]Age Curve'!$B$10*'MT SLCSP_2020'!D$64,2)</f>
        <v>342</v>
      </c>
      <c r="E66" s="3">
        <f>ROUND('[2]Age Curve'!$B12/'[2]Age Curve'!$B$10*'MT SLCSP_2020'!E$64,2)</f>
        <v>386</v>
      </c>
      <c r="F66" s="3">
        <f>ROUND('[2]Age Curve'!$B12/'[2]Age Curve'!$B$10*'MT SLCSP_2020'!F$64,2)</f>
        <v>357</v>
      </c>
      <c r="G66" s="3">
        <f>ROUND('[2]Age Curve'!$B12/'[2]Age Curve'!$B$10*'MT SLCSP_2020'!G$64,2)</f>
        <v>379.12</v>
      </c>
    </row>
    <row r="67" spans="1:7" x14ac:dyDescent="0.25">
      <c r="A67" s="4">
        <v>24</v>
      </c>
      <c r="B67" s="1">
        <v>1</v>
      </c>
      <c r="C67" s="1">
        <v>2020</v>
      </c>
      <c r="D67" s="3">
        <f>ROUND('[2]Age Curve'!$B13/'[2]Age Curve'!$B$10*'MT SLCSP_2020'!D$64,2)</f>
        <v>342</v>
      </c>
      <c r="E67" s="3">
        <f>ROUND('[2]Age Curve'!$B13/'[2]Age Curve'!$B$10*'MT SLCSP_2020'!E$64,2)</f>
        <v>386</v>
      </c>
      <c r="F67" s="3">
        <f>ROUND('[2]Age Curve'!$B13/'[2]Age Curve'!$B$10*'MT SLCSP_2020'!F$64,2)</f>
        <v>357</v>
      </c>
      <c r="G67" s="3">
        <f>ROUND('[2]Age Curve'!$B13/'[2]Age Curve'!$B$10*'MT SLCSP_2020'!G$64,2)</f>
        <v>379.12</v>
      </c>
    </row>
    <row r="68" spans="1:7" x14ac:dyDescent="0.25">
      <c r="A68" s="4">
        <v>25</v>
      </c>
      <c r="B68" s="1">
        <v>1</v>
      </c>
      <c r="C68" s="1">
        <v>2020</v>
      </c>
      <c r="D68" s="3">
        <f>ROUND('[2]Age Curve'!$B14/'[2]Age Curve'!$B$10*'MT SLCSP_2020'!D$64,2)</f>
        <v>343.37</v>
      </c>
      <c r="E68" s="3">
        <f>ROUND('[2]Age Curve'!$B14/'[2]Age Curve'!$B$10*'MT SLCSP_2020'!E$64,2)</f>
        <v>387.54</v>
      </c>
      <c r="F68" s="3">
        <f>ROUND('[2]Age Curve'!$B14/'[2]Age Curve'!$B$10*'MT SLCSP_2020'!F$64,2)</f>
        <v>358.43</v>
      </c>
      <c r="G68" s="3">
        <f>ROUND('[2]Age Curve'!$B14/'[2]Age Curve'!$B$10*'MT SLCSP_2020'!G$64,2)</f>
        <v>380.64</v>
      </c>
    </row>
    <row r="69" spans="1:7" x14ac:dyDescent="0.25">
      <c r="A69" s="4">
        <v>26</v>
      </c>
      <c r="B69" s="1">
        <v>1</v>
      </c>
      <c r="C69" s="1">
        <v>2020</v>
      </c>
      <c r="D69" s="3">
        <f>ROUND('[2]Age Curve'!$B15/'[2]Age Curve'!$B$10*'MT SLCSP_2020'!D$64,2)</f>
        <v>350.21</v>
      </c>
      <c r="E69" s="3">
        <f>ROUND('[2]Age Curve'!$B15/'[2]Age Curve'!$B$10*'MT SLCSP_2020'!E$64,2)</f>
        <v>395.26</v>
      </c>
      <c r="F69" s="3">
        <f>ROUND('[2]Age Curve'!$B15/'[2]Age Curve'!$B$10*'MT SLCSP_2020'!F$64,2)</f>
        <v>365.57</v>
      </c>
      <c r="G69" s="3">
        <f>ROUND('[2]Age Curve'!$B15/'[2]Age Curve'!$B$10*'MT SLCSP_2020'!G$64,2)</f>
        <v>388.22</v>
      </c>
    </row>
    <row r="70" spans="1:7" x14ac:dyDescent="0.25">
      <c r="A70" s="4">
        <v>27</v>
      </c>
      <c r="B70" s="1">
        <v>1</v>
      </c>
      <c r="C70" s="1">
        <v>2020</v>
      </c>
      <c r="D70" s="3">
        <f>ROUND('[2]Age Curve'!$B16/'[2]Age Curve'!$B$10*'MT SLCSP_2020'!D$64,2)</f>
        <v>358.42</v>
      </c>
      <c r="E70" s="3">
        <f>ROUND('[2]Age Curve'!$B16/'[2]Age Curve'!$B$10*'MT SLCSP_2020'!E$64,2)</f>
        <v>404.53</v>
      </c>
      <c r="F70" s="3">
        <f>ROUND('[2]Age Curve'!$B16/'[2]Age Curve'!$B$10*'MT SLCSP_2020'!F$64,2)</f>
        <v>374.14</v>
      </c>
      <c r="G70" s="3">
        <f>ROUND('[2]Age Curve'!$B16/'[2]Age Curve'!$B$10*'MT SLCSP_2020'!G$64,2)</f>
        <v>397.32</v>
      </c>
    </row>
    <row r="71" spans="1:7" x14ac:dyDescent="0.25">
      <c r="A71" s="4">
        <v>28</v>
      </c>
      <c r="B71" s="1">
        <v>1</v>
      </c>
      <c r="C71" s="1">
        <v>2020</v>
      </c>
      <c r="D71" s="3">
        <f>ROUND('[2]Age Curve'!$B17/'[2]Age Curve'!$B$10*'MT SLCSP_2020'!D$64,2)</f>
        <v>371.75</v>
      </c>
      <c r="E71" s="3">
        <f>ROUND('[2]Age Curve'!$B17/'[2]Age Curve'!$B$10*'MT SLCSP_2020'!E$64,2)</f>
        <v>419.58</v>
      </c>
      <c r="F71" s="3">
        <f>ROUND('[2]Age Curve'!$B17/'[2]Age Curve'!$B$10*'MT SLCSP_2020'!F$64,2)</f>
        <v>388.06</v>
      </c>
      <c r="G71" s="3">
        <f>ROUND('[2]Age Curve'!$B17/'[2]Age Curve'!$B$10*'MT SLCSP_2020'!G$64,2)</f>
        <v>412.1</v>
      </c>
    </row>
    <row r="72" spans="1:7" x14ac:dyDescent="0.25">
      <c r="A72" s="4">
        <v>29</v>
      </c>
      <c r="B72" s="1">
        <v>1</v>
      </c>
      <c r="C72" s="1">
        <v>2020</v>
      </c>
      <c r="D72" s="3">
        <f>ROUND('[2]Age Curve'!$B18/'[2]Age Curve'!$B$10*'MT SLCSP_2020'!D$64,2)</f>
        <v>382.7</v>
      </c>
      <c r="E72" s="3">
        <f>ROUND('[2]Age Curve'!$B18/'[2]Age Curve'!$B$10*'MT SLCSP_2020'!E$64,2)</f>
        <v>431.93</v>
      </c>
      <c r="F72" s="3">
        <f>ROUND('[2]Age Curve'!$B18/'[2]Age Curve'!$B$10*'MT SLCSP_2020'!F$64,2)</f>
        <v>399.48</v>
      </c>
      <c r="G72" s="3">
        <f>ROUND('[2]Age Curve'!$B18/'[2]Age Curve'!$B$10*'MT SLCSP_2020'!G$64,2)</f>
        <v>424.24</v>
      </c>
    </row>
    <row r="73" spans="1:7" x14ac:dyDescent="0.25">
      <c r="A73" s="4">
        <v>30</v>
      </c>
      <c r="B73" s="1">
        <v>1</v>
      </c>
      <c r="C73" s="1">
        <v>2020</v>
      </c>
      <c r="D73" s="3">
        <f>ROUND('[2]Age Curve'!$B19/'[2]Age Curve'!$B$10*'MT SLCSP_2020'!D$64,2)</f>
        <v>388.17</v>
      </c>
      <c r="E73" s="3">
        <f>ROUND('[2]Age Curve'!$B19/'[2]Age Curve'!$B$10*'MT SLCSP_2020'!E$64,2)</f>
        <v>438.11</v>
      </c>
      <c r="F73" s="3">
        <f>ROUND('[2]Age Curve'!$B19/'[2]Age Curve'!$B$10*'MT SLCSP_2020'!F$64,2)</f>
        <v>405.2</v>
      </c>
      <c r="G73" s="3">
        <f>ROUND('[2]Age Curve'!$B19/'[2]Age Curve'!$B$10*'MT SLCSP_2020'!G$64,2)</f>
        <v>430.3</v>
      </c>
    </row>
    <row r="74" spans="1:7" x14ac:dyDescent="0.25">
      <c r="A74" s="4">
        <v>31</v>
      </c>
      <c r="B74" s="1">
        <v>1</v>
      </c>
      <c r="C74" s="1">
        <v>2020</v>
      </c>
      <c r="D74" s="3">
        <f>ROUND('[2]Age Curve'!$B20/'[2]Age Curve'!$B$10*'MT SLCSP_2020'!D$64,2)</f>
        <v>396.38</v>
      </c>
      <c r="E74" s="3">
        <f>ROUND('[2]Age Curve'!$B20/'[2]Age Curve'!$B$10*'MT SLCSP_2020'!E$64,2)</f>
        <v>447.37</v>
      </c>
      <c r="F74" s="3">
        <f>ROUND('[2]Age Curve'!$B20/'[2]Age Curve'!$B$10*'MT SLCSP_2020'!F$64,2)</f>
        <v>413.76</v>
      </c>
      <c r="G74" s="3">
        <f>ROUND('[2]Age Curve'!$B20/'[2]Age Curve'!$B$10*'MT SLCSP_2020'!G$64,2)</f>
        <v>439.4</v>
      </c>
    </row>
    <row r="75" spans="1:7" x14ac:dyDescent="0.25">
      <c r="A75" s="4">
        <v>32</v>
      </c>
      <c r="B75" s="1">
        <v>1</v>
      </c>
      <c r="C75" s="1">
        <v>2020</v>
      </c>
      <c r="D75" s="3">
        <f>ROUND('[2]Age Curve'!$B21/'[2]Age Curve'!$B$10*'MT SLCSP_2020'!D$64,2)</f>
        <v>404.59</v>
      </c>
      <c r="E75" s="3">
        <f>ROUND('[2]Age Curve'!$B21/'[2]Age Curve'!$B$10*'MT SLCSP_2020'!E$64,2)</f>
        <v>456.64</v>
      </c>
      <c r="F75" s="3">
        <f>ROUND('[2]Age Curve'!$B21/'[2]Age Curve'!$B$10*'MT SLCSP_2020'!F$64,2)</f>
        <v>422.33</v>
      </c>
      <c r="G75" s="3">
        <f>ROUND('[2]Age Curve'!$B21/'[2]Age Curve'!$B$10*'MT SLCSP_2020'!G$64,2)</f>
        <v>448.5</v>
      </c>
    </row>
    <row r="76" spans="1:7" x14ac:dyDescent="0.25">
      <c r="A76" s="4">
        <v>33</v>
      </c>
      <c r="B76" s="1">
        <v>1</v>
      </c>
      <c r="C76" s="1">
        <v>2020</v>
      </c>
      <c r="D76" s="3">
        <f>ROUND('[2]Age Curve'!$B22/'[2]Age Curve'!$B$10*'MT SLCSP_2020'!D$64,2)</f>
        <v>409.72</v>
      </c>
      <c r="E76" s="3">
        <f>ROUND('[2]Age Curve'!$B22/'[2]Age Curve'!$B$10*'MT SLCSP_2020'!E$64,2)</f>
        <v>462.43</v>
      </c>
      <c r="F76" s="3">
        <f>ROUND('[2]Age Curve'!$B22/'[2]Age Curve'!$B$10*'MT SLCSP_2020'!F$64,2)</f>
        <v>427.69</v>
      </c>
      <c r="G76" s="3">
        <f>ROUND('[2]Age Curve'!$B22/'[2]Age Curve'!$B$10*'MT SLCSP_2020'!G$64,2)</f>
        <v>454.19</v>
      </c>
    </row>
    <row r="77" spans="1:7" x14ac:dyDescent="0.25">
      <c r="A77" s="4">
        <v>34</v>
      </c>
      <c r="B77" s="1">
        <v>1</v>
      </c>
      <c r="C77" s="1">
        <v>2020</v>
      </c>
      <c r="D77" s="3">
        <f>ROUND('[2]Age Curve'!$B23/'[2]Age Curve'!$B$10*'MT SLCSP_2020'!D$64,2)</f>
        <v>415.19</v>
      </c>
      <c r="E77" s="3">
        <f>ROUND('[2]Age Curve'!$B23/'[2]Age Curve'!$B$10*'MT SLCSP_2020'!E$64,2)</f>
        <v>468.6</v>
      </c>
      <c r="F77" s="3">
        <f>ROUND('[2]Age Curve'!$B23/'[2]Age Curve'!$B$10*'MT SLCSP_2020'!F$64,2)</f>
        <v>433.4</v>
      </c>
      <c r="G77" s="3">
        <f>ROUND('[2]Age Curve'!$B23/'[2]Age Curve'!$B$10*'MT SLCSP_2020'!G$64,2)</f>
        <v>460.25</v>
      </c>
    </row>
    <row r="78" spans="1:7" x14ac:dyDescent="0.25">
      <c r="A78" s="4">
        <v>35</v>
      </c>
      <c r="B78" s="1">
        <v>1</v>
      </c>
      <c r="C78" s="1">
        <v>2020</v>
      </c>
      <c r="D78" s="3">
        <f>ROUND('[2]Age Curve'!$B24/'[2]Age Curve'!$B$10*'MT SLCSP_2020'!D$64,2)</f>
        <v>417.92</v>
      </c>
      <c r="E78" s="3">
        <f>ROUND('[2]Age Curve'!$B24/'[2]Age Curve'!$B$10*'MT SLCSP_2020'!E$64,2)</f>
        <v>471.69</v>
      </c>
      <c r="F78" s="3">
        <f>ROUND('[2]Age Curve'!$B24/'[2]Age Curve'!$B$10*'MT SLCSP_2020'!F$64,2)</f>
        <v>436.25</v>
      </c>
      <c r="G78" s="3">
        <f>ROUND('[2]Age Curve'!$B24/'[2]Age Curve'!$B$10*'MT SLCSP_2020'!G$64,2)</f>
        <v>463.28</v>
      </c>
    </row>
    <row r="79" spans="1:7" x14ac:dyDescent="0.25">
      <c r="A79" s="4">
        <v>36</v>
      </c>
      <c r="B79" s="1">
        <v>1</v>
      </c>
      <c r="C79" s="1">
        <v>2020</v>
      </c>
      <c r="D79" s="3">
        <f>ROUND('[2]Age Curve'!$B25/'[2]Age Curve'!$B$10*'MT SLCSP_2020'!D$64,2)</f>
        <v>420.66</v>
      </c>
      <c r="E79" s="3">
        <f>ROUND('[2]Age Curve'!$B25/'[2]Age Curve'!$B$10*'MT SLCSP_2020'!E$64,2)</f>
        <v>474.78</v>
      </c>
      <c r="F79" s="3">
        <f>ROUND('[2]Age Curve'!$B25/'[2]Age Curve'!$B$10*'MT SLCSP_2020'!F$64,2)</f>
        <v>439.11</v>
      </c>
      <c r="G79" s="3">
        <f>ROUND('[2]Age Curve'!$B25/'[2]Age Curve'!$B$10*'MT SLCSP_2020'!G$64,2)</f>
        <v>466.32</v>
      </c>
    </row>
    <row r="80" spans="1:7" x14ac:dyDescent="0.25">
      <c r="A80" s="4">
        <v>37</v>
      </c>
      <c r="B80" s="1">
        <v>1</v>
      </c>
      <c r="C80" s="1">
        <v>2020</v>
      </c>
      <c r="D80" s="3">
        <f>ROUND('[2]Age Curve'!$B26/'[2]Age Curve'!$B$10*'MT SLCSP_2020'!D$64,2)</f>
        <v>423.4</v>
      </c>
      <c r="E80" s="3">
        <f>ROUND('[2]Age Curve'!$B26/'[2]Age Curve'!$B$10*'MT SLCSP_2020'!E$64,2)</f>
        <v>477.87</v>
      </c>
      <c r="F80" s="3">
        <f>ROUND('[2]Age Curve'!$B26/'[2]Age Curve'!$B$10*'MT SLCSP_2020'!F$64,2)</f>
        <v>441.97</v>
      </c>
      <c r="G80" s="3">
        <f>ROUND('[2]Age Curve'!$B26/'[2]Age Curve'!$B$10*'MT SLCSP_2020'!G$64,2)</f>
        <v>469.35</v>
      </c>
    </row>
    <row r="81" spans="1:7" x14ac:dyDescent="0.25">
      <c r="A81" s="4">
        <v>38</v>
      </c>
      <c r="B81" s="1">
        <v>1</v>
      </c>
      <c r="C81" s="1">
        <v>2020</v>
      </c>
      <c r="D81" s="3">
        <f>ROUND('[2]Age Curve'!$B27/'[2]Age Curve'!$B$10*'MT SLCSP_2020'!D$64,2)</f>
        <v>426.13</v>
      </c>
      <c r="E81" s="3">
        <f>ROUND('[2]Age Curve'!$B27/'[2]Age Curve'!$B$10*'MT SLCSP_2020'!E$64,2)</f>
        <v>480.96</v>
      </c>
      <c r="F81" s="3">
        <f>ROUND('[2]Age Curve'!$B27/'[2]Age Curve'!$B$10*'MT SLCSP_2020'!F$64,2)</f>
        <v>444.82</v>
      </c>
      <c r="G81" s="3">
        <f>ROUND('[2]Age Curve'!$B27/'[2]Age Curve'!$B$10*'MT SLCSP_2020'!G$64,2)</f>
        <v>472.38</v>
      </c>
    </row>
    <row r="82" spans="1:7" x14ac:dyDescent="0.25">
      <c r="A82" s="4">
        <v>39</v>
      </c>
      <c r="B82" s="1">
        <v>1</v>
      </c>
      <c r="C82" s="1">
        <v>2020</v>
      </c>
      <c r="D82" s="3">
        <f>ROUND('[2]Age Curve'!$B28/'[2]Age Curve'!$B$10*'MT SLCSP_2020'!D$64,2)</f>
        <v>431.6</v>
      </c>
      <c r="E82" s="3">
        <f>ROUND('[2]Age Curve'!$B28/'[2]Age Curve'!$B$10*'MT SLCSP_2020'!E$64,2)</f>
        <v>487.13</v>
      </c>
      <c r="F82" s="3">
        <f>ROUND('[2]Age Curve'!$B28/'[2]Age Curve'!$B$10*'MT SLCSP_2020'!F$64,2)</f>
        <v>450.53</v>
      </c>
      <c r="G82" s="3">
        <f>ROUND('[2]Age Curve'!$B28/'[2]Age Curve'!$B$10*'MT SLCSP_2020'!G$64,2)</f>
        <v>478.45</v>
      </c>
    </row>
    <row r="83" spans="1:7" x14ac:dyDescent="0.25">
      <c r="A83" s="4">
        <v>40</v>
      </c>
      <c r="B83" s="1">
        <v>1</v>
      </c>
      <c r="C83" s="1">
        <v>2020</v>
      </c>
      <c r="D83" s="3">
        <f>ROUND('[2]Age Curve'!$B29/'[2]Age Curve'!$B$10*'MT SLCSP_2020'!D$64,2)</f>
        <v>437.08</v>
      </c>
      <c r="E83" s="3">
        <f>ROUND('[2]Age Curve'!$B29/'[2]Age Curve'!$B$10*'MT SLCSP_2020'!E$64,2)</f>
        <v>493.31</v>
      </c>
      <c r="F83" s="3">
        <f>ROUND('[2]Age Curve'!$B29/'[2]Age Curve'!$B$10*'MT SLCSP_2020'!F$64,2)</f>
        <v>456.25</v>
      </c>
      <c r="G83" s="3">
        <f>ROUND('[2]Age Curve'!$B29/'[2]Age Curve'!$B$10*'MT SLCSP_2020'!G$64,2)</f>
        <v>484.52</v>
      </c>
    </row>
    <row r="84" spans="1:7" x14ac:dyDescent="0.25">
      <c r="A84" s="4">
        <v>41</v>
      </c>
      <c r="B84" s="1">
        <v>1</v>
      </c>
      <c r="C84" s="1">
        <v>2020</v>
      </c>
      <c r="D84" s="3">
        <f>ROUND('[2]Age Curve'!$B30/'[2]Age Curve'!$B$10*'MT SLCSP_2020'!D$64,2)</f>
        <v>445.28</v>
      </c>
      <c r="E84" s="3">
        <f>ROUND('[2]Age Curve'!$B30/'[2]Age Curve'!$B$10*'MT SLCSP_2020'!E$64,2)</f>
        <v>502.57</v>
      </c>
      <c r="F84" s="3">
        <f>ROUND('[2]Age Curve'!$B30/'[2]Age Curve'!$B$10*'MT SLCSP_2020'!F$64,2)</f>
        <v>464.81</v>
      </c>
      <c r="G84" s="3">
        <f>ROUND('[2]Age Curve'!$B30/'[2]Age Curve'!$B$10*'MT SLCSP_2020'!G$64,2)</f>
        <v>493.61</v>
      </c>
    </row>
    <row r="85" spans="1:7" x14ac:dyDescent="0.25">
      <c r="A85" s="4">
        <v>42</v>
      </c>
      <c r="B85" s="1">
        <v>1</v>
      </c>
      <c r="C85" s="1">
        <v>2020</v>
      </c>
      <c r="D85" s="3">
        <f>ROUND('[2]Age Curve'!$B31/'[2]Age Curve'!$B$10*'MT SLCSP_2020'!D$64,2)</f>
        <v>453.15</v>
      </c>
      <c r="E85" s="3">
        <f>ROUND('[2]Age Curve'!$B31/'[2]Age Curve'!$B$10*'MT SLCSP_2020'!E$64,2)</f>
        <v>511.45</v>
      </c>
      <c r="F85" s="3">
        <f>ROUND('[2]Age Curve'!$B31/'[2]Age Curve'!$B$10*'MT SLCSP_2020'!F$64,2)</f>
        <v>473.03</v>
      </c>
      <c r="G85" s="3">
        <f>ROUND('[2]Age Curve'!$B31/'[2]Age Curve'!$B$10*'MT SLCSP_2020'!G$64,2)</f>
        <v>502.33</v>
      </c>
    </row>
    <row r="86" spans="1:7" x14ac:dyDescent="0.25">
      <c r="A86" s="4">
        <v>43</v>
      </c>
      <c r="B86" s="1">
        <v>1</v>
      </c>
      <c r="C86" s="1">
        <v>2020</v>
      </c>
      <c r="D86" s="3">
        <f>ROUND('[2]Age Curve'!$B32/'[2]Age Curve'!$B$10*'MT SLCSP_2020'!D$64,2)</f>
        <v>464.09</v>
      </c>
      <c r="E86" s="3">
        <f>ROUND('[2]Age Curve'!$B32/'[2]Age Curve'!$B$10*'MT SLCSP_2020'!E$64,2)</f>
        <v>523.79999999999995</v>
      </c>
      <c r="F86" s="3">
        <f>ROUND('[2]Age Curve'!$B32/'[2]Age Curve'!$B$10*'MT SLCSP_2020'!F$64,2)</f>
        <v>484.45</v>
      </c>
      <c r="G86" s="3">
        <f>ROUND('[2]Age Curve'!$B32/'[2]Age Curve'!$B$10*'MT SLCSP_2020'!G$64,2)</f>
        <v>514.47</v>
      </c>
    </row>
    <row r="87" spans="1:7" x14ac:dyDescent="0.25">
      <c r="A87" s="4">
        <v>44</v>
      </c>
      <c r="B87" s="1">
        <v>1</v>
      </c>
      <c r="C87" s="1">
        <v>2020</v>
      </c>
      <c r="D87" s="3">
        <f>ROUND('[2]Age Curve'!$B33/'[2]Age Curve'!$B$10*'MT SLCSP_2020'!D$64,2)</f>
        <v>477.77</v>
      </c>
      <c r="E87" s="3">
        <f>ROUND('[2]Age Curve'!$B33/'[2]Age Curve'!$B$10*'MT SLCSP_2020'!E$64,2)</f>
        <v>539.24</v>
      </c>
      <c r="F87" s="3">
        <f>ROUND('[2]Age Curve'!$B33/'[2]Age Curve'!$B$10*'MT SLCSP_2020'!F$64,2)</f>
        <v>498.73</v>
      </c>
      <c r="G87" s="3">
        <f>ROUND('[2]Age Curve'!$B33/'[2]Age Curve'!$B$10*'MT SLCSP_2020'!G$64,2)</f>
        <v>529.63</v>
      </c>
    </row>
    <row r="88" spans="1:7" x14ac:dyDescent="0.25">
      <c r="A88" s="4">
        <v>45</v>
      </c>
      <c r="B88" s="1">
        <v>1</v>
      </c>
      <c r="C88" s="1">
        <v>2020</v>
      </c>
      <c r="D88" s="3">
        <f>ROUND('[2]Age Curve'!$B34/'[2]Age Curve'!$B$10*'MT SLCSP_2020'!D$64,2)</f>
        <v>493.85</v>
      </c>
      <c r="E88" s="3">
        <f>ROUND('[2]Age Curve'!$B34/'[2]Age Curve'!$B$10*'MT SLCSP_2020'!E$64,2)</f>
        <v>557.38</v>
      </c>
      <c r="F88" s="3">
        <f>ROUND('[2]Age Curve'!$B34/'[2]Age Curve'!$B$10*'MT SLCSP_2020'!F$64,2)</f>
        <v>515.51</v>
      </c>
      <c r="G88" s="3">
        <f>ROUND('[2]Age Curve'!$B34/'[2]Age Curve'!$B$10*'MT SLCSP_2020'!G$64,2)</f>
        <v>547.45000000000005</v>
      </c>
    </row>
    <row r="89" spans="1:7" x14ac:dyDescent="0.25">
      <c r="A89" s="4">
        <v>46</v>
      </c>
      <c r="B89" s="1">
        <v>1</v>
      </c>
      <c r="C89" s="1">
        <v>2020</v>
      </c>
      <c r="D89" s="3">
        <f>ROUND('[2]Age Curve'!$B35/'[2]Age Curve'!$B$10*'MT SLCSP_2020'!D$64,2)</f>
        <v>513</v>
      </c>
      <c r="E89" s="3">
        <f>ROUND('[2]Age Curve'!$B35/'[2]Age Curve'!$B$10*'MT SLCSP_2020'!E$64,2)</f>
        <v>579</v>
      </c>
      <c r="F89" s="3">
        <f>ROUND('[2]Age Curve'!$B35/'[2]Age Curve'!$B$10*'MT SLCSP_2020'!F$64,2)</f>
        <v>535.5</v>
      </c>
      <c r="G89" s="3">
        <f>ROUND('[2]Age Curve'!$B35/'[2]Age Curve'!$B$10*'MT SLCSP_2020'!G$64,2)</f>
        <v>568.67999999999995</v>
      </c>
    </row>
    <row r="90" spans="1:7" x14ac:dyDescent="0.25">
      <c r="A90" s="4">
        <v>47</v>
      </c>
      <c r="B90" s="1">
        <v>1</v>
      </c>
      <c r="C90" s="1">
        <v>2020</v>
      </c>
      <c r="D90" s="3">
        <f>ROUND('[2]Age Curve'!$B36/'[2]Age Curve'!$B$10*'MT SLCSP_2020'!D$64,2)</f>
        <v>534.54999999999995</v>
      </c>
      <c r="E90" s="3">
        <f>ROUND('[2]Age Curve'!$B36/'[2]Age Curve'!$B$10*'MT SLCSP_2020'!E$64,2)</f>
        <v>603.32000000000005</v>
      </c>
      <c r="F90" s="3">
        <f>ROUND('[2]Age Curve'!$B36/'[2]Age Curve'!$B$10*'MT SLCSP_2020'!F$64,2)</f>
        <v>557.99</v>
      </c>
      <c r="G90" s="3">
        <f>ROUND('[2]Age Curve'!$B36/'[2]Age Curve'!$B$10*'MT SLCSP_2020'!G$64,2)</f>
        <v>592.55999999999995</v>
      </c>
    </row>
    <row r="91" spans="1:7" x14ac:dyDescent="0.25">
      <c r="A91" s="4">
        <v>48</v>
      </c>
      <c r="B91" s="1">
        <v>1</v>
      </c>
      <c r="C91" s="1">
        <v>2020</v>
      </c>
      <c r="D91" s="3">
        <f>ROUND('[2]Age Curve'!$B37/'[2]Age Curve'!$B$10*'MT SLCSP_2020'!D$64,2)</f>
        <v>559.16999999999996</v>
      </c>
      <c r="E91" s="3">
        <f>ROUND('[2]Age Curve'!$B37/'[2]Age Curve'!$B$10*'MT SLCSP_2020'!E$64,2)</f>
        <v>631.11</v>
      </c>
      <c r="F91" s="3">
        <f>ROUND('[2]Age Curve'!$B37/'[2]Age Curve'!$B$10*'MT SLCSP_2020'!F$64,2)</f>
        <v>583.70000000000005</v>
      </c>
      <c r="G91" s="3">
        <f>ROUND('[2]Age Curve'!$B37/'[2]Age Curve'!$B$10*'MT SLCSP_2020'!G$64,2)</f>
        <v>619.86</v>
      </c>
    </row>
    <row r="92" spans="1:7" x14ac:dyDescent="0.25">
      <c r="A92" s="4">
        <v>49</v>
      </c>
      <c r="B92" s="1">
        <v>1</v>
      </c>
      <c r="C92" s="1">
        <v>2020</v>
      </c>
      <c r="D92" s="3">
        <f>ROUND('[2]Age Curve'!$B38/'[2]Age Curve'!$B$10*'MT SLCSP_2020'!D$64,2)</f>
        <v>583.45000000000005</v>
      </c>
      <c r="E92" s="3">
        <f>ROUND('[2]Age Curve'!$B38/'[2]Age Curve'!$B$10*'MT SLCSP_2020'!E$64,2)</f>
        <v>658.52</v>
      </c>
      <c r="F92" s="3">
        <f>ROUND('[2]Age Curve'!$B38/'[2]Age Curve'!$B$10*'MT SLCSP_2020'!F$64,2)</f>
        <v>609.04</v>
      </c>
      <c r="G92" s="3">
        <f>ROUND('[2]Age Curve'!$B38/'[2]Age Curve'!$B$10*'MT SLCSP_2020'!G$64,2)</f>
        <v>646.78</v>
      </c>
    </row>
    <row r="93" spans="1:7" x14ac:dyDescent="0.25">
      <c r="A93" s="4">
        <v>50</v>
      </c>
      <c r="B93" s="1">
        <v>1</v>
      </c>
      <c r="C93" s="1">
        <v>2020</v>
      </c>
      <c r="D93" s="3">
        <f>ROUND('[2]Age Curve'!$B39/'[2]Age Curve'!$B$10*'MT SLCSP_2020'!D$64,2)</f>
        <v>610.80999999999995</v>
      </c>
      <c r="E93" s="3">
        <f>ROUND('[2]Age Curve'!$B39/'[2]Age Curve'!$B$10*'MT SLCSP_2020'!E$64,2)</f>
        <v>689.4</v>
      </c>
      <c r="F93" s="3">
        <f>ROUND('[2]Age Curve'!$B39/'[2]Age Curve'!$B$10*'MT SLCSP_2020'!F$64,2)</f>
        <v>637.6</v>
      </c>
      <c r="G93" s="3">
        <f>ROUND('[2]Age Curve'!$B39/'[2]Age Curve'!$B$10*'MT SLCSP_2020'!G$64,2)</f>
        <v>677.11</v>
      </c>
    </row>
    <row r="94" spans="1:7" x14ac:dyDescent="0.25">
      <c r="A94" s="4">
        <v>51</v>
      </c>
      <c r="B94" s="1">
        <v>1</v>
      </c>
      <c r="C94" s="1">
        <v>2020</v>
      </c>
      <c r="D94" s="3">
        <f>ROUND('[2]Age Curve'!$B40/'[2]Age Curve'!$B$10*'MT SLCSP_2020'!D$64,2)</f>
        <v>637.83000000000004</v>
      </c>
      <c r="E94" s="3">
        <f>ROUND('[2]Age Curve'!$B40/'[2]Age Curve'!$B$10*'MT SLCSP_2020'!E$64,2)</f>
        <v>719.89</v>
      </c>
      <c r="F94" s="3">
        <f>ROUND('[2]Age Curve'!$B40/'[2]Age Curve'!$B$10*'MT SLCSP_2020'!F$64,2)</f>
        <v>665.81</v>
      </c>
      <c r="G94" s="3">
        <f>ROUND('[2]Age Curve'!$B40/'[2]Age Curve'!$B$10*'MT SLCSP_2020'!G$64,2)</f>
        <v>707.06</v>
      </c>
    </row>
    <row r="95" spans="1:7" x14ac:dyDescent="0.25">
      <c r="A95" s="4">
        <v>52</v>
      </c>
      <c r="B95" s="1">
        <v>1</v>
      </c>
      <c r="C95" s="1">
        <v>2020</v>
      </c>
      <c r="D95" s="3">
        <f>ROUND('[2]Age Curve'!$B41/'[2]Age Curve'!$B$10*'MT SLCSP_2020'!D$64,2)</f>
        <v>667.58</v>
      </c>
      <c r="E95" s="3">
        <f>ROUND('[2]Age Curve'!$B41/'[2]Age Curve'!$B$10*'MT SLCSP_2020'!E$64,2)</f>
        <v>753.47</v>
      </c>
      <c r="F95" s="3">
        <f>ROUND('[2]Age Curve'!$B41/'[2]Age Curve'!$B$10*'MT SLCSP_2020'!F$64,2)</f>
        <v>696.86</v>
      </c>
      <c r="G95" s="3">
        <f>ROUND('[2]Age Curve'!$B41/'[2]Age Curve'!$B$10*'MT SLCSP_2020'!G$64,2)</f>
        <v>740.04</v>
      </c>
    </row>
    <row r="96" spans="1:7" x14ac:dyDescent="0.25">
      <c r="A96" s="4">
        <v>53</v>
      </c>
      <c r="B96" s="1">
        <v>1</v>
      </c>
      <c r="C96" s="1">
        <v>2020</v>
      </c>
      <c r="D96" s="3">
        <f>ROUND('[2]Age Curve'!$B42/'[2]Age Curve'!$B$10*'MT SLCSP_2020'!D$64,2)</f>
        <v>697.68</v>
      </c>
      <c r="E96" s="3">
        <f>ROUND('[2]Age Curve'!$B42/'[2]Age Curve'!$B$10*'MT SLCSP_2020'!E$64,2)</f>
        <v>787.44</v>
      </c>
      <c r="F96" s="3">
        <f>ROUND('[2]Age Curve'!$B42/'[2]Age Curve'!$B$10*'MT SLCSP_2020'!F$64,2)</f>
        <v>728.28</v>
      </c>
      <c r="G96" s="3">
        <f>ROUND('[2]Age Curve'!$B42/'[2]Age Curve'!$B$10*'MT SLCSP_2020'!G$64,2)</f>
        <v>773.4</v>
      </c>
    </row>
    <row r="97" spans="1:7" x14ac:dyDescent="0.25">
      <c r="A97" s="4">
        <v>54</v>
      </c>
      <c r="B97" s="1">
        <v>1</v>
      </c>
      <c r="C97" s="1">
        <v>2020</v>
      </c>
      <c r="D97" s="3">
        <f>ROUND('[2]Age Curve'!$B43/'[2]Age Curve'!$B$10*'MT SLCSP_2020'!D$64,2)</f>
        <v>730.17</v>
      </c>
      <c r="E97" s="3">
        <f>ROUND('[2]Age Curve'!$B43/'[2]Age Curve'!$B$10*'MT SLCSP_2020'!E$64,2)</f>
        <v>824.11</v>
      </c>
      <c r="F97" s="3">
        <f>ROUND('[2]Age Curve'!$B43/'[2]Age Curve'!$B$10*'MT SLCSP_2020'!F$64,2)</f>
        <v>762.2</v>
      </c>
      <c r="G97" s="3">
        <f>ROUND('[2]Age Curve'!$B43/'[2]Age Curve'!$B$10*'MT SLCSP_2020'!G$64,2)</f>
        <v>809.42</v>
      </c>
    </row>
    <row r="98" spans="1:7" x14ac:dyDescent="0.25">
      <c r="A98" s="4">
        <v>55</v>
      </c>
      <c r="B98" s="1">
        <v>1</v>
      </c>
      <c r="C98" s="1">
        <v>2020</v>
      </c>
      <c r="D98" s="3">
        <f>ROUND('[2]Age Curve'!$B44/'[2]Age Curve'!$B$10*'MT SLCSP_2020'!D$64,2)</f>
        <v>762.66</v>
      </c>
      <c r="E98" s="3">
        <f>ROUND('[2]Age Curve'!$B44/'[2]Age Curve'!$B$10*'MT SLCSP_2020'!E$64,2)</f>
        <v>860.78</v>
      </c>
      <c r="F98" s="3">
        <f>ROUND('[2]Age Curve'!$B44/'[2]Age Curve'!$B$10*'MT SLCSP_2020'!F$64,2)</f>
        <v>796.11</v>
      </c>
      <c r="G98" s="3">
        <f>ROUND('[2]Age Curve'!$B44/'[2]Age Curve'!$B$10*'MT SLCSP_2020'!G$64,2)</f>
        <v>845.44</v>
      </c>
    </row>
    <row r="99" spans="1:7" x14ac:dyDescent="0.25">
      <c r="A99" s="4">
        <v>56</v>
      </c>
      <c r="B99" s="1">
        <v>1</v>
      </c>
      <c r="C99" s="1">
        <v>2020</v>
      </c>
      <c r="D99" s="3">
        <f>ROUND('[2]Age Curve'!$B45/'[2]Age Curve'!$B$10*'MT SLCSP_2020'!D$64,2)</f>
        <v>797.89</v>
      </c>
      <c r="E99" s="3">
        <f>ROUND('[2]Age Curve'!$B45/'[2]Age Curve'!$B$10*'MT SLCSP_2020'!E$64,2)</f>
        <v>900.54</v>
      </c>
      <c r="F99" s="3">
        <f>ROUND('[2]Age Curve'!$B45/'[2]Age Curve'!$B$10*'MT SLCSP_2020'!F$64,2)</f>
        <v>832.88</v>
      </c>
      <c r="G99" s="3">
        <f>ROUND('[2]Age Curve'!$B45/'[2]Age Curve'!$B$10*'MT SLCSP_2020'!G$64,2)</f>
        <v>884.49</v>
      </c>
    </row>
    <row r="100" spans="1:7" x14ac:dyDescent="0.25">
      <c r="A100" s="4">
        <v>57</v>
      </c>
      <c r="B100" s="1">
        <v>1</v>
      </c>
      <c r="C100" s="1">
        <v>2020</v>
      </c>
      <c r="D100" s="3">
        <f>ROUND('[2]Age Curve'!$B46/'[2]Age Curve'!$B$10*'MT SLCSP_2020'!D$64,2)</f>
        <v>833.45</v>
      </c>
      <c r="E100" s="3">
        <f>ROUND('[2]Age Curve'!$B46/'[2]Age Curve'!$B$10*'MT SLCSP_2020'!E$64,2)</f>
        <v>940.68</v>
      </c>
      <c r="F100" s="3">
        <f>ROUND('[2]Age Curve'!$B46/'[2]Age Curve'!$B$10*'MT SLCSP_2020'!F$64,2)</f>
        <v>870.01</v>
      </c>
      <c r="G100" s="3">
        <f>ROUND('[2]Age Curve'!$B46/'[2]Age Curve'!$B$10*'MT SLCSP_2020'!G$64,2)</f>
        <v>923.92</v>
      </c>
    </row>
    <row r="101" spans="1:7" x14ac:dyDescent="0.25">
      <c r="A101" s="4">
        <v>58</v>
      </c>
      <c r="B101" s="1">
        <v>1</v>
      </c>
      <c r="C101" s="1">
        <v>2020</v>
      </c>
      <c r="D101" s="3">
        <f>ROUND('[2]Age Curve'!$B47/'[2]Age Curve'!$B$10*'MT SLCSP_2020'!D$64,2)</f>
        <v>871.42</v>
      </c>
      <c r="E101" s="3">
        <f>ROUND('[2]Age Curve'!$B47/'[2]Age Curve'!$B$10*'MT SLCSP_2020'!E$64,2)</f>
        <v>983.53</v>
      </c>
      <c r="F101" s="3">
        <f>ROUND('[2]Age Curve'!$B47/'[2]Age Curve'!$B$10*'MT SLCSP_2020'!F$64,2)</f>
        <v>909.64</v>
      </c>
      <c r="G101" s="3">
        <f>ROUND('[2]Age Curve'!$B47/'[2]Age Curve'!$B$10*'MT SLCSP_2020'!G$64,2)</f>
        <v>966</v>
      </c>
    </row>
    <row r="102" spans="1:7" x14ac:dyDescent="0.25">
      <c r="A102" s="4">
        <v>59</v>
      </c>
      <c r="B102" s="1">
        <v>1</v>
      </c>
      <c r="C102" s="1">
        <v>2020</v>
      </c>
      <c r="D102" s="3">
        <f>ROUND('[2]Age Curve'!$B48/'[2]Age Curve'!$B$10*'MT SLCSP_2020'!D$64,2)</f>
        <v>890.23</v>
      </c>
      <c r="E102" s="3">
        <f>ROUND('[2]Age Curve'!$B48/'[2]Age Curve'!$B$10*'MT SLCSP_2020'!E$64,2)</f>
        <v>1004.76</v>
      </c>
      <c r="F102" s="3">
        <f>ROUND('[2]Age Curve'!$B48/'[2]Age Curve'!$B$10*'MT SLCSP_2020'!F$64,2)</f>
        <v>929.27</v>
      </c>
      <c r="G102" s="3">
        <f>ROUND('[2]Age Curve'!$B48/'[2]Age Curve'!$B$10*'MT SLCSP_2020'!G$64,2)</f>
        <v>986.85</v>
      </c>
    </row>
    <row r="103" spans="1:7" x14ac:dyDescent="0.25">
      <c r="A103" s="4">
        <v>60</v>
      </c>
      <c r="B103" s="1">
        <v>1</v>
      </c>
      <c r="C103" s="1">
        <v>2020</v>
      </c>
      <c r="D103" s="3">
        <f>ROUND('[2]Age Curve'!$B49/'[2]Age Curve'!$B$10*'MT SLCSP_2020'!D$64,2)</f>
        <v>928.19</v>
      </c>
      <c r="E103" s="3">
        <f>ROUND('[2]Age Curve'!$B49/'[2]Age Curve'!$B$10*'MT SLCSP_2020'!E$64,2)</f>
        <v>1047.5999999999999</v>
      </c>
      <c r="F103" s="3">
        <f>ROUND('[2]Age Curve'!$B49/'[2]Age Curve'!$B$10*'MT SLCSP_2020'!F$64,2)</f>
        <v>968.9</v>
      </c>
      <c r="G103" s="3">
        <f>ROUND('[2]Age Curve'!$B49/'[2]Age Curve'!$B$10*'MT SLCSP_2020'!G$64,2)</f>
        <v>1028.93</v>
      </c>
    </row>
    <row r="104" spans="1:7" x14ac:dyDescent="0.25">
      <c r="A104" s="4">
        <v>61</v>
      </c>
      <c r="B104" s="1">
        <v>1</v>
      </c>
      <c r="C104" s="1">
        <v>2020</v>
      </c>
      <c r="D104" s="3">
        <f>ROUND('[2]Age Curve'!$B50/'[2]Age Curve'!$B$10*'MT SLCSP_2020'!D$64,2)</f>
        <v>961.02</v>
      </c>
      <c r="E104" s="3">
        <f>ROUND('[2]Age Curve'!$B50/'[2]Age Curve'!$B$10*'MT SLCSP_2020'!E$64,2)</f>
        <v>1084.6600000000001</v>
      </c>
      <c r="F104" s="3">
        <f>ROUND('[2]Age Curve'!$B50/'[2]Age Curve'!$B$10*'MT SLCSP_2020'!F$64,2)</f>
        <v>1003.17</v>
      </c>
      <c r="G104" s="3">
        <f>ROUND('[2]Age Curve'!$B50/'[2]Age Curve'!$B$10*'MT SLCSP_2020'!G$64,2)</f>
        <v>1065.33</v>
      </c>
    </row>
    <row r="105" spans="1:7" x14ac:dyDescent="0.25">
      <c r="A105" s="4">
        <v>62</v>
      </c>
      <c r="B105" s="1">
        <v>1</v>
      </c>
      <c r="C105" s="1">
        <v>2020</v>
      </c>
      <c r="D105" s="3">
        <f>ROUND('[2]Age Curve'!$B51/'[2]Age Curve'!$B$10*'MT SLCSP_2020'!D$64,2)</f>
        <v>982.57</v>
      </c>
      <c r="E105" s="3">
        <f>ROUND('[2]Age Curve'!$B51/'[2]Age Curve'!$B$10*'MT SLCSP_2020'!E$64,2)</f>
        <v>1108.98</v>
      </c>
      <c r="F105" s="3">
        <f>ROUND('[2]Age Curve'!$B51/'[2]Age Curve'!$B$10*'MT SLCSP_2020'!F$64,2)</f>
        <v>1025.6600000000001</v>
      </c>
      <c r="G105" s="3">
        <f>ROUND('[2]Age Curve'!$B51/'[2]Age Curve'!$B$10*'MT SLCSP_2020'!G$64,2)</f>
        <v>1089.21</v>
      </c>
    </row>
    <row r="106" spans="1:7" x14ac:dyDescent="0.25">
      <c r="A106" s="4">
        <v>63</v>
      </c>
      <c r="B106" s="1">
        <v>1</v>
      </c>
      <c r="C106" s="1">
        <v>2020</v>
      </c>
      <c r="D106" s="3">
        <f>ROUND('[2]Age Curve'!$B52/'[2]Age Curve'!$B$10*'MT SLCSP_2020'!D$64,2)</f>
        <v>1009.58</v>
      </c>
      <c r="E106" s="3">
        <f>ROUND('[2]Age Curve'!$B52/'[2]Age Curve'!$B$10*'MT SLCSP_2020'!E$64,2)</f>
        <v>1139.47</v>
      </c>
      <c r="F106" s="3">
        <f>ROUND('[2]Age Curve'!$B52/'[2]Age Curve'!$B$10*'MT SLCSP_2020'!F$64,2)</f>
        <v>1053.8599999999999</v>
      </c>
      <c r="G106" s="3">
        <f>ROUND('[2]Age Curve'!$B52/'[2]Age Curve'!$B$10*'MT SLCSP_2020'!G$64,2)</f>
        <v>1119.1600000000001</v>
      </c>
    </row>
    <row r="107" spans="1:7" x14ac:dyDescent="0.25">
      <c r="A107" s="18" t="s">
        <v>46</v>
      </c>
      <c r="B107" s="1">
        <v>1</v>
      </c>
      <c r="C107" s="1">
        <v>2020</v>
      </c>
      <c r="D107" s="3">
        <f>ROUND('[2]Age Curve'!$B53/'[2]Age Curve'!$B$10*'MT SLCSP_2020'!D$64,2)</f>
        <v>1026</v>
      </c>
      <c r="E107" s="3">
        <f>ROUND('[2]Age Curve'!$B53/'[2]Age Curve'!$B$10*'MT SLCSP_2020'!E$64,2)</f>
        <v>1158</v>
      </c>
      <c r="F107" s="3">
        <f>ROUND('[2]Age Curve'!$B53/'[2]Age Curve'!$B$10*'MT SLCSP_2020'!F$64,2)</f>
        <v>1071</v>
      </c>
      <c r="G107" s="3">
        <f>ROUND('[2]Age Curve'!$B53/'[2]Age Curve'!$B$10*'MT SLCSP_2020'!G$64,2)</f>
        <v>1137.3599999999999</v>
      </c>
    </row>
    <row r="108" spans="1:7" ht="14.5" x14ac:dyDescent="0.35">
      <c r="A108" s="18" t="s">
        <v>6</v>
      </c>
      <c r="C108" s="1">
        <v>2019</v>
      </c>
      <c r="D108" s="5">
        <f>ROUND('[2]CMS 2019 (half) other'!$D$215*'[2]Age Curve'!$B3,2)</f>
        <v>312.66000000000003</v>
      </c>
      <c r="E108" s="5">
        <f>ROUND('[2]CMS 2019 (half) other'!$D$216*'[2]Age Curve'!$B3,2)</f>
        <v>352.19</v>
      </c>
      <c r="F108" s="5">
        <f>ROUND('[2]CMS 2019 (half) other'!$D$217*'[2]Age Curve'!$B3,2)</f>
        <v>319.38</v>
      </c>
      <c r="G108" s="5">
        <f>ROUND('[2]CMS 2019 (half) other'!$D$218*'[2]Age Curve'!$B3,2)</f>
        <v>343.32</v>
      </c>
    </row>
    <row r="109" spans="1:7" ht="14.5" x14ac:dyDescent="0.35">
      <c r="A109" s="4">
        <v>15</v>
      </c>
      <c r="C109" s="1">
        <v>2019</v>
      </c>
      <c r="D109" s="5">
        <f>ROUND('[2]CMS 2019 (half) other'!$D$215*'[2]Age Curve'!$B4,2)</f>
        <v>340.45</v>
      </c>
      <c r="E109" s="5">
        <f>ROUND('[2]CMS 2019 (half) other'!$D$216*'[2]Age Curve'!$B4,2)</f>
        <v>383.5</v>
      </c>
      <c r="F109" s="5">
        <f>ROUND('[2]CMS 2019 (half) other'!$D$217*'[2]Age Curve'!$B4,2)</f>
        <v>347.77</v>
      </c>
      <c r="G109" s="5">
        <f>ROUND('[2]CMS 2019 (half) other'!$D$218*'[2]Age Curve'!$B4,2)</f>
        <v>373.84</v>
      </c>
    </row>
    <row r="110" spans="1:7" ht="14.5" x14ac:dyDescent="0.35">
      <c r="A110" s="4">
        <v>16</v>
      </c>
      <c r="C110" s="1">
        <v>2019</v>
      </c>
      <c r="D110" s="5">
        <f>ROUND('[2]CMS 2019 (half) other'!$D$215*'[2]Age Curve'!$B5,2)</f>
        <v>351.08</v>
      </c>
      <c r="E110" s="5">
        <f>ROUND('[2]CMS 2019 (half) other'!$D$216*'[2]Age Curve'!$B5,2)</f>
        <v>395.47</v>
      </c>
      <c r="F110" s="5">
        <f>ROUND('[2]CMS 2019 (half) other'!$D$217*'[2]Age Curve'!$B5,2)</f>
        <v>358.62</v>
      </c>
      <c r="G110" s="5">
        <f>ROUND('[2]CMS 2019 (half) other'!$D$218*'[2]Age Curve'!$B5,2)</f>
        <v>385.51</v>
      </c>
    </row>
    <row r="111" spans="1:7" ht="14.5" x14ac:dyDescent="0.35">
      <c r="A111" s="4">
        <v>17</v>
      </c>
      <c r="C111" s="1">
        <v>2019</v>
      </c>
      <c r="D111" s="5">
        <f>ROUND('[2]CMS 2019 (half) other'!$D$215*'[2]Age Curve'!$B6,2)</f>
        <v>361.7</v>
      </c>
      <c r="E111" s="5">
        <f>ROUND('[2]CMS 2019 (half) other'!$D$216*'[2]Age Curve'!$B6,2)</f>
        <v>407.44</v>
      </c>
      <c r="F111" s="5">
        <f>ROUND('[2]CMS 2019 (half) other'!$D$217*'[2]Age Curve'!$B6,2)</f>
        <v>369.47</v>
      </c>
      <c r="G111" s="5">
        <f>ROUND('[2]CMS 2019 (half) other'!$D$218*'[2]Age Curve'!$B6,2)</f>
        <v>397.18</v>
      </c>
    </row>
    <row r="112" spans="1:7" ht="14.5" x14ac:dyDescent="0.35">
      <c r="A112" s="4">
        <v>18</v>
      </c>
      <c r="C112" s="1">
        <v>2019</v>
      </c>
      <c r="D112" s="5">
        <f>ROUND('[2]CMS 2019 (half) other'!$D$215*'[2]Age Curve'!$B7,2)</f>
        <v>373.15</v>
      </c>
      <c r="E112" s="5">
        <f>ROUND('[2]CMS 2019 (half) other'!$D$216*'[2]Age Curve'!$B7,2)</f>
        <v>420.33</v>
      </c>
      <c r="F112" s="5">
        <f>ROUND('[2]CMS 2019 (half) other'!$D$217*'[2]Age Curve'!$B7,2)</f>
        <v>381.16</v>
      </c>
      <c r="G112" s="5">
        <f>ROUND('[2]CMS 2019 (half) other'!$D$218*'[2]Age Curve'!$B7,2)</f>
        <v>409.75</v>
      </c>
    </row>
    <row r="113" spans="1:7" ht="14.5" x14ac:dyDescent="0.35">
      <c r="A113" s="4">
        <v>19</v>
      </c>
      <c r="C113" s="1">
        <v>2019</v>
      </c>
      <c r="D113" s="5">
        <f>ROUND('[2]CMS 2019 (half) other'!$D$215*'[2]Age Curve'!$B8,2)</f>
        <v>384.59</v>
      </c>
      <c r="E113" s="5">
        <f>ROUND('[2]CMS 2019 (half) other'!$D$216*'[2]Age Curve'!$B8,2)</f>
        <v>433.22</v>
      </c>
      <c r="F113" s="5">
        <f>ROUND('[2]CMS 2019 (half) other'!$D$217*'[2]Age Curve'!$B8,2)</f>
        <v>392.85</v>
      </c>
      <c r="G113" s="5">
        <f>ROUND('[2]CMS 2019 (half) other'!$D$218*'[2]Age Curve'!$B8,2)</f>
        <v>422.31</v>
      </c>
    </row>
    <row r="114" spans="1:7" ht="14.5" x14ac:dyDescent="0.35">
      <c r="A114" s="4">
        <v>20</v>
      </c>
      <c r="C114" s="1">
        <v>2019</v>
      </c>
      <c r="D114" s="5">
        <f>ROUND('[2]CMS 2019 (half) other'!$D$215*'[2]Age Curve'!$B9,2)</f>
        <v>396.44</v>
      </c>
      <c r="E114" s="5">
        <f>ROUND('[2]CMS 2019 (half) other'!$D$216*'[2]Age Curve'!$B9,2)</f>
        <v>446.57</v>
      </c>
      <c r="F114" s="5">
        <f>ROUND('[2]CMS 2019 (half) other'!$D$217*'[2]Age Curve'!$B9,2)</f>
        <v>404.96</v>
      </c>
      <c r="G114" s="5">
        <f>ROUND('[2]CMS 2019 (half) other'!$D$218*'[2]Age Curve'!$B9,2)</f>
        <v>435.33</v>
      </c>
    </row>
    <row r="115" spans="1:7" ht="14.5" x14ac:dyDescent="0.35">
      <c r="A115" s="4" t="s">
        <v>75</v>
      </c>
      <c r="C115" s="1">
        <v>2019</v>
      </c>
      <c r="D115" s="5">
        <f>ROUND('[2]CMS 2019 (half) other'!$D$215*'[2]Age Curve'!$B10,2)</f>
        <v>408.7</v>
      </c>
      <c r="E115" s="5">
        <f>ROUND('[2]CMS 2019 (half) other'!$D$216*'[2]Age Curve'!$B10,2)</f>
        <v>460.38</v>
      </c>
      <c r="F115" s="5">
        <f>ROUND('[2]CMS 2019 (half) other'!$D$217*'[2]Age Curve'!$B10,2)</f>
        <v>417.49</v>
      </c>
      <c r="G115" s="5">
        <f>ROUND('[2]CMS 2019 (half) other'!$D$218*'[2]Age Curve'!$B10,2)</f>
        <v>448.79</v>
      </c>
    </row>
    <row r="116" spans="1:7" ht="14.5" x14ac:dyDescent="0.35">
      <c r="A116" s="4">
        <v>22</v>
      </c>
      <c r="C116" s="1">
        <v>2019</v>
      </c>
      <c r="D116" s="5">
        <f>ROUND('[2]CMS 2019 (half) other'!$D$215*'[2]Age Curve'!$B11,2)</f>
        <v>408.7</v>
      </c>
      <c r="E116" s="5">
        <f>ROUND('[2]CMS 2019 (half) other'!$D$216*'[2]Age Curve'!$B11,2)</f>
        <v>460.38</v>
      </c>
      <c r="F116" s="5">
        <f>ROUND('[2]CMS 2019 (half) other'!$D$217*'[2]Age Curve'!$B11,2)</f>
        <v>417.49</v>
      </c>
      <c r="G116" s="5">
        <f>ROUND('[2]CMS 2019 (half) other'!$D$218*'[2]Age Curve'!$B11,2)</f>
        <v>448.79</v>
      </c>
    </row>
    <row r="117" spans="1:7" ht="14.5" x14ac:dyDescent="0.35">
      <c r="A117" s="4">
        <v>23</v>
      </c>
      <c r="C117" s="1">
        <v>2019</v>
      </c>
      <c r="D117" s="5">
        <f>ROUND('[2]CMS 2019 (half) other'!$D$215*'[2]Age Curve'!$B12,2)</f>
        <v>408.7</v>
      </c>
      <c r="E117" s="5">
        <f>ROUND('[2]CMS 2019 (half) other'!$D$216*'[2]Age Curve'!$B12,2)</f>
        <v>460.38</v>
      </c>
      <c r="F117" s="5">
        <f>ROUND('[2]CMS 2019 (half) other'!$D$217*'[2]Age Curve'!$B12,2)</f>
        <v>417.49</v>
      </c>
      <c r="G117" s="5">
        <f>ROUND('[2]CMS 2019 (half) other'!$D$218*'[2]Age Curve'!$B12,2)</f>
        <v>448.79</v>
      </c>
    </row>
    <row r="118" spans="1:7" ht="14.5" x14ac:dyDescent="0.35">
      <c r="A118" s="4">
        <v>24</v>
      </c>
      <c r="C118" s="1">
        <v>2019</v>
      </c>
      <c r="D118" s="5">
        <f>ROUND('[2]CMS 2019 (half) other'!$D$215*'[2]Age Curve'!$B13,2)</f>
        <v>408.7</v>
      </c>
      <c r="E118" s="5">
        <f>ROUND('[2]CMS 2019 (half) other'!$D$216*'[2]Age Curve'!$B13,2)</f>
        <v>460.38</v>
      </c>
      <c r="F118" s="5">
        <f>ROUND('[2]CMS 2019 (half) other'!$D$217*'[2]Age Curve'!$B13,2)</f>
        <v>417.49</v>
      </c>
      <c r="G118" s="5">
        <f>ROUND('[2]CMS 2019 (half) other'!$D$218*'[2]Age Curve'!$B13,2)</f>
        <v>448.79</v>
      </c>
    </row>
    <row r="119" spans="1:7" ht="14.5" x14ac:dyDescent="0.35">
      <c r="A119" s="4">
        <v>25</v>
      </c>
      <c r="C119" s="1">
        <v>2019</v>
      </c>
      <c r="D119" s="5">
        <f>ROUND('[2]CMS 2019 (half) other'!$D$215*'[2]Age Curve'!$B14,2)</f>
        <v>410.34</v>
      </c>
      <c r="E119" s="5">
        <f>ROUND('[2]CMS 2019 (half) other'!$D$216*'[2]Age Curve'!$B14,2)</f>
        <v>462.22</v>
      </c>
      <c r="F119" s="5">
        <f>ROUND('[2]CMS 2019 (half) other'!$D$217*'[2]Age Curve'!$B14,2)</f>
        <v>419.16</v>
      </c>
      <c r="G119" s="5">
        <f>ROUND('[2]CMS 2019 (half) other'!$D$218*'[2]Age Curve'!$B14,2)</f>
        <v>450.59</v>
      </c>
    </row>
    <row r="120" spans="1:7" ht="14.5" x14ac:dyDescent="0.35">
      <c r="A120" s="4">
        <v>26</v>
      </c>
      <c r="C120" s="1">
        <v>2019</v>
      </c>
      <c r="D120" s="5">
        <f>ROUND('[2]CMS 2019 (half) other'!$D$215*'[2]Age Curve'!$B15,2)</f>
        <v>418.51</v>
      </c>
      <c r="E120" s="5">
        <f>ROUND('[2]CMS 2019 (half) other'!$D$216*'[2]Age Curve'!$B15,2)</f>
        <v>471.43</v>
      </c>
      <c r="F120" s="5">
        <f>ROUND('[2]CMS 2019 (half) other'!$D$217*'[2]Age Curve'!$B15,2)</f>
        <v>427.5</v>
      </c>
      <c r="G120" s="5">
        <f>ROUND('[2]CMS 2019 (half) other'!$D$218*'[2]Age Curve'!$B15,2)</f>
        <v>459.56</v>
      </c>
    </row>
    <row r="121" spans="1:7" ht="14.5" x14ac:dyDescent="0.35">
      <c r="A121" s="4">
        <v>27</v>
      </c>
      <c r="C121" s="1">
        <v>2019</v>
      </c>
      <c r="D121" s="5">
        <f>ROUND('[2]CMS 2019 (half) other'!$D$215*'[2]Age Curve'!$B16,2)</f>
        <v>428.32</v>
      </c>
      <c r="E121" s="5">
        <f>ROUND('[2]CMS 2019 (half) other'!$D$216*'[2]Age Curve'!$B16,2)</f>
        <v>482.48</v>
      </c>
      <c r="F121" s="5">
        <f>ROUND('[2]CMS 2019 (half) other'!$D$217*'[2]Age Curve'!$B16,2)</f>
        <v>437.52</v>
      </c>
      <c r="G121" s="5">
        <f>ROUND('[2]CMS 2019 (half) other'!$D$218*'[2]Age Curve'!$B16,2)</f>
        <v>470.33</v>
      </c>
    </row>
    <row r="122" spans="1:7" ht="14.5" x14ac:dyDescent="0.35">
      <c r="A122" s="4">
        <v>28</v>
      </c>
      <c r="C122" s="1">
        <v>2019</v>
      </c>
      <c r="D122" s="5">
        <f>ROUND('[2]CMS 2019 (half) other'!$D$215*'[2]Age Curve'!$B17,2)</f>
        <v>444.26</v>
      </c>
      <c r="E122" s="5">
        <f>ROUND('[2]CMS 2019 (half) other'!$D$216*'[2]Age Curve'!$B17,2)</f>
        <v>500.43</v>
      </c>
      <c r="F122" s="5">
        <f>ROUND('[2]CMS 2019 (half) other'!$D$217*'[2]Age Curve'!$B17,2)</f>
        <v>453.81</v>
      </c>
      <c r="G122" s="5">
        <f>ROUND('[2]CMS 2019 (half) other'!$D$218*'[2]Age Curve'!$B17,2)</f>
        <v>487.83</v>
      </c>
    </row>
    <row r="123" spans="1:7" ht="14.5" x14ac:dyDescent="0.35">
      <c r="A123" s="4">
        <v>29</v>
      </c>
      <c r="C123" s="1">
        <v>2019</v>
      </c>
      <c r="D123" s="5">
        <f>ROUND('[2]CMS 2019 (half) other'!$D$215*'[2]Age Curve'!$B18,2)</f>
        <v>457.34</v>
      </c>
      <c r="E123" s="5">
        <f>ROUND('[2]CMS 2019 (half) other'!$D$216*'[2]Age Curve'!$B18,2)</f>
        <v>515.16999999999996</v>
      </c>
      <c r="F123" s="5">
        <f>ROUND('[2]CMS 2019 (half) other'!$D$217*'[2]Age Curve'!$B18,2)</f>
        <v>467.17</v>
      </c>
      <c r="G123" s="5">
        <f>ROUND('[2]CMS 2019 (half) other'!$D$218*'[2]Age Curve'!$B18,2)</f>
        <v>502.2</v>
      </c>
    </row>
    <row r="124" spans="1:7" ht="14.5" x14ac:dyDescent="0.35">
      <c r="A124" s="4">
        <v>30</v>
      </c>
      <c r="C124" s="1">
        <v>2019</v>
      </c>
      <c r="D124" s="5">
        <f>ROUND('[2]CMS 2019 (half) other'!$D$215*'[2]Age Curve'!$B19,2)</f>
        <v>463.88</v>
      </c>
      <c r="E124" s="5">
        <f>ROUND('[2]CMS 2019 (half) other'!$D$216*'[2]Age Curve'!$B19,2)</f>
        <v>522.53</v>
      </c>
      <c r="F124" s="5">
        <f>ROUND('[2]CMS 2019 (half) other'!$D$217*'[2]Age Curve'!$B19,2)</f>
        <v>473.85</v>
      </c>
      <c r="G124" s="5">
        <f>ROUND('[2]CMS 2019 (half) other'!$D$218*'[2]Age Curve'!$B19,2)</f>
        <v>509.38</v>
      </c>
    </row>
    <row r="125" spans="1:7" ht="14.5" x14ac:dyDescent="0.35">
      <c r="A125" s="4">
        <v>31</v>
      </c>
      <c r="C125" s="1">
        <v>2019</v>
      </c>
      <c r="D125" s="5">
        <f>ROUND('[2]CMS 2019 (half) other'!$D$215*'[2]Age Curve'!$B20,2)</f>
        <v>473.69</v>
      </c>
      <c r="E125" s="5">
        <f>ROUND('[2]CMS 2019 (half) other'!$D$216*'[2]Age Curve'!$B20,2)</f>
        <v>533.58000000000004</v>
      </c>
      <c r="F125" s="5">
        <f>ROUND('[2]CMS 2019 (half) other'!$D$217*'[2]Age Curve'!$B20,2)</f>
        <v>483.87</v>
      </c>
      <c r="G125" s="5">
        <f>ROUND('[2]CMS 2019 (half) other'!$D$218*'[2]Age Curve'!$B20,2)</f>
        <v>520.15</v>
      </c>
    </row>
    <row r="126" spans="1:7" ht="14.5" x14ac:dyDescent="0.35">
      <c r="A126" s="4">
        <v>32</v>
      </c>
      <c r="C126" s="1">
        <v>2019</v>
      </c>
      <c r="D126" s="5">
        <f>ROUND('[2]CMS 2019 (half) other'!$D$215*'[2]Age Curve'!$B21,2)</f>
        <v>483.5</v>
      </c>
      <c r="E126" s="5">
        <f>ROUND('[2]CMS 2019 (half) other'!$D$216*'[2]Age Curve'!$B21,2)</f>
        <v>544.63</v>
      </c>
      <c r="F126" s="5">
        <f>ROUND('[2]CMS 2019 (half) other'!$D$217*'[2]Age Curve'!$B21,2)</f>
        <v>493.89</v>
      </c>
      <c r="G126" s="5">
        <f>ROUND('[2]CMS 2019 (half) other'!$D$218*'[2]Age Curve'!$B21,2)</f>
        <v>530.91999999999996</v>
      </c>
    </row>
    <row r="127" spans="1:7" ht="14.5" x14ac:dyDescent="0.35">
      <c r="A127" s="4">
        <v>33</v>
      </c>
      <c r="C127" s="1">
        <v>2019</v>
      </c>
      <c r="D127" s="5">
        <f>ROUND('[2]CMS 2019 (half) other'!$D$215*'[2]Age Curve'!$B22,2)</f>
        <v>489.63</v>
      </c>
      <c r="E127" s="5">
        <f>ROUND('[2]CMS 2019 (half) other'!$D$216*'[2]Age Curve'!$B22,2)</f>
        <v>551.54</v>
      </c>
      <c r="F127" s="5">
        <f>ROUND('[2]CMS 2019 (half) other'!$D$217*'[2]Age Curve'!$B22,2)</f>
        <v>500.15</v>
      </c>
      <c r="G127" s="5">
        <f>ROUND('[2]CMS 2019 (half) other'!$D$218*'[2]Age Curve'!$B22,2)</f>
        <v>537.65</v>
      </c>
    </row>
    <row r="128" spans="1:7" ht="14.5" x14ac:dyDescent="0.35">
      <c r="A128" s="4">
        <v>34</v>
      </c>
      <c r="C128" s="1">
        <v>2019</v>
      </c>
      <c r="D128" s="5">
        <f>ROUND('[2]CMS 2019 (half) other'!$D$215*'[2]Age Curve'!$B23,2)</f>
        <v>496.17</v>
      </c>
      <c r="E128" s="5">
        <f>ROUND('[2]CMS 2019 (half) other'!$D$216*'[2]Age Curve'!$B23,2)</f>
        <v>558.9</v>
      </c>
      <c r="F128" s="5">
        <f>ROUND('[2]CMS 2019 (half) other'!$D$217*'[2]Age Curve'!$B23,2)</f>
        <v>506.83</v>
      </c>
      <c r="G128" s="5">
        <f>ROUND('[2]CMS 2019 (half) other'!$D$218*'[2]Age Curve'!$B23,2)</f>
        <v>544.83000000000004</v>
      </c>
    </row>
    <row r="129" spans="1:7" ht="14.5" x14ac:dyDescent="0.35">
      <c r="A129" s="4">
        <v>35</v>
      </c>
      <c r="C129" s="1">
        <v>2019</v>
      </c>
      <c r="D129" s="5">
        <f>ROUND('[2]CMS 2019 (half) other'!$D$215*'[2]Age Curve'!$B24,2)</f>
        <v>499.44</v>
      </c>
      <c r="E129" s="5">
        <f>ROUND('[2]CMS 2019 (half) other'!$D$216*'[2]Age Curve'!$B24,2)</f>
        <v>562.59</v>
      </c>
      <c r="F129" s="5">
        <f>ROUND('[2]CMS 2019 (half) other'!$D$217*'[2]Age Curve'!$B24,2)</f>
        <v>510.17</v>
      </c>
      <c r="G129" s="5">
        <f>ROUND('[2]CMS 2019 (half) other'!$D$218*'[2]Age Curve'!$B24,2)</f>
        <v>548.41999999999996</v>
      </c>
    </row>
    <row r="130" spans="1:7" ht="14.5" x14ac:dyDescent="0.35">
      <c r="A130" s="4">
        <v>36</v>
      </c>
      <c r="C130" s="1">
        <v>2019</v>
      </c>
      <c r="D130" s="5">
        <f>ROUND('[2]CMS 2019 (half) other'!$D$215*'[2]Age Curve'!$B25,2)</f>
        <v>502.71</v>
      </c>
      <c r="E130" s="5">
        <f>ROUND('[2]CMS 2019 (half) other'!$D$216*'[2]Age Curve'!$B25,2)</f>
        <v>566.27</v>
      </c>
      <c r="F130" s="5">
        <f>ROUND('[2]CMS 2019 (half) other'!$D$217*'[2]Age Curve'!$B25,2)</f>
        <v>513.51</v>
      </c>
      <c r="G130" s="5">
        <f>ROUND('[2]CMS 2019 (half) other'!$D$218*'[2]Age Curve'!$B25,2)</f>
        <v>552.01</v>
      </c>
    </row>
    <row r="131" spans="1:7" ht="14.5" x14ac:dyDescent="0.35">
      <c r="A131" s="4">
        <v>37</v>
      </c>
      <c r="C131" s="1">
        <v>2019</v>
      </c>
      <c r="D131" s="5">
        <f>ROUND('[2]CMS 2019 (half) other'!$D$215*'[2]Age Curve'!$B26,2)</f>
        <v>505.98</v>
      </c>
      <c r="E131" s="5">
        <f>ROUND('[2]CMS 2019 (half) other'!$D$216*'[2]Age Curve'!$B26,2)</f>
        <v>569.95000000000005</v>
      </c>
      <c r="F131" s="5">
        <f>ROUND('[2]CMS 2019 (half) other'!$D$217*'[2]Age Curve'!$B26,2)</f>
        <v>516.85</v>
      </c>
      <c r="G131" s="5">
        <f>ROUND('[2]CMS 2019 (half) other'!$D$218*'[2]Age Curve'!$B26,2)</f>
        <v>555.6</v>
      </c>
    </row>
    <row r="132" spans="1:7" ht="14.5" x14ac:dyDescent="0.35">
      <c r="A132" s="4">
        <v>38</v>
      </c>
      <c r="C132" s="1">
        <v>2019</v>
      </c>
      <c r="D132" s="5">
        <f>ROUND('[2]CMS 2019 (half) other'!$D$215*'[2]Age Curve'!$B27,2)</f>
        <v>509.25</v>
      </c>
      <c r="E132" s="5">
        <f>ROUND('[2]CMS 2019 (half) other'!$D$216*'[2]Age Curve'!$B27,2)</f>
        <v>573.63</v>
      </c>
      <c r="F132" s="5">
        <f>ROUND('[2]CMS 2019 (half) other'!$D$217*'[2]Age Curve'!$B27,2)</f>
        <v>520.19000000000005</v>
      </c>
      <c r="G132" s="5">
        <f>ROUND('[2]CMS 2019 (half) other'!$D$218*'[2]Age Curve'!$B27,2)</f>
        <v>559.19000000000005</v>
      </c>
    </row>
    <row r="133" spans="1:7" ht="14.5" x14ac:dyDescent="0.35">
      <c r="A133" s="4">
        <v>39</v>
      </c>
      <c r="C133" s="1">
        <v>2019</v>
      </c>
      <c r="D133" s="5">
        <f>ROUND('[2]CMS 2019 (half) other'!$D$215*'[2]Age Curve'!$B28,2)</f>
        <v>515.78</v>
      </c>
      <c r="E133" s="5">
        <f>ROUND('[2]CMS 2019 (half) other'!$D$216*'[2]Age Curve'!$B28,2)</f>
        <v>581</v>
      </c>
      <c r="F133" s="5">
        <f>ROUND('[2]CMS 2019 (half) other'!$D$217*'[2]Age Curve'!$B28,2)</f>
        <v>526.87</v>
      </c>
      <c r="G133" s="5">
        <f>ROUND('[2]CMS 2019 (half) other'!$D$218*'[2]Age Curve'!$B28,2)</f>
        <v>566.37</v>
      </c>
    </row>
    <row r="134" spans="1:7" ht="14.5" x14ac:dyDescent="0.35">
      <c r="A134" s="4">
        <v>40</v>
      </c>
      <c r="C134" s="1">
        <v>2019</v>
      </c>
      <c r="D134" s="5">
        <f>ROUND('[2]CMS 2019 (half) other'!$D$215*'[2]Age Curve'!$B29,2)</f>
        <v>522.32000000000005</v>
      </c>
      <c r="E134" s="5">
        <f>ROUND('[2]CMS 2019 (half) other'!$D$216*'[2]Age Curve'!$B29,2)</f>
        <v>588.37</v>
      </c>
      <c r="F134" s="5">
        <f>ROUND('[2]CMS 2019 (half) other'!$D$217*'[2]Age Curve'!$B29,2)</f>
        <v>533.54999999999995</v>
      </c>
      <c r="G134" s="5">
        <f>ROUND('[2]CMS 2019 (half) other'!$D$218*'[2]Age Curve'!$B29,2)</f>
        <v>573.54999999999995</v>
      </c>
    </row>
    <row r="135" spans="1:7" ht="14.5" x14ac:dyDescent="0.35">
      <c r="A135" s="4">
        <v>41</v>
      </c>
      <c r="C135" s="1">
        <v>2019</v>
      </c>
      <c r="D135" s="5">
        <f>ROUND('[2]CMS 2019 (half) other'!$D$215*'[2]Age Curve'!$B30,2)</f>
        <v>532.13</v>
      </c>
      <c r="E135" s="5">
        <f>ROUND('[2]CMS 2019 (half) other'!$D$216*'[2]Age Curve'!$B30,2)</f>
        <v>599.41999999999996</v>
      </c>
      <c r="F135" s="5">
        <f>ROUND('[2]CMS 2019 (half) other'!$D$217*'[2]Age Curve'!$B30,2)</f>
        <v>543.57000000000005</v>
      </c>
      <c r="G135" s="5">
        <f>ROUND('[2]CMS 2019 (half) other'!$D$218*'[2]Age Curve'!$B30,2)</f>
        <v>584.32000000000005</v>
      </c>
    </row>
    <row r="136" spans="1:7" ht="14.5" x14ac:dyDescent="0.35">
      <c r="A136" s="4">
        <v>42</v>
      </c>
      <c r="C136" s="1">
        <v>2019</v>
      </c>
      <c r="D136" s="5">
        <f>ROUND('[2]CMS 2019 (half) other'!$D$215*'[2]Age Curve'!$B31,2)</f>
        <v>541.53</v>
      </c>
      <c r="E136" s="5">
        <f>ROUND('[2]CMS 2019 (half) other'!$D$216*'[2]Age Curve'!$B31,2)</f>
        <v>610</v>
      </c>
      <c r="F136" s="5">
        <f>ROUND('[2]CMS 2019 (half) other'!$D$217*'[2]Age Curve'!$B31,2)</f>
        <v>553.16999999999996</v>
      </c>
      <c r="G136" s="5">
        <f>ROUND('[2]CMS 2019 (half) other'!$D$218*'[2]Age Curve'!$B31,2)</f>
        <v>594.65</v>
      </c>
    </row>
    <row r="137" spans="1:7" ht="14.5" x14ac:dyDescent="0.35">
      <c r="A137" s="4">
        <v>43</v>
      </c>
      <c r="C137" s="1">
        <v>2019</v>
      </c>
      <c r="D137" s="5">
        <f>ROUND('[2]CMS 2019 (half) other'!$D$215*'[2]Age Curve'!$B32,2)</f>
        <v>554.61</v>
      </c>
      <c r="E137" s="5">
        <f>ROUND('[2]CMS 2019 (half) other'!$D$216*'[2]Age Curve'!$B32,2)</f>
        <v>624.74</v>
      </c>
      <c r="F137" s="5">
        <f>ROUND('[2]CMS 2019 (half) other'!$D$217*'[2]Age Curve'!$B32,2)</f>
        <v>566.53</v>
      </c>
      <c r="G137" s="5">
        <f>ROUND('[2]CMS 2019 (half) other'!$D$218*'[2]Age Curve'!$B32,2)</f>
        <v>609.01</v>
      </c>
    </row>
    <row r="138" spans="1:7" ht="14.5" x14ac:dyDescent="0.35">
      <c r="A138" s="4">
        <v>44</v>
      </c>
      <c r="C138" s="1">
        <v>2019</v>
      </c>
      <c r="D138" s="5">
        <f>ROUND('[2]CMS 2019 (half) other'!$D$215*'[2]Age Curve'!$B33,2)</f>
        <v>570.96</v>
      </c>
      <c r="E138" s="5">
        <f>ROUND('[2]CMS 2019 (half) other'!$D$216*'[2]Age Curve'!$B33,2)</f>
        <v>643.15</v>
      </c>
      <c r="F138" s="5">
        <f>ROUND('[2]CMS 2019 (half) other'!$D$217*'[2]Age Curve'!$B33,2)</f>
        <v>583.23</v>
      </c>
      <c r="G138" s="5">
        <f>ROUND('[2]CMS 2019 (half) other'!$D$218*'[2]Age Curve'!$B33,2)</f>
        <v>626.96</v>
      </c>
    </row>
    <row r="139" spans="1:7" ht="14.5" x14ac:dyDescent="0.35">
      <c r="A139" s="4">
        <v>45</v>
      </c>
      <c r="C139" s="1">
        <v>2019</v>
      </c>
      <c r="D139" s="5">
        <f>ROUND('[2]CMS 2019 (half) other'!$D$215*'[2]Age Curve'!$B34,2)</f>
        <v>590.16999999999996</v>
      </c>
      <c r="E139" s="5">
        <f>ROUND('[2]CMS 2019 (half) other'!$D$216*'[2]Age Curve'!$B34,2)</f>
        <v>664.79</v>
      </c>
      <c r="F139" s="5">
        <f>ROUND('[2]CMS 2019 (half) other'!$D$217*'[2]Age Curve'!$B34,2)</f>
        <v>602.85</v>
      </c>
      <c r="G139" s="5">
        <f>ROUND('[2]CMS 2019 (half) other'!$D$218*'[2]Age Curve'!$B34,2)</f>
        <v>648.04999999999995</v>
      </c>
    </row>
    <row r="140" spans="1:7" ht="14.5" x14ac:dyDescent="0.35">
      <c r="A140" s="4">
        <v>46</v>
      </c>
      <c r="C140" s="1">
        <v>2019</v>
      </c>
      <c r="D140" s="5">
        <f>ROUND('[2]CMS 2019 (half) other'!$D$215*'[2]Age Curve'!$B35,2)</f>
        <v>613.05999999999995</v>
      </c>
      <c r="E140" s="5">
        <f>ROUND('[2]CMS 2019 (half) other'!$D$216*'[2]Age Curve'!$B35,2)</f>
        <v>690.57</v>
      </c>
      <c r="F140" s="5">
        <f>ROUND('[2]CMS 2019 (half) other'!$D$217*'[2]Age Curve'!$B35,2)</f>
        <v>626.23</v>
      </c>
      <c r="G140" s="5">
        <f>ROUND('[2]CMS 2019 (half) other'!$D$218*'[2]Age Curve'!$B35,2)</f>
        <v>673.19</v>
      </c>
    </row>
    <row r="141" spans="1:7" ht="14.5" x14ac:dyDescent="0.35">
      <c r="A141" s="4">
        <v>47</v>
      </c>
      <c r="C141" s="1">
        <v>2019</v>
      </c>
      <c r="D141" s="5">
        <f>ROUND('[2]CMS 2019 (half) other'!$D$215*'[2]Age Curve'!$B36,2)</f>
        <v>638.79999999999995</v>
      </c>
      <c r="E141" s="5">
        <f>ROUND('[2]CMS 2019 (half) other'!$D$216*'[2]Age Curve'!$B36,2)</f>
        <v>719.58</v>
      </c>
      <c r="F141" s="5">
        <f>ROUND('[2]CMS 2019 (half) other'!$D$217*'[2]Age Curve'!$B36,2)</f>
        <v>652.53</v>
      </c>
      <c r="G141" s="5">
        <f>ROUND('[2]CMS 2019 (half) other'!$D$218*'[2]Age Curve'!$B36,2)</f>
        <v>701.46</v>
      </c>
    </row>
    <row r="142" spans="1:7" ht="14.5" x14ac:dyDescent="0.35">
      <c r="A142" s="4">
        <v>48</v>
      </c>
      <c r="C142" s="1">
        <v>2019</v>
      </c>
      <c r="D142" s="5">
        <f>ROUND('[2]CMS 2019 (half) other'!$D$215*'[2]Age Curve'!$B37,2)</f>
        <v>668.23</v>
      </c>
      <c r="E142" s="5">
        <f>ROUND('[2]CMS 2019 (half) other'!$D$216*'[2]Age Curve'!$B37,2)</f>
        <v>752.72</v>
      </c>
      <c r="F142" s="5">
        <f>ROUND('[2]CMS 2019 (half) other'!$D$217*'[2]Age Curve'!$B37,2)</f>
        <v>682.59</v>
      </c>
      <c r="G142" s="5">
        <f>ROUND('[2]CMS 2019 (half) other'!$D$218*'[2]Age Curve'!$B37,2)</f>
        <v>733.77</v>
      </c>
    </row>
    <row r="143" spans="1:7" ht="14.5" x14ac:dyDescent="0.35">
      <c r="A143" s="4">
        <v>49</v>
      </c>
      <c r="C143" s="1">
        <v>2019</v>
      </c>
      <c r="D143" s="5">
        <f>ROUND('[2]CMS 2019 (half) other'!$D$215*'[2]Age Curve'!$B38,2)</f>
        <v>697.25</v>
      </c>
      <c r="E143" s="5">
        <f>ROUND('[2]CMS 2019 (half) other'!$D$216*'[2]Age Curve'!$B38,2)</f>
        <v>785.41</v>
      </c>
      <c r="F143" s="5">
        <f>ROUND('[2]CMS 2019 (half) other'!$D$217*'[2]Age Curve'!$B38,2)</f>
        <v>712.23</v>
      </c>
      <c r="G143" s="5">
        <f>ROUND('[2]CMS 2019 (half) other'!$D$218*'[2]Age Curve'!$B38,2)</f>
        <v>765.64</v>
      </c>
    </row>
    <row r="144" spans="1:7" ht="14.5" x14ac:dyDescent="0.35">
      <c r="A144" s="4">
        <v>50</v>
      </c>
      <c r="C144" s="1">
        <v>2019</v>
      </c>
      <c r="D144" s="5">
        <f>ROUND('[2]CMS 2019 (half) other'!$D$215*'[2]Age Curve'!$B39,2)</f>
        <v>729.95</v>
      </c>
      <c r="E144" s="5">
        <f>ROUND('[2]CMS 2019 (half) other'!$D$216*'[2]Age Curve'!$B39,2)</f>
        <v>822.24</v>
      </c>
      <c r="F144" s="5">
        <f>ROUND('[2]CMS 2019 (half) other'!$D$217*'[2]Age Curve'!$B39,2)</f>
        <v>745.63</v>
      </c>
      <c r="G144" s="5">
        <f>ROUND('[2]CMS 2019 (half) other'!$D$218*'[2]Age Curve'!$B39,2)</f>
        <v>801.54</v>
      </c>
    </row>
    <row r="145" spans="1:7" ht="14.5" x14ac:dyDescent="0.35">
      <c r="A145" s="4">
        <v>51</v>
      </c>
      <c r="C145" s="1">
        <v>2019</v>
      </c>
      <c r="D145" s="5">
        <f>ROUND('[2]CMS 2019 (half) other'!$D$215*'[2]Age Curve'!$B40,2)</f>
        <v>762.23</v>
      </c>
      <c r="E145" s="5">
        <f>ROUND('[2]CMS 2019 (half) other'!$D$216*'[2]Age Curve'!$B40,2)</f>
        <v>858.61</v>
      </c>
      <c r="F145" s="5">
        <f>ROUND('[2]CMS 2019 (half) other'!$D$217*'[2]Age Curve'!$B40,2)</f>
        <v>778.61</v>
      </c>
      <c r="G145" s="5">
        <f>ROUND('[2]CMS 2019 (half) other'!$D$218*'[2]Age Curve'!$B40,2)</f>
        <v>836.99</v>
      </c>
    </row>
    <row r="146" spans="1:7" ht="14.5" x14ac:dyDescent="0.35">
      <c r="A146" s="4">
        <v>52</v>
      </c>
      <c r="C146" s="1">
        <v>2019</v>
      </c>
      <c r="D146" s="5">
        <f>ROUND('[2]CMS 2019 (half) other'!$D$215*'[2]Age Curve'!$B41,2)</f>
        <v>797.79</v>
      </c>
      <c r="E146" s="5">
        <f>ROUND('[2]CMS 2019 (half) other'!$D$216*'[2]Age Curve'!$B41,2)</f>
        <v>898.66</v>
      </c>
      <c r="F146" s="5">
        <f>ROUND('[2]CMS 2019 (half) other'!$D$217*'[2]Age Curve'!$B41,2)</f>
        <v>814.93</v>
      </c>
      <c r="G146" s="5">
        <f>ROUND('[2]CMS 2019 (half) other'!$D$218*'[2]Age Curve'!$B41,2)</f>
        <v>876.04</v>
      </c>
    </row>
    <row r="147" spans="1:7" ht="14.5" x14ac:dyDescent="0.35">
      <c r="A147" s="4">
        <v>53</v>
      </c>
      <c r="C147" s="1">
        <v>2019</v>
      </c>
      <c r="D147" s="5">
        <f>ROUND('[2]CMS 2019 (half) other'!$D$215*'[2]Age Curve'!$B42,2)</f>
        <v>833.76</v>
      </c>
      <c r="E147" s="5">
        <f>ROUND('[2]CMS 2019 (half) other'!$D$216*'[2]Age Curve'!$B42,2)</f>
        <v>939.18</v>
      </c>
      <c r="F147" s="5">
        <f>ROUND('[2]CMS 2019 (half) other'!$D$217*'[2]Age Curve'!$B42,2)</f>
        <v>851.67</v>
      </c>
      <c r="G147" s="5">
        <f>ROUND('[2]CMS 2019 (half) other'!$D$218*'[2]Age Curve'!$B42,2)</f>
        <v>915.53</v>
      </c>
    </row>
    <row r="148" spans="1:7" ht="14.5" x14ac:dyDescent="0.35">
      <c r="A148" s="4">
        <v>54</v>
      </c>
      <c r="C148" s="1">
        <v>2019</v>
      </c>
      <c r="D148" s="5">
        <f>ROUND('[2]CMS 2019 (half) other'!$D$215*'[2]Age Curve'!$B43,2)</f>
        <v>872.58</v>
      </c>
      <c r="E148" s="5">
        <f>ROUND('[2]CMS 2019 (half) other'!$D$216*'[2]Age Curve'!$B43,2)</f>
        <v>982.91</v>
      </c>
      <c r="F148" s="5">
        <f>ROUND('[2]CMS 2019 (half) other'!$D$217*'[2]Age Curve'!$B43,2)</f>
        <v>891.33</v>
      </c>
      <c r="G148" s="5">
        <f>ROUND('[2]CMS 2019 (half) other'!$D$218*'[2]Age Curve'!$B43,2)</f>
        <v>958.17</v>
      </c>
    </row>
    <row r="149" spans="1:7" ht="14.5" x14ac:dyDescent="0.35">
      <c r="A149" s="4">
        <v>55</v>
      </c>
      <c r="C149" s="1">
        <v>2019</v>
      </c>
      <c r="D149" s="5">
        <f>ROUND('[2]CMS 2019 (half) other'!$D$215*'[2]Age Curve'!$B44,2)</f>
        <v>911.41</v>
      </c>
      <c r="E149" s="5">
        <f>ROUND('[2]CMS 2019 (half) other'!$D$216*'[2]Age Curve'!$B44,2)</f>
        <v>1026.6500000000001</v>
      </c>
      <c r="F149" s="5">
        <f>ROUND('[2]CMS 2019 (half) other'!$D$217*'[2]Age Curve'!$B44,2)</f>
        <v>930.99</v>
      </c>
      <c r="G149" s="5">
        <f>ROUND('[2]CMS 2019 (half) other'!$D$218*'[2]Age Curve'!$B44,2)</f>
        <v>1000.8</v>
      </c>
    </row>
    <row r="150" spans="1:7" ht="14.5" x14ac:dyDescent="0.35">
      <c r="A150" s="4">
        <v>56</v>
      </c>
      <c r="C150" s="1">
        <v>2019</v>
      </c>
      <c r="D150" s="5">
        <f>ROUND('[2]CMS 2019 (half) other'!$D$215*'[2]Age Curve'!$B45,2)</f>
        <v>953.51</v>
      </c>
      <c r="E150" s="5">
        <f>ROUND('[2]CMS 2019 (half) other'!$D$216*'[2]Age Curve'!$B45,2)</f>
        <v>1074.07</v>
      </c>
      <c r="F150" s="5">
        <f>ROUND('[2]CMS 2019 (half) other'!$D$217*'[2]Age Curve'!$B45,2)</f>
        <v>973.99</v>
      </c>
      <c r="G150" s="5">
        <f>ROUND('[2]CMS 2019 (half) other'!$D$218*'[2]Age Curve'!$B45,2)</f>
        <v>1047.03</v>
      </c>
    </row>
    <row r="151" spans="1:7" ht="14.5" x14ac:dyDescent="0.35">
      <c r="A151" s="4">
        <v>57</v>
      </c>
      <c r="C151" s="1">
        <v>2019</v>
      </c>
      <c r="D151" s="5">
        <f>ROUND('[2]CMS 2019 (half) other'!$D$215*'[2]Age Curve'!$B46,2)</f>
        <v>996.01</v>
      </c>
      <c r="E151" s="5">
        <f>ROUND('[2]CMS 2019 (half) other'!$D$216*'[2]Age Curve'!$B46,2)</f>
        <v>1121.95</v>
      </c>
      <c r="F151" s="5">
        <f>ROUND('[2]CMS 2019 (half) other'!$D$217*'[2]Age Curve'!$B46,2)</f>
        <v>1017.41</v>
      </c>
      <c r="G151" s="5">
        <f>ROUND('[2]CMS 2019 (half) other'!$D$218*'[2]Age Curve'!$B46,2)</f>
        <v>1093.7</v>
      </c>
    </row>
    <row r="152" spans="1:7" ht="14.5" x14ac:dyDescent="0.35">
      <c r="A152" s="4">
        <v>58</v>
      </c>
      <c r="C152" s="1">
        <v>2019</v>
      </c>
      <c r="D152" s="5">
        <f>ROUND('[2]CMS 2019 (half) other'!$D$215*'[2]Age Curve'!$B47,2)</f>
        <v>1041.3800000000001</v>
      </c>
      <c r="E152" s="5">
        <f>ROUND('[2]CMS 2019 (half) other'!$D$216*'[2]Age Curve'!$B47,2)</f>
        <v>1173.05</v>
      </c>
      <c r="F152" s="5">
        <f>ROUND('[2]CMS 2019 (half) other'!$D$217*'[2]Age Curve'!$B47,2)</f>
        <v>1063.75</v>
      </c>
      <c r="G152" s="5">
        <f>ROUND('[2]CMS 2019 (half) other'!$D$218*'[2]Age Curve'!$B47,2)</f>
        <v>1143.52</v>
      </c>
    </row>
    <row r="153" spans="1:7" ht="14.5" x14ac:dyDescent="0.35">
      <c r="A153" s="4">
        <v>59</v>
      </c>
      <c r="C153" s="1">
        <v>2019</v>
      </c>
      <c r="D153" s="5">
        <f>ROUND('[2]CMS 2019 (half) other'!$D$215*'[2]Age Curve'!$B48,2)</f>
        <v>1063.8599999999999</v>
      </c>
      <c r="E153" s="5">
        <f>ROUND('[2]CMS 2019 (half) other'!$D$216*'[2]Age Curve'!$B48,2)</f>
        <v>1198.3699999999999</v>
      </c>
      <c r="F153" s="5">
        <f>ROUND('[2]CMS 2019 (half) other'!$D$217*'[2]Age Curve'!$B48,2)</f>
        <v>1086.71</v>
      </c>
      <c r="G153" s="5">
        <f>ROUND('[2]CMS 2019 (half) other'!$D$218*'[2]Age Curve'!$B48,2)</f>
        <v>1168.2</v>
      </c>
    </row>
    <row r="154" spans="1:7" ht="14.5" x14ac:dyDescent="0.35">
      <c r="A154" s="4">
        <v>60</v>
      </c>
      <c r="C154" s="1">
        <v>2019</v>
      </c>
      <c r="D154" s="5">
        <f>ROUND('[2]CMS 2019 (half) other'!$D$215*'[2]Age Curve'!$B49,2)</f>
        <v>1109.22</v>
      </c>
      <c r="E154" s="5">
        <f>ROUND('[2]CMS 2019 (half) other'!$D$216*'[2]Age Curve'!$B49,2)</f>
        <v>1249.47</v>
      </c>
      <c r="F154" s="5">
        <f>ROUND('[2]CMS 2019 (half) other'!$D$217*'[2]Age Curve'!$B49,2)</f>
        <v>1133.05</v>
      </c>
      <c r="G154" s="5">
        <f>ROUND('[2]CMS 2019 (half) other'!$D$218*'[2]Age Curve'!$B49,2)</f>
        <v>1218.02</v>
      </c>
    </row>
    <row r="155" spans="1:7" ht="14.5" x14ac:dyDescent="0.35">
      <c r="A155" s="4">
        <v>61</v>
      </c>
      <c r="C155" s="1">
        <v>2019</v>
      </c>
      <c r="D155" s="5">
        <f>ROUND('[2]CMS 2019 (half) other'!$D$215*'[2]Age Curve'!$B50,2)</f>
        <v>1148.46</v>
      </c>
      <c r="E155" s="5">
        <f>ROUND('[2]CMS 2019 (half) other'!$D$216*'[2]Age Curve'!$B50,2)</f>
        <v>1293.67</v>
      </c>
      <c r="F155" s="5">
        <f>ROUND('[2]CMS 2019 (half) other'!$D$217*'[2]Age Curve'!$B50,2)</f>
        <v>1173.1300000000001</v>
      </c>
      <c r="G155" s="5">
        <f>ROUND('[2]CMS 2019 (half) other'!$D$218*'[2]Age Curve'!$B50,2)</f>
        <v>1261.0999999999999</v>
      </c>
    </row>
    <row r="156" spans="1:7" ht="14.5" x14ac:dyDescent="0.35">
      <c r="A156" s="4">
        <v>62</v>
      </c>
      <c r="C156" s="1">
        <v>2019</v>
      </c>
      <c r="D156" s="5">
        <f>ROUND('[2]CMS 2019 (half) other'!$D$215*'[2]Age Curve'!$B51,2)</f>
        <v>1174.21</v>
      </c>
      <c r="E156" s="5">
        <f>ROUND('[2]CMS 2019 (half) other'!$D$216*'[2]Age Curve'!$B51,2)</f>
        <v>1322.67</v>
      </c>
      <c r="F156" s="5">
        <f>ROUND('[2]CMS 2019 (half) other'!$D$217*'[2]Age Curve'!$B51,2)</f>
        <v>1199.44</v>
      </c>
      <c r="G156" s="5">
        <f>ROUND('[2]CMS 2019 (half) other'!$D$218*'[2]Age Curve'!$B51,2)</f>
        <v>1289.3699999999999</v>
      </c>
    </row>
    <row r="157" spans="1:7" ht="14.5" x14ac:dyDescent="0.35">
      <c r="A157" s="4">
        <v>63</v>
      </c>
      <c r="C157" s="1">
        <v>2019</v>
      </c>
      <c r="D157" s="5">
        <f>ROUND('[2]CMS 2019 (half) other'!$D$215*'[2]Age Curve'!$B52,2)</f>
        <v>1206.49</v>
      </c>
      <c r="E157" s="5">
        <f>ROUND('[2]CMS 2019 (half) other'!$D$216*'[2]Age Curve'!$B52,2)</f>
        <v>1359.05</v>
      </c>
      <c r="F157" s="5">
        <f>ROUND('[2]CMS 2019 (half) other'!$D$217*'[2]Age Curve'!$B52,2)</f>
        <v>1232.42</v>
      </c>
      <c r="G157" s="5">
        <f>ROUND('[2]CMS 2019 (half) other'!$D$218*'[2]Age Curve'!$B52,2)</f>
        <v>1324.83</v>
      </c>
    </row>
    <row r="158" spans="1:7" ht="14.5" x14ac:dyDescent="0.35">
      <c r="A158" s="18" t="s">
        <v>46</v>
      </c>
      <c r="C158" s="1">
        <v>2019</v>
      </c>
      <c r="D158" s="5">
        <f>ROUND('[2]CMS 2019 (half) other'!$D$215*'[2]Age Curve'!$B53,2)</f>
        <v>1226.1099999999999</v>
      </c>
      <c r="E158" s="5">
        <f>ROUND('[2]CMS 2019 (half) other'!$D$216*'[2]Age Curve'!$B53,2)</f>
        <v>1381.14</v>
      </c>
      <c r="F158" s="5">
        <f>ROUND('[2]CMS 2019 (half) other'!$D$217*'[2]Age Curve'!$B53,2)</f>
        <v>1252.46</v>
      </c>
      <c r="G158" s="5">
        <f>ROUND('[2]CMS 2019 (half) other'!$D$218*'[2]Age Curve'!$B53,2)</f>
        <v>1346.37</v>
      </c>
    </row>
  </sheetData>
  <mergeCells count="2">
    <mergeCell ref="A2:H2"/>
    <mergeCell ref="A3:H3"/>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J171"/>
  <sheetViews>
    <sheetView workbookViewId="0">
      <selection activeCell="B3" sqref="B3:J3"/>
    </sheetView>
  </sheetViews>
  <sheetFormatPr defaultColWidth="9.1796875" defaultRowHeight="12.5" x14ac:dyDescent="0.25"/>
  <cols>
    <col min="1" max="1" width="9.1796875" style="1"/>
    <col min="2" max="2" width="10.7265625" style="1" customWidth="1"/>
    <col min="3" max="5" width="9.7265625" style="1" customWidth="1"/>
    <col min="6" max="6" width="10.54296875" style="1" bestFit="1" customWidth="1"/>
    <col min="7" max="7" width="9.7265625" style="1" customWidth="1"/>
    <col min="8" max="8" width="10.54296875" style="1" bestFit="1" customWidth="1"/>
    <col min="9" max="10" width="9.7265625" style="1" customWidth="1"/>
    <col min="11" max="16384" width="9.1796875" style="1"/>
  </cols>
  <sheetData>
    <row r="2" spans="1:10" ht="36" x14ac:dyDescent="0.4">
      <c r="B2" s="17" t="s">
        <v>83</v>
      </c>
      <c r="C2" s="16"/>
      <c r="D2" s="16"/>
      <c r="E2" s="16"/>
      <c r="F2" s="16"/>
      <c r="G2" s="16"/>
      <c r="H2" s="16"/>
      <c r="I2" s="16"/>
      <c r="J2" s="16"/>
    </row>
    <row r="3" spans="1:10" ht="154.5" customHeight="1" x14ac:dyDescent="0.25">
      <c r="B3" s="65" t="s">
        <v>82</v>
      </c>
      <c r="C3" s="65"/>
      <c r="D3" s="65"/>
      <c r="E3" s="65"/>
      <c r="F3" s="65"/>
      <c r="G3" s="65"/>
      <c r="H3" s="65"/>
      <c r="I3" s="65"/>
      <c r="J3" s="65"/>
    </row>
    <row r="4" spans="1:10" ht="20.25" customHeight="1" x14ac:dyDescent="0.25"/>
    <row r="5" spans="1:10" ht="76.5" customHeight="1" x14ac:dyDescent="0.35">
      <c r="A5" s="7" t="s">
        <v>14</v>
      </c>
      <c r="B5" s="8" t="s">
        <v>13</v>
      </c>
      <c r="C5" s="7" t="s">
        <v>12</v>
      </c>
      <c r="D5" s="7" t="s">
        <v>72</v>
      </c>
      <c r="E5" s="7" t="s">
        <v>71</v>
      </c>
      <c r="F5" s="7" t="s">
        <v>77</v>
      </c>
      <c r="G5" s="7" t="s">
        <v>81</v>
      </c>
      <c r="H5" s="7" t="s">
        <v>80</v>
      </c>
    </row>
    <row r="6" spans="1:10" ht="17.149999999999999" customHeight="1" x14ac:dyDescent="0.35">
      <c r="A6" s="6" t="s">
        <v>6</v>
      </c>
      <c r="B6" s="1">
        <v>0</v>
      </c>
      <c r="C6" s="1">
        <v>2020</v>
      </c>
      <c r="D6" s="35">
        <f>ROUND('[2]Age Curve'!$B3/'[2]Age Curve'!$B$10*'ND SLCSP_2020'!D$13,2)</f>
        <v>244.32</v>
      </c>
      <c r="E6" s="35">
        <f>ROUND('[2]Age Curve'!$B3/'[2]Age Curve'!$B$10*'ND SLCSP_2020'!E$13,2)</f>
        <v>244.32</v>
      </c>
      <c r="F6" s="35">
        <f>ROUND('[2]Age Curve'!$B3/'[2]Age Curve'!$B$10*'ND SLCSP_2020'!F$13,2)</f>
        <v>296.98</v>
      </c>
      <c r="G6" s="35">
        <f>ROUND('[2]Age Curve'!$B3/'[2]Age Curve'!$B$10*'ND SLCSP_2020'!G$13,2)</f>
        <v>244.32</v>
      </c>
      <c r="H6" s="35">
        <f>ROUND('[2]Age Curve'!$B3/'[2]Age Curve'!$B$10*'ND SLCSP_2020'!H$13,2)</f>
        <v>306.05</v>
      </c>
    </row>
    <row r="7" spans="1:10" ht="16" customHeight="1" x14ac:dyDescent="0.35">
      <c r="A7" s="1">
        <v>15</v>
      </c>
      <c r="B7" s="1">
        <v>0</v>
      </c>
      <c r="C7" s="1">
        <v>2020</v>
      </c>
      <c r="D7" s="35">
        <f>ROUND('[2]Age Curve'!$B4/'[2]Age Curve'!$B$10*'ND SLCSP_2020'!D$13,2)</f>
        <v>266.04000000000002</v>
      </c>
      <c r="E7" s="35">
        <f>ROUND('[2]Age Curve'!$B4/'[2]Age Curve'!$B$10*'ND SLCSP_2020'!E$13,2)</f>
        <v>266.04000000000002</v>
      </c>
      <c r="F7" s="35">
        <f>ROUND('[2]Age Curve'!$B4/'[2]Age Curve'!$B$10*'ND SLCSP_2020'!F$13,2)</f>
        <v>323.38</v>
      </c>
      <c r="G7" s="35">
        <f>ROUND('[2]Age Curve'!$B4/'[2]Age Curve'!$B$10*'ND SLCSP_2020'!G$13,2)</f>
        <v>266.04000000000002</v>
      </c>
      <c r="H7" s="35">
        <f>ROUND('[2]Age Curve'!$B4/'[2]Age Curve'!$B$10*'ND SLCSP_2020'!H$13,2)</f>
        <v>333.25</v>
      </c>
    </row>
    <row r="8" spans="1:10" ht="14.5" x14ac:dyDescent="0.35">
      <c r="A8" s="1">
        <v>16</v>
      </c>
      <c r="B8" s="1">
        <v>0</v>
      </c>
      <c r="C8" s="1">
        <v>2020</v>
      </c>
      <c r="D8" s="35">
        <f>ROUND('[2]Age Curve'!$B5/'[2]Age Curve'!$B$10*'ND SLCSP_2020'!D$13,2)</f>
        <v>274.33999999999997</v>
      </c>
      <c r="E8" s="35">
        <f>ROUND('[2]Age Curve'!$B5/'[2]Age Curve'!$B$10*'ND SLCSP_2020'!E$13,2)</f>
        <v>274.33999999999997</v>
      </c>
      <c r="F8" s="35">
        <f>ROUND('[2]Age Curve'!$B5/'[2]Age Curve'!$B$10*'ND SLCSP_2020'!F$13,2)</f>
        <v>333.47</v>
      </c>
      <c r="G8" s="35">
        <f>ROUND('[2]Age Curve'!$B5/'[2]Age Curve'!$B$10*'ND SLCSP_2020'!G$13,2)</f>
        <v>274.33999999999997</v>
      </c>
      <c r="H8" s="35">
        <f>ROUND('[2]Age Curve'!$B5/'[2]Age Curve'!$B$10*'ND SLCSP_2020'!H$13,2)</f>
        <v>343.65</v>
      </c>
    </row>
    <row r="9" spans="1:10" ht="14.5" x14ac:dyDescent="0.35">
      <c r="A9" s="1">
        <v>17</v>
      </c>
      <c r="B9" s="1">
        <v>0</v>
      </c>
      <c r="C9" s="1">
        <v>2020</v>
      </c>
      <c r="D9" s="35">
        <f>ROUND('[2]Age Curve'!$B6/'[2]Age Curve'!$B$10*'ND SLCSP_2020'!D$13,2)</f>
        <v>282.64</v>
      </c>
      <c r="E9" s="35">
        <f>ROUND('[2]Age Curve'!$B6/'[2]Age Curve'!$B$10*'ND SLCSP_2020'!E$13,2)</f>
        <v>282.64</v>
      </c>
      <c r="F9" s="35">
        <f>ROUND('[2]Age Curve'!$B6/'[2]Age Curve'!$B$10*'ND SLCSP_2020'!F$13,2)</f>
        <v>343.57</v>
      </c>
      <c r="G9" s="35">
        <f>ROUND('[2]Age Curve'!$B6/'[2]Age Curve'!$B$10*'ND SLCSP_2020'!G$13,2)</f>
        <v>282.64</v>
      </c>
      <c r="H9" s="35">
        <f>ROUND('[2]Age Curve'!$B6/'[2]Age Curve'!$B$10*'ND SLCSP_2020'!H$13,2)</f>
        <v>354.05</v>
      </c>
    </row>
    <row r="10" spans="1:10" ht="14.5" x14ac:dyDescent="0.35">
      <c r="A10" s="1">
        <v>18</v>
      </c>
      <c r="B10" s="1">
        <v>0</v>
      </c>
      <c r="C10" s="1">
        <v>2020</v>
      </c>
      <c r="D10" s="35">
        <f>ROUND('[2]Age Curve'!$B7/'[2]Age Curve'!$B$10*'ND SLCSP_2020'!D$13,2)</f>
        <v>291.58</v>
      </c>
      <c r="E10" s="35">
        <f>ROUND('[2]Age Curve'!$B7/'[2]Age Curve'!$B$10*'ND SLCSP_2020'!E$13,2)</f>
        <v>291.58</v>
      </c>
      <c r="F10" s="35">
        <f>ROUND('[2]Age Curve'!$B7/'[2]Age Curve'!$B$10*'ND SLCSP_2020'!F$13,2)</f>
        <v>354.44</v>
      </c>
      <c r="G10" s="35">
        <f>ROUND('[2]Age Curve'!$B7/'[2]Age Curve'!$B$10*'ND SLCSP_2020'!G$13,2)</f>
        <v>291.58</v>
      </c>
      <c r="H10" s="35">
        <f>ROUND('[2]Age Curve'!$B7/'[2]Age Curve'!$B$10*'ND SLCSP_2020'!H$13,2)</f>
        <v>365.25</v>
      </c>
    </row>
    <row r="11" spans="1:10" ht="14.5" x14ac:dyDescent="0.35">
      <c r="A11" s="1">
        <v>19</v>
      </c>
      <c r="B11" s="1">
        <v>0</v>
      </c>
      <c r="C11" s="1">
        <v>2020</v>
      </c>
      <c r="D11" s="35">
        <f>ROUND('[2]Age Curve'!$B8/'[2]Age Curve'!$B$10*'ND SLCSP_2020'!D$13,2)</f>
        <v>300.52999999999997</v>
      </c>
      <c r="E11" s="35">
        <f>ROUND('[2]Age Curve'!$B8/'[2]Age Curve'!$B$10*'ND SLCSP_2020'!E$13,2)</f>
        <v>300.52999999999997</v>
      </c>
      <c r="F11" s="35">
        <f>ROUND('[2]Age Curve'!$B8/'[2]Age Curve'!$B$10*'ND SLCSP_2020'!F$13,2)</f>
        <v>365.31</v>
      </c>
      <c r="G11" s="35">
        <f>ROUND('[2]Age Curve'!$B8/'[2]Age Curve'!$B$10*'ND SLCSP_2020'!G$13,2)</f>
        <v>300.52999999999997</v>
      </c>
      <c r="H11" s="35">
        <f>ROUND('[2]Age Curve'!$B8/'[2]Age Curve'!$B$10*'ND SLCSP_2020'!H$13,2)</f>
        <v>376.46</v>
      </c>
    </row>
    <row r="12" spans="1:10" ht="14.5" x14ac:dyDescent="0.35">
      <c r="A12" s="1">
        <v>20</v>
      </c>
      <c r="B12" s="1">
        <v>0</v>
      </c>
      <c r="C12" s="1">
        <v>2020</v>
      </c>
      <c r="D12" s="35">
        <f>ROUND('[2]Age Curve'!$B9/'[2]Age Curve'!$B$10*'ND SLCSP_2020'!D$13,2)</f>
        <v>309.79000000000002</v>
      </c>
      <c r="E12" s="35">
        <f>ROUND('[2]Age Curve'!$B9/'[2]Age Curve'!$B$10*'ND SLCSP_2020'!E$13,2)</f>
        <v>309.79000000000002</v>
      </c>
      <c r="F12" s="35">
        <f>ROUND('[2]Age Curve'!$B9/'[2]Age Curve'!$B$10*'ND SLCSP_2020'!F$13,2)</f>
        <v>376.56</v>
      </c>
      <c r="G12" s="35">
        <f>ROUND('[2]Age Curve'!$B9/'[2]Age Curve'!$B$10*'ND SLCSP_2020'!G$13,2)</f>
        <v>309.79000000000002</v>
      </c>
      <c r="H12" s="35">
        <f>ROUND('[2]Age Curve'!$B9/'[2]Age Curve'!$B$10*'ND SLCSP_2020'!H$13,2)</f>
        <v>388.06</v>
      </c>
    </row>
    <row r="13" spans="1:10" ht="14.5" x14ac:dyDescent="0.35">
      <c r="A13" s="6" t="s">
        <v>51</v>
      </c>
      <c r="B13" s="1">
        <v>0</v>
      </c>
      <c r="C13" s="1">
        <v>2020</v>
      </c>
      <c r="D13" s="35">
        <v>319.37</v>
      </c>
      <c r="E13" s="35">
        <v>319.37</v>
      </c>
      <c r="F13" s="35">
        <v>388.21</v>
      </c>
      <c r="G13" s="35">
        <v>319.37</v>
      </c>
      <c r="H13" s="35">
        <v>400.06</v>
      </c>
    </row>
    <row r="14" spans="1:10" ht="14.5" x14ac:dyDescent="0.35">
      <c r="A14" s="1">
        <v>22</v>
      </c>
      <c r="B14" s="1">
        <v>0</v>
      </c>
      <c r="C14" s="1">
        <v>2020</v>
      </c>
      <c r="D14" s="35">
        <f>ROUND('[2]Age Curve'!$B11/'[2]Age Curve'!$B$10*'ND SLCSP_2020'!D$13,2)</f>
        <v>319.37</v>
      </c>
      <c r="E14" s="35">
        <f>ROUND('[2]Age Curve'!$B11/'[2]Age Curve'!$B$10*'ND SLCSP_2020'!E$13,2)</f>
        <v>319.37</v>
      </c>
      <c r="F14" s="35">
        <f>ROUND('[2]Age Curve'!$B11/'[2]Age Curve'!$B$10*'ND SLCSP_2020'!F$13,2)</f>
        <v>388.21</v>
      </c>
      <c r="G14" s="35">
        <f>ROUND('[2]Age Curve'!$B11/'[2]Age Curve'!$B$10*'ND SLCSP_2020'!G$13,2)</f>
        <v>319.37</v>
      </c>
      <c r="H14" s="35">
        <f>ROUND('[2]Age Curve'!$B11/'[2]Age Curve'!$B$10*'ND SLCSP_2020'!H$13,2)</f>
        <v>400.06</v>
      </c>
    </row>
    <row r="15" spans="1:10" ht="14.5" x14ac:dyDescent="0.35">
      <c r="A15" s="1">
        <v>23</v>
      </c>
      <c r="B15" s="1">
        <v>0</v>
      </c>
      <c r="C15" s="1">
        <v>2020</v>
      </c>
      <c r="D15" s="35">
        <f>ROUND('[2]Age Curve'!$B12/'[2]Age Curve'!$B$10*'ND SLCSP_2020'!D$13,2)</f>
        <v>319.37</v>
      </c>
      <c r="E15" s="35">
        <f>ROUND('[2]Age Curve'!$B12/'[2]Age Curve'!$B$10*'ND SLCSP_2020'!E$13,2)</f>
        <v>319.37</v>
      </c>
      <c r="F15" s="35">
        <f>ROUND('[2]Age Curve'!$B12/'[2]Age Curve'!$B$10*'ND SLCSP_2020'!F$13,2)</f>
        <v>388.21</v>
      </c>
      <c r="G15" s="35">
        <f>ROUND('[2]Age Curve'!$B12/'[2]Age Curve'!$B$10*'ND SLCSP_2020'!G$13,2)</f>
        <v>319.37</v>
      </c>
      <c r="H15" s="35">
        <f>ROUND('[2]Age Curve'!$B12/'[2]Age Curve'!$B$10*'ND SLCSP_2020'!H$13,2)</f>
        <v>400.06</v>
      </c>
    </row>
    <row r="16" spans="1:10" ht="14.5" x14ac:dyDescent="0.35">
      <c r="A16" s="1">
        <v>24</v>
      </c>
      <c r="B16" s="1">
        <v>0</v>
      </c>
      <c r="C16" s="1">
        <v>2020</v>
      </c>
      <c r="D16" s="35">
        <f>ROUND('[2]Age Curve'!$B13/'[2]Age Curve'!$B$10*'ND SLCSP_2020'!D$13,2)</f>
        <v>319.37</v>
      </c>
      <c r="E16" s="35">
        <f>ROUND('[2]Age Curve'!$B13/'[2]Age Curve'!$B$10*'ND SLCSP_2020'!E$13,2)</f>
        <v>319.37</v>
      </c>
      <c r="F16" s="35">
        <f>ROUND('[2]Age Curve'!$B13/'[2]Age Curve'!$B$10*'ND SLCSP_2020'!F$13,2)</f>
        <v>388.21</v>
      </c>
      <c r="G16" s="35">
        <f>ROUND('[2]Age Curve'!$B13/'[2]Age Curve'!$B$10*'ND SLCSP_2020'!G$13,2)</f>
        <v>319.37</v>
      </c>
      <c r="H16" s="35">
        <f>ROUND('[2]Age Curve'!$B13/'[2]Age Curve'!$B$10*'ND SLCSP_2020'!H$13,2)</f>
        <v>400.06</v>
      </c>
    </row>
    <row r="17" spans="1:8" ht="14.5" x14ac:dyDescent="0.35">
      <c r="A17" s="1">
        <v>25</v>
      </c>
      <c r="B17" s="1">
        <v>0</v>
      </c>
      <c r="C17" s="1">
        <v>2020</v>
      </c>
      <c r="D17" s="35">
        <f>ROUND('[2]Age Curve'!$B14/'[2]Age Curve'!$B$10*'ND SLCSP_2020'!D$13,2)</f>
        <v>320.64999999999998</v>
      </c>
      <c r="E17" s="35">
        <f>ROUND('[2]Age Curve'!$B14/'[2]Age Curve'!$B$10*'ND SLCSP_2020'!E$13,2)</f>
        <v>320.64999999999998</v>
      </c>
      <c r="F17" s="35">
        <f>ROUND('[2]Age Curve'!$B14/'[2]Age Curve'!$B$10*'ND SLCSP_2020'!F$13,2)</f>
        <v>389.76</v>
      </c>
      <c r="G17" s="35">
        <f>ROUND('[2]Age Curve'!$B14/'[2]Age Curve'!$B$10*'ND SLCSP_2020'!G$13,2)</f>
        <v>320.64999999999998</v>
      </c>
      <c r="H17" s="35">
        <f>ROUND('[2]Age Curve'!$B14/'[2]Age Curve'!$B$10*'ND SLCSP_2020'!H$13,2)</f>
        <v>401.66</v>
      </c>
    </row>
    <row r="18" spans="1:8" ht="14.5" x14ac:dyDescent="0.35">
      <c r="A18" s="1">
        <v>26</v>
      </c>
      <c r="B18" s="1">
        <v>0</v>
      </c>
      <c r="C18" s="1">
        <v>2020</v>
      </c>
      <c r="D18" s="35">
        <f>ROUND('[2]Age Curve'!$B15/'[2]Age Curve'!$B$10*'ND SLCSP_2020'!D$13,2)</f>
        <v>327.02999999999997</v>
      </c>
      <c r="E18" s="35">
        <f>ROUND('[2]Age Curve'!$B15/'[2]Age Curve'!$B$10*'ND SLCSP_2020'!E$13,2)</f>
        <v>327.02999999999997</v>
      </c>
      <c r="F18" s="35">
        <f>ROUND('[2]Age Curve'!$B15/'[2]Age Curve'!$B$10*'ND SLCSP_2020'!F$13,2)</f>
        <v>397.53</v>
      </c>
      <c r="G18" s="35">
        <f>ROUND('[2]Age Curve'!$B15/'[2]Age Curve'!$B$10*'ND SLCSP_2020'!G$13,2)</f>
        <v>327.02999999999997</v>
      </c>
      <c r="H18" s="35">
        <f>ROUND('[2]Age Curve'!$B15/'[2]Age Curve'!$B$10*'ND SLCSP_2020'!H$13,2)</f>
        <v>409.66</v>
      </c>
    </row>
    <row r="19" spans="1:8" ht="14.5" x14ac:dyDescent="0.35">
      <c r="A19" s="1">
        <v>27</v>
      </c>
      <c r="B19" s="1">
        <v>0</v>
      </c>
      <c r="C19" s="1">
        <v>2020</v>
      </c>
      <c r="D19" s="35">
        <f>ROUND('[2]Age Curve'!$B16/'[2]Age Curve'!$B$10*'ND SLCSP_2020'!D$13,2)</f>
        <v>334.7</v>
      </c>
      <c r="E19" s="35">
        <f>ROUND('[2]Age Curve'!$B16/'[2]Age Curve'!$B$10*'ND SLCSP_2020'!E$13,2)</f>
        <v>334.7</v>
      </c>
      <c r="F19" s="35">
        <f>ROUND('[2]Age Curve'!$B16/'[2]Age Curve'!$B$10*'ND SLCSP_2020'!F$13,2)</f>
        <v>406.84</v>
      </c>
      <c r="G19" s="35">
        <f>ROUND('[2]Age Curve'!$B16/'[2]Age Curve'!$B$10*'ND SLCSP_2020'!G$13,2)</f>
        <v>334.7</v>
      </c>
      <c r="H19" s="35">
        <f>ROUND('[2]Age Curve'!$B16/'[2]Age Curve'!$B$10*'ND SLCSP_2020'!H$13,2)</f>
        <v>419.26</v>
      </c>
    </row>
    <row r="20" spans="1:8" ht="14.5" x14ac:dyDescent="0.35">
      <c r="A20" s="1">
        <v>28</v>
      </c>
      <c r="B20" s="1">
        <v>0</v>
      </c>
      <c r="C20" s="1">
        <v>2020</v>
      </c>
      <c r="D20" s="35">
        <f>ROUND('[2]Age Curve'!$B17/'[2]Age Curve'!$B$10*'ND SLCSP_2020'!D$13,2)</f>
        <v>347.16</v>
      </c>
      <c r="E20" s="35">
        <f>ROUND('[2]Age Curve'!$B17/'[2]Age Curve'!$B$10*'ND SLCSP_2020'!E$13,2)</f>
        <v>347.16</v>
      </c>
      <c r="F20" s="35">
        <f>ROUND('[2]Age Curve'!$B17/'[2]Age Curve'!$B$10*'ND SLCSP_2020'!F$13,2)</f>
        <v>421.98</v>
      </c>
      <c r="G20" s="35">
        <f>ROUND('[2]Age Curve'!$B17/'[2]Age Curve'!$B$10*'ND SLCSP_2020'!G$13,2)</f>
        <v>347.16</v>
      </c>
      <c r="H20" s="35">
        <f>ROUND('[2]Age Curve'!$B17/'[2]Age Curve'!$B$10*'ND SLCSP_2020'!H$13,2)</f>
        <v>434.87</v>
      </c>
    </row>
    <row r="21" spans="1:8" ht="14.5" x14ac:dyDescent="0.35">
      <c r="A21" s="1">
        <v>29</v>
      </c>
      <c r="B21" s="1">
        <v>0</v>
      </c>
      <c r="C21" s="1">
        <v>2020</v>
      </c>
      <c r="D21" s="35">
        <f>ROUND('[2]Age Curve'!$B18/'[2]Age Curve'!$B$10*'ND SLCSP_2020'!D$13,2)</f>
        <v>357.38</v>
      </c>
      <c r="E21" s="35">
        <f>ROUND('[2]Age Curve'!$B18/'[2]Age Curve'!$B$10*'ND SLCSP_2020'!E$13,2)</f>
        <v>357.38</v>
      </c>
      <c r="F21" s="35">
        <f>ROUND('[2]Age Curve'!$B18/'[2]Age Curve'!$B$10*'ND SLCSP_2020'!F$13,2)</f>
        <v>434.41</v>
      </c>
      <c r="G21" s="35">
        <f>ROUND('[2]Age Curve'!$B18/'[2]Age Curve'!$B$10*'ND SLCSP_2020'!G$13,2)</f>
        <v>357.38</v>
      </c>
      <c r="H21" s="35">
        <f>ROUND('[2]Age Curve'!$B18/'[2]Age Curve'!$B$10*'ND SLCSP_2020'!H$13,2)</f>
        <v>447.67</v>
      </c>
    </row>
    <row r="22" spans="1:8" ht="14.5" x14ac:dyDescent="0.35">
      <c r="A22" s="1">
        <v>30</v>
      </c>
      <c r="B22" s="1">
        <v>0</v>
      </c>
      <c r="C22" s="1">
        <v>2020</v>
      </c>
      <c r="D22" s="35">
        <f>ROUND('[2]Age Curve'!$B19/'[2]Age Curve'!$B$10*'ND SLCSP_2020'!D$13,2)</f>
        <v>362.48</v>
      </c>
      <c r="E22" s="35">
        <f>ROUND('[2]Age Curve'!$B19/'[2]Age Curve'!$B$10*'ND SLCSP_2020'!E$13,2)</f>
        <v>362.48</v>
      </c>
      <c r="F22" s="35">
        <f>ROUND('[2]Age Curve'!$B19/'[2]Age Curve'!$B$10*'ND SLCSP_2020'!F$13,2)</f>
        <v>440.62</v>
      </c>
      <c r="G22" s="35">
        <f>ROUND('[2]Age Curve'!$B19/'[2]Age Curve'!$B$10*'ND SLCSP_2020'!G$13,2)</f>
        <v>362.48</v>
      </c>
      <c r="H22" s="35">
        <f>ROUND('[2]Age Curve'!$B19/'[2]Age Curve'!$B$10*'ND SLCSP_2020'!H$13,2)</f>
        <v>454.07</v>
      </c>
    </row>
    <row r="23" spans="1:8" ht="14.5" x14ac:dyDescent="0.35">
      <c r="A23" s="1">
        <v>31</v>
      </c>
      <c r="B23" s="1">
        <v>0</v>
      </c>
      <c r="C23" s="1">
        <v>2020</v>
      </c>
      <c r="D23" s="35">
        <f>ROUND('[2]Age Curve'!$B20/'[2]Age Curve'!$B$10*'ND SLCSP_2020'!D$13,2)</f>
        <v>370.15</v>
      </c>
      <c r="E23" s="35">
        <f>ROUND('[2]Age Curve'!$B20/'[2]Age Curve'!$B$10*'ND SLCSP_2020'!E$13,2)</f>
        <v>370.15</v>
      </c>
      <c r="F23" s="35">
        <f>ROUND('[2]Age Curve'!$B20/'[2]Age Curve'!$B$10*'ND SLCSP_2020'!F$13,2)</f>
        <v>449.94</v>
      </c>
      <c r="G23" s="35">
        <f>ROUND('[2]Age Curve'!$B20/'[2]Age Curve'!$B$10*'ND SLCSP_2020'!G$13,2)</f>
        <v>370.15</v>
      </c>
      <c r="H23" s="35">
        <f>ROUND('[2]Age Curve'!$B20/'[2]Age Curve'!$B$10*'ND SLCSP_2020'!H$13,2)</f>
        <v>463.67</v>
      </c>
    </row>
    <row r="24" spans="1:8" ht="14.5" x14ac:dyDescent="0.35">
      <c r="A24" s="1">
        <v>32</v>
      </c>
      <c r="B24" s="1">
        <v>0</v>
      </c>
      <c r="C24" s="1">
        <v>2020</v>
      </c>
      <c r="D24" s="35">
        <f>ROUND('[2]Age Curve'!$B21/'[2]Age Curve'!$B$10*'ND SLCSP_2020'!D$13,2)</f>
        <v>377.81</v>
      </c>
      <c r="E24" s="35">
        <f>ROUND('[2]Age Curve'!$B21/'[2]Age Curve'!$B$10*'ND SLCSP_2020'!E$13,2)</f>
        <v>377.81</v>
      </c>
      <c r="F24" s="35">
        <f>ROUND('[2]Age Curve'!$B21/'[2]Age Curve'!$B$10*'ND SLCSP_2020'!F$13,2)</f>
        <v>459.25</v>
      </c>
      <c r="G24" s="35">
        <f>ROUND('[2]Age Curve'!$B21/'[2]Age Curve'!$B$10*'ND SLCSP_2020'!G$13,2)</f>
        <v>377.81</v>
      </c>
      <c r="H24" s="35">
        <f>ROUND('[2]Age Curve'!$B21/'[2]Age Curve'!$B$10*'ND SLCSP_2020'!H$13,2)</f>
        <v>473.27</v>
      </c>
    </row>
    <row r="25" spans="1:8" ht="14.5" x14ac:dyDescent="0.35">
      <c r="A25" s="1">
        <v>33</v>
      </c>
      <c r="B25" s="1">
        <v>0</v>
      </c>
      <c r="C25" s="1">
        <v>2020</v>
      </c>
      <c r="D25" s="35">
        <f>ROUND('[2]Age Curve'!$B22/'[2]Age Curve'!$B$10*'ND SLCSP_2020'!D$13,2)</f>
        <v>382.61</v>
      </c>
      <c r="E25" s="35">
        <f>ROUND('[2]Age Curve'!$B22/'[2]Age Curve'!$B$10*'ND SLCSP_2020'!E$13,2)</f>
        <v>382.61</v>
      </c>
      <c r="F25" s="35">
        <f>ROUND('[2]Age Curve'!$B22/'[2]Age Curve'!$B$10*'ND SLCSP_2020'!F$13,2)</f>
        <v>465.08</v>
      </c>
      <c r="G25" s="35">
        <f>ROUND('[2]Age Curve'!$B22/'[2]Age Curve'!$B$10*'ND SLCSP_2020'!G$13,2)</f>
        <v>382.61</v>
      </c>
      <c r="H25" s="35">
        <f>ROUND('[2]Age Curve'!$B22/'[2]Age Curve'!$B$10*'ND SLCSP_2020'!H$13,2)</f>
        <v>479.27</v>
      </c>
    </row>
    <row r="26" spans="1:8" ht="14.5" x14ac:dyDescent="0.35">
      <c r="A26" s="1">
        <v>34</v>
      </c>
      <c r="B26" s="1">
        <v>0</v>
      </c>
      <c r="C26" s="1">
        <v>2020</v>
      </c>
      <c r="D26" s="35">
        <f>ROUND('[2]Age Curve'!$B23/'[2]Age Curve'!$B$10*'ND SLCSP_2020'!D$13,2)</f>
        <v>387.72</v>
      </c>
      <c r="E26" s="35">
        <f>ROUND('[2]Age Curve'!$B23/'[2]Age Curve'!$B$10*'ND SLCSP_2020'!E$13,2)</f>
        <v>387.72</v>
      </c>
      <c r="F26" s="35">
        <f>ROUND('[2]Age Curve'!$B23/'[2]Age Curve'!$B$10*'ND SLCSP_2020'!F$13,2)</f>
        <v>471.29</v>
      </c>
      <c r="G26" s="35">
        <f>ROUND('[2]Age Curve'!$B23/'[2]Age Curve'!$B$10*'ND SLCSP_2020'!G$13,2)</f>
        <v>387.72</v>
      </c>
      <c r="H26" s="35">
        <f>ROUND('[2]Age Curve'!$B23/'[2]Age Curve'!$B$10*'ND SLCSP_2020'!H$13,2)</f>
        <v>485.67</v>
      </c>
    </row>
    <row r="27" spans="1:8" ht="14.5" x14ac:dyDescent="0.35">
      <c r="A27" s="1">
        <v>35</v>
      </c>
      <c r="B27" s="1">
        <v>0</v>
      </c>
      <c r="C27" s="1">
        <v>2020</v>
      </c>
      <c r="D27" s="35">
        <f>ROUND('[2]Age Curve'!$B24/'[2]Age Curve'!$B$10*'ND SLCSP_2020'!D$13,2)</f>
        <v>390.27</v>
      </c>
      <c r="E27" s="35">
        <f>ROUND('[2]Age Curve'!$B24/'[2]Age Curve'!$B$10*'ND SLCSP_2020'!E$13,2)</f>
        <v>390.27</v>
      </c>
      <c r="F27" s="35">
        <f>ROUND('[2]Age Curve'!$B24/'[2]Age Curve'!$B$10*'ND SLCSP_2020'!F$13,2)</f>
        <v>474.39</v>
      </c>
      <c r="G27" s="35">
        <f>ROUND('[2]Age Curve'!$B24/'[2]Age Curve'!$B$10*'ND SLCSP_2020'!G$13,2)</f>
        <v>390.27</v>
      </c>
      <c r="H27" s="35">
        <f>ROUND('[2]Age Curve'!$B24/'[2]Age Curve'!$B$10*'ND SLCSP_2020'!H$13,2)</f>
        <v>488.87</v>
      </c>
    </row>
    <row r="28" spans="1:8" ht="14.5" x14ac:dyDescent="0.35">
      <c r="A28" s="1">
        <v>36</v>
      </c>
      <c r="B28" s="1">
        <v>0</v>
      </c>
      <c r="C28" s="1">
        <v>2020</v>
      </c>
      <c r="D28" s="35">
        <f>ROUND('[2]Age Curve'!$B25/'[2]Age Curve'!$B$10*'ND SLCSP_2020'!D$13,2)</f>
        <v>392.83</v>
      </c>
      <c r="E28" s="35">
        <f>ROUND('[2]Age Curve'!$B25/'[2]Age Curve'!$B$10*'ND SLCSP_2020'!E$13,2)</f>
        <v>392.83</v>
      </c>
      <c r="F28" s="35">
        <f>ROUND('[2]Age Curve'!$B25/'[2]Age Curve'!$B$10*'ND SLCSP_2020'!F$13,2)</f>
        <v>477.5</v>
      </c>
      <c r="G28" s="35">
        <f>ROUND('[2]Age Curve'!$B25/'[2]Age Curve'!$B$10*'ND SLCSP_2020'!G$13,2)</f>
        <v>392.83</v>
      </c>
      <c r="H28" s="35">
        <f>ROUND('[2]Age Curve'!$B25/'[2]Age Curve'!$B$10*'ND SLCSP_2020'!H$13,2)</f>
        <v>492.07</v>
      </c>
    </row>
    <row r="29" spans="1:8" ht="14.5" x14ac:dyDescent="0.35">
      <c r="A29" s="1">
        <v>37</v>
      </c>
      <c r="B29" s="1">
        <v>0</v>
      </c>
      <c r="C29" s="1">
        <v>2020</v>
      </c>
      <c r="D29" s="35">
        <f>ROUND('[2]Age Curve'!$B26/'[2]Age Curve'!$B$10*'ND SLCSP_2020'!D$13,2)</f>
        <v>395.38</v>
      </c>
      <c r="E29" s="35">
        <f>ROUND('[2]Age Curve'!$B26/'[2]Age Curve'!$B$10*'ND SLCSP_2020'!E$13,2)</f>
        <v>395.38</v>
      </c>
      <c r="F29" s="35">
        <f>ROUND('[2]Age Curve'!$B26/'[2]Age Curve'!$B$10*'ND SLCSP_2020'!F$13,2)</f>
        <v>480.6</v>
      </c>
      <c r="G29" s="35">
        <f>ROUND('[2]Age Curve'!$B26/'[2]Age Curve'!$B$10*'ND SLCSP_2020'!G$13,2)</f>
        <v>395.38</v>
      </c>
      <c r="H29" s="35">
        <f>ROUND('[2]Age Curve'!$B26/'[2]Age Curve'!$B$10*'ND SLCSP_2020'!H$13,2)</f>
        <v>495.27</v>
      </c>
    </row>
    <row r="30" spans="1:8" ht="14.5" x14ac:dyDescent="0.35">
      <c r="A30" s="1">
        <v>38</v>
      </c>
      <c r="B30" s="1">
        <v>0</v>
      </c>
      <c r="C30" s="1">
        <v>2020</v>
      </c>
      <c r="D30" s="35">
        <f>ROUND('[2]Age Curve'!$B27/'[2]Age Curve'!$B$10*'ND SLCSP_2020'!D$13,2)</f>
        <v>397.94</v>
      </c>
      <c r="E30" s="35">
        <f>ROUND('[2]Age Curve'!$B27/'[2]Age Curve'!$B$10*'ND SLCSP_2020'!E$13,2)</f>
        <v>397.94</v>
      </c>
      <c r="F30" s="35">
        <f>ROUND('[2]Age Curve'!$B27/'[2]Age Curve'!$B$10*'ND SLCSP_2020'!F$13,2)</f>
        <v>483.71</v>
      </c>
      <c r="G30" s="35">
        <f>ROUND('[2]Age Curve'!$B27/'[2]Age Curve'!$B$10*'ND SLCSP_2020'!G$13,2)</f>
        <v>397.94</v>
      </c>
      <c r="H30" s="35">
        <f>ROUND('[2]Age Curve'!$B27/'[2]Age Curve'!$B$10*'ND SLCSP_2020'!H$13,2)</f>
        <v>498.47</v>
      </c>
    </row>
    <row r="31" spans="1:8" ht="14.5" x14ac:dyDescent="0.35">
      <c r="A31" s="1">
        <v>39</v>
      </c>
      <c r="B31" s="1">
        <v>0</v>
      </c>
      <c r="C31" s="1">
        <v>2020</v>
      </c>
      <c r="D31" s="35">
        <f>ROUND('[2]Age Curve'!$B28/'[2]Age Curve'!$B$10*'ND SLCSP_2020'!D$13,2)</f>
        <v>403.04</v>
      </c>
      <c r="E31" s="35">
        <f>ROUND('[2]Age Curve'!$B28/'[2]Age Curve'!$B$10*'ND SLCSP_2020'!E$13,2)</f>
        <v>403.04</v>
      </c>
      <c r="F31" s="35">
        <f>ROUND('[2]Age Curve'!$B28/'[2]Age Curve'!$B$10*'ND SLCSP_2020'!F$13,2)</f>
        <v>489.92</v>
      </c>
      <c r="G31" s="35">
        <f>ROUND('[2]Age Curve'!$B28/'[2]Age Curve'!$B$10*'ND SLCSP_2020'!G$13,2)</f>
        <v>403.04</v>
      </c>
      <c r="H31" s="35">
        <f>ROUND('[2]Age Curve'!$B28/'[2]Age Curve'!$B$10*'ND SLCSP_2020'!H$13,2)</f>
        <v>504.88</v>
      </c>
    </row>
    <row r="32" spans="1:8" ht="14.5" x14ac:dyDescent="0.35">
      <c r="A32" s="1">
        <v>40</v>
      </c>
      <c r="B32" s="1">
        <v>0</v>
      </c>
      <c r="C32" s="1">
        <v>2020</v>
      </c>
      <c r="D32" s="35">
        <f>ROUND('[2]Age Curve'!$B29/'[2]Age Curve'!$B$10*'ND SLCSP_2020'!D$13,2)</f>
        <v>408.15</v>
      </c>
      <c r="E32" s="35">
        <f>ROUND('[2]Age Curve'!$B29/'[2]Age Curve'!$B$10*'ND SLCSP_2020'!E$13,2)</f>
        <v>408.15</v>
      </c>
      <c r="F32" s="35">
        <f>ROUND('[2]Age Curve'!$B29/'[2]Age Curve'!$B$10*'ND SLCSP_2020'!F$13,2)</f>
        <v>496.13</v>
      </c>
      <c r="G32" s="35">
        <f>ROUND('[2]Age Curve'!$B29/'[2]Age Curve'!$B$10*'ND SLCSP_2020'!G$13,2)</f>
        <v>408.15</v>
      </c>
      <c r="H32" s="35">
        <f>ROUND('[2]Age Curve'!$B29/'[2]Age Curve'!$B$10*'ND SLCSP_2020'!H$13,2)</f>
        <v>511.28</v>
      </c>
    </row>
    <row r="33" spans="1:8" ht="14.5" x14ac:dyDescent="0.35">
      <c r="A33" s="1">
        <v>41</v>
      </c>
      <c r="B33" s="1">
        <v>0</v>
      </c>
      <c r="C33" s="1">
        <v>2020</v>
      </c>
      <c r="D33" s="35">
        <f>ROUND('[2]Age Curve'!$B30/'[2]Age Curve'!$B$10*'ND SLCSP_2020'!D$13,2)</f>
        <v>415.82</v>
      </c>
      <c r="E33" s="35">
        <f>ROUND('[2]Age Curve'!$B30/'[2]Age Curve'!$B$10*'ND SLCSP_2020'!E$13,2)</f>
        <v>415.82</v>
      </c>
      <c r="F33" s="35">
        <f>ROUND('[2]Age Curve'!$B30/'[2]Age Curve'!$B$10*'ND SLCSP_2020'!F$13,2)</f>
        <v>505.45</v>
      </c>
      <c r="G33" s="35">
        <f>ROUND('[2]Age Curve'!$B30/'[2]Age Curve'!$B$10*'ND SLCSP_2020'!G$13,2)</f>
        <v>415.82</v>
      </c>
      <c r="H33" s="35">
        <f>ROUND('[2]Age Curve'!$B30/'[2]Age Curve'!$B$10*'ND SLCSP_2020'!H$13,2)</f>
        <v>520.88</v>
      </c>
    </row>
    <row r="34" spans="1:8" ht="14.5" x14ac:dyDescent="0.35">
      <c r="A34" s="1">
        <v>42</v>
      </c>
      <c r="B34" s="1">
        <v>0</v>
      </c>
      <c r="C34" s="1">
        <v>2020</v>
      </c>
      <c r="D34" s="35">
        <f>ROUND('[2]Age Curve'!$B31/'[2]Age Curve'!$B$10*'ND SLCSP_2020'!D$13,2)</f>
        <v>423.17</v>
      </c>
      <c r="E34" s="35">
        <f>ROUND('[2]Age Curve'!$B31/'[2]Age Curve'!$B$10*'ND SLCSP_2020'!E$13,2)</f>
        <v>423.17</v>
      </c>
      <c r="F34" s="35">
        <f>ROUND('[2]Age Curve'!$B31/'[2]Age Curve'!$B$10*'ND SLCSP_2020'!F$13,2)</f>
        <v>514.38</v>
      </c>
      <c r="G34" s="35">
        <f>ROUND('[2]Age Curve'!$B31/'[2]Age Curve'!$B$10*'ND SLCSP_2020'!G$13,2)</f>
        <v>423.17</v>
      </c>
      <c r="H34" s="35">
        <f>ROUND('[2]Age Curve'!$B31/'[2]Age Curve'!$B$10*'ND SLCSP_2020'!H$13,2)</f>
        <v>530.08000000000004</v>
      </c>
    </row>
    <row r="35" spans="1:8" ht="14.5" x14ac:dyDescent="0.35">
      <c r="A35" s="1">
        <v>43</v>
      </c>
      <c r="B35" s="1">
        <v>0</v>
      </c>
      <c r="C35" s="1">
        <v>2020</v>
      </c>
      <c r="D35" s="35">
        <f>ROUND('[2]Age Curve'!$B32/'[2]Age Curve'!$B$10*'ND SLCSP_2020'!D$13,2)</f>
        <v>433.39</v>
      </c>
      <c r="E35" s="35">
        <f>ROUND('[2]Age Curve'!$B32/'[2]Age Curve'!$B$10*'ND SLCSP_2020'!E$13,2)</f>
        <v>433.39</v>
      </c>
      <c r="F35" s="35">
        <f>ROUND('[2]Age Curve'!$B32/'[2]Age Curve'!$B$10*'ND SLCSP_2020'!F$13,2)</f>
        <v>526.79999999999995</v>
      </c>
      <c r="G35" s="35">
        <f>ROUND('[2]Age Curve'!$B32/'[2]Age Curve'!$B$10*'ND SLCSP_2020'!G$13,2)</f>
        <v>433.39</v>
      </c>
      <c r="H35" s="35">
        <f>ROUND('[2]Age Curve'!$B32/'[2]Age Curve'!$B$10*'ND SLCSP_2020'!H$13,2)</f>
        <v>542.88</v>
      </c>
    </row>
    <row r="36" spans="1:8" ht="14.5" x14ac:dyDescent="0.35">
      <c r="A36" s="1">
        <v>44</v>
      </c>
      <c r="B36" s="1">
        <v>0</v>
      </c>
      <c r="C36" s="1">
        <v>2020</v>
      </c>
      <c r="D36" s="35">
        <f>ROUND('[2]Age Curve'!$B33/'[2]Age Curve'!$B$10*'ND SLCSP_2020'!D$13,2)</f>
        <v>446.16</v>
      </c>
      <c r="E36" s="35">
        <f>ROUND('[2]Age Curve'!$B33/'[2]Age Curve'!$B$10*'ND SLCSP_2020'!E$13,2)</f>
        <v>446.16</v>
      </c>
      <c r="F36" s="35">
        <f>ROUND('[2]Age Curve'!$B33/'[2]Age Curve'!$B$10*'ND SLCSP_2020'!F$13,2)</f>
        <v>542.33000000000004</v>
      </c>
      <c r="G36" s="35">
        <f>ROUND('[2]Age Curve'!$B33/'[2]Age Curve'!$B$10*'ND SLCSP_2020'!G$13,2)</f>
        <v>446.16</v>
      </c>
      <c r="H36" s="35">
        <f>ROUND('[2]Age Curve'!$B33/'[2]Age Curve'!$B$10*'ND SLCSP_2020'!H$13,2)</f>
        <v>558.88</v>
      </c>
    </row>
    <row r="37" spans="1:8" ht="14.5" x14ac:dyDescent="0.35">
      <c r="A37" s="1">
        <v>45</v>
      </c>
      <c r="B37" s="1">
        <v>0</v>
      </c>
      <c r="C37" s="1">
        <v>2020</v>
      </c>
      <c r="D37" s="35">
        <f>ROUND('[2]Age Curve'!$B34/'[2]Age Curve'!$B$10*'ND SLCSP_2020'!D$13,2)</f>
        <v>461.17</v>
      </c>
      <c r="E37" s="35">
        <f>ROUND('[2]Age Curve'!$B34/'[2]Age Curve'!$B$10*'ND SLCSP_2020'!E$13,2)</f>
        <v>461.17</v>
      </c>
      <c r="F37" s="35">
        <f>ROUND('[2]Age Curve'!$B34/'[2]Age Curve'!$B$10*'ND SLCSP_2020'!F$13,2)</f>
        <v>560.58000000000004</v>
      </c>
      <c r="G37" s="35">
        <f>ROUND('[2]Age Curve'!$B34/'[2]Age Curve'!$B$10*'ND SLCSP_2020'!G$13,2)</f>
        <v>461.17</v>
      </c>
      <c r="H37" s="35">
        <f>ROUND('[2]Age Curve'!$B34/'[2]Age Curve'!$B$10*'ND SLCSP_2020'!H$13,2)</f>
        <v>577.69000000000005</v>
      </c>
    </row>
    <row r="38" spans="1:8" ht="14.5" x14ac:dyDescent="0.35">
      <c r="A38" s="1">
        <v>46</v>
      </c>
      <c r="B38" s="1">
        <v>0</v>
      </c>
      <c r="C38" s="1">
        <v>2020</v>
      </c>
      <c r="D38" s="35">
        <f>ROUND('[2]Age Curve'!$B35/'[2]Age Curve'!$B$10*'ND SLCSP_2020'!D$13,2)</f>
        <v>479.06</v>
      </c>
      <c r="E38" s="35">
        <f>ROUND('[2]Age Curve'!$B35/'[2]Age Curve'!$B$10*'ND SLCSP_2020'!E$13,2)</f>
        <v>479.06</v>
      </c>
      <c r="F38" s="35">
        <f>ROUND('[2]Age Curve'!$B35/'[2]Age Curve'!$B$10*'ND SLCSP_2020'!F$13,2)</f>
        <v>582.32000000000005</v>
      </c>
      <c r="G38" s="35">
        <f>ROUND('[2]Age Curve'!$B35/'[2]Age Curve'!$B$10*'ND SLCSP_2020'!G$13,2)</f>
        <v>479.06</v>
      </c>
      <c r="H38" s="35">
        <f>ROUND('[2]Age Curve'!$B35/'[2]Age Curve'!$B$10*'ND SLCSP_2020'!H$13,2)</f>
        <v>600.09</v>
      </c>
    </row>
    <row r="39" spans="1:8" ht="14.5" x14ac:dyDescent="0.35">
      <c r="A39" s="1">
        <v>47</v>
      </c>
      <c r="B39" s="1">
        <v>0</v>
      </c>
      <c r="C39" s="1">
        <v>2020</v>
      </c>
      <c r="D39" s="35">
        <f>ROUND('[2]Age Curve'!$B36/'[2]Age Curve'!$B$10*'ND SLCSP_2020'!D$13,2)</f>
        <v>499.18</v>
      </c>
      <c r="E39" s="35">
        <f>ROUND('[2]Age Curve'!$B36/'[2]Age Curve'!$B$10*'ND SLCSP_2020'!E$13,2)</f>
        <v>499.18</v>
      </c>
      <c r="F39" s="35">
        <f>ROUND('[2]Age Curve'!$B36/'[2]Age Curve'!$B$10*'ND SLCSP_2020'!F$13,2)</f>
        <v>606.77</v>
      </c>
      <c r="G39" s="35">
        <f>ROUND('[2]Age Curve'!$B36/'[2]Age Curve'!$B$10*'ND SLCSP_2020'!G$13,2)</f>
        <v>499.18</v>
      </c>
      <c r="H39" s="35">
        <f>ROUND('[2]Age Curve'!$B36/'[2]Age Curve'!$B$10*'ND SLCSP_2020'!H$13,2)</f>
        <v>625.29</v>
      </c>
    </row>
    <row r="40" spans="1:8" ht="14.5" x14ac:dyDescent="0.35">
      <c r="A40" s="1">
        <v>48</v>
      </c>
      <c r="B40" s="1">
        <v>0</v>
      </c>
      <c r="C40" s="1">
        <v>2020</v>
      </c>
      <c r="D40" s="35">
        <f>ROUND('[2]Age Curve'!$B37/'[2]Age Curve'!$B$10*'ND SLCSP_2020'!D$13,2)</f>
        <v>522.16999999999996</v>
      </c>
      <c r="E40" s="35">
        <f>ROUND('[2]Age Curve'!$B37/'[2]Age Curve'!$B$10*'ND SLCSP_2020'!E$13,2)</f>
        <v>522.16999999999996</v>
      </c>
      <c r="F40" s="35">
        <f>ROUND('[2]Age Curve'!$B37/'[2]Age Curve'!$B$10*'ND SLCSP_2020'!F$13,2)</f>
        <v>634.72</v>
      </c>
      <c r="G40" s="35">
        <f>ROUND('[2]Age Curve'!$B37/'[2]Age Curve'!$B$10*'ND SLCSP_2020'!G$13,2)</f>
        <v>522.16999999999996</v>
      </c>
      <c r="H40" s="35">
        <f>ROUND('[2]Age Curve'!$B37/'[2]Age Curve'!$B$10*'ND SLCSP_2020'!H$13,2)</f>
        <v>654.1</v>
      </c>
    </row>
    <row r="41" spans="1:8" ht="14.5" x14ac:dyDescent="0.35">
      <c r="A41" s="1">
        <v>49</v>
      </c>
      <c r="B41" s="1">
        <v>0</v>
      </c>
      <c r="C41" s="1">
        <v>2020</v>
      </c>
      <c r="D41" s="35">
        <f>ROUND('[2]Age Curve'!$B38/'[2]Age Curve'!$B$10*'ND SLCSP_2020'!D$13,2)</f>
        <v>544.85</v>
      </c>
      <c r="E41" s="35">
        <f>ROUND('[2]Age Curve'!$B38/'[2]Age Curve'!$B$10*'ND SLCSP_2020'!E$13,2)</f>
        <v>544.85</v>
      </c>
      <c r="F41" s="35">
        <f>ROUND('[2]Age Curve'!$B38/'[2]Age Curve'!$B$10*'ND SLCSP_2020'!F$13,2)</f>
        <v>662.29</v>
      </c>
      <c r="G41" s="35">
        <f>ROUND('[2]Age Curve'!$B38/'[2]Age Curve'!$B$10*'ND SLCSP_2020'!G$13,2)</f>
        <v>544.85</v>
      </c>
      <c r="H41" s="35">
        <f>ROUND('[2]Age Curve'!$B38/'[2]Age Curve'!$B$10*'ND SLCSP_2020'!H$13,2)</f>
        <v>682.5</v>
      </c>
    </row>
    <row r="42" spans="1:8" ht="14.5" x14ac:dyDescent="0.35">
      <c r="A42" s="1">
        <v>50</v>
      </c>
      <c r="B42" s="1">
        <v>0</v>
      </c>
      <c r="C42" s="1">
        <v>2020</v>
      </c>
      <c r="D42" s="35">
        <f>ROUND('[2]Age Curve'!$B39/'[2]Age Curve'!$B$10*'ND SLCSP_2020'!D$13,2)</f>
        <v>570.39</v>
      </c>
      <c r="E42" s="35">
        <f>ROUND('[2]Age Curve'!$B39/'[2]Age Curve'!$B$10*'ND SLCSP_2020'!E$13,2)</f>
        <v>570.39</v>
      </c>
      <c r="F42" s="35">
        <f>ROUND('[2]Age Curve'!$B39/'[2]Age Curve'!$B$10*'ND SLCSP_2020'!F$13,2)</f>
        <v>693.34</v>
      </c>
      <c r="G42" s="35">
        <f>ROUND('[2]Age Curve'!$B39/'[2]Age Curve'!$B$10*'ND SLCSP_2020'!G$13,2)</f>
        <v>570.39</v>
      </c>
      <c r="H42" s="35">
        <f>ROUND('[2]Age Curve'!$B39/'[2]Age Curve'!$B$10*'ND SLCSP_2020'!H$13,2)</f>
        <v>714.51</v>
      </c>
    </row>
    <row r="43" spans="1:8" ht="14.5" x14ac:dyDescent="0.35">
      <c r="A43" s="1">
        <v>51</v>
      </c>
      <c r="B43" s="1">
        <v>0</v>
      </c>
      <c r="C43" s="1">
        <v>2020</v>
      </c>
      <c r="D43" s="35">
        <f>ROUND('[2]Age Curve'!$B40/'[2]Age Curve'!$B$10*'ND SLCSP_2020'!D$13,2)</f>
        <v>595.63</v>
      </c>
      <c r="E43" s="35">
        <f>ROUND('[2]Age Curve'!$B40/'[2]Age Curve'!$B$10*'ND SLCSP_2020'!E$13,2)</f>
        <v>595.63</v>
      </c>
      <c r="F43" s="35">
        <f>ROUND('[2]Age Curve'!$B40/'[2]Age Curve'!$B$10*'ND SLCSP_2020'!F$13,2)</f>
        <v>724.01</v>
      </c>
      <c r="G43" s="35">
        <f>ROUND('[2]Age Curve'!$B40/'[2]Age Curve'!$B$10*'ND SLCSP_2020'!G$13,2)</f>
        <v>595.63</v>
      </c>
      <c r="H43" s="35">
        <f>ROUND('[2]Age Curve'!$B40/'[2]Age Curve'!$B$10*'ND SLCSP_2020'!H$13,2)</f>
        <v>746.11</v>
      </c>
    </row>
    <row r="44" spans="1:8" ht="14.5" x14ac:dyDescent="0.35">
      <c r="A44" s="1">
        <v>52</v>
      </c>
      <c r="B44" s="1">
        <v>0</v>
      </c>
      <c r="C44" s="1">
        <v>2020</v>
      </c>
      <c r="D44" s="35">
        <f>ROUND('[2]Age Curve'!$B41/'[2]Age Curve'!$B$10*'ND SLCSP_2020'!D$13,2)</f>
        <v>623.41</v>
      </c>
      <c r="E44" s="35">
        <f>ROUND('[2]Age Curve'!$B41/'[2]Age Curve'!$B$10*'ND SLCSP_2020'!E$13,2)</f>
        <v>623.41</v>
      </c>
      <c r="F44" s="35">
        <f>ROUND('[2]Age Curve'!$B41/'[2]Age Curve'!$B$10*'ND SLCSP_2020'!F$13,2)</f>
        <v>757.79</v>
      </c>
      <c r="G44" s="35">
        <f>ROUND('[2]Age Curve'!$B41/'[2]Age Curve'!$B$10*'ND SLCSP_2020'!G$13,2)</f>
        <v>623.41</v>
      </c>
      <c r="H44" s="35">
        <f>ROUND('[2]Age Curve'!$B41/'[2]Age Curve'!$B$10*'ND SLCSP_2020'!H$13,2)</f>
        <v>780.92</v>
      </c>
    </row>
    <row r="45" spans="1:8" ht="14.5" x14ac:dyDescent="0.35">
      <c r="A45" s="1">
        <v>53</v>
      </c>
      <c r="B45" s="1">
        <v>0</v>
      </c>
      <c r="C45" s="1">
        <v>2020</v>
      </c>
      <c r="D45" s="35">
        <f>ROUND('[2]Age Curve'!$B42/'[2]Age Curve'!$B$10*'ND SLCSP_2020'!D$13,2)</f>
        <v>651.51</v>
      </c>
      <c r="E45" s="35">
        <f>ROUND('[2]Age Curve'!$B42/'[2]Age Curve'!$B$10*'ND SLCSP_2020'!E$13,2)</f>
        <v>651.51</v>
      </c>
      <c r="F45" s="35">
        <f>ROUND('[2]Age Curve'!$B42/'[2]Age Curve'!$B$10*'ND SLCSP_2020'!F$13,2)</f>
        <v>791.95</v>
      </c>
      <c r="G45" s="35">
        <f>ROUND('[2]Age Curve'!$B42/'[2]Age Curve'!$B$10*'ND SLCSP_2020'!G$13,2)</f>
        <v>651.51</v>
      </c>
      <c r="H45" s="35">
        <f>ROUND('[2]Age Curve'!$B42/'[2]Age Curve'!$B$10*'ND SLCSP_2020'!H$13,2)</f>
        <v>816.12</v>
      </c>
    </row>
    <row r="46" spans="1:8" ht="14.5" x14ac:dyDescent="0.35">
      <c r="A46" s="1">
        <v>54</v>
      </c>
      <c r="B46" s="1">
        <v>0</v>
      </c>
      <c r="C46" s="1">
        <v>2020</v>
      </c>
      <c r="D46" s="35">
        <f>ROUND('[2]Age Curve'!$B43/'[2]Age Curve'!$B$10*'ND SLCSP_2020'!D$13,2)</f>
        <v>681.85</v>
      </c>
      <c r="E46" s="35">
        <f>ROUND('[2]Age Curve'!$B43/'[2]Age Curve'!$B$10*'ND SLCSP_2020'!E$13,2)</f>
        <v>681.85</v>
      </c>
      <c r="F46" s="35">
        <f>ROUND('[2]Age Curve'!$B43/'[2]Age Curve'!$B$10*'ND SLCSP_2020'!F$13,2)</f>
        <v>828.83</v>
      </c>
      <c r="G46" s="35">
        <f>ROUND('[2]Age Curve'!$B43/'[2]Age Curve'!$B$10*'ND SLCSP_2020'!G$13,2)</f>
        <v>681.85</v>
      </c>
      <c r="H46" s="35">
        <f>ROUND('[2]Age Curve'!$B43/'[2]Age Curve'!$B$10*'ND SLCSP_2020'!H$13,2)</f>
        <v>854.13</v>
      </c>
    </row>
    <row r="47" spans="1:8" ht="14.5" x14ac:dyDescent="0.35">
      <c r="A47" s="1">
        <v>55</v>
      </c>
      <c r="B47" s="1">
        <v>0</v>
      </c>
      <c r="C47" s="1">
        <v>2020</v>
      </c>
      <c r="D47" s="35">
        <f>ROUND('[2]Age Curve'!$B44/'[2]Age Curve'!$B$10*'ND SLCSP_2020'!D$13,2)</f>
        <v>712.2</v>
      </c>
      <c r="E47" s="35">
        <f>ROUND('[2]Age Curve'!$B44/'[2]Age Curve'!$B$10*'ND SLCSP_2020'!E$13,2)</f>
        <v>712.2</v>
      </c>
      <c r="F47" s="35">
        <f>ROUND('[2]Age Curve'!$B44/'[2]Age Curve'!$B$10*'ND SLCSP_2020'!F$13,2)</f>
        <v>865.71</v>
      </c>
      <c r="G47" s="35">
        <f>ROUND('[2]Age Curve'!$B44/'[2]Age Curve'!$B$10*'ND SLCSP_2020'!G$13,2)</f>
        <v>712.2</v>
      </c>
      <c r="H47" s="35">
        <f>ROUND('[2]Age Curve'!$B44/'[2]Age Curve'!$B$10*'ND SLCSP_2020'!H$13,2)</f>
        <v>892.13</v>
      </c>
    </row>
    <row r="48" spans="1:8" ht="14.5" x14ac:dyDescent="0.35">
      <c r="A48" s="1">
        <v>56</v>
      </c>
      <c r="B48" s="1">
        <v>0</v>
      </c>
      <c r="C48" s="1">
        <v>2020</v>
      </c>
      <c r="D48" s="35">
        <f>ROUND('[2]Age Curve'!$B45/'[2]Age Curve'!$B$10*'ND SLCSP_2020'!D$13,2)</f>
        <v>745.09</v>
      </c>
      <c r="E48" s="35">
        <f>ROUND('[2]Age Curve'!$B45/'[2]Age Curve'!$B$10*'ND SLCSP_2020'!E$13,2)</f>
        <v>745.09</v>
      </c>
      <c r="F48" s="35">
        <f>ROUND('[2]Age Curve'!$B45/'[2]Age Curve'!$B$10*'ND SLCSP_2020'!F$13,2)</f>
        <v>905.69</v>
      </c>
      <c r="G48" s="35">
        <f>ROUND('[2]Age Curve'!$B45/'[2]Age Curve'!$B$10*'ND SLCSP_2020'!G$13,2)</f>
        <v>745.09</v>
      </c>
      <c r="H48" s="35">
        <f>ROUND('[2]Age Curve'!$B45/'[2]Age Curve'!$B$10*'ND SLCSP_2020'!H$13,2)</f>
        <v>933.34</v>
      </c>
    </row>
    <row r="49" spans="1:8" ht="14.5" x14ac:dyDescent="0.35">
      <c r="A49" s="1">
        <v>57</v>
      </c>
      <c r="B49" s="1">
        <v>0</v>
      </c>
      <c r="C49" s="1">
        <v>2020</v>
      </c>
      <c r="D49" s="35">
        <f>ROUND('[2]Age Curve'!$B46/'[2]Age Curve'!$B$10*'ND SLCSP_2020'!D$13,2)</f>
        <v>778.3</v>
      </c>
      <c r="E49" s="35">
        <f>ROUND('[2]Age Curve'!$B46/'[2]Age Curve'!$B$10*'ND SLCSP_2020'!E$13,2)</f>
        <v>778.3</v>
      </c>
      <c r="F49" s="35">
        <f>ROUND('[2]Age Curve'!$B46/'[2]Age Curve'!$B$10*'ND SLCSP_2020'!F$13,2)</f>
        <v>946.07</v>
      </c>
      <c r="G49" s="35">
        <f>ROUND('[2]Age Curve'!$B46/'[2]Age Curve'!$B$10*'ND SLCSP_2020'!G$13,2)</f>
        <v>778.3</v>
      </c>
      <c r="H49" s="35">
        <f>ROUND('[2]Age Curve'!$B46/'[2]Age Curve'!$B$10*'ND SLCSP_2020'!H$13,2)</f>
        <v>974.95</v>
      </c>
    </row>
    <row r="50" spans="1:8" ht="14.5" x14ac:dyDescent="0.35">
      <c r="A50" s="1">
        <v>58</v>
      </c>
      <c r="B50" s="1">
        <v>0</v>
      </c>
      <c r="C50" s="1">
        <v>2020</v>
      </c>
      <c r="D50" s="35">
        <f>ROUND('[2]Age Curve'!$B47/'[2]Age Curve'!$B$10*'ND SLCSP_2020'!D$13,2)</f>
        <v>813.75</v>
      </c>
      <c r="E50" s="35">
        <f>ROUND('[2]Age Curve'!$B47/'[2]Age Curve'!$B$10*'ND SLCSP_2020'!E$13,2)</f>
        <v>813.75</v>
      </c>
      <c r="F50" s="35">
        <f>ROUND('[2]Age Curve'!$B47/'[2]Age Curve'!$B$10*'ND SLCSP_2020'!F$13,2)</f>
        <v>989.16</v>
      </c>
      <c r="G50" s="35">
        <f>ROUND('[2]Age Curve'!$B47/'[2]Age Curve'!$B$10*'ND SLCSP_2020'!G$13,2)</f>
        <v>813.75</v>
      </c>
      <c r="H50" s="35">
        <f>ROUND('[2]Age Curve'!$B47/'[2]Age Curve'!$B$10*'ND SLCSP_2020'!H$13,2)</f>
        <v>1019.35</v>
      </c>
    </row>
    <row r="51" spans="1:8" ht="14.5" x14ac:dyDescent="0.35">
      <c r="A51" s="1">
        <v>59</v>
      </c>
      <c r="B51" s="1">
        <v>0</v>
      </c>
      <c r="C51" s="1">
        <v>2020</v>
      </c>
      <c r="D51" s="35">
        <f>ROUND('[2]Age Curve'!$B48/'[2]Age Curve'!$B$10*'ND SLCSP_2020'!D$13,2)</f>
        <v>831.32</v>
      </c>
      <c r="E51" s="35">
        <f>ROUND('[2]Age Curve'!$B48/'[2]Age Curve'!$B$10*'ND SLCSP_2020'!E$13,2)</f>
        <v>831.32</v>
      </c>
      <c r="F51" s="35">
        <f>ROUND('[2]Age Curve'!$B48/'[2]Age Curve'!$B$10*'ND SLCSP_2020'!F$13,2)</f>
        <v>1010.51</v>
      </c>
      <c r="G51" s="35">
        <f>ROUND('[2]Age Curve'!$B48/'[2]Age Curve'!$B$10*'ND SLCSP_2020'!G$13,2)</f>
        <v>831.32</v>
      </c>
      <c r="H51" s="35">
        <f>ROUND('[2]Age Curve'!$B48/'[2]Age Curve'!$B$10*'ND SLCSP_2020'!H$13,2)</f>
        <v>1041.3599999999999</v>
      </c>
    </row>
    <row r="52" spans="1:8" ht="14.5" x14ac:dyDescent="0.35">
      <c r="A52" s="1">
        <v>60</v>
      </c>
      <c r="B52" s="1">
        <v>0</v>
      </c>
      <c r="C52" s="1">
        <v>2020</v>
      </c>
      <c r="D52" s="35">
        <f>ROUND('[2]Age Curve'!$B49/'[2]Age Curve'!$B$10*'ND SLCSP_2020'!D$13,2)</f>
        <v>866.77</v>
      </c>
      <c r="E52" s="35">
        <f>ROUND('[2]Age Curve'!$B49/'[2]Age Curve'!$B$10*'ND SLCSP_2020'!E$13,2)</f>
        <v>866.77</v>
      </c>
      <c r="F52" s="35">
        <f>ROUND('[2]Age Curve'!$B49/'[2]Age Curve'!$B$10*'ND SLCSP_2020'!F$13,2)</f>
        <v>1053.5999999999999</v>
      </c>
      <c r="G52" s="35">
        <f>ROUND('[2]Age Curve'!$B49/'[2]Age Curve'!$B$10*'ND SLCSP_2020'!G$13,2)</f>
        <v>866.77</v>
      </c>
      <c r="H52" s="35">
        <f>ROUND('[2]Age Curve'!$B49/'[2]Age Curve'!$B$10*'ND SLCSP_2020'!H$13,2)</f>
        <v>1085.76</v>
      </c>
    </row>
    <row r="53" spans="1:8" ht="14.5" x14ac:dyDescent="0.35">
      <c r="A53" s="1">
        <v>61</v>
      </c>
      <c r="B53" s="1">
        <v>0</v>
      </c>
      <c r="C53" s="1">
        <v>2020</v>
      </c>
      <c r="D53" s="35">
        <f>ROUND('[2]Age Curve'!$B50/'[2]Age Curve'!$B$10*'ND SLCSP_2020'!D$13,2)</f>
        <v>897.43</v>
      </c>
      <c r="E53" s="35">
        <f>ROUND('[2]Age Curve'!$B50/'[2]Age Curve'!$B$10*'ND SLCSP_2020'!E$13,2)</f>
        <v>897.43</v>
      </c>
      <c r="F53" s="35">
        <f>ROUND('[2]Age Curve'!$B50/'[2]Age Curve'!$B$10*'ND SLCSP_2020'!F$13,2)</f>
        <v>1090.8699999999999</v>
      </c>
      <c r="G53" s="35">
        <f>ROUND('[2]Age Curve'!$B50/'[2]Age Curve'!$B$10*'ND SLCSP_2020'!G$13,2)</f>
        <v>897.43</v>
      </c>
      <c r="H53" s="35">
        <f>ROUND('[2]Age Curve'!$B50/'[2]Age Curve'!$B$10*'ND SLCSP_2020'!H$13,2)</f>
        <v>1124.17</v>
      </c>
    </row>
    <row r="54" spans="1:8" ht="14.5" x14ac:dyDescent="0.35">
      <c r="A54" s="1">
        <v>62</v>
      </c>
      <c r="B54" s="1">
        <v>0</v>
      </c>
      <c r="C54" s="1">
        <v>2020</v>
      </c>
      <c r="D54" s="35">
        <f>ROUND('[2]Age Curve'!$B51/'[2]Age Curve'!$B$10*'ND SLCSP_2020'!D$13,2)</f>
        <v>917.55</v>
      </c>
      <c r="E54" s="35">
        <f>ROUND('[2]Age Curve'!$B51/'[2]Age Curve'!$B$10*'ND SLCSP_2020'!E$13,2)</f>
        <v>917.55</v>
      </c>
      <c r="F54" s="35">
        <f>ROUND('[2]Age Curve'!$B51/'[2]Age Curve'!$B$10*'ND SLCSP_2020'!F$13,2)</f>
        <v>1115.33</v>
      </c>
      <c r="G54" s="35">
        <f>ROUND('[2]Age Curve'!$B51/'[2]Age Curve'!$B$10*'ND SLCSP_2020'!G$13,2)</f>
        <v>917.55</v>
      </c>
      <c r="H54" s="35">
        <f>ROUND('[2]Age Curve'!$B51/'[2]Age Curve'!$B$10*'ND SLCSP_2020'!H$13,2)</f>
        <v>1149.3699999999999</v>
      </c>
    </row>
    <row r="55" spans="1:8" ht="14.5" x14ac:dyDescent="0.35">
      <c r="A55" s="1">
        <v>63</v>
      </c>
      <c r="B55" s="1">
        <v>0</v>
      </c>
      <c r="C55" s="1">
        <v>2020</v>
      </c>
      <c r="D55" s="35">
        <f>ROUND('[2]Age Curve'!$B52/'[2]Age Curve'!$B$10*'ND SLCSP_2020'!D$13,2)</f>
        <v>942.78</v>
      </c>
      <c r="E55" s="35">
        <f>ROUND('[2]Age Curve'!$B52/'[2]Age Curve'!$B$10*'ND SLCSP_2020'!E$13,2)</f>
        <v>942.78</v>
      </c>
      <c r="F55" s="35">
        <f>ROUND('[2]Age Curve'!$B52/'[2]Age Curve'!$B$10*'ND SLCSP_2020'!F$13,2)</f>
        <v>1146</v>
      </c>
      <c r="G55" s="35">
        <f>ROUND('[2]Age Curve'!$B52/'[2]Age Curve'!$B$10*'ND SLCSP_2020'!G$13,2)</f>
        <v>942.78</v>
      </c>
      <c r="H55" s="35">
        <f>ROUND('[2]Age Curve'!$B52/'[2]Age Curve'!$B$10*'ND SLCSP_2020'!H$13,2)</f>
        <v>1180.98</v>
      </c>
    </row>
    <row r="56" spans="1:8" ht="14.5" x14ac:dyDescent="0.35">
      <c r="A56" s="6" t="s">
        <v>46</v>
      </c>
      <c r="B56" s="1">
        <v>0</v>
      </c>
      <c r="C56" s="1">
        <v>2020</v>
      </c>
      <c r="D56" s="35">
        <f>ROUND('[2]Age Curve'!$B53/'[2]Age Curve'!$B$10*'ND SLCSP_2020'!D$13,2)</f>
        <v>958.11</v>
      </c>
      <c r="E56" s="35">
        <f>ROUND('[2]Age Curve'!$B53/'[2]Age Curve'!$B$10*'ND SLCSP_2020'!E$13,2)</f>
        <v>958.11</v>
      </c>
      <c r="F56" s="35">
        <f>ROUND('[2]Age Curve'!$B53/'[2]Age Curve'!$B$10*'ND SLCSP_2020'!F$13,2)</f>
        <v>1164.6300000000001</v>
      </c>
      <c r="G56" s="35">
        <f>ROUND('[2]Age Curve'!$B53/'[2]Age Curve'!$B$10*'ND SLCSP_2020'!G$13,2)</f>
        <v>958.11</v>
      </c>
      <c r="H56" s="35">
        <f>ROUND('[2]Age Curve'!$B53/'[2]Age Curve'!$B$10*'ND SLCSP_2020'!H$13,2)</f>
        <v>1200.18</v>
      </c>
    </row>
    <row r="57" spans="1:8" ht="14.5" x14ac:dyDescent="0.35">
      <c r="A57" s="6" t="s">
        <v>6</v>
      </c>
      <c r="B57" s="1">
        <v>1</v>
      </c>
      <c r="C57" s="1">
        <v>2020</v>
      </c>
      <c r="D57" s="35">
        <f>ROUND('[2]Age Curve'!$B3/'[2]Age Curve'!$B$10*'ND SLCSP_2020'!D$64,2)</f>
        <v>195.46</v>
      </c>
      <c r="E57" s="35">
        <f>ROUND('[2]Age Curve'!$B3/'[2]Age Curve'!$B$10*'ND SLCSP_2020'!E$64,2)</f>
        <v>195.46</v>
      </c>
      <c r="F57" s="35">
        <f>ROUND('[2]Age Curve'!$B3/'[2]Age Curve'!$B$10*'ND SLCSP_2020'!F$64,2)</f>
        <v>237.59</v>
      </c>
      <c r="G57" s="35">
        <f>ROUND('[2]Age Curve'!$B3/'[2]Age Curve'!$B$10*'ND SLCSP_2020'!G$64,2)</f>
        <v>195.46</v>
      </c>
      <c r="H57" s="35">
        <f>ROUND('[2]Age Curve'!$B3/'[2]Age Curve'!$B$10*'ND SLCSP_2020'!H$64,2)</f>
        <v>244.21</v>
      </c>
    </row>
    <row r="58" spans="1:8" ht="14.5" x14ac:dyDescent="0.35">
      <c r="A58" s="1">
        <v>15</v>
      </c>
      <c r="B58" s="1">
        <v>1</v>
      </c>
      <c r="C58" s="1">
        <v>2020</v>
      </c>
      <c r="D58" s="35">
        <f>ROUND('[2]Age Curve'!$B4/'[2]Age Curve'!$B$10*'ND SLCSP_2020'!D$64,2)</f>
        <v>212.83</v>
      </c>
      <c r="E58" s="35">
        <f>ROUND('[2]Age Curve'!$B4/'[2]Age Curve'!$B$10*'ND SLCSP_2020'!E$64,2)</f>
        <v>212.83</v>
      </c>
      <c r="F58" s="35">
        <f>ROUND('[2]Age Curve'!$B4/'[2]Age Curve'!$B$10*'ND SLCSP_2020'!F$64,2)</f>
        <v>258.70999999999998</v>
      </c>
      <c r="G58" s="35">
        <f>ROUND('[2]Age Curve'!$B4/'[2]Age Curve'!$B$10*'ND SLCSP_2020'!G$64,2)</f>
        <v>212.83</v>
      </c>
      <c r="H58" s="35">
        <f>ROUND('[2]Age Curve'!$B4/'[2]Age Curve'!$B$10*'ND SLCSP_2020'!H$64,2)</f>
        <v>265.92</v>
      </c>
    </row>
    <row r="59" spans="1:8" ht="14.5" x14ac:dyDescent="0.35">
      <c r="A59" s="1">
        <v>16</v>
      </c>
      <c r="B59" s="1">
        <v>1</v>
      </c>
      <c r="C59" s="1">
        <v>2020</v>
      </c>
      <c r="D59" s="35">
        <f>ROUND('[2]Age Curve'!$B5/'[2]Age Curve'!$B$10*'ND SLCSP_2020'!D$64,2)</f>
        <v>219.47</v>
      </c>
      <c r="E59" s="35">
        <f>ROUND('[2]Age Curve'!$B5/'[2]Age Curve'!$B$10*'ND SLCSP_2020'!E$64,2)</f>
        <v>219.47</v>
      </c>
      <c r="F59" s="35">
        <f>ROUND('[2]Age Curve'!$B5/'[2]Age Curve'!$B$10*'ND SLCSP_2020'!F$64,2)</f>
        <v>266.79000000000002</v>
      </c>
      <c r="G59" s="35">
        <f>ROUND('[2]Age Curve'!$B5/'[2]Age Curve'!$B$10*'ND SLCSP_2020'!G$64,2)</f>
        <v>219.47</v>
      </c>
      <c r="H59" s="35">
        <f>ROUND('[2]Age Curve'!$B5/'[2]Age Curve'!$B$10*'ND SLCSP_2020'!H$64,2)</f>
        <v>274.22000000000003</v>
      </c>
    </row>
    <row r="60" spans="1:8" ht="14.5" x14ac:dyDescent="0.35">
      <c r="A60" s="1">
        <v>17</v>
      </c>
      <c r="B60" s="1">
        <v>1</v>
      </c>
      <c r="C60" s="1">
        <v>2020</v>
      </c>
      <c r="D60" s="35">
        <f>ROUND('[2]Age Curve'!$B6/'[2]Age Curve'!$B$10*'ND SLCSP_2020'!D$64,2)</f>
        <v>226.12</v>
      </c>
      <c r="E60" s="35">
        <f>ROUND('[2]Age Curve'!$B6/'[2]Age Curve'!$B$10*'ND SLCSP_2020'!E$64,2)</f>
        <v>226.12</v>
      </c>
      <c r="F60" s="35">
        <f>ROUND('[2]Age Curve'!$B6/'[2]Age Curve'!$B$10*'ND SLCSP_2020'!F$64,2)</f>
        <v>274.86</v>
      </c>
      <c r="G60" s="35">
        <f>ROUND('[2]Age Curve'!$B6/'[2]Age Curve'!$B$10*'ND SLCSP_2020'!G$64,2)</f>
        <v>226.12</v>
      </c>
      <c r="H60" s="35">
        <f>ROUND('[2]Age Curve'!$B6/'[2]Age Curve'!$B$10*'ND SLCSP_2020'!H$64,2)</f>
        <v>282.52</v>
      </c>
    </row>
    <row r="61" spans="1:8" ht="14.5" x14ac:dyDescent="0.35">
      <c r="A61" s="1">
        <v>18</v>
      </c>
      <c r="B61" s="1">
        <v>1</v>
      </c>
      <c r="C61" s="1">
        <v>2020</v>
      </c>
      <c r="D61" s="35">
        <f>ROUND('[2]Age Curve'!$B7/'[2]Age Curve'!$B$10*'ND SLCSP_2020'!D$64,2)</f>
        <v>233.27</v>
      </c>
      <c r="E61" s="35">
        <f>ROUND('[2]Age Curve'!$B7/'[2]Age Curve'!$B$10*'ND SLCSP_2020'!E$64,2)</f>
        <v>233.27</v>
      </c>
      <c r="F61" s="35">
        <f>ROUND('[2]Age Curve'!$B7/'[2]Age Curve'!$B$10*'ND SLCSP_2020'!F$64,2)</f>
        <v>283.56</v>
      </c>
      <c r="G61" s="35">
        <f>ROUND('[2]Age Curve'!$B7/'[2]Age Curve'!$B$10*'ND SLCSP_2020'!G$64,2)</f>
        <v>233.27</v>
      </c>
      <c r="H61" s="35">
        <f>ROUND('[2]Age Curve'!$B7/'[2]Age Curve'!$B$10*'ND SLCSP_2020'!H$64,2)</f>
        <v>291.45999999999998</v>
      </c>
    </row>
    <row r="62" spans="1:8" ht="14.5" x14ac:dyDescent="0.35">
      <c r="A62" s="1">
        <v>19</v>
      </c>
      <c r="B62" s="1">
        <v>1</v>
      </c>
      <c r="C62" s="1">
        <v>2020</v>
      </c>
      <c r="D62" s="35">
        <f>ROUND('[2]Age Curve'!$B8/'[2]Age Curve'!$B$10*'ND SLCSP_2020'!D$64,2)</f>
        <v>240.43</v>
      </c>
      <c r="E62" s="35">
        <f>ROUND('[2]Age Curve'!$B8/'[2]Age Curve'!$B$10*'ND SLCSP_2020'!E$64,2)</f>
        <v>240.43</v>
      </c>
      <c r="F62" s="35">
        <f>ROUND('[2]Age Curve'!$B8/'[2]Age Curve'!$B$10*'ND SLCSP_2020'!F$64,2)</f>
        <v>292.26</v>
      </c>
      <c r="G62" s="35">
        <f>ROUND('[2]Age Curve'!$B8/'[2]Age Curve'!$B$10*'ND SLCSP_2020'!G$64,2)</f>
        <v>240.43</v>
      </c>
      <c r="H62" s="35">
        <f>ROUND('[2]Age Curve'!$B8/'[2]Age Curve'!$B$10*'ND SLCSP_2020'!H$64,2)</f>
        <v>300.39999999999998</v>
      </c>
    </row>
    <row r="63" spans="1:8" ht="14.5" x14ac:dyDescent="0.35">
      <c r="A63" s="1">
        <v>20</v>
      </c>
      <c r="B63" s="1">
        <v>1</v>
      </c>
      <c r="C63" s="1">
        <v>2020</v>
      </c>
      <c r="D63" s="35">
        <f>ROUND('[2]Age Curve'!$B9/'[2]Age Curve'!$B$10*'ND SLCSP_2020'!D$64,2)</f>
        <v>247.84</v>
      </c>
      <c r="E63" s="35">
        <f>ROUND('[2]Age Curve'!$B9/'[2]Age Curve'!$B$10*'ND SLCSP_2020'!E$64,2)</f>
        <v>247.84</v>
      </c>
      <c r="F63" s="35">
        <f>ROUND('[2]Age Curve'!$B9/'[2]Age Curve'!$B$10*'ND SLCSP_2020'!F$64,2)</f>
        <v>301.26</v>
      </c>
      <c r="G63" s="35">
        <f>ROUND('[2]Age Curve'!$B9/'[2]Age Curve'!$B$10*'ND SLCSP_2020'!G$64,2)</f>
        <v>247.84</v>
      </c>
      <c r="H63" s="35">
        <f>ROUND('[2]Age Curve'!$B9/'[2]Age Curve'!$B$10*'ND SLCSP_2020'!H$64,2)</f>
        <v>309.64999999999998</v>
      </c>
    </row>
    <row r="64" spans="1:8" ht="14.5" x14ac:dyDescent="0.35">
      <c r="A64" s="6" t="s">
        <v>51</v>
      </c>
      <c r="B64" s="1">
        <v>1</v>
      </c>
      <c r="C64" s="1">
        <v>2020</v>
      </c>
      <c r="D64" s="35">
        <v>255.5</v>
      </c>
      <c r="E64" s="35">
        <v>255.5</v>
      </c>
      <c r="F64" s="35">
        <v>310.58</v>
      </c>
      <c r="G64" s="35">
        <v>255.5</v>
      </c>
      <c r="H64" s="35">
        <v>319.23</v>
      </c>
    </row>
    <row r="65" spans="1:8" ht="14.5" x14ac:dyDescent="0.35">
      <c r="A65" s="1">
        <v>22</v>
      </c>
      <c r="B65" s="1">
        <v>1</v>
      </c>
      <c r="C65" s="1">
        <v>2020</v>
      </c>
      <c r="D65" s="35">
        <f>ROUND('[2]Age Curve'!$B11/'[2]Age Curve'!$B$10*'ND SLCSP_2020'!D$64,2)</f>
        <v>255.5</v>
      </c>
      <c r="E65" s="35">
        <f>ROUND('[2]Age Curve'!$B11/'[2]Age Curve'!$B$10*'ND SLCSP_2020'!E$64,2)</f>
        <v>255.5</v>
      </c>
      <c r="F65" s="35">
        <f>ROUND('[2]Age Curve'!$B11/'[2]Age Curve'!$B$10*'ND SLCSP_2020'!F$64,2)</f>
        <v>310.58</v>
      </c>
      <c r="G65" s="35">
        <f>ROUND('[2]Age Curve'!$B11/'[2]Age Curve'!$B$10*'ND SLCSP_2020'!G$64,2)</f>
        <v>255.5</v>
      </c>
      <c r="H65" s="35">
        <f>ROUND('[2]Age Curve'!$B11/'[2]Age Curve'!$B$10*'ND SLCSP_2020'!H$64,2)</f>
        <v>319.23</v>
      </c>
    </row>
    <row r="66" spans="1:8" ht="14.5" x14ac:dyDescent="0.35">
      <c r="A66" s="1">
        <v>23</v>
      </c>
      <c r="B66" s="19">
        <v>1</v>
      </c>
      <c r="C66" s="19">
        <v>2020</v>
      </c>
      <c r="D66" s="35">
        <f>ROUND('[2]Age Curve'!$B12/'[2]Age Curve'!$B$10*'ND SLCSP_2020'!D$64,2)</f>
        <v>255.5</v>
      </c>
      <c r="E66" s="35">
        <f>ROUND('[2]Age Curve'!$B12/'[2]Age Curve'!$B$10*'ND SLCSP_2020'!E$64,2)</f>
        <v>255.5</v>
      </c>
      <c r="F66" s="35">
        <f>ROUND('[2]Age Curve'!$B12/'[2]Age Curve'!$B$10*'ND SLCSP_2020'!F$64,2)</f>
        <v>310.58</v>
      </c>
      <c r="G66" s="35">
        <f>ROUND('[2]Age Curve'!$B12/'[2]Age Curve'!$B$10*'ND SLCSP_2020'!G$64,2)</f>
        <v>255.5</v>
      </c>
      <c r="H66" s="35">
        <f>ROUND('[2]Age Curve'!$B12/'[2]Age Curve'!$B$10*'ND SLCSP_2020'!H$64,2)</f>
        <v>319.23</v>
      </c>
    </row>
    <row r="67" spans="1:8" ht="14.5" x14ac:dyDescent="0.35">
      <c r="A67" s="1">
        <v>24</v>
      </c>
      <c r="B67" s="1">
        <v>1</v>
      </c>
      <c r="C67" s="1">
        <v>2020</v>
      </c>
      <c r="D67" s="35">
        <f>ROUND('[2]Age Curve'!$B13/'[2]Age Curve'!$B$10*'ND SLCSP_2020'!D$64,2)</f>
        <v>255.5</v>
      </c>
      <c r="E67" s="35">
        <f>ROUND('[2]Age Curve'!$B13/'[2]Age Curve'!$B$10*'ND SLCSP_2020'!E$64,2)</f>
        <v>255.5</v>
      </c>
      <c r="F67" s="35">
        <f>ROUND('[2]Age Curve'!$B13/'[2]Age Curve'!$B$10*'ND SLCSP_2020'!F$64,2)</f>
        <v>310.58</v>
      </c>
      <c r="G67" s="35">
        <f>ROUND('[2]Age Curve'!$B13/'[2]Age Curve'!$B$10*'ND SLCSP_2020'!G$64,2)</f>
        <v>255.5</v>
      </c>
      <c r="H67" s="35">
        <f>ROUND('[2]Age Curve'!$B13/'[2]Age Curve'!$B$10*'ND SLCSP_2020'!H$64,2)</f>
        <v>319.23</v>
      </c>
    </row>
    <row r="68" spans="1:8" ht="14.5" x14ac:dyDescent="0.35">
      <c r="A68" s="1">
        <v>25</v>
      </c>
      <c r="B68" s="1">
        <v>1</v>
      </c>
      <c r="C68" s="1">
        <v>2020</v>
      </c>
      <c r="D68" s="35">
        <f>ROUND('[2]Age Curve'!$B14/'[2]Age Curve'!$B$10*'ND SLCSP_2020'!D$64,2)</f>
        <v>256.52</v>
      </c>
      <c r="E68" s="35">
        <f>ROUND('[2]Age Curve'!$B14/'[2]Age Curve'!$B$10*'ND SLCSP_2020'!E$64,2)</f>
        <v>256.52</v>
      </c>
      <c r="F68" s="35">
        <f>ROUND('[2]Age Curve'!$B14/'[2]Age Curve'!$B$10*'ND SLCSP_2020'!F$64,2)</f>
        <v>311.82</v>
      </c>
      <c r="G68" s="35">
        <f>ROUND('[2]Age Curve'!$B14/'[2]Age Curve'!$B$10*'ND SLCSP_2020'!G$64,2)</f>
        <v>256.52</v>
      </c>
      <c r="H68" s="35">
        <f>ROUND('[2]Age Curve'!$B14/'[2]Age Curve'!$B$10*'ND SLCSP_2020'!H$64,2)</f>
        <v>320.51</v>
      </c>
    </row>
    <row r="69" spans="1:8" ht="14.5" x14ac:dyDescent="0.35">
      <c r="A69" s="1">
        <v>26</v>
      </c>
      <c r="B69" s="1">
        <v>1</v>
      </c>
      <c r="C69" s="1">
        <v>2020</v>
      </c>
      <c r="D69" s="35">
        <f>ROUND('[2]Age Curve'!$B15/'[2]Age Curve'!$B$10*'ND SLCSP_2020'!D$64,2)</f>
        <v>261.63</v>
      </c>
      <c r="E69" s="35">
        <f>ROUND('[2]Age Curve'!$B15/'[2]Age Curve'!$B$10*'ND SLCSP_2020'!E$64,2)</f>
        <v>261.63</v>
      </c>
      <c r="F69" s="35">
        <f>ROUND('[2]Age Curve'!$B15/'[2]Age Curve'!$B$10*'ND SLCSP_2020'!F$64,2)</f>
        <v>318.02999999999997</v>
      </c>
      <c r="G69" s="35">
        <f>ROUND('[2]Age Curve'!$B15/'[2]Age Curve'!$B$10*'ND SLCSP_2020'!G$64,2)</f>
        <v>261.63</v>
      </c>
      <c r="H69" s="35">
        <f>ROUND('[2]Age Curve'!$B15/'[2]Age Curve'!$B$10*'ND SLCSP_2020'!H$64,2)</f>
        <v>326.89</v>
      </c>
    </row>
    <row r="70" spans="1:8" ht="14.5" x14ac:dyDescent="0.35">
      <c r="A70" s="1">
        <v>27</v>
      </c>
      <c r="B70" s="1">
        <v>1</v>
      </c>
      <c r="C70" s="1">
        <v>2020</v>
      </c>
      <c r="D70" s="35">
        <f>ROUND('[2]Age Curve'!$B16/'[2]Age Curve'!$B$10*'ND SLCSP_2020'!D$64,2)</f>
        <v>267.76</v>
      </c>
      <c r="E70" s="35">
        <f>ROUND('[2]Age Curve'!$B16/'[2]Age Curve'!$B$10*'ND SLCSP_2020'!E$64,2)</f>
        <v>267.76</v>
      </c>
      <c r="F70" s="35">
        <f>ROUND('[2]Age Curve'!$B16/'[2]Age Curve'!$B$10*'ND SLCSP_2020'!F$64,2)</f>
        <v>325.49</v>
      </c>
      <c r="G70" s="35">
        <f>ROUND('[2]Age Curve'!$B16/'[2]Age Curve'!$B$10*'ND SLCSP_2020'!G$64,2)</f>
        <v>267.76</v>
      </c>
      <c r="H70" s="35">
        <f>ROUND('[2]Age Curve'!$B16/'[2]Age Curve'!$B$10*'ND SLCSP_2020'!H$64,2)</f>
        <v>334.55</v>
      </c>
    </row>
    <row r="71" spans="1:8" ht="14.5" x14ac:dyDescent="0.35">
      <c r="A71" s="1">
        <v>28</v>
      </c>
      <c r="B71" s="1">
        <v>1</v>
      </c>
      <c r="C71" s="1">
        <v>2020</v>
      </c>
      <c r="D71" s="35">
        <f>ROUND('[2]Age Curve'!$B17/'[2]Age Curve'!$B$10*'ND SLCSP_2020'!D$64,2)</f>
        <v>277.73</v>
      </c>
      <c r="E71" s="35">
        <f>ROUND('[2]Age Curve'!$B17/'[2]Age Curve'!$B$10*'ND SLCSP_2020'!E$64,2)</f>
        <v>277.73</v>
      </c>
      <c r="F71" s="35">
        <f>ROUND('[2]Age Curve'!$B17/'[2]Age Curve'!$B$10*'ND SLCSP_2020'!F$64,2)</f>
        <v>337.6</v>
      </c>
      <c r="G71" s="35">
        <f>ROUND('[2]Age Curve'!$B17/'[2]Age Curve'!$B$10*'ND SLCSP_2020'!G$64,2)</f>
        <v>277.73</v>
      </c>
      <c r="H71" s="35">
        <f>ROUND('[2]Age Curve'!$B17/'[2]Age Curve'!$B$10*'ND SLCSP_2020'!H$64,2)</f>
        <v>347</v>
      </c>
    </row>
    <row r="72" spans="1:8" ht="14.5" x14ac:dyDescent="0.35">
      <c r="A72" s="1">
        <v>29</v>
      </c>
      <c r="B72" s="1">
        <v>1</v>
      </c>
      <c r="C72" s="1">
        <v>2020</v>
      </c>
      <c r="D72" s="35">
        <f>ROUND('[2]Age Curve'!$B18/'[2]Age Curve'!$B$10*'ND SLCSP_2020'!D$64,2)</f>
        <v>285.89999999999998</v>
      </c>
      <c r="E72" s="35">
        <f>ROUND('[2]Age Curve'!$B18/'[2]Age Curve'!$B$10*'ND SLCSP_2020'!E$64,2)</f>
        <v>285.89999999999998</v>
      </c>
      <c r="F72" s="35">
        <f>ROUND('[2]Age Curve'!$B18/'[2]Age Curve'!$B$10*'ND SLCSP_2020'!F$64,2)</f>
        <v>347.54</v>
      </c>
      <c r="G72" s="35">
        <f>ROUND('[2]Age Curve'!$B18/'[2]Age Curve'!$B$10*'ND SLCSP_2020'!G$64,2)</f>
        <v>285.89999999999998</v>
      </c>
      <c r="H72" s="35">
        <f>ROUND('[2]Age Curve'!$B18/'[2]Age Curve'!$B$10*'ND SLCSP_2020'!H$64,2)</f>
        <v>357.22</v>
      </c>
    </row>
    <row r="73" spans="1:8" ht="14.5" x14ac:dyDescent="0.35">
      <c r="A73" s="1">
        <v>30</v>
      </c>
      <c r="B73" s="1">
        <v>1</v>
      </c>
      <c r="C73" s="1">
        <v>2020</v>
      </c>
      <c r="D73" s="35">
        <f>ROUND('[2]Age Curve'!$B19/'[2]Age Curve'!$B$10*'ND SLCSP_2020'!D$64,2)</f>
        <v>289.99</v>
      </c>
      <c r="E73" s="35">
        <f>ROUND('[2]Age Curve'!$B19/'[2]Age Curve'!$B$10*'ND SLCSP_2020'!E$64,2)</f>
        <v>289.99</v>
      </c>
      <c r="F73" s="35">
        <f>ROUND('[2]Age Curve'!$B19/'[2]Age Curve'!$B$10*'ND SLCSP_2020'!F$64,2)</f>
        <v>352.51</v>
      </c>
      <c r="G73" s="35">
        <f>ROUND('[2]Age Curve'!$B19/'[2]Age Curve'!$B$10*'ND SLCSP_2020'!G$64,2)</f>
        <v>289.99</v>
      </c>
      <c r="H73" s="35">
        <f>ROUND('[2]Age Curve'!$B19/'[2]Age Curve'!$B$10*'ND SLCSP_2020'!H$64,2)</f>
        <v>362.33</v>
      </c>
    </row>
    <row r="74" spans="1:8" ht="14.5" x14ac:dyDescent="0.35">
      <c r="A74" s="1">
        <v>31</v>
      </c>
      <c r="B74" s="1">
        <v>1</v>
      </c>
      <c r="C74" s="1">
        <v>2020</v>
      </c>
      <c r="D74" s="35">
        <f>ROUND('[2]Age Curve'!$B20/'[2]Age Curve'!$B$10*'ND SLCSP_2020'!D$64,2)</f>
        <v>296.12</v>
      </c>
      <c r="E74" s="35">
        <f>ROUND('[2]Age Curve'!$B20/'[2]Age Curve'!$B$10*'ND SLCSP_2020'!E$64,2)</f>
        <v>296.12</v>
      </c>
      <c r="F74" s="35">
        <f>ROUND('[2]Age Curve'!$B20/'[2]Age Curve'!$B$10*'ND SLCSP_2020'!F$64,2)</f>
        <v>359.96</v>
      </c>
      <c r="G74" s="35">
        <f>ROUND('[2]Age Curve'!$B20/'[2]Age Curve'!$B$10*'ND SLCSP_2020'!G$64,2)</f>
        <v>296.12</v>
      </c>
      <c r="H74" s="35">
        <f>ROUND('[2]Age Curve'!$B20/'[2]Age Curve'!$B$10*'ND SLCSP_2020'!H$64,2)</f>
        <v>369.99</v>
      </c>
    </row>
    <row r="75" spans="1:8" ht="14.5" x14ac:dyDescent="0.35">
      <c r="A75" s="1">
        <v>32</v>
      </c>
      <c r="B75" s="1">
        <v>1</v>
      </c>
      <c r="C75" s="1">
        <v>2020</v>
      </c>
      <c r="D75" s="35">
        <f>ROUND('[2]Age Curve'!$B21/'[2]Age Curve'!$B$10*'ND SLCSP_2020'!D$64,2)</f>
        <v>302.26</v>
      </c>
      <c r="E75" s="35">
        <f>ROUND('[2]Age Curve'!$B21/'[2]Age Curve'!$B$10*'ND SLCSP_2020'!E$64,2)</f>
        <v>302.26</v>
      </c>
      <c r="F75" s="35">
        <f>ROUND('[2]Age Curve'!$B21/'[2]Age Curve'!$B$10*'ND SLCSP_2020'!F$64,2)</f>
        <v>367.42</v>
      </c>
      <c r="G75" s="35">
        <f>ROUND('[2]Age Curve'!$B21/'[2]Age Curve'!$B$10*'ND SLCSP_2020'!G$64,2)</f>
        <v>302.26</v>
      </c>
      <c r="H75" s="35">
        <f>ROUND('[2]Age Curve'!$B21/'[2]Age Curve'!$B$10*'ND SLCSP_2020'!H$64,2)</f>
        <v>377.65</v>
      </c>
    </row>
    <row r="76" spans="1:8" ht="14.5" x14ac:dyDescent="0.35">
      <c r="A76" s="1">
        <v>33</v>
      </c>
      <c r="B76" s="1">
        <v>1</v>
      </c>
      <c r="C76" s="1">
        <v>2020</v>
      </c>
      <c r="D76" s="35">
        <f>ROUND('[2]Age Curve'!$B22/'[2]Age Curve'!$B$10*'ND SLCSP_2020'!D$64,2)</f>
        <v>306.08999999999997</v>
      </c>
      <c r="E76" s="35">
        <f>ROUND('[2]Age Curve'!$B22/'[2]Age Curve'!$B$10*'ND SLCSP_2020'!E$64,2)</f>
        <v>306.08999999999997</v>
      </c>
      <c r="F76" s="35">
        <f>ROUND('[2]Age Curve'!$B22/'[2]Age Curve'!$B$10*'ND SLCSP_2020'!F$64,2)</f>
        <v>372.07</v>
      </c>
      <c r="G76" s="35">
        <f>ROUND('[2]Age Curve'!$B22/'[2]Age Curve'!$B$10*'ND SLCSP_2020'!G$64,2)</f>
        <v>306.08999999999997</v>
      </c>
      <c r="H76" s="35">
        <f>ROUND('[2]Age Curve'!$B22/'[2]Age Curve'!$B$10*'ND SLCSP_2020'!H$64,2)</f>
        <v>382.44</v>
      </c>
    </row>
    <row r="77" spans="1:8" ht="14.5" x14ac:dyDescent="0.35">
      <c r="A77" s="1">
        <v>34</v>
      </c>
      <c r="B77" s="1">
        <v>1</v>
      </c>
      <c r="C77" s="1">
        <v>2020</v>
      </c>
      <c r="D77" s="35">
        <f>ROUND('[2]Age Curve'!$B23/'[2]Age Curve'!$B$10*'ND SLCSP_2020'!D$64,2)</f>
        <v>310.18</v>
      </c>
      <c r="E77" s="35">
        <f>ROUND('[2]Age Curve'!$B23/'[2]Age Curve'!$B$10*'ND SLCSP_2020'!E$64,2)</f>
        <v>310.18</v>
      </c>
      <c r="F77" s="35">
        <f>ROUND('[2]Age Curve'!$B23/'[2]Age Curve'!$B$10*'ND SLCSP_2020'!F$64,2)</f>
        <v>377.04</v>
      </c>
      <c r="G77" s="35">
        <f>ROUND('[2]Age Curve'!$B23/'[2]Age Curve'!$B$10*'ND SLCSP_2020'!G$64,2)</f>
        <v>310.18</v>
      </c>
      <c r="H77" s="35">
        <f>ROUND('[2]Age Curve'!$B23/'[2]Age Curve'!$B$10*'ND SLCSP_2020'!H$64,2)</f>
        <v>387.55</v>
      </c>
    </row>
    <row r="78" spans="1:8" ht="14.5" x14ac:dyDescent="0.35">
      <c r="A78" s="1">
        <v>35</v>
      </c>
      <c r="B78" s="1">
        <v>1</v>
      </c>
      <c r="C78" s="1">
        <v>2020</v>
      </c>
      <c r="D78" s="35">
        <f>ROUND('[2]Age Curve'!$B24/'[2]Age Curve'!$B$10*'ND SLCSP_2020'!D$64,2)</f>
        <v>312.22000000000003</v>
      </c>
      <c r="E78" s="35">
        <f>ROUND('[2]Age Curve'!$B24/'[2]Age Curve'!$B$10*'ND SLCSP_2020'!E$64,2)</f>
        <v>312.22000000000003</v>
      </c>
      <c r="F78" s="35">
        <f>ROUND('[2]Age Curve'!$B24/'[2]Age Curve'!$B$10*'ND SLCSP_2020'!F$64,2)</f>
        <v>379.53</v>
      </c>
      <c r="G78" s="35">
        <f>ROUND('[2]Age Curve'!$B24/'[2]Age Curve'!$B$10*'ND SLCSP_2020'!G$64,2)</f>
        <v>312.22000000000003</v>
      </c>
      <c r="H78" s="35">
        <f>ROUND('[2]Age Curve'!$B24/'[2]Age Curve'!$B$10*'ND SLCSP_2020'!H$64,2)</f>
        <v>390.1</v>
      </c>
    </row>
    <row r="79" spans="1:8" ht="14.5" x14ac:dyDescent="0.35">
      <c r="A79" s="1">
        <v>36</v>
      </c>
      <c r="B79" s="1">
        <v>1</v>
      </c>
      <c r="C79" s="1">
        <v>2020</v>
      </c>
      <c r="D79" s="35">
        <f>ROUND('[2]Age Curve'!$B25/'[2]Age Curve'!$B$10*'ND SLCSP_2020'!D$64,2)</f>
        <v>314.27</v>
      </c>
      <c r="E79" s="35">
        <f>ROUND('[2]Age Curve'!$B25/'[2]Age Curve'!$B$10*'ND SLCSP_2020'!E$64,2)</f>
        <v>314.27</v>
      </c>
      <c r="F79" s="35">
        <f>ROUND('[2]Age Curve'!$B25/'[2]Age Curve'!$B$10*'ND SLCSP_2020'!F$64,2)</f>
        <v>382.01</v>
      </c>
      <c r="G79" s="35">
        <f>ROUND('[2]Age Curve'!$B25/'[2]Age Curve'!$B$10*'ND SLCSP_2020'!G$64,2)</f>
        <v>314.27</v>
      </c>
      <c r="H79" s="35">
        <f>ROUND('[2]Age Curve'!$B25/'[2]Age Curve'!$B$10*'ND SLCSP_2020'!H$64,2)</f>
        <v>392.65</v>
      </c>
    </row>
    <row r="80" spans="1:8" ht="14.5" x14ac:dyDescent="0.35">
      <c r="A80" s="1">
        <v>37</v>
      </c>
      <c r="B80" s="1">
        <v>1</v>
      </c>
      <c r="C80" s="1">
        <v>2020</v>
      </c>
      <c r="D80" s="35">
        <f>ROUND('[2]Age Curve'!$B26/'[2]Age Curve'!$B$10*'ND SLCSP_2020'!D$64,2)</f>
        <v>316.31</v>
      </c>
      <c r="E80" s="35">
        <f>ROUND('[2]Age Curve'!$B26/'[2]Age Curve'!$B$10*'ND SLCSP_2020'!E$64,2)</f>
        <v>316.31</v>
      </c>
      <c r="F80" s="35">
        <f>ROUND('[2]Age Curve'!$B26/'[2]Age Curve'!$B$10*'ND SLCSP_2020'!F$64,2)</f>
        <v>384.5</v>
      </c>
      <c r="G80" s="35">
        <f>ROUND('[2]Age Curve'!$B26/'[2]Age Curve'!$B$10*'ND SLCSP_2020'!G$64,2)</f>
        <v>316.31</v>
      </c>
      <c r="H80" s="35">
        <f>ROUND('[2]Age Curve'!$B26/'[2]Age Curve'!$B$10*'ND SLCSP_2020'!H$64,2)</f>
        <v>395.21</v>
      </c>
    </row>
    <row r="81" spans="1:8" ht="14.5" x14ac:dyDescent="0.35">
      <c r="A81" s="1">
        <v>38</v>
      </c>
      <c r="B81" s="1">
        <v>1</v>
      </c>
      <c r="C81" s="1">
        <v>2020</v>
      </c>
      <c r="D81" s="35">
        <f>ROUND('[2]Age Curve'!$B27/'[2]Age Curve'!$B$10*'ND SLCSP_2020'!D$64,2)</f>
        <v>318.35000000000002</v>
      </c>
      <c r="E81" s="35">
        <f>ROUND('[2]Age Curve'!$B27/'[2]Age Curve'!$B$10*'ND SLCSP_2020'!E$64,2)</f>
        <v>318.35000000000002</v>
      </c>
      <c r="F81" s="35">
        <f>ROUND('[2]Age Curve'!$B27/'[2]Age Curve'!$B$10*'ND SLCSP_2020'!F$64,2)</f>
        <v>386.98</v>
      </c>
      <c r="G81" s="35">
        <f>ROUND('[2]Age Curve'!$B27/'[2]Age Curve'!$B$10*'ND SLCSP_2020'!G$64,2)</f>
        <v>318.35000000000002</v>
      </c>
      <c r="H81" s="35">
        <f>ROUND('[2]Age Curve'!$B27/'[2]Age Curve'!$B$10*'ND SLCSP_2020'!H$64,2)</f>
        <v>397.76</v>
      </c>
    </row>
    <row r="82" spans="1:8" ht="14.5" x14ac:dyDescent="0.35">
      <c r="A82" s="1">
        <v>39</v>
      </c>
      <c r="B82" s="1">
        <v>1</v>
      </c>
      <c r="C82" s="1">
        <v>2020</v>
      </c>
      <c r="D82" s="35">
        <f>ROUND('[2]Age Curve'!$B28/'[2]Age Curve'!$B$10*'ND SLCSP_2020'!D$64,2)</f>
        <v>322.44</v>
      </c>
      <c r="E82" s="35">
        <f>ROUND('[2]Age Curve'!$B28/'[2]Age Curve'!$B$10*'ND SLCSP_2020'!E$64,2)</f>
        <v>322.44</v>
      </c>
      <c r="F82" s="35">
        <f>ROUND('[2]Age Curve'!$B28/'[2]Age Curve'!$B$10*'ND SLCSP_2020'!F$64,2)</f>
        <v>391.95</v>
      </c>
      <c r="G82" s="35">
        <f>ROUND('[2]Age Curve'!$B28/'[2]Age Curve'!$B$10*'ND SLCSP_2020'!G$64,2)</f>
        <v>322.44</v>
      </c>
      <c r="H82" s="35">
        <f>ROUND('[2]Age Curve'!$B28/'[2]Age Curve'!$B$10*'ND SLCSP_2020'!H$64,2)</f>
        <v>402.87</v>
      </c>
    </row>
    <row r="83" spans="1:8" ht="14.5" x14ac:dyDescent="0.35">
      <c r="A83" s="1">
        <v>40</v>
      </c>
      <c r="B83" s="1">
        <v>1</v>
      </c>
      <c r="C83" s="1">
        <v>2020</v>
      </c>
      <c r="D83" s="35">
        <f>ROUND('[2]Age Curve'!$B29/'[2]Age Curve'!$B$10*'ND SLCSP_2020'!D$64,2)</f>
        <v>326.52999999999997</v>
      </c>
      <c r="E83" s="35">
        <f>ROUND('[2]Age Curve'!$B29/'[2]Age Curve'!$B$10*'ND SLCSP_2020'!E$64,2)</f>
        <v>326.52999999999997</v>
      </c>
      <c r="F83" s="35">
        <f>ROUND('[2]Age Curve'!$B29/'[2]Age Curve'!$B$10*'ND SLCSP_2020'!F$64,2)</f>
        <v>396.92</v>
      </c>
      <c r="G83" s="35">
        <f>ROUND('[2]Age Curve'!$B29/'[2]Age Curve'!$B$10*'ND SLCSP_2020'!G$64,2)</f>
        <v>326.52999999999997</v>
      </c>
      <c r="H83" s="35">
        <f>ROUND('[2]Age Curve'!$B29/'[2]Age Curve'!$B$10*'ND SLCSP_2020'!H$64,2)</f>
        <v>407.98</v>
      </c>
    </row>
    <row r="84" spans="1:8" ht="14.5" x14ac:dyDescent="0.35">
      <c r="A84" s="1">
        <v>41</v>
      </c>
      <c r="B84" s="1">
        <v>1</v>
      </c>
      <c r="C84" s="1">
        <v>2020</v>
      </c>
      <c r="D84" s="35">
        <f>ROUND('[2]Age Curve'!$B30/'[2]Age Curve'!$B$10*'ND SLCSP_2020'!D$64,2)</f>
        <v>332.66</v>
      </c>
      <c r="E84" s="35">
        <f>ROUND('[2]Age Curve'!$B30/'[2]Age Curve'!$B$10*'ND SLCSP_2020'!E$64,2)</f>
        <v>332.66</v>
      </c>
      <c r="F84" s="35">
        <f>ROUND('[2]Age Curve'!$B30/'[2]Age Curve'!$B$10*'ND SLCSP_2020'!F$64,2)</f>
        <v>404.38</v>
      </c>
      <c r="G84" s="35">
        <f>ROUND('[2]Age Curve'!$B30/'[2]Age Curve'!$B$10*'ND SLCSP_2020'!G$64,2)</f>
        <v>332.66</v>
      </c>
      <c r="H84" s="35">
        <f>ROUND('[2]Age Curve'!$B30/'[2]Age Curve'!$B$10*'ND SLCSP_2020'!H$64,2)</f>
        <v>415.64</v>
      </c>
    </row>
    <row r="85" spans="1:8" ht="14.5" x14ac:dyDescent="0.35">
      <c r="A85" s="1">
        <v>42</v>
      </c>
      <c r="B85" s="1">
        <v>1</v>
      </c>
      <c r="C85" s="1">
        <v>2020</v>
      </c>
      <c r="D85" s="35">
        <f>ROUND('[2]Age Curve'!$B31/'[2]Age Curve'!$B$10*'ND SLCSP_2020'!D$64,2)</f>
        <v>338.54</v>
      </c>
      <c r="E85" s="35">
        <f>ROUND('[2]Age Curve'!$B31/'[2]Age Curve'!$B$10*'ND SLCSP_2020'!E$64,2)</f>
        <v>338.54</v>
      </c>
      <c r="F85" s="35">
        <f>ROUND('[2]Age Curve'!$B31/'[2]Age Curve'!$B$10*'ND SLCSP_2020'!F$64,2)</f>
        <v>411.52</v>
      </c>
      <c r="G85" s="35">
        <f>ROUND('[2]Age Curve'!$B31/'[2]Age Curve'!$B$10*'ND SLCSP_2020'!G$64,2)</f>
        <v>338.54</v>
      </c>
      <c r="H85" s="35">
        <f>ROUND('[2]Age Curve'!$B31/'[2]Age Curve'!$B$10*'ND SLCSP_2020'!H$64,2)</f>
        <v>422.98</v>
      </c>
    </row>
    <row r="86" spans="1:8" ht="14.5" x14ac:dyDescent="0.35">
      <c r="A86" s="1">
        <v>43</v>
      </c>
      <c r="B86" s="1">
        <v>1</v>
      </c>
      <c r="C86" s="1">
        <v>2020</v>
      </c>
      <c r="D86" s="35">
        <f>ROUND('[2]Age Curve'!$B32/'[2]Age Curve'!$B$10*'ND SLCSP_2020'!D$64,2)</f>
        <v>346.71</v>
      </c>
      <c r="E86" s="35">
        <f>ROUND('[2]Age Curve'!$B32/'[2]Age Curve'!$B$10*'ND SLCSP_2020'!E$64,2)</f>
        <v>346.71</v>
      </c>
      <c r="F86" s="35">
        <f>ROUND('[2]Age Curve'!$B32/'[2]Age Curve'!$B$10*'ND SLCSP_2020'!F$64,2)</f>
        <v>421.46</v>
      </c>
      <c r="G86" s="35">
        <f>ROUND('[2]Age Curve'!$B32/'[2]Age Curve'!$B$10*'ND SLCSP_2020'!G$64,2)</f>
        <v>346.71</v>
      </c>
      <c r="H86" s="35">
        <f>ROUND('[2]Age Curve'!$B32/'[2]Age Curve'!$B$10*'ND SLCSP_2020'!H$64,2)</f>
        <v>433.2</v>
      </c>
    </row>
    <row r="87" spans="1:8" ht="14.5" x14ac:dyDescent="0.35">
      <c r="A87" s="1">
        <v>44</v>
      </c>
      <c r="B87" s="1">
        <v>1</v>
      </c>
      <c r="C87" s="1">
        <v>2020</v>
      </c>
      <c r="D87" s="35">
        <f>ROUND('[2]Age Curve'!$B33/'[2]Age Curve'!$B$10*'ND SLCSP_2020'!D$64,2)</f>
        <v>356.93</v>
      </c>
      <c r="E87" s="35">
        <f>ROUND('[2]Age Curve'!$B33/'[2]Age Curve'!$B$10*'ND SLCSP_2020'!E$64,2)</f>
        <v>356.93</v>
      </c>
      <c r="F87" s="35">
        <f>ROUND('[2]Age Curve'!$B33/'[2]Age Curve'!$B$10*'ND SLCSP_2020'!F$64,2)</f>
        <v>433.88</v>
      </c>
      <c r="G87" s="35">
        <f>ROUND('[2]Age Curve'!$B33/'[2]Age Curve'!$B$10*'ND SLCSP_2020'!G$64,2)</f>
        <v>356.93</v>
      </c>
      <c r="H87" s="35">
        <f>ROUND('[2]Age Curve'!$B33/'[2]Age Curve'!$B$10*'ND SLCSP_2020'!H$64,2)</f>
        <v>445.96</v>
      </c>
    </row>
    <row r="88" spans="1:8" ht="14.5" x14ac:dyDescent="0.35">
      <c r="A88" s="1">
        <v>45</v>
      </c>
      <c r="B88" s="1">
        <v>1</v>
      </c>
      <c r="C88" s="1">
        <v>2020</v>
      </c>
      <c r="D88" s="35">
        <f>ROUND('[2]Age Curve'!$B34/'[2]Age Curve'!$B$10*'ND SLCSP_2020'!D$64,2)</f>
        <v>368.94</v>
      </c>
      <c r="E88" s="35">
        <f>ROUND('[2]Age Curve'!$B34/'[2]Age Curve'!$B$10*'ND SLCSP_2020'!E$64,2)</f>
        <v>368.94</v>
      </c>
      <c r="F88" s="35">
        <f>ROUND('[2]Age Curve'!$B34/'[2]Age Curve'!$B$10*'ND SLCSP_2020'!F$64,2)</f>
        <v>448.48</v>
      </c>
      <c r="G88" s="35">
        <f>ROUND('[2]Age Curve'!$B34/'[2]Age Curve'!$B$10*'ND SLCSP_2020'!G$64,2)</f>
        <v>368.94</v>
      </c>
      <c r="H88" s="35">
        <f>ROUND('[2]Age Curve'!$B34/'[2]Age Curve'!$B$10*'ND SLCSP_2020'!H$64,2)</f>
        <v>460.97</v>
      </c>
    </row>
    <row r="89" spans="1:8" ht="14.5" x14ac:dyDescent="0.35">
      <c r="A89" s="1">
        <v>46</v>
      </c>
      <c r="B89" s="1">
        <v>1</v>
      </c>
      <c r="C89" s="1">
        <v>2020</v>
      </c>
      <c r="D89" s="35">
        <f>ROUND('[2]Age Curve'!$B35/'[2]Age Curve'!$B$10*'ND SLCSP_2020'!D$64,2)</f>
        <v>383.25</v>
      </c>
      <c r="E89" s="35">
        <f>ROUND('[2]Age Curve'!$B35/'[2]Age Curve'!$B$10*'ND SLCSP_2020'!E$64,2)</f>
        <v>383.25</v>
      </c>
      <c r="F89" s="35">
        <f>ROUND('[2]Age Curve'!$B35/'[2]Age Curve'!$B$10*'ND SLCSP_2020'!F$64,2)</f>
        <v>465.87</v>
      </c>
      <c r="G89" s="35">
        <f>ROUND('[2]Age Curve'!$B35/'[2]Age Curve'!$B$10*'ND SLCSP_2020'!G$64,2)</f>
        <v>383.25</v>
      </c>
      <c r="H89" s="35">
        <f>ROUND('[2]Age Curve'!$B35/'[2]Age Curve'!$B$10*'ND SLCSP_2020'!H$64,2)</f>
        <v>478.85</v>
      </c>
    </row>
    <row r="90" spans="1:8" ht="14.5" x14ac:dyDescent="0.35">
      <c r="A90" s="1">
        <v>47</v>
      </c>
      <c r="B90" s="1">
        <v>1</v>
      </c>
      <c r="C90" s="1">
        <v>2020</v>
      </c>
      <c r="D90" s="35">
        <f>ROUND('[2]Age Curve'!$B36/'[2]Age Curve'!$B$10*'ND SLCSP_2020'!D$64,2)</f>
        <v>399.35</v>
      </c>
      <c r="E90" s="35">
        <f>ROUND('[2]Age Curve'!$B36/'[2]Age Curve'!$B$10*'ND SLCSP_2020'!E$64,2)</f>
        <v>399.35</v>
      </c>
      <c r="F90" s="35">
        <f>ROUND('[2]Age Curve'!$B36/'[2]Age Curve'!$B$10*'ND SLCSP_2020'!F$64,2)</f>
        <v>485.44</v>
      </c>
      <c r="G90" s="35">
        <f>ROUND('[2]Age Curve'!$B36/'[2]Age Curve'!$B$10*'ND SLCSP_2020'!G$64,2)</f>
        <v>399.35</v>
      </c>
      <c r="H90" s="35">
        <f>ROUND('[2]Age Curve'!$B36/'[2]Age Curve'!$B$10*'ND SLCSP_2020'!H$64,2)</f>
        <v>498.96</v>
      </c>
    </row>
    <row r="91" spans="1:8" ht="14.5" x14ac:dyDescent="0.35">
      <c r="A91" s="1">
        <v>48</v>
      </c>
      <c r="B91" s="1">
        <v>1</v>
      </c>
      <c r="C91" s="1">
        <v>2020</v>
      </c>
      <c r="D91" s="35">
        <f>ROUND('[2]Age Curve'!$B37/'[2]Age Curve'!$B$10*'ND SLCSP_2020'!D$64,2)</f>
        <v>417.74</v>
      </c>
      <c r="E91" s="35">
        <f>ROUND('[2]Age Curve'!$B37/'[2]Age Curve'!$B$10*'ND SLCSP_2020'!E$64,2)</f>
        <v>417.74</v>
      </c>
      <c r="F91" s="35">
        <f>ROUND('[2]Age Curve'!$B37/'[2]Age Curve'!$B$10*'ND SLCSP_2020'!F$64,2)</f>
        <v>507.8</v>
      </c>
      <c r="G91" s="35">
        <f>ROUND('[2]Age Curve'!$B37/'[2]Age Curve'!$B$10*'ND SLCSP_2020'!G$64,2)</f>
        <v>417.74</v>
      </c>
      <c r="H91" s="35">
        <f>ROUND('[2]Age Curve'!$B37/'[2]Age Curve'!$B$10*'ND SLCSP_2020'!H$64,2)</f>
        <v>521.94000000000005</v>
      </c>
    </row>
    <row r="92" spans="1:8" ht="14.5" x14ac:dyDescent="0.35">
      <c r="A92" s="1">
        <v>49</v>
      </c>
      <c r="B92" s="1">
        <v>1</v>
      </c>
      <c r="C92" s="1">
        <v>2020</v>
      </c>
      <c r="D92" s="35">
        <f>ROUND('[2]Age Curve'!$B38/'[2]Age Curve'!$B$10*'ND SLCSP_2020'!D$64,2)</f>
        <v>435.88</v>
      </c>
      <c r="E92" s="35">
        <f>ROUND('[2]Age Curve'!$B38/'[2]Age Curve'!$B$10*'ND SLCSP_2020'!E$64,2)</f>
        <v>435.88</v>
      </c>
      <c r="F92" s="35">
        <f>ROUND('[2]Age Curve'!$B38/'[2]Age Curve'!$B$10*'ND SLCSP_2020'!F$64,2)</f>
        <v>529.85</v>
      </c>
      <c r="G92" s="35">
        <f>ROUND('[2]Age Curve'!$B38/'[2]Age Curve'!$B$10*'ND SLCSP_2020'!G$64,2)</f>
        <v>435.88</v>
      </c>
      <c r="H92" s="35">
        <f>ROUND('[2]Age Curve'!$B38/'[2]Age Curve'!$B$10*'ND SLCSP_2020'!H$64,2)</f>
        <v>544.61</v>
      </c>
    </row>
    <row r="93" spans="1:8" ht="14.5" x14ac:dyDescent="0.35">
      <c r="A93" s="1">
        <v>50</v>
      </c>
      <c r="B93" s="1">
        <v>1</v>
      </c>
      <c r="C93" s="1">
        <v>2020</v>
      </c>
      <c r="D93" s="35">
        <f>ROUND('[2]Age Curve'!$B39/'[2]Age Curve'!$B$10*'ND SLCSP_2020'!D$64,2)</f>
        <v>456.32</v>
      </c>
      <c r="E93" s="35">
        <f>ROUND('[2]Age Curve'!$B39/'[2]Age Curve'!$B$10*'ND SLCSP_2020'!E$64,2)</f>
        <v>456.32</v>
      </c>
      <c r="F93" s="35">
        <f>ROUND('[2]Age Curve'!$B39/'[2]Age Curve'!$B$10*'ND SLCSP_2020'!F$64,2)</f>
        <v>554.70000000000005</v>
      </c>
      <c r="G93" s="35">
        <f>ROUND('[2]Age Curve'!$B39/'[2]Age Curve'!$B$10*'ND SLCSP_2020'!G$64,2)</f>
        <v>456.32</v>
      </c>
      <c r="H93" s="35">
        <f>ROUND('[2]Age Curve'!$B39/'[2]Age Curve'!$B$10*'ND SLCSP_2020'!H$64,2)</f>
        <v>570.14</v>
      </c>
    </row>
    <row r="94" spans="1:8" ht="14.5" x14ac:dyDescent="0.35">
      <c r="A94" s="1">
        <v>51</v>
      </c>
      <c r="B94" s="1">
        <v>1</v>
      </c>
      <c r="C94" s="1">
        <v>2020</v>
      </c>
      <c r="D94" s="35">
        <f>ROUND('[2]Age Curve'!$B40/'[2]Age Curve'!$B$10*'ND SLCSP_2020'!D$64,2)</f>
        <v>476.51</v>
      </c>
      <c r="E94" s="35">
        <f>ROUND('[2]Age Curve'!$B40/'[2]Age Curve'!$B$10*'ND SLCSP_2020'!E$64,2)</f>
        <v>476.51</v>
      </c>
      <c r="F94" s="35">
        <f>ROUND('[2]Age Curve'!$B40/'[2]Age Curve'!$B$10*'ND SLCSP_2020'!F$64,2)</f>
        <v>579.23</v>
      </c>
      <c r="G94" s="35">
        <f>ROUND('[2]Age Curve'!$B40/'[2]Age Curve'!$B$10*'ND SLCSP_2020'!G$64,2)</f>
        <v>476.51</v>
      </c>
      <c r="H94" s="35">
        <f>ROUND('[2]Age Curve'!$B40/'[2]Age Curve'!$B$10*'ND SLCSP_2020'!H$64,2)</f>
        <v>595.36</v>
      </c>
    </row>
    <row r="95" spans="1:8" ht="14.5" x14ac:dyDescent="0.35">
      <c r="A95" s="1">
        <v>52</v>
      </c>
      <c r="B95" s="1">
        <v>1</v>
      </c>
      <c r="C95" s="1">
        <v>2020</v>
      </c>
      <c r="D95" s="35">
        <f>ROUND('[2]Age Curve'!$B41/'[2]Age Curve'!$B$10*'ND SLCSP_2020'!D$64,2)</f>
        <v>498.74</v>
      </c>
      <c r="E95" s="35">
        <f>ROUND('[2]Age Curve'!$B41/'[2]Age Curve'!$B$10*'ND SLCSP_2020'!E$64,2)</f>
        <v>498.74</v>
      </c>
      <c r="F95" s="35">
        <f>ROUND('[2]Age Curve'!$B41/'[2]Age Curve'!$B$10*'ND SLCSP_2020'!F$64,2)</f>
        <v>606.25</v>
      </c>
      <c r="G95" s="35">
        <f>ROUND('[2]Age Curve'!$B41/'[2]Age Curve'!$B$10*'ND SLCSP_2020'!G$64,2)</f>
        <v>498.74</v>
      </c>
      <c r="H95" s="35">
        <f>ROUND('[2]Age Curve'!$B41/'[2]Age Curve'!$B$10*'ND SLCSP_2020'!H$64,2)</f>
        <v>623.14</v>
      </c>
    </row>
    <row r="96" spans="1:8" ht="14.5" x14ac:dyDescent="0.35">
      <c r="A96" s="1">
        <v>53</v>
      </c>
      <c r="B96" s="1">
        <v>1</v>
      </c>
      <c r="C96" s="1">
        <v>2020</v>
      </c>
      <c r="D96" s="35">
        <f>ROUND('[2]Age Curve'!$B42/'[2]Age Curve'!$B$10*'ND SLCSP_2020'!D$64,2)</f>
        <v>521.22</v>
      </c>
      <c r="E96" s="35">
        <f>ROUND('[2]Age Curve'!$B42/'[2]Age Curve'!$B$10*'ND SLCSP_2020'!E$64,2)</f>
        <v>521.22</v>
      </c>
      <c r="F96" s="35">
        <f>ROUND('[2]Age Curve'!$B42/'[2]Age Curve'!$B$10*'ND SLCSP_2020'!F$64,2)</f>
        <v>633.58000000000004</v>
      </c>
      <c r="G96" s="35">
        <f>ROUND('[2]Age Curve'!$B42/'[2]Age Curve'!$B$10*'ND SLCSP_2020'!G$64,2)</f>
        <v>521.22</v>
      </c>
      <c r="H96" s="35">
        <f>ROUND('[2]Age Curve'!$B42/'[2]Age Curve'!$B$10*'ND SLCSP_2020'!H$64,2)</f>
        <v>651.23</v>
      </c>
    </row>
    <row r="97" spans="1:8" ht="14.5" x14ac:dyDescent="0.35">
      <c r="A97" s="1">
        <v>54</v>
      </c>
      <c r="B97" s="1">
        <v>1</v>
      </c>
      <c r="C97" s="1">
        <v>2020</v>
      </c>
      <c r="D97" s="35">
        <f>ROUND('[2]Age Curve'!$B43/'[2]Age Curve'!$B$10*'ND SLCSP_2020'!D$64,2)</f>
        <v>545.49</v>
      </c>
      <c r="E97" s="35">
        <f>ROUND('[2]Age Curve'!$B43/'[2]Age Curve'!$B$10*'ND SLCSP_2020'!E$64,2)</f>
        <v>545.49</v>
      </c>
      <c r="F97" s="35">
        <f>ROUND('[2]Age Curve'!$B43/'[2]Age Curve'!$B$10*'ND SLCSP_2020'!F$64,2)</f>
        <v>663.09</v>
      </c>
      <c r="G97" s="35">
        <f>ROUND('[2]Age Curve'!$B43/'[2]Age Curve'!$B$10*'ND SLCSP_2020'!G$64,2)</f>
        <v>545.49</v>
      </c>
      <c r="H97" s="35">
        <f>ROUND('[2]Age Curve'!$B43/'[2]Age Curve'!$B$10*'ND SLCSP_2020'!H$64,2)</f>
        <v>681.56</v>
      </c>
    </row>
    <row r="98" spans="1:8" ht="14.5" x14ac:dyDescent="0.35">
      <c r="A98" s="1">
        <v>55</v>
      </c>
      <c r="B98" s="1">
        <v>1</v>
      </c>
      <c r="C98" s="1">
        <v>2020</v>
      </c>
      <c r="D98" s="35">
        <f>ROUND('[2]Age Curve'!$B44/'[2]Age Curve'!$B$10*'ND SLCSP_2020'!D$64,2)</f>
        <v>569.77</v>
      </c>
      <c r="E98" s="35">
        <f>ROUND('[2]Age Curve'!$B44/'[2]Age Curve'!$B$10*'ND SLCSP_2020'!E$64,2)</f>
        <v>569.77</v>
      </c>
      <c r="F98" s="35">
        <f>ROUND('[2]Age Curve'!$B44/'[2]Age Curve'!$B$10*'ND SLCSP_2020'!F$64,2)</f>
        <v>692.59</v>
      </c>
      <c r="G98" s="35">
        <f>ROUND('[2]Age Curve'!$B44/'[2]Age Curve'!$B$10*'ND SLCSP_2020'!G$64,2)</f>
        <v>569.77</v>
      </c>
      <c r="H98" s="35">
        <f>ROUND('[2]Age Curve'!$B44/'[2]Age Curve'!$B$10*'ND SLCSP_2020'!H$64,2)</f>
        <v>711.88</v>
      </c>
    </row>
    <row r="99" spans="1:8" ht="14.5" x14ac:dyDescent="0.35">
      <c r="A99" s="1">
        <v>56</v>
      </c>
      <c r="B99" s="1">
        <v>1</v>
      </c>
      <c r="C99" s="1">
        <v>2020</v>
      </c>
      <c r="D99" s="35">
        <f>ROUND('[2]Age Curve'!$B45/'[2]Age Curve'!$B$10*'ND SLCSP_2020'!D$64,2)</f>
        <v>596.08000000000004</v>
      </c>
      <c r="E99" s="35">
        <f>ROUND('[2]Age Curve'!$B45/'[2]Age Curve'!$B$10*'ND SLCSP_2020'!E$64,2)</f>
        <v>596.08000000000004</v>
      </c>
      <c r="F99" s="35">
        <f>ROUND('[2]Age Curve'!$B45/'[2]Age Curve'!$B$10*'ND SLCSP_2020'!F$64,2)</f>
        <v>724.58</v>
      </c>
      <c r="G99" s="35">
        <f>ROUND('[2]Age Curve'!$B45/'[2]Age Curve'!$B$10*'ND SLCSP_2020'!G$64,2)</f>
        <v>596.08000000000004</v>
      </c>
      <c r="H99" s="35">
        <f>ROUND('[2]Age Curve'!$B45/'[2]Age Curve'!$B$10*'ND SLCSP_2020'!H$64,2)</f>
        <v>744.76</v>
      </c>
    </row>
    <row r="100" spans="1:8" ht="14.5" x14ac:dyDescent="0.35">
      <c r="A100" s="1">
        <v>57</v>
      </c>
      <c r="B100" s="1">
        <v>1</v>
      </c>
      <c r="C100" s="1">
        <v>2020</v>
      </c>
      <c r="D100" s="35">
        <f>ROUND('[2]Age Curve'!$B46/'[2]Age Curve'!$B$10*'ND SLCSP_2020'!D$64,2)</f>
        <v>622.65</v>
      </c>
      <c r="E100" s="35">
        <f>ROUND('[2]Age Curve'!$B46/'[2]Age Curve'!$B$10*'ND SLCSP_2020'!E$64,2)</f>
        <v>622.65</v>
      </c>
      <c r="F100" s="35">
        <f>ROUND('[2]Age Curve'!$B46/'[2]Age Curve'!$B$10*'ND SLCSP_2020'!F$64,2)</f>
        <v>756.88</v>
      </c>
      <c r="G100" s="35">
        <f>ROUND('[2]Age Curve'!$B46/'[2]Age Curve'!$B$10*'ND SLCSP_2020'!G$64,2)</f>
        <v>622.65</v>
      </c>
      <c r="H100" s="35">
        <f>ROUND('[2]Age Curve'!$B46/'[2]Age Curve'!$B$10*'ND SLCSP_2020'!H$64,2)</f>
        <v>777.96</v>
      </c>
    </row>
    <row r="101" spans="1:8" ht="14.5" x14ac:dyDescent="0.35">
      <c r="A101" s="1">
        <v>58</v>
      </c>
      <c r="B101" s="1">
        <v>1</v>
      </c>
      <c r="C101" s="1">
        <v>2020</v>
      </c>
      <c r="D101" s="35">
        <f>ROUND('[2]Age Curve'!$B47/'[2]Age Curve'!$B$10*'ND SLCSP_2020'!D$64,2)</f>
        <v>651.01</v>
      </c>
      <c r="E101" s="35">
        <f>ROUND('[2]Age Curve'!$B47/'[2]Age Curve'!$B$10*'ND SLCSP_2020'!E$64,2)</f>
        <v>651.01</v>
      </c>
      <c r="F101" s="35">
        <f>ROUND('[2]Age Curve'!$B47/'[2]Age Curve'!$B$10*'ND SLCSP_2020'!F$64,2)</f>
        <v>791.36</v>
      </c>
      <c r="G101" s="35">
        <f>ROUND('[2]Age Curve'!$B47/'[2]Age Curve'!$B$10*'ND SLCSP_2020'!G$64,2)</f>
        <v>651.01</v>
      </c>
      <c r="H101" s="35">
        <f>ROUND('[2]Age Curve'!$B47/'[2]Age Curve'!$B$10*'ND SLCSP_2020'!H$64,2)</f>
        <v>813.4</v>
      </c>
    </row>
    <row r="102" spans="1:8" ht="14.5" x14ac:dyDescent="0.35">
      <c r="A102" s="1">
        <v>59</v>
      </c>
      <c r="B102" s="1">
        <v>1</v>
      </c>
      <c r="C102" s="1">
        <v>2020</v>
      </c>
      <c r="D102" s="35">
        <f>ROUND('[2]Age Curve'!$B48/'[2]Age Curve'!$B$10*'ND SLCSP_2020'!D$64,2)</f>
        <v>665.07</v>
      </c>
      <c r="E102" s="35">
        <f>ROUND('[2]Age Curve'!$B48/'[2]Age Curve'!$B$10*'ND SLCSP_2020'!E$64,2)</f>
        <v>665.07</v>
      </c>
      <c r="F102" s="35">
        <f>ROUND('[2]Age Curve'!$B48/'[2]Age Curve'!$B$10*'ND SLCSP_2020'!F$64,2)</f>
        <v>808.44</v>
      </c>
      <c r="G102" s="35">
        <f>ROUND('[2]Age Curve'!$B48/'[2]Age Curve'!$B$10*'ND SLCSP_2020'!G$64,2)</f>
        <v>665.07</v>
      </c>
      <c r="H102" s="35">
        <f>ROUND('[2]Age Curve'!$B48/'[2]Age Curve'!$B$10*'ND SLCSP_2020'!H$64,2)</f>
        <v>830.96</v>
      </c>
    </row>
    <row r="103" spans="1:8" ht="14.5" x14ac:dyDescent="0.35">
      <c r="A103" s="1">
        <v>60</v>
      </c>
      <c r="B103" s="1">
        <v>1</v>
      </c>
      <c r="C103" s="1">
        <v>2020</v>
      </c>
      <c r="D103" s="35">
        <f>ROUND('[2]Age Curve'!$B49/'[2]Age Curve'!$B$10*'ND SLCSP_2020'!D$64,2)</f>
        <v>693.43</v>
      </c>
      <c r="E103" s="35">
        <f>ROUND('[2]Age Curve'!$B49/'[2]Age Curve'!$B$10*'ND SLCSP_2020'!E$64,2)</f>
        <v>693.43</v>
      </c>
      <c r="F103" s="35">
        <f>ROUND('[2]Age Curve'!$B49/'[2]Age Curve'!$B$10*'ND SLCSP_2020'!F$64,2)</f>
        <v>842.91</v>
      </c>
      <c r="G103" s="35">
        <f>ROUND('[2]Age Curve'!$B49/'[2]Age Curve'!$B$10*'ND SLCSP_2020'!G$64,2)</f>
        <v>693.43</v>
      </c>
      <c r="H103" s="35">
        <f>ROUND('[2]Age Curve'!$B49/'[2]Age Curve'!$B$10*'ND SLCSP_2020'!H$64,2)</f>
        <v>866.39</v>
      </c>
    </row>
    <row r="104" spans="1:8" ht="14.5" x14ac:dyDescent="0.35">
      <c r="A104" s="1">
        <v>61</v>
      </c>
      <c r="B104" s="1">
        <v>1</v>
      </c>
      <c r="C104" s="1">
        <v>2020</v>
      </c>
      <c r="D104" s="35">
        <f>ROUND('[2]Age Curve'!$B50/'[2]Age Curve'!$B$10*'ND SLCSP_2020'!D$64,2)</f>
        <v>717.96</v>
      </c>
      <c r="E104" s="35">
        <f>ROUND('[2]Age Curve'!$B50/'[2]Age Curve'!$B$10*'ND SLCSP_2020'!E$64,2)</f>
        <v>717.96</v>
      </c>
      <c r="F104" s="35">
        <f>ROUND('[2]Age Curve'!$B50/'[2]Age Curve'!$B$10*'ND SLCSP_2020'!F$64,2)</f>
        <v>872.73</v>
      </c>
      <c r="G104" s="35">
        <f>ROUND('[2]Age Curve'!$B50/'[2]Age Curve'!$B$10*'ND SLCSP_2020'!G$64,2)</f>
        <v>717.96</v>
      </c>
      <c r="H104" s="35">
        <f>ROUND('[2]Age Curve'!$B50/'[2]Age Curve'!$B$10*'ND SLCSP_2020'!H$64,2)</f>
        <v>897.04</v>
      </c>
    </row>
    <row r="105" spans="1:8" ht="14.5" x14ac:dyDescent="0.35">
      <c r="A105" s="1">
        <v>62</v>
      </c>
      <c r="B105" s="1">
        <v>1</v>
      </c>
      <c r="C105" s="1">
        <v>2020</v>
      </c>
      <c r="D105" s="35">
        <f>ROUND('[2]Age Curve'!$B51/'[2]Age Curve'!$B$10*'ND SLCSP_2020'!D$64,2)</f>
        <v>734.05</v>
      </c>
      <c r="E105" s="35">
        <f>ROUND('[2]Age Curve'!$B51/'[2]Age Curve'!$B$10*'ND SLCSP_2020'!E$64,2)</f>
        <v>734.05</v>
      </c>
      <c r="F105" s="35">
        <f>ROUND('[2]Age Curve'!$B51/'[2]Age Curve'!$B$10*'ND SLCSP_2020'!F$64,2)</f>
        <v>892.3</v>
      </c>
      <c r="G105" s="35">
        <f>ROUND('[2]Age Curve'!$B51/'[2]Age Curve'!$B$10*'ND SLCSP_2020'!G$64,2)</f>
        <v>734.05</v>
      </c>
      <c r="H105" s="35">
        <f>ROUND('[2]Age Curve'!$B51/'[2]Age Curve'!$B$10*'ND SLCSP_2020'!H$64,2)</f>
        <v>917.15</v>
      </c>
    </row>
    <row r="106" spans="1:8" ht="14.5" x14ac:dyDescent="0.35">
      <c r="A106" s="1">
        <v>63</v>
      </c>
      <c r="B106" s="1">
        <v>1</v>
      </c>
      <c r="C106" s="1">
        <v>2020</v>
      </c>
      <c r="D106" s="35">
        <f>ROUND('[2]Age Curve'!$B52/'[2]Age Curve'!$B$10*'ND SLCSP_2020'!D$64,2)</f>
        <v>754.24</v>
      </c>
      <c r="E106" s="35">
        <f>ROUND('[2]Age Curve'!$B52/'[2]Age Curve'!$B$10*'ND SLCSP_2020'!E$64,2)</f>
        <v>754.24</v>
      </c>
      <c r="F106" s="35">
        <f>ROUND('[2]Age Curve'!$B52/'[2]Age Curve'!$B$10*'ND SLCSP_2020'!F$64,2)</f>
        <v>916.83</v>
      </c>
      <c r="G106" s="35">
        <f>ROUND('[2]Age Curve'!$B52/'[2]Age Curve'!$B$10*'ND SLCSP_2020'!G$64,2)</f>
        <v>754.24</v>
      </c>
      <c r="H106" s="35">
        <f>ROUND('[2]Age Curve'!$B52/'[2]Age Curve'!$B$10*'ND SLCSP_2020'!H$64,2)</f>
        <v>942.37</v>
      </c>
    </row>
    <row r="107" spans="1:8" ht="14.5" x14ac:dyDescent="0.35">
      <c r="A107" s="6" t="s">
        <v>46</v>
      </c>
      <c r="B107" s="1">
        <v>1</v>
      </c>
      <c r="C107" s="1">
        <v>2020</v>
      </c>
      <c r="D107" s="35">
        <f>ROUND('[2]Age Curve'!$B53/'[2]Age Curve'!$B$10*'ND SLCSP_2020'!D$64,2)</f>
        <v>766.5</v>
      </c>
      <c r="E107" s="35">
        <f>ROUND('[2]Age Curve'!$B53/'[2]Age Curve'!$B$10*'ND SLCSP_2020'!E$64,2)</f>
        <v>766.5</v>
      </c>
      <c r="F107" s="35">
        <f>ROUND('[2]Age Curve'!$B53/'[2]Age Curve'!$B$10*'ND SLCSP_2020'!F$64,2)</f>
        <v>931.74</v>
      </c>
      <c r="G107" s="35">
        <f>ROUND('[2]Age Curve'!$B53/'[2]Age Curve'!$B$10*'ND SLCSP_2020'!G$64,2)</f>
        <v>766.5</v>
      </c>
      <c r="H107" s="35">
        <f>ROUND('[2]Age Curve'!$B53/'[2]Age Curve'!$B$10*'ND SLCSP_2020'!H$64,2)</f>
        <v>957.69</v>
      </c>
    </row>
    <row r="108" spans="1:8" ht="14.5" x14ac:dyDescent="0.35">
      <c r="A108" s="6" t="s">
        <v>6</v>
      </c>
      <c r="C108" s="1">
        <v>2019</v>
      </c>
      <c r="D108" s="5">
        <f>ROUND('[2]CMS 2019 (half) AK ND NJ OR WI'!$C$9*'[2]Age Curve'!$B3,2)</f>
        <v>232.76</v>
      </c>
      <c r="E108" s="5">
        <f>ROUND('[2]CMS 2019 (half) AK ND NJ OR WI'!$C$10*'[2]Age Curve'!$B3,2)</f>
        <v>232.92</v>
      </c>
      <c r="F108" s="5">
        <f>ROUND('[2]CMS 2019 (half) AK ND NJ OR WI'!$C$11*'[2]Age Curve'!$B3,2)</f>
        <v>283.87</v>
      </c>
      <c r="G108" s="5">
        <f>ROUND('[2]CMS 2019 (half) AK ND NJ OR WI'!$C$7*'[2]Age Curve'!$B3,2)</f>
        <v>233.65</v>
      </c>
      <c r="H108" s="5">
        <f>ROUND('[2]CMS 2019 (half) AK ND NJ OR WI'!$C$8*'[2]Age Curve'!$B3,2)</f>
        <v>286.02</v>
      </c>
    </row>
    <row r="109" spans="1:8" ht="14.5" x14ac:dyDescent="0.35">
      <c r="A109" s="1">
        <v>15</v>
      </c>
      <c r="C109" s="1">
        <v>2019</v>
      </c>
      <c r="D109" s="5">
        <f>ROUND('[2]CMS 2019 (half) AK ND NJ OR WI'!$C$9*'[2]Age Curve'!$B4,2)</f>
        <v>253.45</v>
      </c>
      <c r="E109" s="5">
        <f>ROUND('[2]CMS 2019 (half) AK ND NJ OR WI'!$C$10*'[2]Age Curve'!$B4,2)</f>
        <v>253.62</v>
      </c>
      <c r="F109" s="5">
        <f>ROUND('[2]CMS 2019 (half) AK ND NJ OR WI'!$C$11*'[2]Age Curve'!$B4,2)</f>
        <v>309.10000000000002</v>
      </c>
      <c r="G109" s="5">
        <f>ROUND('[2]CMS 2019 (half) AK ND NJ OR WI'!$C$7*'[2]Age Curve'!$B4,2)</f>
        <v>254.42</v>
      </c>
      <c r="H109" s="5">
        <f>ROUND('[2]CMS 2019 (half) AK ND NJ OR WI'!$C$8*'[2]Age Curve'!$B4,2)</f>
        <v>311.45</v>
      </c>
    </row>
    <row r="110" spans="1:8" ht="14.5" x14ac:dyDescent="0.35">
      <c r="A110" s="1">
        <v>16</v>
      </c>
      <c r="C110" s="1">
        <v>2019</v>
      </c>
      <c r="D110" s="5">
        <f>ROUND('[2]CMS 2019 (half) AK ND NJ OR WI'!$C$9*'[2]Age Curve'!$B5,2)</f>
        <v>261.36</v>
      </c>
      <c r="E110" s="5">
        <f>ROUND('[2]CMS 2019 (half) AK ND NJ OR WI'!$C$10*'[2]Age Curve'!$B5,2)</f>
        <v>261.54000000000002</v>
      </c>
      <c r="F110" s="5">
        <f>ROUND('[2]CMS 2019 (half) AK ND NJ OR WI'!$C$11*'[2]Age Curve'!$B5,2)</f>
        <v>318.75</v>
      </c>
      <c r="G110" s="5">
        <f>ROUND('[2]CMS 2019 (half) AK ND NJ OR WI'!$C$7*'[2]Age Curve'!$B5,2)</f>
        <v>262.36</v>
      </c>
      <c r="H110" s="5">
        <f>ROUND('[2]CMS 2019 (half) AK ND NJ OR WI'!$C$8*'[2]Age Curve'!$B5,2)</f>
        <v>321.17</v>
      </c>
    </row>
    <row r="111" spans="1:8" ht="14.5" x14ac:dyDescent="0.35">
      <c r="A111" s="1">
        <v>17</v>
      </c>
      <c r="C111" s="1">
        <v>2019</v>
      </c>
      <c r="D111" s="5">
        <f>ROUND('[2]CMS 2019 (half) AK ND NJ OR WI'!$C$9*'[2]Age Curve'!$B6,2)</f>
        <v>269.27999999999997</v>
      </c>
      <c r="E111" s="5">
        <f>ROUND('[2]CMS 2019 (half) AK ND NJ OR WI'!$C$10*'[2]Age Curve'!$B6,2)</f>
        <v>269.45</v>
      </c>
      <c r="F111" s="5">
        <f>ROUND('[2]CMS 2019 (half) AK ND NJ OR WI'!$C$11*'[2]Age Curve'!$B6,2)</f>
        <v>328.4</v>
      </c>
      <c r="G111" s="5">
        <f>ROUND('[2]CMS 2019 (half) AK ND NJ OR WI'!$C$7*'[2]Age Curve'!$B6,2)</f>
        <v>270.3</v>
      </c>
      <c r="H111" s="5">
        <f>ROUND('[2]CMS 2019 (half) AK ND NJ OR WI'!$C$8*'[2]Age Curve'!$B6,2)</f>
        <v>330.89</v>
      </c>
    </row>
    <row r="112" spans="1:8" ht="14.5" x14ac:dyDescent="0.35">
      <c r="A112" s="1">
        <v>18</v>
      </c>
      <c r="C112" s="1">
        <v>2019</v>
      </c>
      <c r="D112" s="5">
        <f>ROUND('[2]CMS 2019 (half) AK ND NJ OR WI'!$C$9*'[2]Age Curve'!$B7,2)</f>
        <v>277.8</v>
      </c>
      <c r="E112" s="5">
        <f>ROUND('[2]CMS 2019 (half) AK ND NJ OR WI'!$C$10*'[2]Age Curve'!$B7,2)</f>
        <v>277.98</v>
      </c>
      <c r="F112" s="5">
        <f>ROUND('[2]CMS 2019 (half) AK ND NJ OR WI'!$C$11*'[2]Age Curve'!$B7,2)</f>
        <v>338.79</v>
      </c>
      <c r="G112" s="5">
        <f>ROUND('[2]CMS 2019 (half) AK ND NJ OR WI'!$C$7*'[2]Age Curve'!$B7,2)</f>
        <v>278.86</v>
      </c>
      <c r="H112" s="5">
        <f>ROUND('[2]CMS 2019 (half) AK ND NJ OR WI'!$C$8*'[2]Age Curve'!$B7,2)</f>
        <v>341.36</v>
      </c>
    </row>
    <row r="113" spans="1:8" ht="14.5" x14ac:dyDescent="0.35">
      <c r="A113" s="1">
        <v>19</v>
      </c>
      <c r="C113" s="1">
        <v>2019</v>
      </c>
      <c r="D113" s="5">
        <f>ROUND('[2]CMS 2019 (half) AK ND NJ OR WI'!$C$9*'[2]Age Curve'!$B8,2)</f>
        <v>286.31</v>
      </c>
      <c r="E113" s="5">
        <f>ROUND('[2]CMS 2019 (half) AK ND NJ OR WI'!$C$10*'[2]Age Curve'!$B8,2)</f>
        <v>286.5</v>
      </c>
      <c r="F113" s="5">
        <f>ROUND('[2]CMS 2019 (half) AK ND NJ OR WI'!$C$11*'[2]Age Curve'!$B8,2)</f>
        <v>349.18</v>
      </c>
      <c r="G113" s="5">
        <f>ROUND('[2]CMS 2019 (half) AK ND NJ OR WI'!$C$7*'[2]Age Curve'!$B8,2)</f>
        <v>287.41000000000003</v>
      </c>
      <c r="H113" s="5">
        <f>ROUND('[2]CMS 2019 (half) AK ND NJ OR WI'!$C$8*'[2]Age Curve'!$B8,2)</f>
        <v>351.82</v>
      </c>
    </row>
    <row r="114" spans="1:8" ht="14.5" x14ac:dyDescent="0.35">
      <c r="A114" s="1">
        <v>20</v>
      </c>
      <c r="C114" s="1">
        <v>2019</v>
      </c>
      <c r="D114" s="5">
        <f>ROUND('[2]CMS 2019 (half) AK ND NJ OR WI'!$C$9*'[2]Age Curve'!$B9,2)</f>
        <v>295.14</v>
      </c>
      <c r="E114" s="5">
        <f>ROUND('[2]CMS 2019 (half) AK ND NJ OR WI'!$C$10*'[2]Age Curve'!$B9,2)</f>
        <v>295.33</v>
      </c>
      <c r="F114" s="5">
        <f>ROUND('[2]CMS 2019 (half) AK ND NJ OR WI'!$C$11*'[2]Age Curve'!$B9,2)</f>
        <v>359.94</v>
      </c>
      <c r="G114" s="5">
        <f>ROUND('[2]CMS 2019 (half) AK ND NJ OR WI'!$C$7*'[2]Age Curve'!$B9,2)</f>
        <v>296.26</v>
      </c>
      <c r="H114" s="5">
        <f>ROUND('[2]CMS 2019 (half) AK ND NJ OR WI'!$C$8*'[2]Age Curve'!$B9,2)</f>
        <v>362.67</v>
      </c>
    </row>
    <row r="115" spans="1:8" ht="14.5" x14ac:dyDescent="0.35">
      <c r="A115" s="6" t="s">
        <v>51</v>
      </c>
      <c r="C115" s="1">
        <v>2019</v>
      </c>
      <c r="D115" s="5">
        <f>ROUND('[2]CMS 2019 (half) AK ND NJ OR WI'!$C$9*'[2]Age Curve'!$B10,2)</f>
        <v>304.27</v>
      </c>
      <c r="E115" s="5">
        <f>ROUND('[2]CMS 2019 (half) AK ND NJ OR WI'!$C$10*'[2]Age Curve'!$B10,2)</f>
        <v>304.47000000000003</v>
      </c>
      <c r="F115" s="5">
        <f>ROUND('[2]CMS 2019 (half) AK ND NJ OR WI'!$C$11*'[2]Age Curve'!$B10,2)</f>
        <v>371.07</v>
      </c>
      <c r="G115" s="5">
        <f>ROUND('[2]CMS 2019 (half) AK ND NJ OR WI'!$C$7*'[2]Age Curve'!$B10,2)</f>
        <v>305.43</v>
      </c>
      <c r="H115" s="5">
        <f>ROUND('[2]CMS 2019 (half) AK ND NJ OR WI'!$C$8*'[2]Age Curve'!$B10,2)</f>
        <v>373.88</v>
      </c>
    </row>
    <row r="116" spans="1:8" ht="14.5" x14ac:dyDescent="0.35">
      <c r="A116" s="1">
        <v>22</v>
      </c>
      <c r="C116" s="1">
        <v>2019</v>
      </c>
      <c r="D116" s="5">
        <f>ROUND('[2]CMS 2019 (half) AK ND NJ OR WI'!$C$9*'[2]Age Curve'!$B11,2)</f>
        <v>304.27</v>
      </c>
      <c r="E116" s="5">
        <f>ROUND('[2]CMS 2019 (half) AK ND NJ OR WI'!$C$10*'[2]Age Curve'!$B11,2)</f>
        <v>304.47000000000003</v>
      </c>
      <c r="F116" s="5">
        <f>ROUND('[2]CMS 2019 (half) AK ND NJ OR WI'!$C$11*'[2]Age Curve'!$B11,2)</f>
        <v>371.07</v>
      </c>
      <c r="G116" s="5">
        <f>ROUND('[2]CMS 2019 (half) AK ND NJ OR WI'!$C$7*'[2]Age Curve'!$B11,2)</f>
        <v>305.43</v>
      </c>
      <c r="H116" s="5">
        <f>ROUND('[2]CMS 2019 (half) AK ND NJ OR WI'!$C$8*'[2]Age Curve'!$B11,2)</f>
        <v>373.88</v>
      </c>
    </row>
    <row r="117" spans="1:8" ht="14.5" x14ac:dyDescent="0.35">
      <c r="A117" s="1">
        <v>23</v>
      </c>
      <c r="C117" s="1">
        <v>2019</v>
      </c>
      <c r="D117" s="5">
        <f>ROUND('[2]CMS 2019 (half) AK ND NJ OR WI'!$C$9*'[2]Age Curve'!$B12,2)</f>
        <v>304.27</v>
      </c>
      <c r="E117" s="5">
        <f>ROUND('[2]CMS 2019 (half) AK ND NJ OR WI'!$C$10*'[2]Age Curve'!$B12,2)</f>
        <v>304.47000000000003</v>
      </c>
      <c r="F117" s="5">
        <f>ROUND('[2]CMS 2019 (half) AK ND NJ OR WI'!$C$11*'[2]Age Curve'!$B12,2)</f>
        <v>371.07</v>
      </c>
      <c r="G117" s="5">
        <f>ROUND('[2]CMS 2019 (half) AK ND NJ OR WI'!$C$7*'[2]Age Curve'!$B12,2)</f>
        <v>305.43</v>
      </c>
      <c r="H117" s="5">
        <f>ROUND('[2]CMS 2019 (half) AK ND NJ OR WI'!$C$8*'[2]Age Curve'!$B12,2)</f>
        <v>373.88</v>
      </c>
    </row>
    <row r="118" spans="1:8" ht="14.5" x14ac:dyDescent="0.35">
      <c r="A118" s="1">
        <v>24</v>
      </c>
      <c r="C118" s="1">
        <v>2019</v>
      </c>
      <c r="D118" s="5">
        <f>ROUND('[2]CMS 2019 (half) AK ND NJ OR WI'!$C$9*'[2]Age Curve'!$B13,2)</f>
        <v>304.27</v>
      </c>
      <c r="E118" s="5">
        <f>ROUND('[2]CMS 2019 (half) AK ND NJ OR WI'!$C$10*'[2]Age Curve'!$B13,2)</f>
        <v>304.47000000000003</v>
      </c>
      <c r="F118" s="5">
        <f>ROUND('[2]CMS 2019 (half) AK ND NJ OR WI'!$C$11*'[2]Age Curve'!$B13,2)</f>
        <v>371.07</v>
      </c>
      <c r="G118" s="5">
        <f>ROUND('[2]CMS 2019 (half) AK ND NJ OR WI'!$C$7*'[2]Age Curve'!$B13,2)</f>
        <v>305.43</v>
      </c>
      <c r="H118" s="5">
        <f>ROUND('[2]CMS 2019 (half) AK ND NJ OR WI'!$C$8*'[2]Age Curve'!$B13,2)</f>
        <v>373.88</v>
      </c>
    </row>
    <row r="119" spans="1:8" ht="14.5" x14ac:dyDescent="0.35">
      <c r="A119" s="1">
        <v>25</v>
      </c>
      <c r="C119" s="1">
        <v>2019</v>
      </c>
      <c r="D119" s="5">
        <f>ROUND('[2]CMS 2019 (half) AK ND NJ OR WI'!$C$9*'[2]Age Curve'!$B14,2)</f>
        <v>305.48</v>
      </c>
      <c r="E119" s="5">
        <f>ROUND('[2]CMS 2019 (half) AK ND NJ OR WI'!$C$10*'[2]Age Curve'!$B14,2)</f>
        <v>305.68</v>
      </c>
      <c r="F119" s="5">
        <f>ROUND('[2]CMS 2019 (half) AK ND NJ OR WI'!$C$11*'[2]Age Curve'!$B14,2)</f>
        <v>372.56</v>
      </c>
      <c r="G119" s="5">
        <f>ROUND('[2]CMS 2019 (half) AK ND NJ OR WI'!$C$7*'[2]Age Curve'!$B14,2)</f>
        <v>306.64999999999998</v>
      </c>
      <c r="H119" s="5">
        <f>ROUND('[2]CMS 2019 (half) AK ND NJ OR WI'!$C$8*'[2]Age Curve'!$B14,2)</f>
        <v>375.38</v>
      </c>
    </row>
    <row r="120" spans="1:8" ht="14.5" x14ac:dyDescent="0.35">
      <c r="A120" s="1">
        <v>26</v>
      </c>
      <c r="C120" s="1">
        <v>2019</v>
      </c>
      <c r="D120" s="5">
        <f>ROUND('[2]CMS 2019 (half) AK ND NJ OR WI'!$C$9*'[2]Age Curve'!$B15,2)</f>
        <v>311.57</v>
      </c>
      <c r="E120" s="5">
        <f>ROUND('[2]CMS 2019 (half) AK ND NJ OR WI'!$C$10*'[2]Age Curve'!$B15,2)</f>
        <v>311.77</v>
      </c>
      <c r="F120" s="5">
        <f>ROUND('[2]CMS 2019 (half) AK ND NJ OR WI'!$C$11*'[2]Age Curve'!$B15,2)</f>
        <v>379.98</v>
      </c>
      <c r="G120" s="5">
        <f>ROUND('[2]CMS 2019 (half) AK ND NJ OR WI'!$C$7*'[2]Age Curve'!$B15,2)</f>
        <v>312.76</v>
      </c>
      <c r="H120" s="5">
        <f>ROUND('[2]CMS 2019 (half) AK ND NJ OR WI'!$C$8*'[2]Age Curve'!$B15,2)</f>
        <v>382.86</v>
      </c>
    </row>
    <row r="121" spans="1:8" ht="14.5" x14ac:dyDescent="0.35">
      <c r="A121" s="1">
        <v>27</v>
      </c>
      <c r="C121" s="1">
        <v>2019</v>
      </c>
      <c r="D121" s="5">
        <f>ROUND('[2]CMS 2019 (half) AK ND NJ OR WI'!$C$9*'[2]Age Curve'!$B16,2)</f>
        <v>318.87</v>
      </c>
      <c r="E121" s="5">
        <f>ROUND('[2]CMS 2019 (half) AK ND NJ OR WI'!$C$10*'[2]Age Curve'!$B16,2)</f>
        <v>319.08</v>
      </c>
      <c r="F121" s="5">
        <f>ROUND('[2]CMS 2019 (half) AK ND NJ OR WI'!$C$11*'[2]Age Curve'!$B16,2)</f>
        <v>388.88</v>
      </c>
      <c r="G121" s="5">
        <f>ROUND('[2]CMS 2019 (half) AK ND NJ OR WI'!$C$7*'[2]Age Curve'!$B16,2)</f>
        <v>320.08999999999997</v>
      </c>
      <c r="H121" s="5">
        <f>ROUND('[2]CMS 2019 (half) AK ND NJ OR WI'!$C$8*'[2]Age Curve'!$B16,2)</f>
        <v>391.83</v>
      </c>
    </row>
    <row r="122" spans="1:8" ht="14.5" x14ac:dyDescent="0.35">
      <c r="A122" s="1">
        <v>28</v>
      </c>
      <c r="C122" s="1">
        <v>2019</v>
      </c>
      <c r="D122" s="5">
        <f>ROUND('[2]CMS 2019 (half) AK ND NJ OR WI'!$C$9*'[2]Age Curve'!$B17,2)</f>
        <v>330.74</v>
      </c>
      <c r="E122" s="5">
        <f>ROUND('[2]CMS 2019 (half) AK ND NJ OR WI'!$C$10*'[2]Age Curve'!$B17,2)</f>
        <v>330.96</v>
      </c>
      <c r="F122" s="5">
        <f>ROUND('[2]CMS 2019 (half) AK ND NJ OR WI'!$C$11*'[2]Age Curve'!$B17,2)</f>
        <v>403.36</v>
      </c>
      <c r="G122" s="5">
        <f>ROUND('[2]CMS 2019 (half) AK ND NJ OR WI'!$C$7*'[2]Age Curve'!$B17,2)</f>
        <v>332</v>
      </c>
      <c r="H122" s="5">
        <f>ROUND('[2]CMS 2019 (half) AK ND NJ OR WI'!$C$8*'[2]Age Curve'!$B17,2)</f>
        <v>406.41</v>
      </c>
    </row>
    <row r="123" spans="1:8" ht="14.5" x14ac:dyDescent="0.35">
      <c r="A123" s="1">
        <v>29</v>
      </c>
      <c r="C123" s="1">
        <v>2019</v>
      </c>
      <c r="D123" s="5">
        <f>ROUND('[2]CMS 2019 (half) AK ND NJ OR WI'!$C$9*'[2]Age Curve'!$B18,2)</f>
        <v>340.47</v>
      </c>
      <c r="E123" s="5">
        <f>ROUND('[2]CMS 2019 (half) AK ND NJ OR WI'!$C$10*'[2]Age Curve'!$B18,2)</f>
        <v>340.7</v>
      </c>
      <c r="F123" s="5">
        <f>ROUND('[2]CMS 2019 (half) AK ND NJ OR WI'!$C$11*'[2]Age Curve'!$B18,2)</f>
        <v>415.23</v>
      </c>
      <c r="G123" s="5">
        <f>ROUND('[2]CMS 2019 (half) AK ND NJ OR WI'!$C$7*'[2]Age Curve'!$B18,2)</f>
        <v>341.77</v>
      </c>
      <c r="H123" s="5">
        <f>ROUND('[2]CMS 2019 (half) AK ND NJ OR WI'!$C$8*'[2]Age Curve'!$B18,2)</f>
        <v>418.38</v>
      </c>
    </row>
    <row r="124" spans="1:8" ht="14.5" x14ac:dyDescent="0.35">
      <c r="A124" s="1">
        <v>30</v>
      </c>
      <c r="C124" s="1">
        <v>2019</v>
      </c>
      <c r="D124" s="5">
        <f>ROUND('[2]CMS 2019 (half) AK ND NJ OR WI'!$C$9*'[2]Age Curve'!$B19,2)</f>
        <v>345.34</v>
      </c>
      <c r="E124" s="5">
        <f>ROUND('[2]CMS 2019 (half) AK ND NJ OR WI'!$C$10*'[2]Age Curve'!$B19,2)</f>
        <v>345.57</v>
      </c>
      <c r="F124" s="5">
        <f>ROUND('[2]CMS 2019 (half) AK ND NJ OR WI'!$C$11*'[2]Age Curve'!$B19,2)</f>
        <v>421.17</v>
      </c>
      <c r="G124" s="5">
        <f>ROUND('[2]CMS 2019 (half) AK ND NJ OR WI'!$C$7*'[2]Age Curve'!$B19,2)</f>
        <v>346.66</v>
      </c>
      <c r="H124" s="5">
        <f>ROUND('[2]CMS 2019 (half) AK ND NJ OR WI'!$C$8*'[2]Age Curve'!$B19,2)</f>
        <v>424.36</v>
      </c>
    </row>
    <row r="125" spans="1:8" ht="14.5" x14ac:dyDescent="0.35">
      <c r="A125" s="1">
        <v>31</v>
      </c>
      <c r="C125" s="1">
        <v>2019</v>
      </c>
      <c r="D125" s="5">
        <f>ROUND('[2]CMS 2019 (half) AK ND NJ OR WI'!$C$9*'[2]Age Curve'!$B20,2)</f>
        <v>352.64</v>
      </c>
      <c r="E125" s="5">
        <f>ROUND('[2]CMS 2019 (half) AK ND NJ OR WI'!$C$10*'[2]Age Curve'!$B20,2)</f>
        <v>352.88</v>
      </c>
      <c r="F125" s="5">
        <f>ROUND('[2]CMS 2019 (half) AK ND NJ OR WI'!$C$11*'[2]Age Curve'!$B20,2)</f>
        <v>430.07</v>
      </c>
      <c r="G125" s="5">
        <f>ROUND('[2]CMS 2019 (half) AK ND NJ OR WI'!$C$7*'[2]Age Curve'!$B20,2)</f>
        <v>353.99</v>
      </c>
      <c r="H125" s="5">
        <f>ROUND('[2]CMS 2019 (half) AK ND NJ OR WI'!$C$8*'[2]Age Curve'!$B20,2)</f>
        <v>433.33</v>
      </c>
    </row>
    <row r="126" spans="1:8" ht="14.5" x14ac:dyDescent="0.35">
      <c r="A126" s="1">
        <v>32</v>
      </c>
      <c r="C126" s="1">
        <v>2019</v>
      </c>
      <c r="D126" s="5">
        <f>ROUND('[2]CMS 2019 (half) AK ND NJ OR WI'!$C$9*'[2]Age Curve'!$B21,2)</f>
        <v>359.95</v>
      </c>
      <c r="E126" s="5">
        <f>ROUND('[2]CMS 2019 (half) AK ND NJ OR WI'!$C$10*'[2]Age Curve'!$B21,2)</f>
        <v>360.18</v>
      </c>
      <c r="F126" s="5">
        <f>ROUND('[2]CMS 2019 (half) AK ND NJ OR WI'!$C$11*'[2]Age Curve'!$B21,2)</f>
        <v>438.98</v>
      </c>
      <c r="G126" s="5">
        <f>ROUND('[2]CMS 2019 (half) AK ND NJ OR WI'!$C$7*'[2]Age Curve'!$B21,2)</f>
        <v>361.32</v>
      </c>
      <c r="H126" s="5">
        <f>ROUND('[2]CMS 2019 (half) AK ND NJ OR WI'!$C$8*'[2]Age Curve'!$B21,2)</f>
        <v>442.3</v>
      </c>
    </row>
    <row r="127" spans="1:8" ht="14.5" x14ac:dyDescent="0.35">
      <c r="A127" s="1">
        <v>33</v>
      </c>
      <c r="C127" s="1">
        <v>2019</v>
      </c>
      <c r="D127" s="5">
        <f>ROUND('[2]CMS 2019 (half) AK ND NJ OR WI'!$C$9*'[2]Age Curve'!$B22,2)</f>
        <v>364.51</v>
      </c>
      <c r="E127" s="5">
        <f>ROUND('[2]CMS 2019 (half) AK ND NJ OR WI'!$C$10*'[2]Age Curve'!$B22,2)</f>
        <v>364.75</v>
      </c>
      <c r="F127" s="5">
        <f>ROUND('[2]CMS 2019 (half) AK ND NJ OR WI'!$C$11*'[2]Age Curve'!$B22,2)</f>
        <v>444.54</v>
      </c>
      <c r="G127" s="5">
        <f>ROUND('[2]CMS 2019 (half) AK ND NJ OR WI'!$C$7*'[2]Age Curve'!$B22,2)</f>
        <v>365.9</v>
      </c>
      <c r="H127" s="5">
        <f>ROUND('[2]CMS 2019 (half) AK ND NJ OR WI'!$C$8*'[2]Age Curve'!$B22,2)</f>
        <v>447.91</v>
      </c>
    </row>
    <row r="128" spans="1:8" ht="14.5" x14ac:dyDescent="0.35">
      <c r="A128" s="1">
        <v>34</v>
      </c>
      <c r="C128" s="1">
        <v>2019</v>
      </c>
      <c r="D128" s="5">
        <f>ROUND('[2]CMS 2019 (half) AK ND NJ OR WI'!$C$9*'[2]Age Curve'!$B23,2)</f>
        <v>369.38</v>
      </c>
      <c r="E128" s="5">
        <f>ROUND('[2]CMS 2019 (half) AK ND NJ OR WI'!$C$10*'[2]Age Curve'!$B23,2)</f>
        <v>369.62</v>
      </c>
      <c r="F128" s="5">
        <f>ROUND('[2]CMS 2019 (half) AK ND NJ OR WI'!$C$11*'[2]Age Curve'!$B23,2)</f>
        <v>450.48</v>
      </c>
      <c r="G128" s="5">
        <f>ROUND('[2]CMS 2019 (half) AK ND NJ OR WI'!$C$7*'[2]Age Curve'!$B23,2)</f>
        <v>370.79</v>
      </c>
      <c r="H128" s="5">
        <f>ROUND('[2]CMS 2019 (half) AK ND NJ OR WI'!$C$8*'[2]Age Curve'!$B23,2)</f>
        <v>453.89</v>
      </c>
    </row>
    <row r="129" spans="1:8" ht="14.5" x14ac:dyDescent="0.35">
      <c r="A129" s="1">
        <v>35</v>
      </c>
      <c r="C129" s="1">
        <v>2019</v>
      </c>
      <c r="D129" s="5">
        <f>ROUND('[2]CMS 2019 (half) AK ND NJ OR WI'!$C$9*'[2]Age Curve'!$B24,2)</f>
        <v>371.81</v>
      </c>
      <c r="E129" s="5">
        <f>ROUND('[2]CMS 2019 (half) AK ND NJ OR WI'!$C$10*'[2]Age Curve'!$B24,2)</f>
        <v>372.06</v>
      </c>
      <c r="F129" s="5">
        <f>ROUND('[2]CMS 2019 (half) AK ND NJ OR WI'!$C$11*'[2]Age Curve'!$B24,2)</f>
        <v>453.45</v>
      </c>
      <c r="G129" s="5">
        <f>ROUND('[2]CMS 2019 (half) AK ND NJ OR WI'!$C$7*'[2]Age Curve'!$B24,2)</f>
        <v>373.23</v>
      </c>
      <c r="H129" s="5">
        <f>ROUND('[2]CMS 2019 (half) AK ND NJ OR WI'!$C$8*'[2]Age Curve'!$B24,2)</f>
        <v>456.89</v>
      </c>
    </row>
    <row r="130" spans="1:8" ht="14.5" x14ac:dyDescent="0.35">
      <c r="A130" s="1">
        <v>36</v>
      </c>
      <c r="C130" s="1">
        <v>2019</v>
      </c>
      <c r="D130" s="5">
        <f>ROUND('[2]CMS 2019 (half) AK ND NJ OR WI'!$C$9*'[2]Age Curve'!$B25,2)</f>
        <v>374.25</v>
      </c>
      <c r="E130" s="5">
        <f>ROUND('[2]CMS 2019 (half) AK ND NJ OR WI'!$C$10*'[2]Age Curve'!$B25,2)</f>
        <v>374.49</v>
      </c>
      <c r="F130" s="5">
        <f>ROUND('[2]CMS 2019 (half) AK ND NJ OR WI'!$C$11*'[2]Age Curve'!$B25,2)</f>
        <v>456.42</v>
      </c>
      <c r="G130" s="5">
        <f>ROUND('[2]CMS 2019 (half) AK ND NJ OR WI'!$C$7*'[2]Age Curve'!$B25,2)</f>
        <v>375.68</v>
      </c>
      <c r="H130" s="5">
        <f>ROUND('[2]CMS 2019 (half) AK ND NJ OR WI'!$C$8*'[2]Age Curve'!$B25,2)</f>
        <v>459.88</v>
      </c>
    </row>
    <row r="131" spans="1:8" ht="14.5" x14ac:dyDescent="0.35">
      <c r="A131" s="1">
        <v>37</v>
      </c>
      <c r="C131" s="1">
        <v>2019</v>
      </c>
      <c r="D131" s="5">
        <f>ROUND('[2]CMS 2019 (half) AK ND NJ OR WI'!$C$9*'[2]Age Curve'!$B26,2)</f>
        <v>376.68</v>
      </c>
      <c r="E131" s="5">
        <f>ROUND('[2]CMS 2019 (half) AK ND NJ OR WI'!$C$10*'[2]Age Curve'!$B26,2)</f>
        <v>376.93</v>
      </c>
      <c r="F131" s="5">
        <f>ROUND('[2]CMS 2019 (half) AK ND NJ OR WI'!$C$11*'[2]Age Curve'!$B26,2)</f>
        <v>459.39</v>
      </c>
      <c r="G131" s="5">
        <f>ROUND('[2]CMS 2019 (half) AK ND NJ OR WI'!$C$7*'[2]Age Curve'!$B26,2)</f>
        <v>378.12</v>
      </c>
      <c r="H131" s="5">
        <f>ROUND('[2]CMS 2019 (half) AK ND NJ OR WI'!$C$8*'[2]Age Curve'!$B26,2)</f>
        <v>462.87</v>
      </c>
    </row>
    <row r="132" spans="1:8" ht="14.5" x14ac:dyDescent="0.35">
      <c r="A132" s="1">
        <v>38</v>
      </c>
      <c r="C132" s="1">
        <v>2019</v>
      </c>
      <c r="D132" s="5">
        <f>ROUND('[2]CMS 2019 (half) AK ND NJ OR WI'!$C$9*'[2]Age Curve'!$B27,2)</f>
        <v>379.12</v>
      </c>
      <c r="E132" s="5">
        <f>ROUND('[2]CMS 2019 (half) AK ND NJ OR WI'!$C$10*'[2]Age Curve'!$B27,2)</f>
        <v>379.37</v>
      </c>
      <c r="F132" s="5">
        <f>ROUND('[2]CMS 2019 (half) AK ND NJ OR WI'!$C$11*'[2]Age Curve'!$B27,2)</f>
        <v>462.36</v>
      </c>
      <c r="G132" s="5">
        <f>ROUND('[2]CMS 2019 (half) AK ND NJ OR WI'!$C$7*'[2]Age Curve'!$B27,2)</f>
        <v>380.56</v>
      </c>
      <c r="H132" s="5">
        <f>ROUND('[2]CMS 2019 (half) AK ND NJ OR WI'!$C$8*'[2]Age Curve'!$B27,2)</f>
        <v>465.86</v>
      </c>
    </row>
    <row r="133" spans="1:8" ht="14.5" x14ac:dyDescent="0.35">
      <c r="A133" s="1">
        <v>39</v>
      </c>
      <c r="C133" s="1">
        <v>2019</v>
      </c>
      <c r="D133" s="5">
        <f>ROUND('[2]CMS 2019 (half) AK ND NJ OR WI'!$C$9*'[2]Age Curve'!$B28,2)</f>
        <v>383.98</v>
      </c>
      <c r="E133" s="5">
        <f>ROUND('[2]CMS 2019 (half) AK ND NJ OR WI'!$C$10*'[2]Age Curve'!$B28,2)</f>
        <v>384.24</v>
      </c>
      <c r="F133" s="5">
        <f>ROUND('[2]CMS 2019 (half) AK ND NJ OR WI'!$C$11*'[2]Age Curve'!$B28,2)</f>
        <v>468.29</v>
      </c>
      <c r="G133" s="5">
        <f>ROUND('[2]CMS 2019 (half) AK ND NJ OR WI'!$C$7*'[2]Age Curve'!$B28,2)</f>
        <v>385.45</v>
      </c>
      <c r="H133" s="5">
        <f>ROUND('[2]CMS 2019 (half) AK ND NJ OR WI'!$C$8*'[2]Age Curve'!$B28,2)</f>
        <v>471.84</v>
      </c>
    </row>
    <row r="134" spans="1:8" ht="14.5" x14ac:dyDescent="0.35">
      <c r="A134" s="1">
        <v>40</v>
      </c>
      <c r="C134" s="1">
        <v>2019</v>
      </c>
      <c r="D134" s="5">
        <f>ROUND('[2]CMS 2019 (half) AK ND NJ OR WI'!$C$9*'[2]Age Curve'!$B29,2)</f>
        <v>388.85</v>
      </c>
      <c r="E134" s="5">
        <f>ROUND('[2]CMS 2019 (half) AK ND NJ OR WI'!$C$10*'[2]Age Curve'!$B29,2)</f>
        <v>389.11</v>
      </c>
      <c r="F134" s="5">
        <f>ROUND('[2]CMS 2019 (half) AK ND NJ OR WI'!$C$11*'[2]Age Curve'!$B29,2)</f>
        <v>474.23</v>
      </c>
      <c r="G134" s="5">
        <f>ROUND('[2]CMS 2019 (half) AK ND NJ OR WI'!$C$7*'[2]Age Curve'!$B29,2)</f>
        <v>390.34</v>
      </c>
      <c r="H134" s="5">
        <f>ROUND('[2]CMS 2019 (half) AK ND NJ OR WI'!$C$8*'[2]Age Curve'!$B29,2)</f>
        <v>477.82</v>
      </c>
    </row>
    <row r="135" spans="1:8" ht="14.5" x14ac:dyDescent="0.35">
      <c r="A135" s="1">
        <v>41</v>
      </c>
      <c r="C135" s="1">
        <v>2019</v>
      </c>
      <c r="D135" s="5">
        <f>ROUND('[2]CMS 2019 (half) AK ND NJ OR WI'!$C$9*'[2]Age Curve'!$B30,2)</f>
        <v>396.15</v>
      </c>
      <c r="E135" s="5">
        <f>ROUND('[2]CMS 2019 (half) AK ND NJ OR WI'!$C$10*'[2]Age Curve'!$B30,2)</f>
        <v>396.42</v>
      </c>
      <c r="F135" s="5">
        <f>ROUND('[2]CMS 2019 (half) AK ND NJ OR WI'!$C$11*'[2]Age Curve'!$B30,2)</f>
        <v>483.14</v>
      </c>
      <c r="G135" s="5">
        <f>ROUND('[2]CMS 2019 (half) AK ND NJ OR WI'!$C$7*'[2]Age Curve'!$B30,2)</f>
        <v>397.67</v>
      </c>
      <c r="H135" s="5">
        <f>ROUND('[2]CMS 2019 (half) AK ND NJ OR WI'!$C$8*'[2]Age Curve'!$B30,2)</f>
        <v>486.8</v>
      </c>
    </row>
    <row r="136" spans="1:8" ht="14.5" x14ac:dyDescent="0.35">
      <c r="A136" s="1">
        <v>42</v>
      </c>
      <c r="C136" s="1">
        <v>2019</v>
      </c>
      <c r="D136" s="5">
        <f>ROUND('[2]CMS 2019 (half) AK ND NJ OR WI'!$C$9*'[2]Age Curve'!$B31,2)</f>
        <v>403.15</v>
      </c>
      <c r="E136" s="5">
        <f>ROUND('[2]CMS 2019 (half) AK ND NJ OR WI'!$C$10*'[2]Age Curve'!$B31,2)</f>
        <v>403.42</v>
      </c>
      <c r="F136" s="5">
        <f>ROUND('[2]CMS 2019 (half) AK ND NJ OR WI'!$C$11*'[2]Age Curve'!$B31,2)</f>
        <v>491.67</v>
      </c>
      <c r="G136" s="5">
        <f>ROUND('[2]CMS 2019 (half) AK ND NJ OR WI'!$C$7*'[2]Age Curve'!$B31,2)</f>
        <v>404.69</v>
      </c>
      <c r="H136" s="5">
        <f>ROUND('[2]CMS 2019 (half) AK ND NJ OR WI'!$C$8*'[2]Age Curve'!$B31,2)</f>
        <v>495.4</v>
      </c>
    </row>
    <row r="137" spans="1:8" ht="14.5" x14ac:dyDescent="0.35">
      <c r="A137" s="1">
        <v>43</v>
      </c>
      <c r="C137" s="1">
        <v>2019</v>
      </c>
      <c r="D137" s="5">
        <f>ROUND('[2]CMS 2019 (half) AK ND NJ OR WI'!$C$9*'[2]Age Curve'!$B32,2)</f>
        <v>412.89</v>
      </c>
      <c r="E137" s="5">
        <f>ROUND('[2]CMS 2019 (half) AK ND NJ OR WI'!$C$10*'[2]Age Curve'!$B32,2)</f>
        <v>413.16</v>
      </c>
      <c r="F137" s="5">
        <f>ROUND('[2]CMS 2019 (half) AK ND NJ OR WI'!$C$11*'[2]Age Curve'!$B32,2)</f>
        <v>503.55</v>
      </c>
      <c r="G137" s="5">
        <f>ROUND('[2]CMS 2019 (half) AK ND NJ OR WI'!$C$7*'[2]Age Curve'!$B32,2)</f>
        <v>414.47</v>
      </c>
      <c r="H137" s="5">
        <f>ROUND('[2]CMS 2019 (half) AK ND NJ OR WI'!$C$8*'[2]Age Curve'!$B32,2)</f>
        <v>507.36</v>
      </c>
    </row>
    <row r="138" spans="1:8" ht="14.5" x14ac:dyDescent="0.35">
      <c r="A138" s="1">
        <v>44</v>
      </c>
      <c r="C138" s="1">
        <v>2019</v>
      </c>
      <c r="D138" s="5">
        <f>ROUND('[2]CMS 2019 (half) AK ND NJ OR WI'!$C$9*'[2]Age Curve'!$B33,2)</f>
        <v>425.06</v>
      </c>
      <c r="E138" s="5">
        <f>ROUND('[2]CMS 2019 (half) AK ND NJ OR WI'!$C$10*'[2]Age Curve'!$B33,2)</f>
        <v>425.34</v>
      </c>
      <c r="F138" s="5">
        <f>ROUND('[2]CMS 2019 (half) AK ND NJ OR WI'!$C$11*'[2]Age Curve'!$B33,2)</f>
        <v>518.39</v>
      </c>
      <c r="G138" s="5">
        <f>ROUND('[2]CMS 2019 (half) AK ND NJ OR WI'!$C$7*'[2]Age Curve'!$B33,2)</f>
        <v>426.68</v>
      </c>
      <c r="H138" s="5">
        <f>ROUND('[2]CMS 2019 (half) AK ND NJ OR WI'!$C$8*'[2]Age Curve'!$B33,2)</f>
        <v>522.32000000000005</v>
      </c>
    </row>
    <row r="139" spans="1:8" ht="14.5" x14ac:dyDescent="0.35">
      <c r="A139" s="1">
        <v>45</v>
      </c>
      <c r="C139" s="1">
        <v>2019</v>
      </c>
      <c r="D139" s="5">
        <f>ROUND('[2]CMS 2019 (half) AK ND NJ OR WI'!$C$9*'[2]Age Curve'!$B34,2)</f>
        <v>439.36</v>
      </c>
      <c r="E139" s="5">
        <f>ROUND('[2]CMS 2019 (half) AK ND NJ OR WI'!$C$10*'[2]Age Curve'!$B34,2)</f>
        <v>439.65</v>
      </c>
      <c r="F139" s="5">
        <f>ROUND('[2]CMS 2019 (half) AK ND NJ OR WI'!$C$11*'[2]Age Curve'!$B34,2)</f>
        <v>535.83000000000004</v>
      </c>
      <c r="G139" s="5">
        <f>ROUND('[2]CMS 2019 (half) AK ND NJ OR WI'!$C$7*'[2]Age Curve'!$B34,2)</f>
        <v>441.04</v>
      </c>
      <c r="H139" s="5">
        <f>ROUND('[2]CMS 2019 (half) AK ND NJ OR WI'!$C$8*'[2]Age Curve'!$B34,2)</f>
        <v>539.89</v>
      </c>
    </row>
    <row r="140" spans="1:8" ht="14.5" x14ac:dyDescent="0.35">
      <c r="A140" s="1">
        <v>46</v>
      </c>
      <c r="C140" s="1">
        <v>2019</v>
      </c>
      <c r="D140" s="5">
        <f>ROUND('[2]CMS 2019 (half) AK ND NJ OR WI'!$C$9*'[2]Age Curve'!$B35,2)</f>
        <v>456.4</v>
      </c>
      <c r="E140" s="5">
        <f>ROUND('[2]CMS 2019 (half) AK ND NJ OR WI'!$C$10*'[2]Age Curve'!$B35,2)</f>
        <v>456.7</v>
      </c>
      <c r="F140" s="5">
        <f>ROUND('[2]CMS 2019 (half) AK ND NJ OR WI'!$C$11*'[2]Age Curve'!$B35,2)</f>
        <v>556.61</v>
      </c>
      <c r="G140" s="5">
        <f>ROUND('[2]CMS 2019 (half) AK ND NJ OR WI'!$C$7*'[2]Age Curve'!$B35,2)</f>
        <v>458.14</v>
      </c>
      <c r="H140" s="5">
        <f>ROUND('[2]CMS 2019 (half) AK ND NJ OR WI'!$C$8*'[2]Age Curve'!$B35,2)</f>
        <v>560.83000000000004</v>
      </c>
    </row>
    <row r="141" spans="1:8" ht="14.5" x14ac:dyDescent="0.35">
      <c r="A141" s="1">
        <v>47</v>
      </c>
      <c r="C141" s="1">
        <v>2019</v>
      </c>
      <c r="D141" s="5">
        <f>ROUND('[2]CMS 2019 (half) AK ND NJ OR WI'!$C$9*'[2]Age Curve'!$B36,2)</f>
        <v>475.57</v>
      </c>
      <c r="E141" s="5">
        <f>ROUND('[2]CMS 2019 (half) AK ND NJ OR WI'!$C$10*'[2]Age Curve'!$B36,2)</f>
        <v>475.88</v>
      </c>
      <c r="F141" s="5">
        <f>ROUND('[2]CMS 2019 (half) AK ND NJ OR WI'!$C$11*'[2]Age Curve'!$B36,2)</f>
        <v>579.99</v>
      </c>
      <c r="G141" s="5">
        <f>ROUND('[2]CMS 2019 (half) AK ND NJ OR WI'!$C$7*'[2]Age Curve'!$B36,2)</f>
        <v>477.38</v>
      </c>
      <c r="H141" s="5">
        <f>ROUND('[2]CMS 2019 (half) AK ND NJ OR WI'!$C$8*'[2]Age Curve'!$B36,2)</f>
        <v>584.38</v>
      </c>
    </row>
    <row r="142" spans="1:8" ht="14.5" x14ac:dyDescent="0.35">
      <c r="A142" s="1">
        <v>48</v>
      </c>
      <c r="C142" s="1">
        <v>2019</v>
      </c>
      <c r="D142" s="5">
        <f>ROUND('[2]CMS 2019 (half) AK ND NJ OR WI'!$C$9*'[2]Age Curve'!$B37,2)</f>
        <v>497.48</v>
      </c>
      <c r="E142" s="5">
        <f>ROUND('[2]CMS 2019 (half) AK ND NJ OR WI'!$C$10*'[2]Age Curve'!$B37,2)</f>
        <v>497.8</v>
      </c>
      <c r="F142" s="5">
        <f>ROUND('[2]CMS 2019 (half) AK ND NJ OR WI'!$C$11*'[2]Age Curve'!$B37,2)</f>
        <v>606.70000000000005</v>
      </c>
      <c r="G142" s="5">
        <f>ROUND('[2]CMS 2019 (half) AK ND NJ OR WI'!$C$7*'[2]Age Curve'!$B37,2)</f>
        <v>499.37</v>
      </c>
      <c r="H142" s="5">
        <f>ROUND('[2]CMS 2019 (half) AK ND NJ OR WI'!$C$8*'[2]Age Curve'!$B37,2)</f>
        <v>611.29999999999995</v>
      </c>
    </row>
    <row r="143" spans="1:8" ht="14.5" x14ac:dyDescent="0.35">
      <c r="A143" s="1">
        <v>49</v>
      </c>
      <c r="C143" s="1">
        <v>2019</v>
      </c>
      <c r="D143" s="5">
        <f>ROUND('[2]CMS 2019 (half) AK ND NJ OR WI'!$C$9*'[2]Age Curve'!$B38,2)</f>
        <v>519.08000000000004</v>
      </c>
      <c r="E143" s="5">
        <f>ROUND('[2]CMS 2019 (half) AK ND NJ OR WI'!$C$10*'[2]Age Curve'!$B38,2)</f>
        <v>519.41999999999996</v>
      </c>
      <c r="F143" s="5">
        <f>ROUND('[2]CMS 2019 (half) AK ND NJ OR WI'!$C$11*'[2]Age Curve'!$B38,2)</f>
        <v>633.04999999999995</v>
      </c>
      <c r="G143" s="5">
        <f>ROUND('[2]CMS 2019 (half) AK ND NJ OR WI'!$C$7*'[2]Age Curve'!$B38,2)</f>
        <v>521.05999999999995</v>
      </c>
      <c r="H143" s="5">
        <f>ROUND('[2]CMS 2019 (half) AK ND NJ OR WI'!$C$8*'[2]Age Curve'!$B38,2)</f>
        <v>637.85</v>
      </c>
    </row>
    <row r="144" spans="1:8" ht="14.5" x14ac:dyDescent="0.35">
      <c r="A144" s="1">
        <v>50</v>
      </c>
      <c r="C144" s="1">
        <v>2019</v>
      </c>
      <c r="D144" s="5">
        <f>ROUND('[2]CMS 2019 (half) AK ND NJ OR WI'!$C$9*'[2]Age Curve'!$B39,2)</f>
        <v>543.41999999999996</v>
      </c>
      <c r="E144" s="5">
        <f>ROUND('[2]CMS 2019 (half) AK ND NJ OR WI'!$C$10*'[2]Age Curve'!$B39,2)</f>
        <v>543.78</v>
      </c>
      <c r="F144" s="5">
        <f>ROUND('[2]CMS 2019 (half) AK ND NJ OR WI'!$C$11*'[2]Age Curve'!$B39,2)</f>
        <v>662.74</v>
      </c>
      <c r="G144" s="5">
        <f>ROUND('[2]CMS 2019 (half) AK ND NJ OR WI'!$C$7*'[2]Age Curve'!$B39,2)</f>
        <v>545.49</v>
      </c>
      <c r="H144" s="5">
        <f>ROUND('[2]CMS 2019 (half) AK ND NJ OR WI'!$C$8*'[2]Age Curve'!$B39,2)</f>
        <v>667.76</v>
      </c>
    </row>
    <row r="145" spans="1:8" ht="14.5" x14ac:dyDescent="0.35">
      <c r="A145" s="1">
        <v>51</v>
      </c>
      <c r="C145" s="1">
        <v>2019</v>
      </c>
      <c r="D145" s="5">
        <f>ROUND('[2]CMS 2019 (half) AK ND NJ OR WI'!$C$9*'[2]Age Curve'!$B40,2)</f>
        <v>567.46</v>
      </c>
      <c r="E145" s="5">
        <f>ROUND('[2]CMS 2019 (half) AK ND NJ OR WI'!$C$10*'[2]Age Curve'!$B40,2)</f>
        <v>567.83000000000004</v>
      </c>
      <c r="F145" s="5">
        <f>ROUND('[2]CMS 2019 (half) AK ND NJ OR WI'!$C$11*'[2]Age Curve'!$B40,2)</f>
        <v>692.05</v>
      </c>
      <c r="G145" s="5">
        <f>ROUND('[2]CMS 2019 (half) AK ND NJ OR WI'!$C$7*'[2]Age Curve'!$B40,2)</f>
        <v>569.62</v>
      </c>
      <c r="H145" s="5">
        <f>ROUND('[2]CMS 2019 (half) AK ND NJ OR WI'!$C$8*'[2]Age Curve'!$B40,2)</f>
        <v>697.29</v>
      </c>
    </row>
    <row r="146" spans="1:8" ht="14.5" x14ac:dyDescent="0.35">
      <c r="A146" s="1">
        <v>52</v>
      </c>
      <c r="C146" s="1">
        <v>2019</v>
      </c>
      <c r="D146" s="5">
        <f>ROUND('[2]CMS 2019 (half) AK ND NJ OR WI'!$C$9*'[2]Age Curve'!$B41,2)</f>
        <v>593.92999999999995</v>
      </c>
      <c r="E146" s="5">
        <f>ROUND('[2]CMS 2019 (half) AK ND NJ OR WI'!$C$10*'[2]Age Curve'!$B41,2)</f>
        <v>594.32000000000005</v>
      </c>
      <c r="F146" s="5">
        <f>ROUND('[2]CMS 2019 (half) AK ND NJ OR WI'!$C$11*'[2]Age Curve'!$B41,2)</f>
        <v>724.33</v>
      </c>
      <c r="G146" s="5">
        <f>ROUND('[2]CMS 2019 (half) AK ND NJ OR WI'!$C$7*'[2]Age Curve'!$B41,2)</f>
        <v>596.20000000000005</v>
      </c>
      <c r="H146" s="5">
        <f>ROUND('[2]CMS 2019 (half) AK ND NJ OR WI'!$C$8*'[2]Age Curve'!$B41,2)</f>
        <v>729.82</v>
      </c>
    </row>
    <row r="147" spans="1:8" ht="14.5" x14ac:dyDescent="0.35">
      <c r="A147" s="1">
        <v>53</v>
      </c>
      <c r="C147" s="1">
        <v>2019</v>
      </c>
      <c r="D147" s="5">
        <f>ROUND('[2]CMS 2019 (half) AK ND NJ OR WI'!$C$9*'[2]Age Curve'!$B42,2)</f>
        <v>620.70000000000005</v>
      </c>
      <c r="E147" s="5">
        <f>ROUND('[2]CMS 2019 (half) AK ND NJ OR WI'!$C$10*'[2]Age Curve'!$B42,2)</f>
        <v>621.11</v>
      </c>
      <c r="F147" s="5">
        <f>ROUND('[2]CMS 2019 (half) AK ND NJ OR WI'!$C$11*'[2]Age Curve'!$B42,2)</f>
        <v>756.99</v>
      </c>
      <c r="G147" s="5">
        <f>ROUND('[2]CMS 2019 (half) AK ND NJ OR WI'!$C$7*'[2]Age Curve'!$B42,2)</f>
        <v>623.07000000000005</v>
      </c>
      <c r="H147" s="5">
        <f>ROUND('[2]CMS 2019 (half) AK ND NJ OR WI'!$C$8*'[2]Age Curve'!$B42,2)</f>
        <v>762.72</v>
      </c>
    </row>
    <row r="148" spans="1:8" ht="14.5" x14ac:dyDescent="0.35">
      <c r="A148" s="1">
        <v>54</v>
      </c>
      <c r="C148" s="1">
        <v>2019</v>
      </c>
      <c r="D148" s="5">
        <f>ROUND('[2]CMS 2019 (half) AK ND NJ OR WI'!$C$9*'[2]Age Curve'!$B43,2)</f>
        <v>649.61</v>
      </c>
      <c r="E148" s="5">
        <f>ROUND('[2]CMS 2019 (half) AK ND NJ OR WI'!$C$10*'[2]Age Curve'!$B43,2)</f>
        <v>650.04</v>
      </c>
      <c r="F148" s="5">
        <f>ROUND('[2]CMS 2019 (half) AK ND NJ OR WI'!$C$11*'[2]Age Curve'!$B43,2)</f>
        <v>792.24</v>
      </c>
      <c r="G148" s="5">
        <f>ROUND('[2]CMS 2019 (half) AK ND NJ OR WI'!$C$7*'[2]Age Curve'!$B43,2)</f>
        <v>652.09</v>
      </c>
      <c r="H148" s="5">
        <f>ROUND('[2]CMS 2019 (half) AK ND NJ OR WI'!$C$8*'[2]Age Curve'!$B43,2)</f>
        <v>798.24</v>
      </c>
    </row>
    <row r="149" spans="1:8" ht="14.5" x14ac:dyDescent="0.35">
      <c r="A149" s="1">
        <v>55</v>
      </c>
      <c r="C149" s="1">
        <v>2019</v>
      </c>
      <c r="D149" s="5">
        <f>ROUND('[2]CMS 2019 (half) AK ND NJ OR WI'!$C$9*'[2]Age Curve'!$B44,2)</f>
        <v>678.51</v>
      </c>
      <c r="E149" s="5">
        <f>ROUND('[2]CMS 2019 (half) AK ND NJ OR WI'!$C$10*'[2]Age Curve'!$B44,2)</f>
        <v>678.96</v>
      </c>
      <c r="F149" s="5">
        <f>ROUND('[2]CMS 2019 (half) AK ND NJ OR WI'!$C$11*'[2]Age Curve'!$B44,2)</f>
        <v>827.49</v>
      </c>
      <c r="G149" s="5">
        <f>ROUND('[2]CMS 2019 (half) AK ND NJ OR WI'!$C$7*'[2]Age Curve'!$B44,2)</f>
        <v>681.1</v>
      </c>
      <c r="H149" s="5">
        <f>ROUND('[2]CMS 2019 (half) AK ND NJ OR WI'!$C$8*'[2]Age Curve'!$B44,2)</f>
        <v>833.76</v>
      </c>
    </row>
    <row r="150" spans="1:8" ht="14.5" x14ac:dyDescent="0.35">
      <c r="A150" s="1">
        <v>56</v>
      </c>
      <c r="C150" s="1">
        <v>2019</v>
      </c>
      <c r="D150" s="5">
        <f>ROUND('[2]CMS 2019 (half) AK ND NJ OR WI'!$C$9*'[2]Age Curve'!$B45,2)</f>
        <v>709.85</v>
      </c>
      <c r="E150" s="5">
        <f>ROUND('[2]CMS 2019 (half) AK ND NJ OR WI'!$C$10*'[2]Age Curve'!$B45,2)</f>
        <v>710.32</v>
      </c>
      <c r="F150" s="5">
        <f>ROUND('[2]CMS 2019 (half) AK ND NJ OR WI'!$C$11*'[2]Age Curve'!$B45,2)</f>
        <v>865.71</v>
      </c>
      <c r="G150" s="5">
        <f>ROUND('[2]CMS 2019 (half) AK ND NJ OR WI'!$C$7*'[2]Age Curve'!$B45,2)</f>
        <v>712.56</v>
      </c>
      <c r="H150" s="5">
        <f>ROUND('[2]CMS 2019 (half) AK ND NJ OR WI'!$C$8*'[2]Age Curve'!$B45,2)</f>
        <v>872.27</v>
      </c>
    </row>
    <row r="151" spans="1:8" ht="14.5" x14ac:dyDescent="0.35">
      <c r="A151" s="1">
        <v>57</v>
      </c>
      <c r="C151" s="1">
        <v>2019</v>
      </c>
      <c r="D151" s="5">
        <f>ROUND('[2]CMS 2019 (half) AK ND NJ OR WI'!$C$9*'[2]Age Curve'!$B46,2)</f>
        <v>741.5</v>
      </c>
      <c r="E151" s="5">
        <f>ROUND('[2]CMS 2019 (half) AK ND NJ OR WI'!$C$10*'[2]Age Curve'!$B46,2)</f>
        <v>741.99</v>
      </c>
      <c r="F151" s="5">
        <f>ROUND('[2]CMS 2019 (half) AK ND NJ OR WI'!$C$11*'[2]Age Curve'!$B46,2)</f>
        <v>904.3</v>
      </c>
      <c r="G151" s="5">
        <f>ROUND('[2]CMS 2019 (half) AK ND NJ OR WI'!$C$7*'[2]Age Curve'!$B46,2)</f>
        <v>744.33</v>
      </c>
      <c r="H151" s="5">
        <f>ROUND('[2]CMS 2019 (half) AK ND NJ OR WI'!$C$8*'[2]Age Curve'!$B46,2)</f>
        <v>911.15</v>
      </c>
    </row>
    <row r="152" spans="1:8" ht="14.5" x14ac:dyDescent="0.35">
      <c r="A152" s="1">
        <v>58</v>
      </c>
      <c r="C152" s="1">
        <v>2019</v>
      </c>
      <c r="D152" s="5">
        <f>ROUND('[2]CMS 2019 (half) AK ND NJ OR WI'!$C$9*'[2]Age Curve'!$B47,2)</f>
        <v>775.27</v>
      </c>
      <c r="E152" s="5">
        <f>ROUND('[2]CMS 2019 (half) AK ND NJ OR WI'!$C$10*'[2]Age Curve'!$B47,2)</f>
        <v>775.78</v>
      </c>
      <c r="F152" s="5">
        <f>ROUND('[2]CMS 2019 (half) AK ND NJ OR WI'!$C$11*'[2]Age Curve'!$B47,2)</f>
        <v>945.49</v>
      </c>
      <c r="G152" s="5">
        <f>ROUND('[2]CMS 2019 (half) AK ND NJ OR WI'!$C$7*'[2]Age Curve'!$B47,2)</f>
        <v>778.23</v>
      </c>
      <c r="H152" s="5">
        <f>ROUND('[2]CMS 2019 (half) AK ND NJ OR WI'!$C$8*'[2]Age Curve'!$B47,2)</f>
        <v>952.66</v>
      </c>
    </row>
    <row r="153" spans="1:8" ht="14.5" x14ac:dyDescent="0.35">
      <c r="A153" s="1">
        <v>59</v>
      </c>
      <c r="C153" s="1">
        <v>2019</v>
      </c>
      <c r="D153" s="5">
        <f>ROUND('[2]CMS 2019 (half) AK ND NJ OR WI'!$C$9*'[2]Age Curve'!$B48,2)</f>
        <v>792.01</v>
      </c>
      <c r="E153" s="5">
        <f>ROUND('[2]CMS 2019 (half) AK ND NJ OR WI'!$C$10*'[2]Age Curve'!$B48,2)</f>
        <v>792.53</v>
      </c>
      <c r="F153" s="5">
        <f>ROUND('[2]CMS 2019 (half) AK ND NJ OR WI'!$C$11*'[2]Age Curve'!$B48,2)</f>
        <v>965.9</v>
      </c>
      <c r="G153" s="5">
        <f>ROUND('[2]CMS 2019 (half) AK ND NJ OR WI'!$C$7*'[2]Age Curve'!$B48,2)</f>
        <v>795.03</v>
      </c>
      <c r="H153" s="5">
        <f>ROUND('[2]CMS 2019 (half) AK ND NJ OR WI'!$C$8*'[2]Age Curve'!$B48,2)</f>
        <v>973.22</v>
      </c>
    </row>
    <row r="154" spans="1:8" ht="14.5" x14ac:dyDescent="0.35">
      <c r="A154" s="1">
        <v>60</v>
      </c>
      <c r="C154" s="1">
        <v>2019</v>
      </c>
      <c r="D154" s="5">
        <f>ROUND('[2]CMS 2019 (half) AK ND NJ OR WI'!$C$9*'[2]Age Curve'!$B49,2)</f>
        <v>825.78</v>
      </c>
      <c r="E154" s="5">
        <f>ROUND('[2]CMS 2019 (half) AK ND NJ OR WI'!$C$10*'[2]Age Curve'!$B49,2)</f>
        <v>826.32</v>
      </c>
      <c r="F154" s="5">
        <f>ROUND('[2]CMS 2019 (half) AK ND NJ OR WI'!$C$11*'[2]Age Curve'!$B49,2)</f>
        <v>1007.09</v>
      </c>
      <c r="G154" s="5">
        <f>ROUND('[2]CMS 2019 (half) AK ND NJ OR WI'!$C$7*'[2]Age Curve'!$B49,2)</f>
        <v>828.93</v>
      </c>
      <c r="H154" s="5">
        <f>ROUND('[2]CMS 2019 (half) AK ND NJ OR WI'!$C$8*'[2]Age Curve'!$B49,2)</f>
        <v>1014.72</v>
      </c>
    </row>
    <row r="155" spans="1:8" ht="14.5" x14ac:dyDescent="0.35">
      <c r="A155" s="1">
        <v>61</v>
      </c>
      <c r="C155" s="1">
        <v>2019</v>
      </c>
      <c r="D155" s="5">
        <f>ROUND('[2]CMS 2019 (half) AK ND NJ OR WI'!$C$9*'[2]Age Curve'!$B50,2)</f>
        <v>854.99</v>
      </c>
      <c r="E155" s="5">
        <f>ROUND('[2]CMS 2019 (half) AK ND NJ OR WI'!$C$10*'[2]Age Curve'!$B50,2)</f>
        <v>855.55</v>
      </c>
      <c r="F155" s="5">
        <f>ROUND('[2]CMS 2019 (half) AK ND NJ OR WI'!$C$11*'[2]Age Curve'!$B50,2)</f>
        <v>1042.71</v>
      </c>
      <c r="G155" s="5">
        <f>ROUND('[2]CMS 2019 (half) AK ND NJ OR WI'!$C$7*'[2]Age Curve'!$B50,2)</f>
        <v>858.25</v>
      </c>
      <c r="H155" s="5">
        <f>ROUND('[2]CMS 2019 (half) AK ND NJ OR WI'!$C$8*'[2]Age Curve'!$B50,2)</f>
        <v>1050.6099999999999</v>
      </c>
    </row>
    <row r="156" spans="1:8" ht="14.5" x14ac:dyDescent="0.35">
      <c r="A156" s="1">
        <v>62</v>
      </c>
      <c r="C156" s="1">
        <v>2019</v>
      </c>
      <c r="D156" s="5">
        <f>ROUND('[2]CMS 2019 (half) AK ND NJ OR WI'!$C$9*'[2]Age Curve'!$B51,2)</f>
        <v>874.16</v>
      </c>
      <c r="E156" s="5">
        <f>ROUND('[2]CMS 2019 (half) AK ND NJ OR WI'!$C$10*'[2]Age Curve'!$B51,2)</f>
        <v>874.73</v>
      </c>
      <c r="F156" s="5">
        <f>ROUND('[2]CMS 2019 (half) AK ND NJ OR WI'!$C$11*'[2]Age Curve'!$B51,2)</f>
        <v>1066.0899999999999</v>
      </c>
      <c r="G156" s="5">
        <f>ROUND('[2]CMS 2019 (half) AK ND NJ OR WI'!$C$7*'[2]Age Curve'!$B51,2)</f>
        <v>877.49</v>
      </c>
      <c r="H156" s="5">
        <f>ROUND('[2]CMS 2019 (half) AK ND NJ OR WI'!$C$8*'[2]Age Curve'!$B51,2)</f>
        <v>1074.17</v>
      </c>
    </row>
    <row r="157" spans="1:8" ht="14.5" x14ac:dyDescent="0.35">
      <c r="A157" s="1">
        <v>63</v>
      </c>
      <c r="C157" s="1">
        <v>2019</v>
      </c>
      <c r="D157" s="5">
        <f>ROUND('[2]CMS 2019 (half) AK ND NJ OR WI'!$C$9*'[2]Age Curve'!$B52,2)</f>
        <v>898.19</v>
      </c>
      <c r="E157" s="5">
        <f>ROUND('[2]CMS 2019 (half) AK ND NJ OR WI'!$C$10*'[2]Age Curve'!$B52,2)</f>
        <v>898.79</v>
      </c>
      <c r="F157" s="5">
        <f>ROUND('[2]CMS 2019 (half) AK ND NJ OR WI'!$C$11*'[2]Age Curve'!$B52,2)</f>
        <v>1095.4100000000001</v>
      </c>
      <c r="G157" s="5">
        <f>ROUND('[2]CMS 2019 (half) AK ND NJ OR WI'!$C$7*'[2]Age Curve'!$B52,2)</f>
        <v>901.62</v>
      </c>
      <c r="H157" s="5">
        <f>ROUND('[2]CMS 2019 (half) AK ND NJ OR WI'!$C$8*'[2]Age Curve'!$B52,2)</f>
        <v>1103.7</v>
      </c>
    </row>
    <row r="158" spans="1:8" ht="14.5" x14ac:dyDescent="0.35">
      <c r="A158" s="6" t="s">
        <v>46</v>
      </c>
      <c r="C158" s="1">
        <v>2019</v>
      </c>
      <c r="D158" s="5">
        <f>ROUND('[2]CMS 2019 (half) AK ND NJ OR WI'!$C$9*'[2]Age Curve'!$B53,2)</f>
        <v>912.8</v>
      </c>
      <c r="E158" s="5">
        <f>ROUND('[2]CMS 2019 (half) AK ND NJ OR WI'!$C$10*'[2]Age Curve'!$B53,2)</f>
        <v>913.4</v>
      </c>
      <c r="F158" s="5">
        <f>ROUND('[2]CMS 2019 (half) AK ND NJ OR WI'!$C$11*'[2]Age Curve'!$B53,2)</f>
        <v>1113.22</v>
      </c>
      <c r="G158" s="5">
        <f>ROUND('[2]CMS 2019 (half) AK ND NJ OR WI'!$C$7*'[2]Age Curve'!$B53,2)</f>
        <v>916.28</v>
      </c>
      <c r="H158" s="5">
        <f>ROUND('[2]CMS 2019 (half) AK ND NJ OR WI'!$C$8*'[2]Age Curve'!$B53,2)</f>
        <v>1121.6500000000001</v>
      </c>
    </row>
    <row r="159" spans="1:8" x14ac:dyDescent="0.25">
      <c r="G159" s="3"/>
      <c r="H159" s="3"/>
    </row>
    <row r="160" spans="1:8" x14ac:dyDescent="0.25">
      <c r="G160" s="3"/>
      <c r="H160" s="3"/>
    </row>
    <row r="161" spans="7:10" x14ac:dyDescent="0.25">
      <c r="G161" s="3"/>
      <c r="H161" s="3"/>
    </row>
    <row r="162" spans="7:10" x14ac:dyDescent="0.25">
      <c r="G162" s="3"/>
      <c r="H162" s="3"/>
    </row>
    <row r="163" spans="7:10" x14ac:dyDescent="0.25">
      <c r="G163" s="3"/>
      <c r="H163" s="3"/>
    </row>
    <row r="164" spans="7:10" x14ac:dyDescent="0.25">
      <c r="G164" s="3"/>
      <c r="H164" s="3"/>
    </row>
    <row r="167" spans="7:10" x14ac:dyDescent="0.25">
      <c r="G167" s="2"/>
      <c r="H167" s="2"/>
      <c r="I167" s="2"/>
      <c r="J167" s="2"/>
    </row>
    <row r="171" spans="7:10" ht="25.9" customHeight="1" x14ac:dyDescent="0.25"/>
  </sheetData>
  <mergeCells count="1">
    <mergeCell ref="B3:J3"/>
  </mergeCells>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2:X251"/>
  <sheetViews>
    <sheetView workbookViewId="0">
      <selection activeCell="H13" sqref="H13"/>
    </sheetView>
  </sheetViews>
  <sheetFormatPr defaultColWidth="9.1796875" defaultRowHeight="12.5" x14ac:dyDescent="0.25"/>
  <cols>
    <col min="1" max="1" width="9.1796875" style="1"/>
    <col min="2" max="2" width="10.7265625" style="1" customWidth="1"/>
    <col min="3" max="3" width="9.7265625" style="1" customWidth="1"/>
    <col min="4" max="24" width="12.7265625" style="1" customWidth="1"/>
    <col min="25" max="16384" width="9.1796875" style="1"/>
  </cols>
  <sheetData>
    <row r="2" spans="1:24" ht="42.65" customHeight="1" x14ac:dyDescent="0.4">
      <c r="B2" s="64" t="s">
        <v>92</v>
      </c>
      <c r="C2" s="64"/>
      <c r="D2" s="64"/>
      <c r="E2" s="64"/>
      <c r="F2" s="64"/>
      <c r="G2" s="64"/>
      <c r="H2" s="64"/>
      <c r="I2" s="16"/>
      <c r="J2" s="16"/>
    </row>
    <row r="3" spans="1:24" ht="105" customHeight="1" x14ac:dyDescent="0.3">
      <c r="A3" s="65" t="s">
        <v>91</v>
      </c>
      <c r="B3" s="65"/>
      <c r="C3" s="65"/>
      <c r="D3" s="65"/>
      <c r="E3" s="65"/>
      <c r="F3" s="65"/>
      <c r="G3" s="65"/>
      <c r="H3" s="65"/>
      <c r="I3" s="42"/>
      <c r="J3" s="42"/>
    </row>
    <row r="4" spans="1:24" ht="50.5" customHeight="1" x14ac:dyDescent="0.25">
      <c r="A4" s="65"/>
      <c r="B4" s="65"/>
      <c r="C4" s="65"/>
      <c r="D4" s="65"/>
      <c r="E4" s="65"/>
      <c r="F4" s="65"/>
      <c r="G4" s="65"/>
      <c r="H4" s="65"/>
      <c r="I4" s="8"/>
      <c r="J4" s="8"/>
    </row>
    <row r="5" spans="1:24" x14ac:dyDescent="0.25">
      <c r="D5" s="4"/>
      <c r="E5" s="4"/>
      <c r="F5" s="4"/>
    </row>
    <row r="6" spans="1:24" ht="72.5" x14ac:dyDescent="0.35">
      <c r="A6" s="7" t="s">
        <v>14</v>
      </c>
      <c r="B6" s="8" t="s">
        <v>13</v>
      </c>
      <c r="C6" s="7" t="s">
        <v>12</v>
      </c>
      <c r="D6" s="7" t="s">
        <v>90</v>
      </c>
      <c r="E6" s="7" t="s">
        <v>89</v>
      </c>
      <c r="F6" s="7" t="s">
        <v>88</v>
      </c>
      <c r="G6" s="41"/>
      <c r="H6" s="41"/>
      <c r="I6" s="41"/>
      <c r="J6" s="41"/>
      <c r="K6" s="41"/>
      <c r="L6" s="41"/>
      <c r="M6" s="41"/>
      <c r="N6" s="41"/>
      <c r="O6" s="41"/>
      <c r="P6" s="41"/>
      <c r="Q6" s="41"/>
      <c r="R6" s="41"/>
      <c r="S6" s="41"/>
      <c r="T6" s="41"/>
      <c r="U6" s="41"/>
      <c r="V6" s="41"/>
      <c r="W6" s="41"/>
      <c r="X6" s="41"/>
    </row>
    <row r="7" spans="1:24" ht="13" x14ac:dyDescent="0.3">
      <c r="A7" s="6" t="s">
        <v>6</v>
      </c>
      <c r="B7" s="1">
        <v>1</v>
      </c>
      <c r="C7" s="1">
        <v>2020</v>
      </c>
      <c r="D7" s="55">
        <f>ROUND('[2]Age Curve'!$B3/'[2]Age Curve'!$B$10*'NJ SLCSP_2020'!D$14,2)</f>
        <v>232.87</v>
      </c>
      <c r="E7" s="55">
        <f>ROUND('[2]Age Curve'!$B3/'[2]Age Curve'!$B$10*'NJ SLCSP_2020'!E$14,2)</f>
        <v>237.95</v>
      </c>
      <c r="F7" s="55">
        <f>ROUND('[2]Age Curve'!$B3/'[2]Age Curve'!$B$10*'NJ SLCSP_2020'!F$14,2)</f>
        <v>251.59</v>
      </c>
      <c r="G7" s="41"/>
      <c r="H7" s="41"/>
      <c r="I7" s="41"/>
      <c r="J7" s="41"/>
      <c r="K7" s="41"/>
      <c r="L7" s="41"/>
      <c r="M7" s="41"/>
      <c r="N7" s="41"/>
      <c r="O7" s="41"/>
      <c r="P7" s="41"/>
      <c r="Q7" s="41"/>
      <c r="R7" s="41"/>
      <c r="S7" s="41"/>
      <c r="T7" s="41"/>
      <c r="U7" s="41"/>
      <c r="V7" s="41"/>
      <c r="W7" s="41"/>
      <c r="X7" s="41"/>
    </row>
    <row r="8" spans="1:24" ht="13" x14ac:dyDescent="0.3">
      <c r="A8" s="6">
        <v>15</v>
      </c>
      <c r="B8" s="1">
        <v>1</v>
      </c>
      <c r="C8" s="1">
        <v>2020</v>
      </c>
      <c r="D8" s="55">
        <f>ROUND('[2]Age Curve'!$B4/'[2]Age Curve'!$B$10*'NJ SLCSP_2020'!D$14,2)</f>
        <v>253.57</v>
      </c>
      <c r="E8" s="55">
        <f>ROUND('[2]Age Curve'!$B4/'[2]Age Curve'!$B$10*'NJ SLCSP_2020'!E$14,2)</f>
        <v>259.10000000000002</v>
      </c>
      <c r="F8" s="55">
        <f>ROUND('[2]Age Curve'!$B4/'[2]Age Curve'!$B$10*'NJ SLCSP_2020'!F$14,2)</f>
        <v>273.95</v>
      </c>
      <c r="G8" s="41"/>
      <c r="H8" s="41"/>
      <c r="I8" s="41"/>
      <c r="J8" s="41"/>
      <c r="K8" s="41"/>
      <c r="L8" s="41"/>
      <c r="M8" s="41"/>
      <c r="N8" s="41"/>
      <c r="O8" s="41"/>
      <c r="P8" s="41"/>
      <c r="Q8" s="41"/>
      <c r="R8" s="41"/>
      <c r="S8" s="41"/>
      <c r="T8" s="41"/>
      <c r="U8" s="41"/>
      <c r="V8" s="41"/>
      <c r="W8" s="41"/>
      <c r="X8" s="41"/>
    </row>
    <row r="9" spans="1:24" ht="13" x14ac:dyDescent="0.3">
      <c r="A9" s="6">
        <v>16</v>
      </c>
      <c r="B9" s="1">
        <v>1</v>
      </c>
      <c r="C9" s="1">
        <v>2020</v>
      </c>
      <c r="D9" s="55">
        <f>ROUND('[2]Age Curve'!$B5/'[2]Age Curve'!$B$10*'NJ SLCSP_2020'!D$14,2)</f>
        <v>261.48</v>
      </c>
      <c r="E9" s="55">
        <f>ROUND('[2]Age Curve'!$B5/'[2]Age Curve'!$B$10*'NJ SLCSP_2020'!E$14,2)</f>
        <v>267.19</v>
      </c>
      <c r="F9" s="55">
        <f>ROUND('[2]Age Curve'!$B5/'[2]Age Curve'!$B$10*'NJ SLCSP_2020'!F$14,2)</f>
        <v>282.5</v>
      </c>
      <c r="G9" s="41"/>
      <c r="H9" s="41"/>
      <c r="I9" s="41"/>
      <c r="J9" s="41"/>
      <c r="K9" s="41"/>
      <c r="L9" s="41"/>
      <c r="M9" s="41"/>
      <c r="N9" s="41"/>
      <c r="O9" s="41"/>
      <c r="P9" s="41"/>
      <c r="Q9" s="41"/>
      <c r="R9" s="41"/>
      <c r="S9" s="41"/>
      <c r="T9" s="41"/>
      <c r="U9" s="41"/>
      <c r="V9" s="41"/>
      <c r="W9" s="41"/>
      <c r="X9" s="41"/>
    </row>
    <row r="10" spans="1:24" ht="13" x14ac:dyDescent="0.3">
      <c r="A10" s="6">
        <v>17</v>
      </c>
      <c r="B10" s="1">
        <v>1</v>
      </c>
      <c r="C10" s="1">
        <v>2020</v>
      </c>
      <c r="D10" s="55">
        <f>ROUND('[2]Age Curve'!$B6/'[2]Age Curve'!$B$10*'NJ SLCSP_2020'!D$14,2)</f>
        <v>269.39</v>
      </c>
      <c r="E10" s="55">
        <f>ROUND('[2]Age Curve'!$B6/'[2]Age Curve'!$B$10*'NJ SLCSP_2020'!E$14,2)</f>
        <v>275.27999999999997</v>
      </c>
      <c r="F10" s="55">
        <f>ROUND('[2]Age Curve'!$B6/'[2]Age Curve'!$B$10*'NJ SLCSP_2020'!F$14,2)</f>
        <v>291.05</v>
      </c>
      <c r="G10" s="41"/>
      <c r="H10" s="41"/>
      <c r="I10" s="41"/>
      <c r="J10" s="41"/>
      <c r="K10" s="41"/>
      <c r="L10" s="41"/>
      <c r="M10" s="41"/>
      <c r="N10" s="41"/>
      <c r="O10" s="41"/>
      <c r="P10" s="41"/>
      <c r="Q10" s="41"/>
      <c r="R10" s="41"/>
      <c r="S10" s="41"/>
      <c r="T10" s="41"/>
      <c r="U10" s="41"/>
      <c r="V10" s="41"/>
      <c r="W10" s="41"/>
      <c r="X10" s="41"/>
    </row>
    <row r="11" spans="1:24" ht="13" x14ac:dyDescent="0.3">
      <c r="A11" s="6">
        <v>18</v>
      </c>
      <c r="B11" s="1">
        <v>1</v>
      </c>
      <c r="C11" s="1">
        <v>2020</v>
      </c>
      <c r="D11" s="55">
        <f>ROUND('[2]Age Curve'!$B7/'[2]Age Curve'!$B$10*'NJ SLCSP_2020'!D$14,2)</f>
        <v>277.92</v>
      </c>
      <c r="E11" s="55">
        <f>ROUND('[2]Age Curve'!$B7/'[2]Age Curve'!$B$10*'NJ SLCSP_2020'!E$14,2)</f>
        <v>283.99</v>
      </c>
      <c r="F11" s="55">
        <f>ROUND('[2]Age Curve'!$B7/'[2]Age Curve'!$B$10*'NJ SLCSP_2020'!F$14,2)</f>
        <v>300.26</v>
      </c>
      <c r="G11" s="41"/>
      <c r="H11" s="41"/>
      <c r="I11" s="41"/>
      <c r="J11" s="41"/>
      <c r="K11" s="41"/>
      <c r="L11" s="41"/>
      <c r="M11" s="41"/>
      <c r="N11" s="41"/>
      <c r="O11" s="41"/>
      <c r="P11" s="41"/>
      <c r="Q11" s="41"/>
      <c r="R11" s="41"/>
      <c r="S11" s="41"/>
      <c r="T11" s="41"/>
      <c r="U11" s="41"/>
      <c r="V11" s="41"/>
      <c r="W11" s="41"/>
      <c r="X11" s="41"/>
    </row>
    <row r="12" spans="1:24" ht="13" x14ac:dyDescent="0.3">
      <c r="A12" s="6">
        <v>19</v>
      </c>
      <c r="B12" s="1">
        <v>1</v>
      </c>
      <c r="C12" s="1">
        <v>2020</v>
      </c>
      <c r="D12" s="55">
        <f>ROUND('[2]Age Curve'!$B8/'[2]Age Curve'!$B$10*'NJ SLCSP_2020'!D$14,2)</f>
        <v>286.44</v>
      </c>
      <c r="E12" s="55">
        <f>ROUND('[2]Age Curve'!$B8/'[2]Age Curve'!$B$10*'NJ SLCSP_2020'!E$14,2)</f>
        <v>292.7</v>
      </c>
      <c r="F12" s="55">
        <f>ROUND('[2]Age Curve'!$B8/'[2]Age Curve'!$B$10*'NJ SLCSP_2020'!F$14,2)</f>
        <v>309.47000000000003</v>
      </c>
      <c r="G12" s="41"/>
      <c r="H12" s="41"/>
      <c r="I12" s="41"/>
      <c r="J12" s="41"/>
      <c r="K12" s="41"/>
      <c r="L12" s="41"/>
      <c r="M12" s="41"/>
      <c r="N12" s="41"/>
      <c r="O12" s="41"/>
      <c r="P12" s="41"/>
      <c r="Q12" s="41"/>
      <c r="R12" s="41"/>
      <c r="S12" s="41"/>
      <c r="T12" s="41"/>
      <c r="U12" s="41"/>
      <c r="V12" s="41"/>
      <c r="W12" s="41"/>
      <c r="X12" s="41"/>
    </row>
    <row r="13" spans="1:24" ht="13" x14ac:dyDescent="0.3">
      <c r="A13" s="6">
        <v>20</v>
      </c>
      <c r="B13" s="1">
        <v>1</v>
      </c>
      <c r="C13" s="1">
        <v>2020</v>
      </c>
      <c r="D13" s="55">
        <f>ROUND('[2]Age Curve'!$B9/'[2]Age Curve'!$B$10*'NJ SLCSP_2020'!D$14,2)</f>
        <v>295.27</v>
      </c>
      <c r="E13" s="55">
        <f>ROUND('[2]Age Curve'!$B9/'[2]Age Curve'!$B$10*'NJ SLCSP_2020'!E$14,2)</f>
        <v>301.72000000000003</v>
      </c>
      <c r="F13" s="55">
        <f>ROUND('[2]Age Curve'!$B9/'[2]Age Curve'!$B$10*'NJ SLCSP_2020'!F$14,2)</f>
        <v>319</v>
      </c>
      <c r="G13" s="41"/>
      <c r="H13" s="41"/>
      <c r="I13" s="41"/>
      <c r="J13" s="41"/>
      <c r="K13" s="41"/>
      <c r="L13" s="41"/>
      <c r="M13" s="41"/>
      <c r="N13" s="41"/>
      <c r="O13" s="41"/>
      <c r="P13" s="41"/>
      <c r="Q13" s="41"/>
      <c r="R13" s="41"/>
      <c r="S13" s="41"/>
      <c r="T13" s="41"/>
      <c r="U13" s="41"/>
      <c r="V13" s="41"/>
      <c r="W13" s="41"/>
      <c r="X13" s="41"/>
    </row>
    <row r="14" spans="1:24" x14ac:dyDescent="0.25">
      <c r="A14" s="1">
        <v>21</v>
      </c>
      <c r="B14" s="1">
        <v>1</v>
      </c>
      <c r="C14" s="1">
        <v>2020</v>
      </c>
      <c r="D14" s="55">
        <v>304.39999999999998</v>
      </c>
      <c r="E14" s="56">
        <v>311.05</v>
      </c>
      <c r="F14" s="55">
        <v>328.87</v>
      </c>
      <c r="G14" s="39"/>
      <c r="H14" s="39"/>
      <c r="I14" s="39"/>
      <c r="J14" s="39"/>
      <c r="K14" s="39"/>
      <c r="L14" s="39"/>
      <c r="M14" s="39"/>
      <c r="N14" s="39"/>
      <c r="O14" s="39"/>
      <c r="P14" s="39"/>
      <c r="Q14" s="39"/>
      <c r="R14" s="39"/>
      <c r="S14" s="39"/>
      <c r="T14" s="39"/>
      <c r="U14" s="39"/>
      <c r="V14" s="39"/>
      <c r="W14" s="39"/>
      <c r="X14" s="39"/>
    </row>
    <row r="15" spans="1:24" x14ac:dyDescent="0.25">
      <c r="A15" s="1">
        <v>22</v>
      </c>
      <c r="B15" s="1">
        <v>1</v>
      </c>
      <c r="C15" s="1">
        <v>2020</v>
      </c>
      <c r="D15" s="55">
        <f>ROUND('[2]Age Curve'!$B11/'[2]Age Curve'!$B$10*'NJ SLCSP_2020'!D$14,2)</f>
        <v>304.39999999999998</v>
      </c>
      <c r="E15" s="55">
        <f>ROUND('[2]Age Curve'!$B11/'[2]Age Curve'!$B$10*'NJ SLCSP_2020'!E$14,2)</f>
        <v>311.05</v>
      </c>
      <c r="F15" s="55">
        <f>ROUND('[2]Age Curve'!$B11/'[2]Age Curve'!$B$10*'NJ SLCSP_2020'!F$14,2)</f>
        <v>328.87</v>
      </c>
      <c r="G15" s="39"/>
      <c r="H15" s="39"/>
      <c r="I15" s="39"/>
      <c r="J15" s="39"/>
      <c r="K15" s="39"/>
      <c r="L15" s="39"/>
      <c r="M15" s="39"/>
      <c r="N15" s="39"/>
      <c r="O15" s="39"/>
      <c r="P15" s="39"/>
      <c r="Q15" s="39"/>
      <c r="R15" s="39"/>
      <c r="S15" s="39"/>
      <c r="T15" s="39"/>
      <c r="U15" s="39"/>
      <c r="V15" s="39"/>
      <c r="W15" s="39"/>
      <c r="X15" s="39"/>
    </row>
    <row r="16" spans="1:24" x14ac:dyDescent="0.25">
      <c r="A16" s="1">
        <v>23</v>
      </c>
      <c r="B16" s="1">
        <v>1</v>
      </c>
      <c r="C16" s="1">
        <v>2020</v>
      </c>
      <c r="D16" s="55">
        <f>ROUND('[2]Age Curve'!$B12/'[2]Age Curve'!$B$10*'NJ SLCSP_2020'!D$14,2)</f>
        <v>304.39999999999998</v>
      </c>
      <c r="E16" s="55">
        <f>ROUND('[2]Age Curve'!$B12/'[2]Age Curve'!$B$10*'NJ SLCSP_2020'!E$14,2)</f>
        <v>311.05</v>
      </c>
      <c r="F16" s="55">
        <f>ROUND('[2]Age Curve'!$B12/'[2]Age Curve'!$B$10*'NJ SLCSP_2020'!F$14,2)</f>
        <v>328.87</v>
      </c>
      <c r="G16" s="39"/>
      <c r="H16" s="39"/>
      <c r="I16" s="39"/>
      <c r="J16" s="39"/>
      <c r="K16" s="39"/>
      <c r="L16" s="39"/>
      <c r="M16" s="39"/>
      <c r="N16" s="39"/>
      <c r="O16" s="39"/>
      <c r="P16" s="39"/>
      <c r="Q16" s="39"/>
      <c r="R16" s="39"/>
      <c r="S16" s="39"/>
      <c r="T16" s="39"/>
      <c r="U16" s="39"/>
      <c r="V16" s="39"/>
      <c r="W16" s="39"/>
      <c r="X16" s="39"/>
    </row>
    <row r="17" spans="1:24" x14ac:dyDescent="0.25">
      <c r="A17" s="1">
        <v>24</v>
      </c>
      <c r="B17" s="1">
        <v>1</v>
      </c>
      <c r="C17" s="1">
        <v>2020</v>
      </c>
      <c r="D17" s="55">
        <f>ROUND('[2]Age Curve'!$B13/'[2]Age Curve'!$B$10*'NJ SLCSP_2020'!D$14,2)</f>
        <v>304.39999999999998</v>
      </c>
      <c r="E17" s="55">
        <f>ROUND('[2]Age Curve'!$B13/'[2]Age Curve'!$B$10*'NJ SLCSP_2020'!E$14,2)</f>
        <v>311.05</v>
      </c>
      <c r="F17" s="55">
        <f>ROUND('[2]Age Curve'!$B13/'[2]Age Curve'!$B$10*'NJ SLCSP_2020'!F$14,2)</f>
        <v>328.87</v>
      </c>
      <c r="G17" s="39"/>
      <c r="H17" s="39"/>
      <c r="I17" s="39"/>
      <c r="J17" s="39"/>
      <c r="K17" s="39"/>
      <c r="L17" s="39"/>
      <c r="M17" s="39"/>
      <c r="N17" s="39"/>
      <c r="O17" s="39"/>
      <c r="P17" s="39"/>
      <c r="Q17" s="39"/>
      <c r="R17" s="39"/>
      <c r="S17" s="39"/>
      <c r="T17" s="39"/>
      <c r="U17" s="39"/>
      <c r="V17" s="39"/>
      <c r="W17" s="39"/>
      <c r="X17" s="39"/>
    </row>
    <row r="18" spans="1:24" x14ac:dyDescent="0.25">
      <c r="A18" s="1">
        <v>25</v>
      </c>
      <c r="B18" s="1">
        <v>1</v>
      </c>
      <c r="C18" s="1">
        <v>2020</v>
      </c>
      <c r="D18" s="55">
        <f>ROUND('[2]Age Curve'!$B14/'[2]Age Curve'!$B$10*'NJ SLCSP_2020'!D$14,2)</f>
        <v>305.62</v>
      </c>
      <c r="E18" s="55">
        <f>ROUND('[2]Age Curve'!$B14/'[2]Age Curve'!$B$10*'NJ SLCSP_2020'!E$14,2)</f>
        <v>312.29000000000002</v>
      </c>
      <c r="F18" s="55">
        <f>ROUND('[2]Age Curve'!$B14/'[2]Age Curve'!$B$10*'NJ SLCSP_2020'!F$14,2)</f>
        <v>330.19</v>
      </c>
      <c r="G18" s="39"/>
      <c r="H18" s="39"/>
      <c r="I18" s="39"/>
      <c r="J18" s="39"/>
      <c r="K18" s="39"/>
      <c r="L18" s="39"/>
      <c r="M18" s="39"/>
      <c r="N18" s="39"/>
      <c r="O18" s="39"/>
      <c r="P18" s="39"/>
      <c r="Q18" s="39"/>
      <c r="R18" s="39"/>
      <c r="S18" s="39"/>
      <c r="T18" s="39"/>
      <c r="U18" s="39"/>
      <c r="V18" s="39"/>
      <c r="W18" s="39"/>
      <c r="X18" s="39"/>
    </row>
    <row r="19" spans="1:24" x14ac:dyDescent="0.25">
      <c r="A19" s="1">
        <v>26</v>
      </c>
      <c r="B19" s="1">
        <v>1</v>
      </c>
      <c r="C19" s="1">
        <v>2020</v>
      </c>
      <c r="D19" s="55">
        <f>ROUND('[2]Age Curve'!$B15/'[2]Age Curve'!$B$10*'NJ SLCSP_2020'!D$14,2)</f>
        <v>311.70999999999998</v>
      </c>
      <c r="E19" s="55">
        <f>ROUND('[2]Age Curve'!$B15/'[2]Age Curve'!$B$10*'NJ SLCSP_2020'!E$14,2)</f>
        <v>318.52</v>
      </c>
      <c r="F19" s="55">
        <f>ROUND('[2]Age Curve'!$B15/'[2]Age Curve'!$B$10*'NJ SLCSP_2020'!F$14,2)</f>
        <v>336.76</v>
      </c>
      <c r="G19" s="39"/>
      <c r="H19" s="39"/>
      <c r="I19" s="39"/>
      <c r="J19" s="39"/>
      <c r="K19" s="39"/>
      <c r="L19" s="39"/>
      <c r="M19" s="39"/>
      <c r="N19" s="39"/>
      <c r="O19" s="39"/>
      <c r="P19" s="39"/>
      <c r="Q19" s="39"/>
      <c r="R19" s="39"/>
      <c r="S19" s="39"/>
      <c r="T19" s="39"/>
      <c r="U19" s="39"/>
      <c r="V19" s="39"/>
      <c r="W19" s="39"/>
      <c r="X19" s="39"/>
    </row>
    <row r="20" spans="1:24" x14ac:dyDescent="0.25">
      <c r="A20" s="1">
        <v>27</v>
      </c>
      <c r="B20" s="1">
        <v>1</v>
      </c>
      <c r="C20" s="1">
        <v>2020</v>
      </c>
      <c r="D20" s="55">
        <f>ROUND('[2]Age Curve'!$B16/'[2]Age Curve'!$B$10*'NJ SLCSP_2020'!D$14,2)</f>
        <v>319.01</v>
      </c>
      <c r="E20" s="55">
        <f>ROUND('[2]Age Curve'!$B16/'[2]Age Curve'!$B$10*'NJ SLCSP_2020'!E$14,2)</f>
        <v>325.98</v>
      </c>
      <c r="F20" s="55">
        <f>ROUND('[2]Age Curve'!$B16/'[2]Age Curve'!$B$10*'NJ SLCSP_2020'!F$14,2)</f>
        <v>344.66</v>
      </c>
      <c r="G20" s="39"/>
      <c r="H20" s="39"/>
      <c r="I20" s="39"/>
      <c r="J20" s="39"/>
      <c r="K20" s="39"/>
      <c r="L20" s="39"/>
      <c r="M20" s="39"/>
      <c r="N20" s="39"/>
      <c r="O20" s="39"/>
      <c r="P20" s="39"/>
      <c r="Q20" s="39"/>
      <c r="R20" s="39"/>
      <c r="S20" s="39"/>
      <c r="T20" s="39"/>
      <c r="U20" s="39"/>
      <c r="V20" s="39"/>
      <c r="W20" s="39"/>
      <c r="X20" s="39"/>
    </row>
    <row r="21" spans="1:24" x14ac:dyDescent="0.25">
      <c r="A21" s="1">
        <v>28</v>
      </c>
      <c r="B21" s="1">
        <v>1</v>
      </c>
      <c r="C21" s="1">
        <v>2020</v>
      </c>
      <c r="D21" s="55">
        <f>ROUND('[2]Age Curve'!$B17/'[2]Age Curve'!$B$10*'NJ SLCSP_2020'!D$14,2)</f>
        <v>330.88</v>
      </c>
      <c r="E21" s="55">
        <f>ROUND('[2]Age Curve'!$B17/'[2]Age Curve'!$B$10*'NJ SLCSP_2020'!E$14,2)</f>
        <v>338.11</v>
      </c>
      <c r="F21" s="55">
        <f>ROUND('[2]Age Curve'!$B17/'[2]Age Curve'!$B$10*'NJ SLCSP_2020'!F$14,2)</f>
        <v>357.48</v>
      </c>
      <c r="G21" s="39"/>
      <c r="H21" s="39"/>
      <c r="I21" s="39"/>
      <c r="J21" s="39"/>
      <c r="K21" s="39"/>
      <c r="L21" s="39"/>
      <c r="M21" s="39"/>
      <c r="N21" s="39"/>
      <c r="O21" s="39"/>
      <c r="P21" s="39"/>
      <c r="Q21" s="39"/>
      <c r="R21" s="39"/>
      <c r="S21" s="39"/>
      <c r="T21" s="39"/>
      <c r="U21" s="39"/>
      <c r="V21" s="39"/>
      <c r="W21" s="39"/>
      <c r="X21" s="39"/>
    </row>
    <row r="22" spans="1:24" x14ac:dyDescent="0.25">
      <c r="A22" s="1">
        <v>29</v>
      </c>
      <c r="B22" s="1">
        <v>1</v>
      </c>
      <c r="C22" s="1">
        <v>2020</v>
      </c>
      <c r="D22" s="55">
        <f>ROUND('[2]Age Curve'!$B18/'[2]Age Curve'!$B$10*'NJ SLCSP_2020'!D$14,2)</f>
        <v>340.62</v>
      </c>
      <c r="E22" s="55">
        <f>ROUND('[2]Age Curve'!$B18/'[2]Age Curve'!$B$10*'NJ SLCSP_2020'!E$14,2)</f>
        <v>348.06</v>
      </c>
      <c r="F22" s="55">
        <f>ROUND('[2]Age Curve'!$B18/'[2]Age Curve'!$B$10*'NJ SLCSP_2020'!F$14,2)</f>
        <v>368.01</v>
      </c>
      <c r="G22" s="39"/>
      <c r="H22" s="39"/>
      <c r="I22" s="39"/>
      <c r="J22" s="39"/>
      <c r="K22" s="39"/>
      <c r="L22" s="39"/>
      <c r="M22" s="39"/>
      <c r="N22" s="39"/>
      <c r="O22" s="39"/>
      <c r="P22" s="39"/>
      <c r="Q22" s="39"/>
      <c r="R22" s="39"/>
      <c r="S22" s="39"/>
      <c r="T22" s="39"/>
      <c r="U22" s="39"/>
      <c r="V22" s="39"/>
      <c r="W22" s="39"/>
      <c r="X22" s="39"/>
    </row>
    <row r="23" spans="1:24" x14ac:dyDescent="0.25">
      <c r="A23" s="1">
        <v>30</v>
      </c>
      <c r="B23" s="1">
        <v>1</v>
      </c>
      <c r="C23" s="1">
        <v>2020</v>
      </c>
      <c r="D23" s="55">
        <f>ROUND('[2]Age Curve'!$B19/'[2]Age Curve'!$B$10*'NJ SLCSP_2020'!D$14,2)</f>
        <v>345.49</v>
      </c>
      <c r="E23" s="55">
        <f>ROUND('[2]Age Curve'!$B19/'[2]Age Curve'!$B$10*'NJ SLCSP_2020'!E$14,2)</f>
        <v>353.04</v>
      </c>
      <c r="F23" s="55">
        <f>ROUND('[2]Age Curve'!$B19/'[2]Age Curve'!$B$10*'NJ SLCSP_2020'!F$14,2)</f>
        <v>373.27</v>
      </c>
      <c r="G23" s="39"/>
      <c r="H23" s="39"/>
      <c r="I23" s="39"/>
      <c r="J23" s="39"/>
      <c r="K23" s="39"/>
      <c r="L23" s="39"/>
      <c r="M23" s="39"/>
      <c r="N23" s="39"/>
      <c r="O23" s="39"/>
      <c r="P23" s="39"/>
      <c r="Q23" s="39"/>
      <c r="R23" s="39"/>
      <c r="S23" s="39"/>
      <c r="T23" s="39"/>
      <c r="U23" s="39"/>
      <c r="V23" s="39"/>
      <c r="W23" s="39"/>
      <c r="X23" s="39"/>
    </row>
    <row r="24" spans="1:24" x14ac:dyDescent="0.25">
      <c r="A24" s="1">
        <v>31</v>
      </c>
      <c r="B24" s="1">
        <v>1</v>
      </c>
      <c r="C24" s="1">
        <v>2020</v>
      </c>
      <c r="D24" s="55">
        <f>ROUND('[2]Age Curve'!$B20/'[2]Age Curve'!$B$10*'NJ SLCSP_2020'!D$14,2)</f>
        <v>352.8</v>
      </c>
      <c r="E24" s="55">
        <f>ROUND('[2]Age Curve'!$B20/'[2]Age Curve'!$B$10*'NJ SLCSP_2020'!E$14,2)</f>
        <v>360.51</v>
      </c>
      <c r="F24" s="55">
        <f>ROUND('[2]Age Curve'!$B20/'[2]Age Curve'!$B$10*'NJ SLCSP_2020'!F$14,2)</f>
        <v>381.16</v>
      </c>
      <c r="G24" s="39"/>
      <c r="H24" s="39"/>
      <c r="I24" s="39"/>
      <c r="J24" s="39"/>
      <c r="K24" s="39"/>
      <c r="L24" s="39"/>
      <c r="M24" s="39"/>
      <c r="N24" s="39"/>
      <c r="O24" s="39"/>
      <c r="P24" s="39"/>
      <c r="Q24" s="39"/>
      <c r="R24" s="39"/>
      <c r="S24" s="39"/>
      <c r="T24" s="39"/>
      <c r="U24" s="39"/>
      <c r="V24" s="39"/>
      <c r="W24" s="39"/>
      <c r="X24" s="39"/>
    </row>
    <row r="25" spans="1:24" x14ac:dyDescent="0.25">
      <c r="A25" s="1">
        <v>32</v>
      </c>
      <c r="B25" s="1">
        <v>1</v>
      </c>
      <c r="C25" s="1">
        <v>2020</v>
      </c>
      <c r="D25" s="55">
        <f>ROUND('[2]Age Curve'!$B21/'[2]Age Curve'!$B$10*'NJ SLCSP_2020'!D$14,2)</f>
        <v>360.11</v>
      </c>
      <c r="E25" s="55">
        <f>ROUND('[2]Age Curve'!$B21/'[2]Age Curve'!$B$10*'NJ SLCSP_2020'!E$14,2)</f>
        <v>367.97</v>
      </c>
      <c r="F25" s="55">
        <f>ROUND('[2]Age Curve'!$B21/'[2]Age Curve'!$B$10*'NJ SLCSP_2020'!F$14,2)</f>
        <v>389.05</v>
      </c>
      <c r="G25" s="39"/>
      <c r="H25" s="39"/>
      <c r="I25" s="39"/>
      <c r="J25" s="39"/>
      <c r="K25" s="39"/>
      <c r="L25" s="39"/>
      <c r="M25" s="39"/>
      <c r="N25" s="39"/>
      <c r="O25" s="39"/>
      <c r="P25" s="39"/>
      <c r="Q25" s="39"/>
      <c r="R25" s="39"/>
      <c r="S25" s="39"/>
      <c r="T25" s="39"/>
      <c r="U25" s="39"/>
      <c r="V25" s="39"/>
      <c r="W25" s="39"/>
      <c r="X25" s="39"/>
    </row>
    <row r="26" spans="1:24" x14ac:dyDescent="0.25">
      <c r="A26" s="1">
        <v>33</v>
      </c>
      <c r="B26" s="1">
        <v>1</v>
      </c>
      <c r="C26" s="1">
        <v>2020</v>
      </c>
      <c r="D26" s="55">
        <f>ROUND('[2]Age Curve'!$B22/'[2]Age Curve'!$B$10*'NJ SLCSP_2020'!D$14,2)</f>
        <v>364.67</v>
      </c>
      <c r="E26" s="55">
        <f>ROUND('[2]Age Curve'!$B22/'[2]Age Curve'!$B$10*'NJ SLCSP_2020'!E$14,2)</f>
        <v>372.64</v>
      </c>
      <c r="F26" s="55">
        <f>ROUND('[2]Age Curve'!$B22/'[2]Age Curve'!$B$10*'NJ SLCSP_2020'!F$14,2)</f>
        <v>393.99</v>
      </c>
      <c r="G26" s="39"/>
      <c r="H26" s="39"/>
      <c r="I26" s="39"/>
      <c r="J26" s="39"/>
      <c r="K26" s="39"/>
      <c r="L26" s="39"/>
      <c r="M26" s="39"/>
      <c r="N26" s="39"/>
      <c r="O26" s="39"/>
      <c r="P26" s="39"/>
      <c r="Q26" s="39"/>
      <c r="R26" s="39"/>
      <c r="S26" s="39"/>
      <c r="T26" s="39"/>
      <c r="U26" s="39"/>
      <c r="V26" s="39"/>
      <c r="W26" s="39"/>
      <c r="X26" s="39"/>
    </row>
    <row r="27" spans="1:24" x14ac:dyDescent="0.25">
      <c r="A27" s="1">
        <v>34</v>
      </c>
      <c r="B27" s="1">
        <v>1</v>
      </c>
      <c r="C27" s="1">
        <v>2020</v>
      </c>
      <c r="D27" s="55">
        <f>ROUND('[2]Age Curve'!$B23/'[2]Age Curve'!$B$10*'NJ SLCSP_2020'!D$14,2)</f>
        <v>369.54</v>
      </c>
      <c r="E27" s="55">
        <f>ROUND('[2]Age Curve'!$B23/'[2]Age Curve'!$B$10*'NJ SLCSP_2020'!E$14,2)</f>
        <v>377.61</v>
      </c>
      <c r="F27" s="55">
        <f>ROUND('[2]Age Curve'!$B23/'[2]Age Curve'!$B$10*'NJ SLCSP_2020'!F$14,2)</f>
        <v>399.25</v>
      </c>
      <c r="G27" s="39"/>
      <c r="H27" s="39"/>
      <c r="I27" s="39"/>
      <c r="J27" s="39"/>
      <c r="K27" s="39"/>
      <c r="L27" s="39"/>
      <c r="M27" s="39"/>
      <c r="N27" s="39"/>
      <c r="O27" s="39"/>
      <c r="P27" s="39"/>
      <c r="Q27" s="39"/>
      <c r="R27" s="39"/>
      <c r="S27" s="39"/>
      <c r="T27" s="39"/>
      <c r="U27" s="39"/>
      <c r="V27" s="39"/>
      <c r="W27" s="39"/>
      <c r="X27" s="39"/>
    </row>
    <row r="28" spans="1:24" x14ac:dyDescent="0.25">
      <c r="A28" s="1">
        <v>35</v>
      </c>
      <c r="B28" s="1">
        <v>1</v>
      </c>
      <c r="C28" s="1">
        <v>2020</v>
      </c>
      <c r="D28" s="55">
        <f>ROUND('[2]Age Curve'!$B24/'[2]Age Curve'!$B$10*'NJ SLCSP_2020'!D$14,2)</f>
        <v>371.98</v>
      </c>
      <c r="E28" s="55">
        <f>ROUND('[2]Age Curve'!$B24/'[2]Age Curve'!$B$10*'NJ SLCSP_2020'!E$14,2)</f>
        <v>380.1</v>
      </c>
      <c r="F28" s="55">
        <f>ROUND('[2]Age Curve'!$B24/'[2]Age Curve'!$B$10*'NJ SLCSP_2020'!F$14,2)</f>
        <v>401.88</v>
      </c>
      <c r="G28" s="39"/>
      <c r="H28" s="39"/>
      <c r="I28" s="39"/>
      <c r="J28" s="39"/>
      <c r="K28" s="39"/>
      <c r="L28" s="39"/>
      <c r="M28" s="39"/>
      <c r="N28" s="39"/>
      <c r="O28" s="39"/>
      <c r="P28" s="39"/>
      <c r="Q28" s="39"/>
      <c r="R28" s="39"/>
      <c r="S28" s="39"/>
      <c r="T28" s="39"/>
      <c r="U28" s="39"/>
      <c r="V28" s="39"/>
      <c r="W28" s="39"/>
      <c r="X28" s="39"/>
    </row>
    <row r="29" spans="1:24" x14ac:dyDescent="0.25">
      <c r="A29" s="1">
        <v>36</v>
      </c>
      <c r="B29" s="1">
        <v>1</v>
      </c>
      <c r="C29" s="1">
        <v>2020</v>
      </c>
      <c r="D29" s="55">
        <f>ROUND('[2]Age Curve'!$B25/'[2]Age Curve'!$B$10*'NJ SLCSP_2020'!D$14,2)</f>
        <v>374.41</v>
      </c>
      <c r="E29" s="55">
        <f>ROUND('[2]Age Curve'!$B25/'[2]Age Curve'!$B$10*'NJ SLCSP_2020'!E$14,2)</f>
        <v>382.59</v>
      </c>
      <c r="F29" s="55">
        <f>ROUND('[2]Age Curve'!$B25/'[2]Age Curve'!$B$10*'NJ SLCSP_2020'!F$14,2)</f>
        <v>404.51</v>
      </c>
      <c r="G29" s="39"/>
      <c r="H29" s="39"/>
      <c r="I29" s="39"/>
      <c r="J29" s="39"/>
      <c r="K29" s="39"/>
      <c r="L29" s="39"/>
      <c r="M29" s="39"/>
      <c r="N29" s="39"/>
      <c r="O29" s="39"/>
      <c r="P29" s="39"/>
      <c r="Q29" s="39"/>
      <c r="R29" s="39"/>
      <c r="S29" s="39"/>
      <c r="T29" s="39"/>
      <c r="U29" s="39"/>
      <c r="V29" s="39"/>
      <c r="W29" s="39"/>
      <c r="X29" s="39"/>
    </row>
    <row r="30" spans="1:24" x14ac:dyDescent="0.25">
      <c r="A30" s="1">
        <v>37</v>
      </c>
      <c r="B30" s="1">
        <v>1</v>
      </c>
      <c r="C30" s="1">
        <v>2020</v>
      </c>
      <c r="D30" s="55">
        <f>ROUND('[2]Age Curve'!$B26/'[2]Age Curve'!$B$10*'NJ SLCSP_2020'!D$14,2)</f>
        <v>376.85</v>
      </c>
      <c r="E30" s="55">
        <f>ROUND('[2]Age Curve'!$B26/'[2]Age Curve'!$B$10*'NJ SLCSP_2020'!E$14,2)</f>
        <v>385.08</v>
      </c>
      <c r="F30" s="55">
        <f>ROUND('[2]Age Curve'!$B26/'[2]Age Curve'!$B$10*'NJ SLCSP_2020'!F$14,2)</f>
        <v>407.14</v>
      </c>
      <c r="G30" s="39"/>
      <c r="H30" s="39"/>
      <c r="I30" s="39"/>
      <c r="J30" s="39"/>
      <c r="K30" s="39"/>
      <c r="L30" s="39"/>
      <c r="M30" s="39"/>
      <c r="N30" s="39"/>
      <c r="O30" s="39"/>
      <c r="P30" s="39"/>
      <c r="Q30" s="39"/>
      <c r="R30" s="39"/>
      <c r="S30" s="39"/>
      <c r="T30" s="39"/>
      <c r="U30" s="39"/>
      <c r="V30" s="39"/>
      <c r="W30" s="39"/>
      <c r="X30" s="39"/>
    </row>
    <row r="31" spans="1:24" x14ac:dyDescent="0.25">
      <c r="A31" s="1">
        <v>38</v>
      </c>
      <c r="B31" s="1">
        <v>1</v>
      </c>
      <c r="C31" s="1">
        <v>2020</v>
      </c>
      <c r="D31" s="55">
        <f>ROUND('[2]Age Curve'!$B27/'[2]Age Curve'!$B$10*'NJ SLCSP_2020'!D$14,2)</f>
        <v>379.28</v>
      </c>
      <c r="E31" s="55">
        <f>ROUND('[2]Age Curve'!$B27/'[2]Age Curve'!$B$10*'NJ SLCSP_2020'!E$14,2)</f>
        <v>387.57</v>
      </c>
      <c r="F31" s="55">
        <f>ROUND('[2]Age Curve'!$B27/'[2]Age Curve'!$B$10*'NJ SLCSP_2020'!F$14,2)</f>
        <v>409.77</v>
      </c>
      <c r="G31" s="39"/>
      <c r="H31" s="39"/>
      <c r="I31" s="39"/>
      <c r="J31" s="39"/>
      <c r="K31" s="39"/>
      <c r="L31" s="39"/>
      <c r="M31" s="39"/>
      <c r="N31" s="39"/>
      <c r="O31" s="39"/>
      <c r="P31" s="39"/>
      <c r="Q31" s="39"/>
      <c r="R31" s="39"/>
      <c r="S31" s="39"/>
      <c r="T31" s="39"/>
      <c r="U31" s="39"/>
      <c r="V31" s="39"/>
      <c r="W31" s="39"/>
      <c r="X31" s="39"/>
    </row>
    <row r="32" spans="1:24" x14ac:dyDescent="0.25">
      <c r="A32" s="1">
        <v>39</v>
      </c>
      <c r="B32" s="1">
        <v>1</v>
      </c>
      <c r="C32" s="1">
        <v>2020</v>
      </c>
      <c r="D32" s="55">
        <f>ROUND('[2]Age Curve'!$B28/'[2]Age Curve'!$B$10*'NJ SLCSP_2020'!D$14,2)</f>
        <v>384.15</v>
      </c>
      <c r="E32" s="55">
        <f>ROUND('[2]Age Curve'!$B28/'[2]Age Curve'!$B$10*'NJ SLCSP_2020'!E$14,2)</f>
        <v>392.55</v>
      </c>
      <c r="F32" s="55">
        <f>ROUND('[2]Age Curve'!$B28/'[2]Age Curve'!$B$10*'NJ SLCSP_2020'!F$14,2)</f>
        <v>415.03</v>
      </c>
      <c r="G32" s="39"/>
      <c r="H32" s="39"/>
      <c r="I32" s="39"/>
      <c r="J32" s="39"/>
      <c r="K32" s="39"/>
      <c r="L32" s="39"/>
      <c r="M32" s="39"/>
      <c r="N32" s="39"/>
      <c r="O32" s="39"/>
      <c r="P32" s="39"/>
      <c r="Q32" s="39"/>
      <c r="R32" s="39"/>
      <c r="S32" s="39"/>
      <c r="T32" s="39"/>
      <c r="U32" s="39"/>
      <c r="V32" s="39"/>
      <c r="W32" s="39"/>
      <c r="X32" s="39"/>
    </row>
    <row r="33" spans="1:24" x14ac:dyDescent="0.25">
      <c r="A33" s="1">
        <v>40</v>
      </c>
      <c r="B33" s="1">
        <v>1</v>
      </c>
      <c r="C33" s="1">
        <v>2020</v>
      </c>
      <c r="D33" s="55">
        <f>ROUND('[2]Age Curve'!$B29/'[2]Age Curve'!$B$10*'NJ SLCSP_2020'!D$14,2)</f>
        <v>389.02</v>
      </c>
      <c r="E33" s="55">
        <f>ROUND('[2]Age Curve'!$B29/'[2]Age Curve'!$B$10*'NJ SLCSP_2020'!E$14,2)</f>
        <v>397.52</v>
      </c>
      <c r="F33" s="55">
        <f>ROUND('[2]Age Curve'!$B29/'[2]Age Curve'!$B$10*'NJ SLCSP_2020'!F$14,2)</f>
        <v>420.3</v>
      </c>
      <c r="G33" s="39"/>
      <c r="H33" s="39"/>
      <c r="I33" s="39"/>
      <c r="J33" s="39"/>
      <c r="K33" s="39"/>
      <c r="L33" s="39"/>
      <c r="M33" s="39"/>
      <c r="N33" s="39"/>
      <c r="O33" s="39"/>
      <c r="P33" s="39"/>
      <c r="Q33" s="39"/>
      <c r="R33" s="39"/>
      <c r="S33" s="39"/>
      <c r="T33" s="39"/>
      <c r="U33" s="39"/>
      <c r="V33" s="39"/>
      <c r="W33" s="39"/>
      <c r="X33" s="39"/>
    </row>
    <row r="34" spans="1:24" x14ac:dyDescent="0.25">
      <c r="A34" s="1">
        <v>41</v>
      </c>
      <c r="B34" s="1">
        <v>1</v>
      </c>
      <c r="C34" s="1">
        <v>2020</v>
      </c>
      <c r="D34" s="55">
        <f>ROUND('[2]Age Curve'!$B30/'[2]Age Curve'!$B$10*'NJ SLCSP_2020'!D$14,2)</f>
        <v>396.33</v>
      </c>
      <c r="E34" s="55">
        <f>ROUND('[2]Age Curve'!$B30/'[2]Age Curve'!$B$10*'NJ SLCSP_2020'!E$14,2)</f>
        <v>404.99</v>
      </c>
      <c r="F34" s="55">
        <f>ROUND('[2]Age Curve'!$B30/'[2]Age Curve'!$B$10*'NJ SLCSP_2020'!F$14,2)</f>
        <v>428.19</v>
      </c>
      <c r="G34" s="39"/>
      <c r="H34" s="39"/>
      <c r="I34" s="39"/>
      <c r="J34" s="39"/>
      <c r="K34" s="39"/>
      <c r="L34" s="39"/>
      <c r="M34" s="39"/>
      <c r="N34" s="39"/>
      <c r="O34" s="39"/>
      <c r="P34" s="39"/>
      <c r="Q34" s="39"/>
      <c r="R34" s="39"/>
      <c r="S34" s="39"/>
      <c r="T34" s="39"/>
      <c r="U34" s="39"/>
      <c r="V34" s="39"/>
      <c r="W34" s="39"/>
      <c r="X34" s="39"/>
    </row>
    <row r="35" spans="1:24" x14ac:dyDescent="0.25">
      <c r="A35" s="1">
        <v>42</v>
      </c>
      <c r="B35" s="1">
        <v>1</v>
      </c>
      <c r="C35" s="1">
        <v>2020</v>
      </c>
      <c r="D35" s="55">
        <f>ROUND('[2]Age Curve'!$B31/'[2]Age Curve'!$B$10*'NJ SLCSP_2020'!D$14,2)</f>
        <v>403.33</v>
      </c>
      <c r="E35" s="55">
        <f>ROUND('[2]Age Curve'!$B31/'[2]Age Curve'!$B$10*'NJ SLCSP_2020'!E$14,2)</f>
        <v>412.14</v>
      </c>
      <c r="F35" s="55">
        <f>ROUND('[2]Age Curve'!$B31/'[2]Age Curve'!$B$10*'NJ SLCSP_2020'!F$14,2)</f>
        <v>435.75</v>
      </c>
      <c r="G35" s="39"/>
      <c r="H35" s="39"/>
      <c r="I35" s="39"/>
      <c r="J35" s="39"/>
      <c r="K35" s="39"/>
      <c r="L35" s="39"/>
      <c r="M35" s="39"/>
      <c r="N35" s="39"/>
      <c r="O35" s="39"/>
      <c r="P35" s="39"/>
      <c r="Q35" s="39"/>
      <c r="R35" s="39"/>
      <c r="S35" s="39"/>
      <c r="T35" s="39"/>
      <c r="U35" s="39"/>
      <c r="V35" s="39"/>
      <c r="W35" s="39"/>
      <c r="X35" s="39"/>
    </row>
    <row r="36" spans="1:24" x14ac:dyDescent="0.25">
      <c r="A36" s="1">
        <v>43</v>
      </c>
      <c r="B36" s="1">
        <v>1</v>
      </c>
      <c r="C36" s="1">
        <v>2020</v>
      </c>
      <c r="D36" s="55">
        <f>ROUND('[2]Age Curve'!$B32/'[2]Age Curve'!$B$10*'NJ SLCSP_2020'!D$14,2)</f>
        <v>413.07</v>
      </c>
      <c r="E36" s="55">
        <f>ROUND('[2]Age Curve'!$B32/'[2]Age Curve'!$B$10*'NJ SLCSP_2020'!E$14,2)</f>
        <v>422.09</v>
      </c>
      <c r="F36" s="55">
        <f>ROUND('[2]Age Curve'!$B32/'[2]Age Curve'!$B$10*'NJ SLCSP_2020'!F$14,2)</f>
        <v>446.28</v>
      </c>
      <c r="G36" s="39"/>
      <c r="H36" s="39"/>
      <c r="I36" s="39"/>
      <c r="J36" s="39"/>
      <c r="K36" s="39"/>
      <c r="L36" s="39"/>
      <c r="M36" s="39"/>
      <c r="N36" s="39"/>
      <c r="O36" s="39"/>
      <c r="P36" s="39"/>
      <c r="Q36" s="39"/>
      <c r="R36" s="39"/>
      <c r="S36" s="39"/>
      <c r="T36" s="39"/>
      <c r="U36" s="39"/>
      <c r="V36" s="39"/>
      <c r="W36" s="39"/>
      <c r="X36" s="39"/>
    </row>
    <row r="37" spans="1:24" x14ac:dyDescent="0.25">
      <c r="A37" s="1">
        <v>44</v>
      </c>
      <c r="B37" s="1">
        <v>1</v>
      </c>
      <c r="C37" s="1">
        <v>2020</v>
      </c>
      <c r="D37" s="55">
        <f>ROUND('[2]Age Curve'!$B33/'[2]Age Curve'!$B$10*'NJ SLCSP_2020'!D$14,2)</f>
        <v>425.25</v>
      </c>
      <c r="E37" s="55">
        <f>ROUND('[2]Age Curve'!$B33/'[2]Age Curve'!$B$10*'NJ SLCSP_2020'!E$14,2)</f>
        <v>434.54</v>
      </c>
      <c r="F37" s="55">
        <f>ROUND('[2]Age Curve'!$B33/'[2]Age Curve'!$B$10*'NJ SLCSP_2020'!F$14,2)</f>
        <v>459.43</v>
      </c>
      <c r="G37" s="39"/>
      <c r="H37" s="39"/>
      <c r="I37" s="39"/>
      <c r="J37" s="39"/>
      <c r="K37" s="39"/>
      <c r="L37" s="39"/>
      <c r="M37" s="39"/>
      <c r="N37" s="39"/>
      <c r="O37" s="39"/>
      <c r="P37" s="39"/>
      <c r="Q37" s="39"/>
      <c r="R37" s="39"/>
      <c r="S37" s="39"/>
      <c r="T37" s="39"/>
      <c r="U37" s="39"/>
      <c r="V37" s="39"/>
      <c r="W37" s="39"/>
      <c r="X37" s="39"/>
    </row>
    <row r="38" spans="1:24" x14ac:dyDescent="0.25">
      <c r="A38" s="1">
        <v>45</v>
      </c>
      <c r="B38" s="1">
        <v>1</v>
      </c>
      <c r="C38" s="1">
        <v>2020</v>
      </c>
      <c r="D38" s="55">
        <f>ROUND('[2]Age Curve'!$B34/'[2]Age Curve'!$B$10*'NJ SLCSP_2020'!D$14,2)</f>
        <v>439.55</v>
      </c>
      <c r="E38" s="55">
        <f>ROUND('[2]Age Curve'!$B34/'[2]Age Curve'!$B$10*'NJ SLCSP_2020'!E$14,2)</f>
        <v>449.16</v>
      </c>
      <c r="F38" s="55">
        <f>ROUND('[2]Age Curve'!$B34/'[2]Age Curve'!$B$10*'NJ SLCSP_2020'!F$14,2)</f>
        <v>474.89</v>
      </c>
      <c r="G38" s="39"/>
      <c r="H38" s="39"/>
      <c r="I38" s="39"/>
      <c r="J38" s="39"/>
      <c r="K38" s="39"/>
      <c r="L38" s="39"/>
      <c r="M38" s="39"/>
      <c r="N38" s="39"/>
      <c r="O38" s="39"/>
      <c r="P38" s="39"/>
      <c r="Q38" s="39"/>
      <c r="R38" s="39"/>
      <c r="S38" s="39"/>
      <c r="T38" s="39"/>
      <c r="U38" s="39"/>
      <c r="V38" s="39"/>
      <c r="W38" s="39"/>
      <c r="X38" s="39"/>
    </row>
    <row r="39" spans="1:24" x14ac:dyDescent="0.25">
      <c r="A39" s="1">
        <v>46</v>
      </c>
      <c r="B39" s="1">
        <v>1</v>
      </c>
      <c r="C39" s="1">
        <v>2020</v>
      </c>
      <c r="D39" s="55">
        <f>ROUND('[2]Age Curve'!$B35/'[2]Age Curve'!$B$10*'NJ SLCSP_2020'!D$14,2)</f>
        <v>456.6</v>
      </c>
      <c r="E39" s="55">
        <f>ROUND('[2]Age Curve'!$B35/'[2]Age Curve'!$B$10*'NJ SLCSP_2020'!E$14,2)</f>
        <v>466.58</v>
      </c>
      <c r="F39" s="55">
        <f>ROUND('[2]Age Curve'!$B35/'[2]Age Curve'!$B$10*'NJ SLCSP_2020'!F$14,2)</f>
        <v>493.31</v>
      </c>
      <c r="G39" s="39"/>
      <c r="H39" s="39"/>
      <c r="I39" s="39"/>
      <c r="J39" s="39"/>
      <c r="K39" s="39"/>
      <c r="L39" s="39"/>
      <c r="M39" s="39"/>
      <c r="N39" s="39"/>
      <c r="O39" s="39"/>
      <c r="P39" s="39"/>
      <c r="Q39" s="39"/>
      <c r="R39" s="39"/>
      <c r="S39" s="39"/>
      <c r="T39" s="39"/>
      <c r="U39" s="39"/>
      <c r="V39" s="39"/>
      <c r="W39" s="39"/>
      <c r="X39" s="39"/>
    </row>
    <row r="40" spans="1:24" x14ac:dyDescent="0.25">
      <c r="A40" s="1">
        <v>47</v>
      </c>
      <c r="B40" s="1">
        <v>1</v>
      </c>
      <c r="C40" s="1">
        <v>2020</v>
      </c>
      <c r="D40" s="55">
        <f>ROUND('[2]Age Curve'!$B36/'[2]Age Curve'!$B$10*'NJ SLCSP_2020'!D$14,2)</f>
        <v>475.78</v>
      </c>
      <c r="E40" s="55">
        <f>ROUND('[2]Age Curve'!$B36/'[2]Age Curve'!$B$10*'NJ SLCSP_2020'!E$14,2)</f>
        <v>486.17</v>
      </c>
      <c r="F40" s="55">
        <f>ROUND('[2]Age Curve'!$B36/'[2]Age Curve'!$B$10*'NJ SLCSP_2020'!F$14,2)</f>
        <v>514.02</v>
      </c>
      <c r="G40" s="39"/>
      <c r="H40" s="39"/>
      <c r="I40" s="39"/>
      <c r="J40" s="39"/>
      <c r="K40" s="39"/>
      <c r="L40" s="39"/>
      <c r="M40" s="39"/>
      <c r="N40" s="39"/>
      <c r="O40" s="39"/>
      <c r="P40" s="39"/>
      <c r="Q40" s="39"/>
      <c r="R40" s="39"/>
      <c r="S40" s="39"/>
      <c r="T40" s="39"/>
      <c r="U40" s="39"/>
      <c r="V40" s="39"/>
      <c r="W40" s="39"/>
      <c r="X40" s="39"/>
    </row>
    <row r="41" spans="1:24" x14ac:dyDescent="0.25">
      <c r="A41" s="1">
        <v>48</v>
      </c>
      <c r="B41" s="1">
        <v>1</v>
      </c>
      <c r="C41" s="1">
        <v>2020</v>
      </c>
      <c r="D41" s="55">
        <f>ROUND('[2]Age Curve'!$B37/'[2]Age Curve'!$B$10*'NJ SLCSP_2020'!D$14,2)</f>
        <v>497.69</v>
      </c>
      <c r="E41" s="55">
        <f>ROUND('[2]Age Curve'!$B37/'[2]Age Curve'!$B$10*'NJ SLCSP_2020'!E$14,2)</f>
        <v>508.57</v>
      </c>
      <c r="F41" s="55">
        <f>ROUND('[2]Age Curve'!$B37/'[2]Age Curve'!$B$10*'NJ SLCSP_2020'!F$14,2)</f>
        <v>537.70000000000005</v>
      </c>
      <c r="G41" s="39"/>
      <c r="H41" s="39"/>
      <c r="I41" s="39"/>
      <c r="J41" s="39"/>
      <c r="K41" s="39"/>
      <c r="L41" s="39"/>
      <c r="M41" s="39"/>
      <c r="N41" s="39"/>
      <c r="O41" s="39"/>
      <c r="P41" s="39"/>
      <c r="Q41" s="39"/>
      <c r="R41" s="39"/>
      <c r="S41" s="39"/>
      <c r="T41" s="39"/>
      <c r="U41" s="39"/>
      <c r="V41" s="39"/>
      <c r="W41" s="39"/>
      <c r="X41" s="39"/>
    </row>
    <row r="42" spans="1:24" x14ac:dyDescent="0.25">
      <c r="A42" s="1">
        <v>49</v>
      </c>
      <c r="B42" s="1">
        <v>1</v>
      </c>
      <c r="C42" s="1">
        <v>2020</v>
      </c>
      <c r="D42" s="55">
        <f>ROUND('[2]Age Curve'!$B38/'[2]Age Curve'!$B$10*'NJ SLCSP_2020'!D$14,2)</f>
        <v>519.30999999999995</v>
      </c>
      <c r="E42" s="55">
        <f>ROUND('[2]Age Curve'!$B38/'[2]Age Curve'!$B$10*'NJ SLCSP_2020'!E$14,2)</f>
        <v>530.65</v>
      </c>
      <c r="F42" s="55">
        <f>ROUND('[2]Age Curve'!$B38/'[2]Age Curve'!$B$10*'NJ SLCSP_2020'!F$14,2)</f>
        <v>561.04999999999995</v>
      </c>
      <c r="G42" s="39"/>
      <c r="H42" s="39"/>
      <c r="I42" s="39"/>
      <c r="J42" s="39"/>
      <c r="K42" s="39"/>
      <c r="L42" s="39"/>
      <c r="M42" s="39"/>
      <c r="N42" s="39"/>
      <c r="O42" s="39"/>
      <c r="P42" s="39"/>
      <c r="Q42" s="39"/>
      <c r="R42" s="39"/>
      <c r="S42" s="39"/>
      <c r="T42" s="39"/>
      <c r="U42" s="39"/>
      <c r="V42" s="39"/>
      <c r="W42" s="39"/>
      <c r="X42" s="39"/>
    </row>
    <row r="43" spans="1:24" x14ac:dyDescent="0.25">
      <c r="A43" s="1">
        <v>50</v>
      </c>
      <c r="B43" s="1">
        <v>1</v>
      </c>
      <c r="C43" s="1">
        <v>2020</v>
      </c>
      <c r="D43" s="55">
        <f>ROUND('[2]Age Curve'!$B39/'[2]Age Curve'!$B$10*'NJ SLCSP_2020'!D$14,2)</f>
        <v>543.66</v>
      </c>
      <c r="E43" s="55">
        <f>ROUND('[2]Age Curve'!$B39/'[2]Age Curve'!$B$10*'NJ SLCSP_2020'!E$14,2)</f>
        <v>555.54</v>
      </c>
      <c r="F43" s="55">
        <f>ROUND('[2]Age Curve'!$B39/'[2]Age Curve'!$B$10*'NJ SLCSP_2020'!F$14,2)</f>
        <v>587.36</v>
      </c>
      <c r="G43" s="39"/>
      <c r="H43" s="39"/>
      <c r="I43" s="39"/>
      <c r="J43" s="39"/>
      <c r="K43" s="39"/>
      <c r="L43" s="39"/>
      <c r="M43" s="39"/>
      <c r="N43" s="39"/>
      <c r="O43" s="39"/>
      <c r="P43" s="39"/>
      <c r="Q43" s="39"/>
      <c r="R43" s="39"/>
      <c r="S43" s="39"/>
      <c r="T43" s="39"/>
      <c r="U43" s="39"/>
      <c r="V43" s="39"/>
      <c r="W43" s="39"/>
      <c r="X43" s="39"/>
    </row>
    <row r="44" spans="1:24" x14ac:dyDescent="0.25">
      <c r="A44" s="1">
        <v>51</v>
      </c>
      <c r="B44" s="1">
        <v>1</v>
      </c>
      <c r="C44" s="1">
        <v>2020</v>
      </c>
      <c r="D44" s="55">
        <f>ROUND('[2]Age Curve'!$B40/'[2]Age Curve'!$B$10*'NJ SLCSP_2020'!D$14,2)</f>
        <v>567.71</v>
      </c>
      <c r="E44" s="55">
        <f>ROUND('[2]Age Curve'!$B40/'[2]Age Curve'!$B$10*'NJ SLCSP_2020'!E$14,2)</f>
        <v>580.11</v>
      </c>
      <c r="F44" s="55">
        <f>ROUND('[2]Age Curve'!$B40/'[2]Age Curve'!$B$10*'NJ SLCSP_2020'!F$14,2)</f>
        <v>613.34</v>
      </c>
      <c r="G44" s="39"/>
      <c r="H44" s="39"/>
      <c r="I44" s="39"/>
      <c r="J44" s="39"/>
      <c r="K44" s="39"/>
      <c r="L44" s="39"/>
      <c r="M44" s="39"/>
      <c r="N44" s="39"/>
      <c r="O44" s="39"/>
      <c r="P44" s="39"/>
      <c r="Q44" s="39"/>
      <c r="R44" s="39"/>
      <c r="S44" s="39"/>
      <c r="T44" s="39"/>
      <c r="U44" s="39"/>
      <c r="V44" s="39"/>
      <c r="W44" s="39"/>
      <c r="X44" s="39"/>
    </row>
    <row r="45" spans="1:24" x14ac:dyDescent="0.25">
      <c r="A45" s="1">
        <v>52</v>
      </c>
      <c r="B45" s="1">
        <v>1</v>
      </c>
      <c r="C45" s="1">
        <v>2020</v>
      </c>
      <c r="D45" s="55">
        <f>ROUND('[2]Age Curve'!$B41/'[2]Age Curve'!$B$10*'NJ SLCSP_2020'!D$14,2)</f>
        <v>594.19000000000005</v>
      </c>
      <c r="E45" s="55">
        <f>ROUND('[2]Age Curve'!$B41/'[2]Age Curve'!$B$10*'NJ SLCSP_2020'!E$14,2)</f>
        <v>607.16999999999996</v>
      </c>
      <c r="F45" s="55">
        <f>ROUND('[2]Age Curve'!$B41/'[2]Age Curve'!$B$10*'NJ SLCSP_2020'!F$14,2)</f>
        <v>641.95000000000005</v>
      </c>
      <c r="G45" s="39"/>
      <c r="H45" s="39"/>
      <c r="I45" s="39"/>
      <c r="J45" s="39"/>
      <c r="K45" s="39"/>
      <c r="L45" s="39"/>
      <c r="M45" s="39"/>
      <c r="N45" s="39"/>
      <c r="O45" s="39"/>
      <c r="P45" s="39"/>
      <c r="Q45" s="39"/>
      <c r="R45" s="39"/>
      <c r="S45" s="39"/>
      <c r="T45" s="39"/>
      <c r="U45" s="39"/>
      <c r="V45" s="39"/>
      <c r="W45" s="39"/>
      <c r="X45" s="39"/>
    </row>
    <row r="46" spans="1:24" x14ac:dyDescent="0.25">
      <c r="A46" s="1">
        <v>53</v>
      </c>
      <c r="B46" s="1">
        <v>1</v>
      </c>
      <c r="C46" s="1">
        <v>2020</v>
      </c>
      <c r="D46" s="55">
        <f>ROUND('[2]Age Curve'!$B42/'[2]Age Curve'!$B$10*'NJ SLCSP_2020'!D$14,2)</f>
        <v>620.98</v>
      </c>
      <c r="E46" s="55">
        <f>ROUND('[2]Age Curve'!$B42/'[2]Age Curve'!$B$10*'NJ SLCSP_2020'!E$14,2)</f>
        <v>634.54</v>
      </c>
      <c r="F46" s="55">
        <f>ROUND('[2]Age Curve'!$B42/'[2]Age Curve'!$B$10*'NJ SLCSP_2020'!F$14,2)</f>
        <v>670.89</v>
      </c>
      <c r="G46" s="39"/>
      <c r="H46" s="39"/>
      <c r="I46" s="39"/>
      <c r="J46" s="39"/>
      <c r="K46" s="39"/>
      <c r="L46" s="39"/>
      <c r="M46" s="39"/>
      <c r="N46" s="39"/>
      <c r="O46" s="39"/>
      <c r="P46" s="39"/>
      <c r="Q46" s="39"/>
      <c r="R46" s="39"/>
      <c r="S46" s="39"/>
      <c r="T46" s="39"/>
      <c r="U46" s="39"/>
      <c r="V46" s="39"/>
      <c r="W46" s="39"/>
      <c r="X46" s="39"/>
    </row>
    <row r="47" spans="1:24" x14ac:dyDescent="0.25">
      <c r="A47" s="1">
        <v>54</v>
      </c>
      <c r="B47" s="1">
        <v>1</v>
      </c>
      <c r="C47" s="1">
        <v>2020</v>
      </c>
      <c r="D47" s="55">
        <f>ROUND('[2]Age Curve'!$B43/'[2]Age Curve'!$B$10*'NJ SLCSP_2020'!D$14,2)</f>
        <v>649.89</v>
      </c>
      <c r="E47" s="55">
        <f>ROUND('[2]Age Curve'!$B43/'[2]Age Curve'!$B$10*'NJ SLCSP_2020'!E$14,2)</f>
        <v>664.09</v>
      </c>
      <c r="F47" s="55">
        <f>ROUND('[2]Age Curve'!$B43/'[2]Age Curve'!$B$10*'NJ SLCSP_2020'!F$14,2)</f>
        <v>702.14</v>
      </c>
      <c r="G47" s="39"/>
      <c r="H47" s="39"/>
      <c r="I47" s="39"/>
      <c r="J47" s="39"/>
      <c r="K47" s="39"/>
      <c r="L47" s="39"/>
      <c r="M47" s="39"/>
      <c r="N47" s="39"/>
      <c r="O47" s="39"/>
      <c r="P47" s="39"/>
      <c r="Q47" s="39"/>
      <c r="R47" s="39"/>
      <c r="S47" s="39"/>
      <c r="T47" s="39"/>
      <c r="U47" s="39"/>
      <c r="V47" s="39"/>
      <c r="W47" s="39"/>
      <c r="X47" s="39"/>
    </row>
    <row r="48" spans="1:24" x14ac:dyDescent="0.25">
      <c r="A48" s="1">
        <v>55</v>
      </c>
      <c r="B48" s="1">
        <v>1</v>
      </c>
      <c r="C48" s="1">
        <v>2020</v>
      </c>
      <c r="D48" s="55">
        <f>ROUND('[2]Age Curve'!$B44/'[2]Age Curve'!$B$10*'NJ SLCSP_2020'!D$14,2)</f>
        <v>678.81</v>
      </c>
      <c r="E48" s="55">
        <f>ROUND('[2]Age Curve'!$B44/'[2]Age Curve'!$B$10*'NJ SLCSP_2020'!E$14,2)</f>
        <v>693.64</v>
      </c>
      <c r="F48" s="55">
        <f>ROUND('[2]Age Curve'!$B44/'[2]Age Curve'!$B$10*'NJ SLCSP_2020'!F$14,2)</f>
        <v>733.38</v>
      </c>
      <c r="G48" s="39"/>
      <c r="H48" s="39"/>
      <c r="I48" s="39"/>
      <c r="J48" s="39"/>
      <c r="K48" s="39"/>
      <c r="L48" s="39"/>
      <c r="M48" s="39"/>
      <c r="N48" s="39"/>
      <c r="O48" s="39"/>
      <c r="P48" s="39"/>
      <c r="Q48" s="39"/>
      <c r="R48" s="39"/>
      <c r="S48" s="39"/>
      <c r="T48" s="39"/>
      <c r="U48" s="39"/>
      <c r="V48" s="39"/>
      <c r="W48" s="39"/>
      <c r="X48" s="39"/>
    </row>
    <row r="49" spans="1:24" x14ac:dyDescent="0.25">
      <c r="A49" s="1">
        <v>56</v>
      </c>
      <c r="B49" s="1">
        <v>1</v>
      </c>
      <c r="C49" s="1">
        <v>2020</v>
      </c>
      <c r="D49" s="55">
        <f>ROUND('[2]Age Curve'!$B45/'[2]Age Curve'!$B$10*'NJ SLCSP_2020'!D$14,2)</f>
        <v>710.17</v>
      </c>
      <c r="E49" s="55">
        <f>ROUND('[2]Age Curve'!$B45/'[2]Age Curve'!$B$10*'NJ SLCSP_2020'!E$14,2)</f>
        <v>725.68</v>
      </c>
      <c r="F49" s="55">
        <f>ROUND('[2]Age Curve'!$B45/'[2]Age Curve'!$B$10*'NJ SLCSP_2020'!F$14,2)</f>
        <v>767.25</v>
      </c>
      <c r="G49" s="39"/>
      <c r="H49" s="39"/>
      <c r="I49" s="39"/>
      <c r="J49" s="39"/>
      <c r="K49" s="39"/>
      <c r="L49" s="39"/>
      <c r="M49" s="39"/>
      <c r="N49" s="39"/>
      <c r="O49" s="39"/>
      <c r="P49" s="39"/>
      <c r="Q49" s="39"/>
      <c r="R49" s="39"/>
      <c r="S49" s="39"/>
      <c r="T49" s="39"/>
      <c r="U49" s="39"/>
      <c r="V49" s="39"/>
      <c r="W49" s="39"/>
      <c r="X49" s="39"/>
    </row>
    <row r="50" spans="1:24" x14ac:dyDescent="0.25">
      <c r="A50" s="1">
        <v>57</v>
      </c>
      <c r="B50" s="1">
        <v>1</v>
      </c>
      <c r="C50" s="1">
        <v>2020</v>
      </c>
      <c r="D50" s="55">
        <f>ROUND('[2]Age Curve'!$B46/'[2]Age Curve'!$B$10*'NJ SLCSP_2020'!D$14,2)</f>
        <v>741.82</v>
      </c>
      <c r="E50" s="55">
        <f>ROUND('[2]Age Curve'!$B46/'[2]Age Curve'!$B$10*'NJ SLCSP_2020'!E$14,2)</f>
        <v>758.03</v>
      </c>
      <c r="F50" s="55">
        <f>ROUND('[2]Age Curve'!$B46/'[2]Age Curve'!$B$10*'NJ SLCSP_2020'!F$14,2)</f>
        <v>801.46</v>
      </c>
      <c r="G50" s="39"/>
      <c r="H50" s="39"/>
      <c r="I50" s="39"/>
      <c r="J50" s="39"/>
      <c r="K50" s="39"/>
      <c r="L50" s="39"/>
      <c r="M50" s="39"/>
      <c r="N50" s="39"/>
      <c r="O50" s="39"/>
      <c r="P50" s="39"/>
      <c r="Q50" s="39"/>
      <c r="R50" s="39"/>
      <c r="S50" s="39"/>
      <c r="T50" s="39"/>
      <c r="U50" s="39"/>
      <c r="V50" s="39"/>
      <c r="W50" s="39"/>
      <c r="X50" s="39"/>
    </row>
    <row r="51" spans="1:24" x14ac:dyDescent="0.25">
      <c r="A51" s="1">
        <v>58</v>
      </c>
      <c r="B51" s="1">
        <v>1</v>
      </c>
      <c r="C51" s="1">
        <v>2020</v>
      </c>
      <c r="D51" s="55">
        <f>ROUND('[2]Age Curve'!$B47/'[2]Age Curve'!$B$10*'NJ SLCSP_2020'!D$14,2)</f>
        <v>775.61</v>
      </c>
      <c r="E51" s="55">
        <f>ROUND('[2]Age Curve'!$B47/'[2]Age Curve'!$B$10*'NJ SLCSP_2020'!E$14,2)</f>
        <v>792.56</v>
      </c>
      <c r="F51" s="55">
        <f>ROUND('[2]Age Curve'!$B47/'[2]Age Curve'!$B$10*'NJ SLCSP_2020'!F$14,2)</f>
        <v>837.96</v>
      </c>
      <c r="G51" s="39"/>
      <c r="H51" s="39"/>
      <c r="I51" s="39"/>
      <c r="J51" s="39"/>
      <c r="K51" s="39"/>
      <c r="L51" s="39"/>
      <c r="M51" s="39"/>
      <c r="N51" s="39"/>
      <c r="O51" s="39"/>
      <c r="P51" s="39"/>
      <c r="Q51" s="39"/>
      <c r="R51" s="39"/>
      <c r="S51" s="39"/>
      <c r="T51" s="39"/>
      <c r="U51" s="39"/>
      <c r="V51" s="39"/>
      <c r="W51" s="39"/>
      <c r="X51" s="39"/>
    </row>
    <row r="52" spans="1:24" x14ac:dyDescent="0.25">
      <c r="A52" s="1">
        <v>59</v>
      </c>
      <c r="B52" s="1">
        <v>1</v>
      </c>
      <c r="C52" s="1">
        <v>2020</v>
      </c>
      <c r="D52" s="55">
        <f>ROUND('[2]Age Curve'!$B48/'[2]Age Curve'!$B$10*'NJ SLCSP_2020'!D$14,2)</f>
        <v>792.35</v>
      </c>
      <c r="E52" s="55">
        <f>ROUND('[2]Age Curve'!$B48/'[2]Age Curve'!$B$10*'NJ SLCSP_2020'!E$14,2)</f>
        <v>809.66</v>
      </c>
      <c r="F52" s="55">
        <f>ROUND('[2]Age Curve'!$B48/'[2]Age Curve'!$B$10*'NJ SLCSP_2020'!F$14,2)</f>
        <v>856.05</v>
      </c>
      <c r="G52" s="39"/>
      <c r="H52" s="39"/>
      <c r="I52" s="39"/>
      <c r="J52" s="39"/>
      <c r="K52" s="39"/>
      <c r="L52" s="39"/>
      <c r="M52" s="39"/>
      <c r="N52" s="39"/>
      <c r="O52" s="39"/>
      <c r="P52" s="39"/>
      <c r="Q52" s="39"/>
      <c r="R52" s="39"/>
      <c r="S52" s="39"/>
      <c r="T52" s="39"/>
      <c r="U52" s="39"/>
      <c r="V52" s="39"/>
      <c r="W52" s="39"/>
      <c r="X52" s="39"/>
    </row>
    <row r="53" spans="1:24" x14ac:dyDescent="0.25">
      <c r="A53" s="1">
        <v>60</v>
      </c>
      <c r="B53" s="1">
        <v>1</v>
      </c>
      <c r="C53" s="1">
        <v>2020</v>
      </c>
      <c r="D53" s="55">
        <f>ROUND('[2]Age Curve'!$B49/'[2]Age Curve'!$B$10*'NJ SLCSP_2020'!D$14,2)</f>
        <v>826.14</v>
      </c>
      <c r="E53" s="55">
        <f>ROUND('[2]Age Curve'!$B49/'[2]Age Curve'!$B$10*'NJ SLCSP_2020'!E$14,2)</f>
        <v>844.19</v>
      </c>
      <c r="F53" s="55">
        <f>ROUND('[2]Age Curve'!$B49/'[2]Age Curve'!$B$10*'NJ SLCSP_2020'!F$14,2)</f>
        <v>892.55</v>
      </c>
      <c r="G53" s="39"/>
      <c r="H53" s="39"/>
      <c r="I53" s="39"/>
      <c r="J53" s="39"/>
      <c r="K53" s="39"/>
      <c r="L53" s="39"/>
      <c r="M53" s="39"/>
      <c r="N53" s="39"/>
      <c r="O53" s="39"/>
      <c r="P53" s="39"/>
      <c r="Q53" s="39"/>
      <c r="R53" s="39"/>
      <c r="S53" s="39"/>
      <c r="T53" s="39"/>
      <c r="U53" s="39"/>
      <c r="V53" s="39"/>
      <c r="W53" s="39"/>
      <c r="X53" s="39"/>
    </row>
    <row r="54" spans="1:24" x14ac:dyDescent="0.25">
      <c r="A54" s="1">
        <v>61</v>
      </c>
      <c r="B54" s="1">
        <v>1</v>
      </c>
      <c r="C54" s="1">
        <v>2020</v>
      </c>
      <c r="D54" s="55">
        <f>ROUND('[2]Age Curve'!$B50/'[2]Age Curve'!$B$10*'NJ SLCSP_2020'!D$14,2)</f>
        <v>855.36</v>
      </c>
      <c r="E54" s="55">
        <f>ROUND('[2]Age Curve'!$B50/'[2]Age Curve'!$B$10*'NJ SLCSP_2020'!E$14,2)</f>
        <v>874.05</v>
      </c>
      <c r="F54" s="55">
        <f>ROUND('[2]Age Curve'!$B50/'[2]Age Curve'!$B$10*'NJ SLCSP_2020'!F$14,2)</f>
        <v>924.12</v>
      </c>
      <c r="G54" s="39"/>
      <c r="H54" s="39"/>
      <c r="I54" s="39"/>
      <c r="J54" s="39"/>
      <c r="K54" s="39"/>
      <c r="L54" s="39"/>
      <c r="M54" s="39"/>
      <c r="N54" s="39"/>
      <c r="O54" s="39"/>
      <c r="P54" s="39"/>
      <c r="Q54" s="39"/>
      <c r="R54" s="39"/>
      <c r="S54" s="39"/>
      <c r="T54" s="39"/>
      <c r="U54" s="39"/>
      <c r="V54" s="39"/>
      <c r="W54" s="39"/>
      <c r="X54" s="39"/>
    </row>
    <row r="55" spans="1:24" x14ac:dyDescent="0.25">
      <c r="A55" s="1">
        <v>62</v>
      </c>
      <c r="B55" s="1">
        <v>1</v>
      </c>
      <c r="C55" s="1">
        <v>2020</v>
      </c>
      <c r="D55" s="55">
        <f>ROUND('[2]Age Curve'!$B51/'[2]Age Curve'!$B$10*'NJ SLCSP_2020'!D$14,2)</f>
        <v>874.54</v>
      </c>
      <c r="E55" s="55">
        <f>ROUND('[2]Age Curve'!$B51/'[2]Age Curve'!$B$10*'NJ SLCSP_2020'!E$14,2)</f>
        <v>893.65</v>
      </c>
      <c r="F55" s="55">
        <f>ROUND('[2]Age Curve'!$B51/'[2]Age Curve'!$B$10*'NJ SLCSP_2020'!F$14,2)</f>
        <v>944.84</v>
      </c>
      <c r="G55" s="39"/>
      <c r="H55" s="39"/>
      <c r="I55" s="39"/>
      <c r="J55" s="39"/>
      <c r="K55" s="39"/>
      <c r="L55" s="39"/>
      <c r="M55" s="39"/>
      <c r="N55" s="39"/>
      <c r="O55" s="39"/>
      <c r="P55" s="39"/>
      <c r="Q55" s="39"/>
      <c r="R55" s="39"/>
      <c r="S55" s="39"/>
      <c r="T55" s="39"/>
      <c r="U55" s="39"/>
      <c r="V55" s="39"/>
      <c r="W55" s="39"/>
      <c r="X55" s="39"/>
    </row>
    <row r="56" spans="1:24" x14ac:dyDescent="0.25">
      <c r="A56" s="1">
        <v>63</v>
      </c>
      <c r="B56" s="1">
        <v>1</v>
      </c>
      <c r="C56" s="1">
        <v>2020</v>
      </c>
      <c r="D56" s="55">
        <f>ROUND('[2]Age Curve'!$B52/'[2]Age Curve'!$B$10*'NJ SLCSP_2020'!D$14,2)</f>
        <v>898.59</v>
      </c>
      <c r="E56" s="55">
        <f>ROUND('[2]Age Curve'!$B52/'[2]Age Curve'!$B$10*'NJ SLCSP_2020'!E$14,2)</f>
        <v>918.22</v>
      </c>
      <c r="F56" s="55">
        <f>ROUND('[2]Age Curve'!$B52/'[2]Age Curve'!$B$10*'NJ SLCSP_2020'!F$14,2)</f>
        <v>970.82</v>
      </c>
      <c r="G56" s="39"/>
      <c r="H56" s="39"/>
      <c r="I56" s="39"/>
      <c r="J56" s="39"/>
      <c r="K56" s="39"/>
      <c r="L56" s="39"/>
      <c r="M56" s="39"/>
      <c r="N56" s="39"/>
      <c r="O56" s="39"/>
      <c r="P56" s="39"/>
      <c r="Q56" s="39"/>
      <c r="R56" s="39"/>
      <c r="S56" s="39"/>
      <c r="T56" s="39"/>
      <c r="U56" s="39"/>
      <c r="V56" s="39"/>
      <c r="W56" s="39"/>
      <c r="X56" s="39"/>
    </row>
    <row r="57" spans="1:24" x14ac:dyDescent="0.25">
      <c r="A57" s="6" t="s">
        <v>46</v>
      </c>
      <c r="B57" s="1">
        <v>1</v>
      </c>
      <c r="C57" s="1">
        <v>2020</v>
      </c>
      <c r="D57" s="55">
        <f>ROUND('[2]Age Curve'!$B53/'[2]Age Curve'!$B$10*'NJ SLCSP_2020'!D$14,2)</f>
        <v>913.2</v>
      </c>
      <c r="E57" s="55">
        <f>ROUND('[2]Age Curve'!$B53/'[2]Age Curve'!$B$10*'NJ SLCSP_2020'!E$14,2)</f>
        <v>933.15</v>
      </c>
      <c r="F57" s="55">
        <f>ROUND('[2]Age Curve'!$B53/'[2]Age Curve'!$B$10*'NJ SLCSP_2020'!F$14,2)</f>
        <v>986.61</v>
      </c>
      <c r="G57" s="39"/>
      <c r="H57" s="39"/>
      <c r="I57" s="39"/>
      <c r="J57" s="39"/>
      <c r="K57" s="39"/>
      <c r="L57" s="39"/>
      <c r="M57" s="39"/>
      <c r="N57" s="39"/>
      <c r="O57" s="39"/>
      <c r="P57" s="39"/>
      <c r="Q57" s="39"/>
      <c r="R57" s="39"/>
      <c r="S57" s="39"/>
      <c r="T57" s="39"/>
      <c r="U57" s="39"/>
      <c r="V57" s="39"/>
      <c r="W57" s="39"/>
      <c r="X57" s="39"/>
    </row>
    <row r="58" spans="1:24" x14ac:dyDescent="0.25">
      <c r="A58" s="6" t="s">
        <v>6</v>
      </c>
      <c r="B58" s="1">
        <v>0</v>
      </c>
      <c r="C58" s="1">
        <v>2020</v>
      </c>
      <c r="D58" s="55">
        <f>ROUND('[2]Age Curve'!$B3/'[2]Age Curve'!$B$10*'NJ SLCSP_2020'!D$65,2)</f>
        <v>275.02999999999997</v>
      </c>
      <c r="E58" s="55">
        <f>ROUND('[2]Age Curve'!$B3/'[2]Age Curve'!$B$10*'NJ SLCSP_2020'!E$65,2)</f>
        <v>283.27999999999997</v>
      </c>
      <c r="F58" s="55">
        <f>ROUND('[2]Age Curve'!$B3/'[2]Age Curve'!$B$10*'NJ SLCSP_2020'!F$65,2)</f>
        <v>311.37</v>
      </c>
      <c r="G58" s="39"/>
      <c r="H58" s="39"/>
      <c r="I58" s="39"/>
      <c r="J58" s="39"/>
      <c r="K58" s="39"/>
      <c r="L58" s="39"/>
      <c r="M58" s="39"/>
      <c r="N58" s="39"/>
      <c r="O58" s="39"/>
      <c r="P58" s="39"/>
      <c r="Q58" s="39"/>
      <c r="R58" s="39"/>
      <c r="S58" s="39"/>
      <c r="T58" s="39"/>
      <c r="U58" s="39"/>
      <c r="V58" s="39"/>
      <c r="W58" s="39"/>
      <c r="X58" s="39"/>
    </row>
    <row r="59" spans="1:24" x14ac:dyDescent="0.25">
      <c r="A59" s="6">
        <v>15</v>
      </c>
      <c r="B59" s="1">
        <v>0</v>
      </c>
      <c r="C59" s="1">
        <v>2020</v>
      </c>
      <c r="D59" s="55">
        <f>ROUND('[2]Age Curve'!$B4/'[2]Age Curve'!$B$10*'NJ SLCSP_2020'!D$65,2)</f>
        <v>299.48</v>
      </c>
      <c r="E59" s="55">
        <f>ROUND('[2]Age Curve'!$B4/'[2]Age Curve'!$B$10*'NJ SLCSP_2020'!E$65,2)</f>
        <v>308.45999999999998</v>
      </c>
      <c r="F59" s="55">
        <f>ROUND('[2]Age Curve'!$B4/'[2]Age Curve'!$B$10*'NJ SLCSP_2020'!F$65,2)</f>
        <v>339.05</v>
      </c>
      <c r="G59" s="39"/>
      <c r="H59" s="39"/>
      <c r="I59" s="39"/>
      <c r="J59" s="39"/>
      <c r="K59" s="39"/>
      <c r="L59" s="39"/>
      <c r="M59" s="39"/>
      <c r="N59" s="39"/>
      <c r="O59" s="39"/>
      <c r="P59" s="39"/>
      <c r="Q59" s="39"/>
      <c r="R59" s="39"/>
      <c r="S59" s="39"/>
      <c r="T59" s="39"/>
      <c r="U59" s="39"/>
      <c r="V59" s="39"/>
      <c r="W59" s="39"/>
      <c r="X59" s="39"/>
    </row>
    <row r="60" spans="1:24" x14ac:dyDescent="0.25">
      <c r="A60" s="6">
        <v>16</v>
      </c>
      <c r="B60" s="1">
        <v>0</v>
      </c>
      <c r="C60" s="1">
        <v>2020</v>
      </c>
      <c r="D60" s="55">
        <f>ROUND('[2]Age Curve'!$B5/'[2]Age Curve'!$B$10*'NJ SLCSP_2020'!D$65,2)</f>
        <v>308.83</v>
      </c>
      <c r="E60" s="55">
        <f>ROUND('[2]Age Curve'!$B5/'[2]Age Curve'!$B$10*'NJ SLCSP_2020'!E$65,2)</f>
        <v>318.08999999999997</v>
      </c>
      <c r="F60" s="55">
        <f>ROUND('[2]Age Curve'!$B5/'[2]Age Curve'!$B$10*'NJ SLCSP_2020'!F$65,2)</f>
        <v>349.63</v>
      </c>
      <c r="G60" s="39"/>
      <c r="H60" s="39"/>
      <c r="I60" s="39"/>
      <c r="J60" s="39"/>
      <c r="K60" s="39"/>
      <c r="L60" s="39"/>
      <c r="M60" s="39"/>
      <c r="N60" s="39"/>
      <c r="O60" s="39"/>
      <c r="P60" s="39"/>
      <c r="Q60" s="39"/>
      <c r="R60" s="39"/>
      <c r="S60" s="39"/>
      <c r="T60" s="39"/>
      <c r="U60" s="39"/>
      <c r="V60" s="39"/>
      <c r="W60" s="39"/>
      <c r="X60" s="39"/>
    </row>
    <row r="61" spans="1:24" x14ac:dyDescent="0.25">
      <c r="A61" s="6">
        <v>17</v>
      </c>
      <c r="B61" s="1">
        <v>0</v>
      </c>
      <c r="C61" s="1">
        <v>2020</v>
      </c>
      <c r="D61" s="55">
        <f>ROUND('[2]Age Curve'!$B6/'[2]Age Curve'!$B$10*'NJ SLCSP_2020'!D$65,2)</f>
        <v>318.18</v>
      </c>
      <c r="E61" s="55">
        <f>ROUND('[2]Age Curve'!$B6/'[2]Age Curve'!$B$10*'NJ SLCSP_2020'!E$65,2)</f>
        <v>327.72</v>
      </c>
      <c r="F61" s="55">
        <f>ROUND('[2]Age Curve'!$B6/'[2]Age Curve'!$B$10*'NJ SLCSP_2020'!F$65,2)</f>
        <v>360.21</v>
      </c>
      <c r="G61" s="39"/>
      <c r="H61" s="39"/>
      <c r="I61" s="39"/>
      <c r="J61" s="39"/>
      <c r="K61" s="39"/>
      <c r="L61" s="39"/>
      <c r="M61" s="39"/>
      <c r="N61" s="39"/>
      <c r="O61" s="39"/>
      <c r="P61" s="39"/>
      <c r="Q61" s="39"/>
      <c r="R61" s="39"/>
      <c r="S61" s="39"/>
      <c r="T61" s="39"/>
      <c r="U61" s="39"/>
      <c r="V61" s="39"/>
      <c r="W61" s="39"/>
      <c r="X61" s="39"/>
    </row>
    <row r="62" spans="1:24" x14ac:dyDescent="0.25">
      <c r="A62" s="6">
        <v>18</v>
      </c>
      <c r="B62" s="1">
        <v>0</v>
      </c>
      <c r="C62" s="1">
        <v>2020</v>
      </c>
      <c r="D62" s="55">
        <f>ROUND('[2]Age Curve'!$B7/'[2]Age Curve'!$B$10*'NJ SLCSP_2020'!D$65,2)</f>
        <v>328.24</v>
      </c>
      <c r="E62" s="55">
        <f>ROUND('[2]Age Curve'!$B7/'[2]Age Curve'!$B$10*'NJ SLCSP_2020'!E$65,2)</f>
        <v>338.08</v>
      </c>
      <c r="F62" s="55">
        <f>ROUND('[2]Age Curve'!$B7/'[2]Age Curve'!$B$10*'NJ SLCSP_2020'!F$65,2)</f>
        <v>371.61</v>
      </c>
      <c r="G62" s="39"/>
      <c r="H62" s="39"/>
      <c r="I62" s="39"/>
      <c r="J62" s="39"/>
      <c r="K62" s="39"/>
      <c r="L62" s="39"/>
      <c r="M62" s="39"/>
      <c r="N62" s="39"/>
      <c r="O62" s="39"/>
      <c r="P62" s="39"/>
      <c r="Q62" s="39"/>
      <c r="R62" s="39"/>
      <c r="S62" s="39"/>
      <c r="T62" s="39"/>
      <c r="U62" s="39"/>
      <c r="V62" s="39"/>
      <c r="W62" s="39"/>
      <c r="X62" s="39"/>
    </row>
    <row r="63" spans="1:24" x14ac:dyDescent="0.25">
      <c r="A63" s="6">
        <v>19</v>
      </c>
      <c r="B63" s="1">
        <v>0</v>
      </c>
      <c r="C63" s="1">
        <v>2020</v>
      </c>
      <c r="D63" s="55">
        <f>ROUND('[2]Age Curve'!$B8/'[2]Age Curve'!$B$10*'NJ SLCSP_2020'!D$65,2)</f>
        <v>338.31</v>
      </c>
      <c r="E63" s="55">
        <f>ROUND('[2]Age Curve'!$B8/'[2]Age Curve'!$B$10*'NJ SLCSP_2020'!E$65,2)</f>
        <v>348.45</v>
      </c>
      <c r="F63" s="55">
        <f>ROUND('[2]Age Curve'!$B8/'[2]Age Curve'!$B$10*'NJ SLCSP_2020'!F$65,2)</f>
        <v>383.01</v>
      </c>
      <c r="G63" s="39"/>
      <c r="H63" s="39"/>
      <c r="I63" s="39"/>
      <c r="J63" s="39"/>
      <c r="K63" s="39"/>
      <c r="L63" s="39"/>
      <c r="M63" s="39"/>
      <c r="N63" s="39"/>
      <c r="O63" s="39"/>
      <c r="P63" s="39"/>
      <c r="Q63" s="39"/>
      <c r="R63" s="39"/>
      <c r="S63" s="39"/>
      <c r="T63" s="39"/>
      <c r="U63" s="39"/>
      <c r="V63" s="39"/>
      <c r="W63" s="39"/>
      <c r="X63" s="39"/>
    </row>
    <row r="64" spans="1:24" x14ac:dyDescent="0.25">
      <c r="A64" s="6">
        <v>20</v>
      </c>
      <c r="B64" s="1">
        <v>0</v>
      </c>
      <c r="C64" s="1">
        <v>2020</v>
      </c>
      <c r="D64" s="55">
        <f>ROUND('[2]Age Curve'!$B9/'[2]Age Curve'!$B$10*'NJ SLCSP_2020'!D$65,2)</f>
        <v>348.73</v>
      </c>
      <c r="E64" s="55">
        <f>ROUND('[2]Age Curve'!$B9/'[2]Age Curve'!$B$10*'NJ SLCSP_2020'!E$65,2)</f>
        <v>359.19</v>
      </c>
      <c r="F64" s="55">
        <f>ROUND('[2]Age Curve'!$B9/'[2]Age Curve'!$B$10*'NJ SLCSP_2020'!F$65,2)</f>
        <v>394.81</v>
      </c>
      <c r="G64" s="39"/>
      <c r="H64" s="39"/>
      <c r="I64" s="39"/>
      <c r="J64" s="39"/>
      <c r="K64" s="39"/>
      <c r="L64" s="39"/>
      <c r="M64" s="39"/>
      <c r="N64" s="39"/>
      <c r="O64" s="39"/>
      <c r="P64" s="39"/>
      <c r="Q64" s="39"/>
      <c r="R64" s="39"/>
      <c r="S64" s="39"/>
      <c r="T64" s="39"/>
      <c r="U64" s="39"/>
      <c r="V64" s="39"/>
      <c r="W64" s="39"/>
      <c r="X64" s="39"/>
    </row>
    <row r="65" spans="1:24" x14ac:dyDescent="0.25">
      <c r="A65" s="1">
        <v>21</v>
      </c>
      <c r="B65" s="1">
        <v>0</v>
      </c>
      <c r="C65" s="1">
        <v>2020</v>
      </c>
      <c r="D65" s="55">
        <v>359.52</v>
      </c>
      <c r="E65" s="56">
        <v>370.3</v>
      </c>
      <c r="F65" s="55">
        <v>407.02</v>
      </c>
      <c r="G65" s="39"/>
      <c r="H65" s="39"/>
      <c r="I65" s="39"/>
      <c r="J65" s="39"/>
      <c r="K65" s="39"/>
      <c r="L65" s="39"/>
      <c r="M65" s="39"/>
      <c r="N65" s="39"/>
      <c r="O65" s="39"/>
      <c r="P65" s="39"/>
      <c r="Q65" s="39"/>
      <c r="R65" s="39"/>
      <c r="S65" s="39"/>
      <c r="T65" s="39"/>
      <c r="U65" s="39"/>
      <c r="V65" s="39"/>
      <c r="W65" s="39"/>
      <c r="X65" s="39"/>
    </row>
    <row r="66" spans="1:24" x14ac:dyDescent="0.25">
      <c r="A66" s="1">
        <v>22</v>
      </c>
      <c r="B66" s="1">
        <v>0</v>
      </c>
      <c r="C66" s="1">
        <v>2020</v>
      </c>
      <c r="D66" s="55">
        <f>ROUND('[2]Age Curve'!$B11/'[2]Age Curve'!$B$10*'NJ SLCSP_2020'!D$65,2)</f>
        <v>359.52</v>
      </c>
      <c r="E66" s="55">
        <f>ROUND('[2]Age Curve'!$B11/'[2]Age Curve'!$B$10*'NJ SLCSP_2020'!E$65,2)</f>
        <v>370.3</v>
      </c>
      <c r="F66" s="55">
        <f>ROUND('[2]Age Curve'!$B11/'[2]Age Curve'!$B$10*'NJ SLCSP_2020'!F$65,2)</f>
        <v>407.02</v>
      </c>
      <c r="G66" s="39"/>
      <c r="H66" s="39"/>
      <c r="I66" s="39"/>
      <c r="J66" s="39"/>
      <c r="K66" s="39"/>
      <c r="L66" s="39"/>
      <c r="M66" s="39"/>
      <c r="N66" s="39"/>
      <c r="O66" s="39"/>
      <c r="P66" s="39"/>
      <c r="Q66" s="39"/>
      <c r="R66" s="39"/>
      <c r="S66" s="39"/>
      <c r="T66" s="39"/>
      <c r="U66" s="39"/>
      <c r="V66" s="39"/>
      <c r="W66" s="39"/>
      <c r="X66" s="39"/>
    </row>
    <row r="67" spans="1:24" x14ac:dyDescent="0.25">
      <c r="A67" s="1">
        <v>23</v>
      </c>
      <c r="B67" s="1">
        <v>0</v>
      </c>
      <c r="C67" s="1">
        <v>2020</v>
      </c>
      <c r="D67" s="55">
        <f>ROUND('[2]Age Curve'!$B12/'[2]Age Curve'!$B$10*'NJ SLCSP_2020'!D$65,2)</f>
        <v>359.52</v>
      </c>
      <c r="E67" s="55">
        <f>ROUND('[2]Age Curve'!$B12/'[2]Age Curve'!$B$10*'NJ SLCSP_2020'!E$65,2)</f>
        <v>370.3</v>
      </c>
      <c r="F67" s="55">
        <f>ROUND('[2]Age Curve'!$B12/'[2]Age Curve'!$B$10*'NJ SLCSP_2020'!F$65,2)</f>
        <v>407.02</v>
      </c>
      <c r="G67" s="39"/>
      <c r="H67" s="39"/>
      <c r="I67" s="39"/>
      <c r="J67" s="39"/>
      <c r="K67" s="39"/>
      <c r="L67" s="39"/>
      <c r="M67" s="39"/>
      <c r="N67" s="39"/>
      <c r="O67" s="39"/>
      <c r="P67" s="39"/>
      <c r="Q67" s="39"/>
      <c r="R67" s="39"/>
      <c r="S67" s="39"/>
      <c r="T67" s="39"/>
      <c r="U67" s="39"/>
      <c r="V67" s="39"/>
      <c r="W67" s="39"/>
      <c r="X67" s="39"/>
    </row>
    <row r="68" spans="1:24" x14ac:dyDescent="0.25">
      <c r="A68" s="1">
        <v>24</v>
      </c>
      <c r="B68" s="1">
        <v>0</v>
      </c>
      <c r="C68" s="1">
        <v>2020</v>
      </c>
      <c r="D68" s="55">
        <f>ROUND('[2]Age Curve'!$B13/'[2]Age Curve'!$B$10*'NJ SLCSP_2020'!D$65,2)</f>
        <v>359.52</v>
      </c>
      <c r="E68" s="55">
        <f>ROUND('[2]Age Curve'!$B13/'[2]Age Curve'!$B$10*'NJ SLCSP_2020'!E$65,2)</f>
        <v>370.3</v>
      </c>
      <c r="F68" s="55">
        <f>ROUND('[2]Age Curve'!$B13/'[2]Age Curve'!$B$10*'NJ SLCSP_2020'!F$65,2)</f>
        <v>407.02</v>
      </c>
      <c r="G68" s="39"/>
      <c r="H68" s="39"/>
      <c r="I68" s="39"/>
      <c r="J68" s="39"/>
      <c r="K68" s="39"/>
      <c r="L68" s="39"/>
      <c r="M68" s="39"/>
      <c r="N68" s="39"/>
      <c r="O68" s="39"/>
      <c r="P68" s="39"/>
      <c r="Q68" s="39"/>
      <c r="R68" s="39"/>
      <c r="S68" s="39"/>
      <c r="T68" s="39"/>
      <c r="U68" s="39"/>
      <c r="V68" s="39"/>
      <c r="W68" s="39"/>
      <c r="X68" s="39"/>
    </row>
    <row r="69" spans="1:24" x14ac:dyDescent="0.25">
      <c r="A69" s="1">
        <v>25</v>
      </c>
      <c r="B69" s="1">
        <v>0</v>
      </c>
      <c r="C69" s="1">
        <v>2020</v>
      </c>
      <c r="D69" s="55">
        <f>ROUND('[2]Age Curve'!$B14/'[2]Age Curve'!$B$10*'NJ SLCSP_2020'!D$65,2)</f>
        <v>360.96</v>
      </c>
      <c r="E69" s="55">
        <f>ROUND('[2]Age Curve'!$B14/'[2]Age Curve'!$B$10*'NJ SLCSP_2020'!E$65,2)</f>
        <v>371.78</v>
      </c>
      <c r="F69" s="55">
        <f>ROUND('[2]Age Curve'!$B14/'[2]Age Curve'!$B$10*'NJ SLCSP_2020'!F$65,2)</f>
        <v>408.65</v>
      </c>
      <c r="G69" s="39"/>
      <c r="H69" s="39"/>
      <c r="I69" s="39"/>
      <c r="J69" s="39"/>
      <c r="K69" s="39"/>
      <c r="L69" s="39"/>
      <c r="M69" s="39"/>
      <c r="N69" s="39"/>
      <c r="O69" s="39"/>
      <c r="P69" s="39"/>
      <c r="Q69" s="39"/>
      <c r="R69" s="39"/>
      <c r="S69" s="39"/>
      <c r="T69" s="39"/>
      <c r="U69" s="39"/>
      <c r="V69" s="39"/>
      <c r="W69" s="39"/>
      <c r="X69" s="39"/>
    </row>
    <row r="70" spans="1:24" x14ac:dyDescent="0.25">
      <c r="A70" s="1">
        <v>26</v>
      </c>
      <c r="B70" s="1">
        <v>0</v>
      </c>
      <c r="C70" s="1">
        <v>2020</v>
      </c>
      <c r="D70" s="55">
        <f>ROUND('[2]Age Curve'!$B15/'[2]Age Curve'!$B$10*'NJ SLCSP_2020'!D$65,2)</f>
        <v>368.15</v>
      </c>
      <c r="E70" s="55">
        <f>ROUND('[2]Age Curve'!$B15/'[2]Age Curve'!$B$10*'NJ SLCSP_2020'!E$65,2)</f>
        <v>379.19</v>
      </c>
      <c r="F70" s="55">
        <f>ROUND('[2]Age Curve'!$B15/'[2]Age Curve'!$B$10*'NJ SLCSP_2020'!F$65,2)</f>
        <v>416.79</v>
      </c>
      <c r="G70" s="39"/>
      <c r="H70" s="39"/>
      <c r="I70" s="39"/>
      <c r="J70" s="39"/>
      <c r="K70" s="39"/>
      <c r="L70" s="39"/>
      <c r="M70" s="39"/>
      <c r="N70" s="39"/>
      <c r="O70" s="39"/>
      <c r="P70" s="39"/>
      <c r="Q70" s="39"/>
      <c r="R70" s="39"/>
      <c r="S70" s="39"/>
      <c r="T70" s="39"/>
      <c r="U70" s="39"/>
      <c r="V70" s="39"/>
      <c r="W70" s="39"/>
      <c r="X70" s="39"/>
    </row>
    <row r="71" spans="1:24" x14ac:dyDescent="0.25">
      <c r="A71" s="1">
        <v>27</v>
      </c>
      <c r="B71" s="1">
        <v>0</v>
      </c>
      <c r="C71" s="1">
        <v>2020</v>
      </c>
      <c r="D71" s="55">
        <f>ROUND('[2]Age Curve'!$B16/'[2]Age Curve'!$B$10*'NJ SLCSP_2020'!D$65,2)</f>
        <v>376.78</v>
      </c>
      <c r="E71" s="55">
        <f>ROUND('[2]Age Curve'!$B16/'[2]Age Curve'!$B$10*'NJ SLCSP_2020'!E$65,2)</f>
        <v>388.07</v>
      </c>
      <c r="F71" s="55">
        <f>ROUND('[2]Age Curve'!$B16/'[2]Age Curve'!$B$10*'NJ SLCSP_2020'!F$65,2)</f>
        <v>426.56</v>
      </c>
      <c r="G71" s="39"/>
      <c r="H71" s="39"/>
      <c r="I71" s="39"/>
      <c r="J71" s="39"/>
      <c r="K71" s="39"/>
      <c r="L71" s="39"/>
      <c r="M71" s="39"/>
      <c r="N71" s="39"/>
      <c r="O71" s="39"/>
      <c r="P71" s="39"/>
      <c r="Q71" s="39"/>
      <c r="R71" s="39"/>
      <c r="S71" s="39"/>
      <c r="T71" s="39"/>
      <c r="U71" s="39"/>
      <c r="V71" s="39"/>
      <c r="W71" s="39"/>
      <c r="X71" s="39"/>
    </row>
    <row r="72" spans="1:24" x14ac:dyDescent="0.25">
      <c r="A72" s="1">
        <v>28</v>
      </c>
      <c r="B72" s="1">
        <v>0</v>
      </c>
      <c r="C72" s="1">
        <v>2020</v>
      </c>
      <c r="D72" s="55">
        <f>ROUND('[2]Age Curve'!$B17/'[2]Age Curve'!$B$10*'NJ SLCSP_2020'!D$65,2)</f>
        <v>390.8</v>
      </c>
      <c r="E72" s="55">
        <f>ROUND('[2]Age Curve'!$B17/'[2]Age Curve'!$B$10*'NJ SLCSP_2020'!E$65,2)</f>
        <v>402.52</v>
      </c>
      <c r="F72" s="55">
        <f>ROUND('[2]Age Curve'!$B17/'[2]Age Curve'!$B$10*'NJ SLCSP_2020'!F$65,2)</f>
        <v>442.43</v>
      </c>
      <c r="G72" s="39"/>
      <c r="H72" s="39"/>
      <c r="I72" s="39"/>
      <c r="J72" s="39"/>
      <c r="K72" s="39"/>
      <c r="L72" s="39"/>
      <c r="M72" s="39"/>
      <c r="N72" s="39"/>
      <c r="O72" s="39"/>
      <c r="P72" s="39"/>
      <c r="Q72" s="39"/>
      <c r="R72" s="39"/>
      <c r="S72" s="39"/>
      <c r="T72" s="39"/>
      <c r="U72" s="39"/>
      <c r="V72" s="39"/>
      <c r="W72" s="39"/>
      <c r="X72" s="39"/>
    </row>
    <row r="73" spans="1:24" x14ac:dyDescent="0.25">
      <c r="A73" s="1">
        <v>29</v>
      </c>
      <c r="B73" s="1">
        <v>0</v>
      </c>
      <c r="C73" s="1">
        <v>2020</v>
      </c>
      <c r="D73" s="55">
        <f>ROUND('[2]Age Curve'!$B18/'[2]Age Curve'!$B$10*'NJ SLCSP_2020'!D$65,2)</f>
        <v>402.3</v>
      </c>
      <c r="E73" s="55">
        <f>ROUND('[2]Age Curve'!$B18/'[2]Age Curve'!$B$10*'NJ SLCSP_2020'!E$65,2)</f>
        <v>414.37</v>
      </c>
      <c r="F73" s="55">
        <f>ROUND('[2]Age Curve'!$B18/'[2]Age Curve'!$B$10*'NJ SLCSP_2020'!F$65,2)</f>
        <v>455.46</v>
      </c>
      <c r="G73" s="39"/>
      <c r="H73" s="39"/>
      <c r="I73" s="39"/>
      <c r="J73" s="39"/>
      <c r="K73" s="39"/>
      <c r="L73" s="39"/>
      <c r="M73" s="39"/>
      <c r="N73" s="39"/>
      <c r="O73" s="39"/>
      <c r="P73" s="39"/>
      <c r="Q73" s="39"/>
      <c r="R73" s="39"/>
      <c r="S73" s="39"/>
      <c r="T73" s="39"/>
      <c r="U73" s="39"/>
      <c r="V73" s="39"/>
      <c r="W73" s="39"/>
      <c r="X73" s="39"/>
    </row>
    <row r="74" spans="1:24" x14ac:dyDescent="0.25">
      <c r="A74" s="1">
        <v>30</v>
      </c>
      <c r="B74" s="1">
        <v>0</v>
      </c>
      <c r="C74" s="1">
        <v>2020</v>
      </c>
      <c r="D74" s="55">
        <f>ROUND('[2]Age Curve'!$B19/'[2]Age Curve'!$B$10*'NJ SLCSP_2020'!D$65,2)</f>
        <v>408.06</v>
      </c>
      <c r="E74" s="55">
        <f>ROUND('[2]Age Curve'!$B19/'[2]Age Curve'!$B$10*'NJ SLCSP_2020'!E$65,2)</f>
        <v>420.29</v>
      </c>
      <c r="F74" s="55">
        <f>ROUND('[2]Age Curve'!$B19/'[2]Age Curve'!$B$10*'NJ SLCSP_2020'!F$65,2)</f>
        <v>461.97</v>
      </c>
      <c r="G74" s="39"/>
      <c r="H74" s="39"/>
      <c r="I74" s="39"/>
      <c r="J74" s="39"/>
      <c r="K74" s="39"/>
      <c r="L74" s="39"/>
      <c r="M74" s="39"/>
      <c r="N74" s="39"/>
      <c r="O74" s="39"/>
      <c r="P74" s="39"/>
      <c r="Q74" s="39"/>
      <c r="R74" s="39"/>
      <c r="S74" s="39"/>
      <c r="T74" s="39"/>
      <c r="U74" s="39"/>
      <c r="V74" s="39"/>
      <c r="W74" s="39"/>
      <c r="X74" s="39"/>
    </row>
    <row r="75" spans="1:24" x14ac:dyDescent="0.25">
      <c r="A75" s="1">
        <v>31</v>
      </c>
      <c r="B75" s="1">
        <v>0</v>
      </c>
      <c r="C75" s="1">
        <v>2020</v>
      </c>
      <c r="D75" s="55">
        <f>ROUND('[2]Age Curve'!$B20/'[2]Age Curve'!$B$10*'NJ SLCSP_2020'!D$65,2)</f>
        <v>416.68</v>
      </c>
      <c r="E75" s="55">
        <f>ROUND('[2]Age Curve'!$B20/'[2]Age Curve'!$B$10*'NJ SLCSP_2020'!E$65,2)</f>
        <v>429.18</v>
      </c>
      <c r="F75" s="55">
        <f>ROUND('[2]Age Curve'!$B20/'[2]Age Curve'!$B$10*'NJ SLCSP_2020'!F$65,2)</f>
        <v>471.74</v>
      </c>
      <c r="G75" s="39"/>
      <c r="H75" s="39"/>
      <c r="I75" s="39"/>
      <c r="J75" s="39"/>
      <c r="K75" s="39"/>
      <c r="L75" s="39"/>
      <c r="M75" s="39"/>
      <c r="N75" s="39"/>
      <c r="O75" s="39"/>
      <c r="P75" s="39"/>
      <c r="Q75" s="39"/>
      <c r="R75" s="39"/>
      <c r="S75" s="39"/>
      <c r="T75" s="39"/>
      <c r="U75" s="39"/>
      <c r="V75" s="39"/>
      <c r="W75" s="39"/>
      <c r="X75" s="39"/>
    </row>
    <row r="76" spans="1:24" x14ac:dyDescent="0.25">
      <c r="A76" s="1">
        <v>32</v>
      </c>
      <c r="B76" s="1">
        <v>0</v>
      </c>
      <c r="C76" s="1">
        <v>2020</v>
      </c>
      <c r="D76" s="55">
        <f>ROUND('[2]Age Curve'!$B21/'[2]Age Curve'!$B$10*'NJ SLCSP_2020'!D$65,2)</f>
        <v>425.31</v>
      </c>
      <c r="E76" s="55">
        <f>ROUND('[2]Age Curve'!$B21/'[2]Age Curve'!$B$10*'NJ SLCSP_2020'!E$65,2)</f>
        <v>438.06</v>
      </c>
      <c r="F76" s="55">
        <f>ROUND('[2]Age Curve'!$B21/'[2]Age Curve'!$B$10*'NJ SLCSP_2020'!F$65,2)</f>
        <v>481.5</v>
      </c>
      <c r="G76" s="39"/>
      <c r="H76" s="39"/>
      <c r="I76" s="39"/>
      <c r="J76" s="39"/>
      <c r="K76" s="39"/>
      <c r="L76" s="39"/>
      <c r="M76" s="39"/>
      <c r="N76" s="39"/>
      <c r="O76" s="39"/>
      <c r="P76" s="39"/>
      <c r="Q76" s="39"/>
      <c r="R76" s="39"/>
      <c r="S76" s="39"/>
      <c r="T76" s="39"/>
      <c r="U76" s="39"/>
      <c r="V76" s="39"/>
      <c r="W76" s="39"/>
      <c r="X76" s="39"/>
    </row>
    <row r="77" spans="1:24" x14ac:dyDescent="0.25">
      <c r="A77" s="1">
        <v>33</v>
      </c>
      <c r="B77" s="1">
        <v>0</v>
      </c>
      <c r="C77" s="1">
        <v>2020</v>
      </c>
      <c r="D77" s="55">
        <f>ROUND('[2]Age Curve'!$B22/'[2]Age Curve'!$B$10*'NJ SLCSP_2020'!D$65,2)</f>
        <v>430.7</v>
      </c>
      <c r="E77" s="55">
        <f>ROUND('[2]Age Curve'!$B22/'[2]Age Curve'!$B$10*'NJ SLCSP_2020'!E$65,2)</f>
        <v>443.62</v>
      </c>
      <c r="F77" s="55">
        <f>ROUND('[2]Age Curve'!$B22/'[2]Age Curve'!$B$10*'NJ SLCSP_2020'!F$65,2)</f>
        <v>487.61</v>
      </c>
      <c r="G77" s="39"/>
      <c r="H77" s="39"/>
      <c r="I77" s="39"/>
      <c r="J77" s="39"/>
      <c r="K77" s="39"/>
      <c r="L77" s="39"/>
      <c r="M77" s="39"/>
      <c r="N77" s="39"/>
      <c r="O77" s="39"/>
      <c r="P77" s="39"/>
      <c r="Q77" s="39"/>
      <c r="R77" s="39"/>
      <c r="S77" s="39"/>
      <c r="T77" s="39"/>
      <c r="U77" s="39"/>
      <c r="V77" s="39"/>
      <c r="W77" s="39"/>
      <c r="X77" s="39"/>
    </row>
    <row r="78" spans="1:24" x14ac:dyDescent="0.25">
      <c r="A78" s="1">
        <v>34</v>
      </c>
      <c r="B78" s="1">
        <v>0</v>
      </c>
      <c r="C78" s="1">
        <v>2020</v>
      </c>
      <c r="D78" s="55">
        <f>ROUND('[2]Age Curve'!$B23/'[2]Age Curve'!$B$10*'NJ SLCSP_2020'!D$65,2)</f>
        <v>436.46</v>
      </c>
      <c r="E78" s="55">
        <f>ROUND('[2]Age Curve'!$B23/'[2]Age Curve'!$B$10*'NJ SLCSP_2020'!E$65,2)</f>
        <v>449.54</v>
      </c>
      <c r="F78" s="55">
        <f>ROUND('[2]Age Curve'!$B23/'[2]Age Curve'!$B$10*'NJ SLCSP_2020'!F$65,2)</f>
        <v>494.12</v>
      </c>
      <c r="G78" s="39"/>
      <c r="H78" s="39"/>
      <c r="I78" s="39"/>
      <c r="J78" s="39"/>
      <c r="K78" s="39"/>
      <c r="L78" s="39"/>
      <c r="M78" s="39"/>
      <c r="N78" s="39"/>
      <c r="O78" s="39"/>
      <c r="P78" s="39"/>
      <c r="Q78" s="39"/>
      <c r="R78" s="39"/>
      <c r="S78" s="39"/>
      <c r="T78" s="39"/>
      <c r="U78" s="39"/>
      <c r="V78" s="39"/>
      <c r="W78" s="39"/>
      <c r="X78" s="39"/>
    </row>
    <row r="79" spans="1:24" x14ac:dyDescent="0.25">
      <c r="A79" s="1">
        <v>35</v>
      </c>
      <c r="B79" s="1">
        <v>0</v>
      </c>
      <c r="C79" s="1">
        <v>2020</v>
      </c>
      <c r="D79" s="55">
        <f>ROUND('[2]Age Curve'!$B24/'[2]Age Curve'!$B$10*'NJ SLCSP_2020'!D$65,2)</f>
        <v>439.33</v>
      </c>
      <c r="E79" s="55">
        <f>ROUND('[2]Age Curve'!$B24/'[2]Age Curve'!$B$10*'NJ SLCSP_2020'!E$65,2)</f>
        <v>452.51</v>
      </c>
      <c r="F79" s="55">
        <f>ROUND('[2]Age Curve'!$B24/'[2]Age Curve'!$B$10*'NJ SLCSP_2020'!F$65,2)</f>
        <v>497.38</v>
      </c>
      <c r="G79" s="39"/>
      <c r="H79" s="39"/>
      <c r="I79" s="39"/>
      <c r="J79" s="39"/>
      <c r="K79" s="39"/>
      <c r="L79" s="39"/>
      <c r="M79" s="39"/>
      <c r="N79" s="39"/>
      <c r="O79" s="39"/>
      <c r="P79" s="39"/>
      <c r="Q79" s="39"/>
      <c r="R79" s="39"/>
      <c r="S79" s="39"/>
      <c r="T79" s="39"/>
      <c r="U79" s="39"/>
      <c r="V79" s="39"/>
      <c r="W79" s="39"/>
      <c r="X79" s="39"/>
    </row>
    <row r="80" spans="1:24" x14ac:dyDescent="0.25">
      <c r="A80" s="1">
        <v>36</v>
      </c>
      <c r="B80" s="1">
        <v>0</v>
      </c>
      <c r="C80" s="1">
        <v>2020</v>
      </c>
      <c r="D80" s="55">
        <f>ROUND('[2]Age Curve'!$B25/'[2]Age Curve'!$B$10*'NJ SLCSP_2020'!D$65,2)</f>
        <v>442.21</v>
      </c>
      <c r="E80" s="55">
        <f>ROUND('[2]Age Curve'!$B25/'[2]Age Curve'!$B$10*'NJ SLCSP_2020'!E$65,2)</f>
        <v>455.47</v>
      </c>
      <c r="F80" s="55">
        <f>ROUND('[2]Age Curve'!$B25/'[2]Age Curve'!$B$10*'NJ SLCSP_2020'!F$65,2)</f>
        <v>500.63</v>
      </c>
      <c r="G80" s="39"/>
      <c r="H80" s="39"/>
      <c r="I80" s="39"/>
      <c r="J80" s="39"/>
      <c r="K80" s="39"/>
      <c r="L80" s="39"/>
      <c r="M80" s="39"/>
      <c r="N80" s="39"/>
      <c r="O80" s="39"/>
      <c r="P80" s="39"/>
      <c r="Q80" s="39"/>
      <c r="R80" s="39"/>
      <c r="S80" s="39"/>
      <c r="T80" s="39"/>
      <c r="U80" s="39"/>
      <c r="V80" s="39"/>
      <c r="W80" s="39"/>
      <c r="X80" s="39"/>
    </row>
    <row r="81" spans="1:24" x14ac:dyDescent="0.25">
      <c r="A81" s="1">
        <v>37</v>
      </c>
      <c r="B81" s="1">
        <v>0</v>
      </c>
      <c r="C81" s="1">
        <v>2020</v>
      </c>
      <c r="D81" s="55">
        <f>ROUND('[2]Age Curve'!$B26/'[2]Age Curve'!$B$10*'NJ SLCSP_2020'!D$65,2)</f>
        <v>445.09</v>
      </c>
      <c r="E81" s="55">
        <f>ROUND('[2]Age Curve'!$B26/'[2]Age Curve'!$B$10*'NJ SLCSP_2020'!E$65,2)</f>
        <v>458.43</v>
      </c>
      <c r="F81" s="55">
        <f>ROUND('[2]Age Curve'!$B26/'[2]Age Curve'!$B$10*'NJ SLCSP_2020'!F$65,2)</f>
        <v>503.89</v>
      </c>
      <c r="G81" s="39"/>
      <c r="H81" s="39"/>
      <c r="I81" s="39"/>
      <c r="J81" s="39"/>
      <c r="K81" s="39"/>
      <c r="L81" s="39"/>
      <c r="M81" s="39"/>
      <c r="N81" s="39"/>
      <c r="O81" s="39"/>
      <c r="P81" s="39"/>
      <c r="Q81" s="39"/>
      <c r="R81" s="39"/>
      <c r="S81" s="39"/>
      <c r="T81" s="39"/>
      <c r="U81" s="39"/>
      <c r="V81" s="39"/>
      <c r="W81" s="39"/>
      <c r="X81" s="39"/>
    </row>
    <row r="82" spans="1:24" x14ac:dyDescent="0.25">
      <c r="A82" s="1">
        <v>38</v>
      </c>
      <c r="B82" s="1">
        <v>0</v>
      </c>
      <c r="C82" s="1">
        <v>2020</v>
      </c>
      <c r="D82" s="55">
        <f>ROUND('[2]Age Curve'!$B27/'[2]Age Curve'!$B$10*'NJ SLCSP_2020'!D$65,2)</f>
        <v>447.96</v>
      </c>
      <c r="E82" s="55">
        <f>ROUND('[2]Age Curve'!$B27/'[2]Age Curve'!$B$10*'NJ SLCSP_2020'!E$65,2)</f>
        <v>461.39</v>
      </c>
      <c r="F82" s="55">
        <f>ROUND('[2]Age Curve'!$B27/'[2]Age Curve'!$B$10*'NJ SLCSP_2020'!F$65,2)</f>
        <v>507.15</v>
      </c>
      <c r="G82" s="39"/>
      <c r="H82" s="39"/>
      <c r="I82" s="39"/>
      <c r="J82" s="39"/>
      <c r="K82" s="39"/>
      <c r="L82" s="39"/>
      <c r="M82" s="39"/>
      <c r="N82" s="39"/>
      <c r="O82" s="39"/>
      <c r="P82" s="39"/>
      <c r="Q82" s="39"/>
      <c r="R82" s="39"/>
      <c r="S82" s="39"/>
      <c r="T82" s="39"/>
      <c r="U82" s="39"/>
      <c r="V82" s="39"/>
      <c r="W82" s="39"/>
      <c r="X82" s="39"/>
    </row>
    <row r="83" spans="1:24" x14ac:dyDescent="0.25">
      <c r="A83" s="1">
        <v>39</v>
      </c>
      <c r="B83" s="1">
        <v>0</v>
      </c>
      <c r="C83" s="1">
        <v>2020</v>
      </c>
      <c r="D83" s="55">
        <f>ROUND('[2]Age Curve'!$B28/'[2]Age Curve'!$B$10*'NJ SLCSP_2020'!D$65,2)</f>
        <v>453.71</v>
      </c>
      <c r="E83" s="55">
        <f>ROUND('[2]Age Curve'!$B28/'[2]Age Curve'!$B$10*'NJ SLCSP_2020'!E$65,2)</f>
        <v>467.32</v>
      </c>
      <c r="F83" s="55">
        <f>ROUND('[2]Age Curve'!$B28/'[2]Age Curve'!$B$10*'NJ SLCSP_2020'!F$65,2)</f>
        <v>513.66</v>
      </c>
      <c r="G83" s="39"/>
      <c r="H83" s="39"/>
      <c r="I83" s="39"/>
      <c r="J83" s="39"/>
      <c r="K83" s="39"/>
      <c r="L83" s="39"/>
      <c r="M83" s="39"/>
      <c r="N83" s="39"/>
      <c r="O83" s="39"/>
      <c r="P83" s="39"/>
      <c r="Q83" s="39"/>
      <c r="R83" s="39"/>
      <c r="S83" s="39"/>
      <c r="T83" s="39"/>
      <c r="U83" s="39"/>
      <c r="V83" s="39"/>
      <c r="W83" s="39"/>
      <c r="X83" s="39"/>
    </row>
    <row r="84" spans="1:24" x14ac:dyDescent="0.25">
      <c r="A84" s="1">
        <v>40</v>
      </c>
      <c r="B84" s="1">
        <v>0</v>
      </c>
      <c r="C84" s="1">
        <v>2020</v>
      </c>
      <c r="D84" s="55">
        <f>ROUND('[2]Age Curve'!$B29/'[2]Age Curve'!$B$10*'NJ SLCSP_2020'!D$65,2)</f>
        <v>459.47</v>
      </c>
      <c r="E84" s="55">
        <f>ROUND('[2]Age Curve'!$B29/'[2]Age Curve'!$B$10*'NJ SLCSP_2020'!E$65,2)</f>
        <v>473.24</v>
      </c>
      <c r="F84" s="55">
        <f>ROUND('[2]Age Curve'!$B29/'[2]Age Curve'!$B$10*'NJ SLCSP_2020'!F$65,2)</f>
        <v>520.16999999999996</v>
      </c>
      <c r="G84" s="39"/>
      <c r="H84" s="39"/>
      <c r="I84" s="39"/>
      <c r="J84" s="39"/>
      <c r="K84" s="39"/>
      <c r="L84" s="39"/>
      <c r="M84" s="39"/>
      <c r="N84" s="39"/>
      <c r="O84" s="39"/>
      <c r="P84" s="39"/>
      <c r="Q84" s="39"/>
      <c r="R84" s="39"/>
      <c r="S84" s="39"/>
      <c r="T84" s="39"/>
      <c r="U84" s="39"/>
      <c r="V84" s="39"/>
      <c r="W84" s="39"/>
      <c r="X84" s="39"/>
    </row>
    <row r="85" spans="1:24" x14ac:dyDescent="0.25">
      <c r="A85" s="1">
        <v>41</v>
      </c>
      <c r="B85" s="1">
        <v>0</v>
      </c>
      <c r="C85" s="1">
        <v>2020</v>
      </c>
      <c r="D85" s="55">
        <f>ROUND('[2]Age Curve'!$B30/'[2]Age Curve'!$B$10*'NJ SLCSP_2020'!D$65,2)</f>
        <v>468.1</v>
      </c>
      <c r="E85" s="55">
        <f>ROUND('[2]Age Curve'!$B30/'[2]Age Curve'!$B$10*'NJ SLCSP_2020'!E$65,2)</f>
        <v>482.13</v>
      </c>
      <c r="F85" s="55">
        <f>ROUND('[2]Age Curve'!$B30/'[2]Age Curve'!$B$10*'NJ SLCSP_2020'!F$65,2)</f>
        <v>529.94000000000005</v>
      </c>
      <c r="G85" s="39"/>
      <c r="H85" s="39"/>
      <c r="I85" s="39"/>
      <c r="J85" s="39"/>
      <c r="K85" s="39"/>
      <c r="L85" s="39"/>
      <c r="M85" s="39"/>
      <c r="N85" s="39"/>
      <c r="O85" s="39"/>
      <c r="P85" s="39"/>
      <c r="Q85" s="39"/>
      <c r="R85" s="39"/>
      <c r="S85" s="39"/>
      <c r="T85" s="39"/>
      <c r="U85" s="39"/>
      <c r="V85" s="39"/>
      <c r="W85" s="39"/>
      <c r="X85" s="39"/>
    </row>
    <row r="86" spans="1:24" x14ac:dyDescent="0.25">
      <c r="A86" s="1">
        <v>42</v>
      </c>
      <c r="B86" s="1">
        <v>0</v>
      </c>
      <c r="C86" s="1">
        <v>2020</v>
      </c>
      <c r="D86" s="55">
        <f>ROUND('[2]Age Curve'!$B31/'[2]Age Curve'!$B$10*'NJ SLCSP_2020'!D$65,2)</f>
        <v>476.36</v>
      </c>
      <c r="E86" s="55">
        <f>ROUND('[2]Age Curve'!$B31/'[2]Age Curve'!$B$10*'NJ SLCSP_2020'!E$65,2)</f>
        <v>490.65</v>
      </c>
      <c r="F86" s="55">
        <f>ROUND('[2]Age Curve'!$B31/'[2]Age Curve'!$B$10*'NJ SLCSP_2020'!F$65,2)</f>
        <v>539.29999999999995</v>
      </c>
      <c r="G86" s="39"/>
      <c r="H86" s="39"/>
      <c r="I86" s="39"/>
      <c r="J86" s="39"/>
      <c r="K86" s="39"/>
      <c r="L86" s="39"/>
      <c r="M86" s="39"/>
      <c r="N86" s="39"/>
      <c r="O86" s="39"/>
      <c r="P86" s="39"/>
      <c r="Q86" s="39"/>
      <c r="R86" s="39"/>
      <c r="S86" s="39"/>
      <c r="T86" s="39"/>
      <c r="U86" s="39"/>
      <c r="V86" s="39"/>
      <c r="W86" s="39"/>
      <c r="X86" s="39"/>
    </row>
    <row r="87" spans="1:24" x14ac:dyDescent="0.25">
      <c r="A87" s="1">
        <v>43</v>
      </c>
      <c r="B87" s="1">
        <v>0</v>
      </c>
      <c r="C87" s="1">
        <v>2020</v>
      </c>
      <c r="D87" s="55">
        <f>ROUND('[2]Age Curve'!$B32/'[2]Age Curve'!$B$10*'NJ SLCSP_2020'!D$65,2)</f>
        <v>487.87</v>
      </c>
      <c r="E87" s="55">
        <f>ROUND('[2]Age Curve'!$B32/'[2]Age Curve'!$B$10*'NJ SLCSP_2020'!E$65,2)</f>
        <v>502.5</v>
      </c>
      <c r="F87" s="55">
        <f>ROUND('[2]Age Curve'!$B32/'[2]Age Curve'!$B$10*'NJ SLCSP_2020'!F$65,2)</f>
        <v>552.33000000000004</v>
      </c>
      <c r="G87" s="39"/>
      <c r="H87" s="39"/>
      <c r="I87" s="39"/>
      <c r="J87" s="39"/>
      <c r="K87" s="39"/>
      <c r="L87" s="39"/>
      <c r="M87" s="39"/>
      <c r="N87" s="39"/>
      <c r="O87" s="39"/>
      <c r="P87" s="39"/>
      <c r="Q87" s="39"/>
      <c r="R87" s="39"/>
      <c r="S87" s="39"/>
      <c r="T87" s="39"/>
      <c r="U87" s="39"/>
      <c r="V87" s="39"/>
      <c r="W87" s="39"/>
      <c r="X87" s="39"/>
    </row>
    <row r="88" spans="1:24" x14ac:dyDescent="0.25">
      <c r="A88" s="1">
        <v>44</v>
      </c>
      <c r="B88" s="1">
        <v>0</v>
      </c>
      <c r="C88" s="1">
        <v>2020</v>
      </c>
      <c r="D88" s="55">
        <f>ROUND('[2]Age Curve'!$B33/'[2]Age Curve'!$B$10*'NJ SLCSP_2020'!D$65,2)</f>
        <v>502.25</v>
      </c>
      <c r="E88" s="55">
        <f>ROUND('[2]Age Curve'!$B33/'[2]Age Curve'!$B$10*'NJ SLCSP_2020'!E$65,2)</f>
        <v>517.30999999999995</v>
      </c>
      <c r="F88" s="55">
        <f>ROUND('[2]Age Curve'!$B33/'[2]Age Curve'!$B$10*'NJ SLCSP_2020'!F$65,2)</f>
        <v>568.61</v>
      </c>
      <c r="G88" s="39"/>
      <c r="H88" s="39"/>
      <c r="I88" s="39"/>
      <c r="J88" s="39"/>
      <c r="K88" s="39"/>
      <c r="L88" s="39"/>
      <c r="M88" s="39"/>
      <c r="N88" s="39"/>
      <c r="O88" s="39"/>
      <c r="P88" s="39"/>
      <c r="Q88" s="39"/>
      <c r="R88" s="39"/>
      <c r="S88" s="39"/>
      <c r="T88" s="39"/>
      <c r="U88" s="39"/>
      <c r="V88" s="39"/>
      <c r="W88" s="39"/>
      <c r="X88" s="39"/>
    </row>
    <row r="89" spans="1:24" x14ac:dyDescent="0.25">
      <c r="A89" s="1">
        <v>45</v>
      </c>
      <c r="B89" s="1">
        <v>0</v>
      </c>
      <c r="C89" s="1">
        <v>2020</v>
      </c>
      <c r="D89" s="55">
        <f>ROUND('[2]Age Curve'!$B34/'[2]Age Curve'!$B$10*'NJ SLCSP_2020'!D$65,2)</f>
        <v>519.15</v>
      </c>
      <c r="E89" s="55">
        <f>ROUND('[2]Age Curve'!$B34/'[2]Age Curve'!$B$10*'NJ SLCSP_2020'!E$65,2)</f>
        <v>534.71</v>
      </c>
      <c r="F89" s="55">
        <f>ROUND('[2]Age Curve'!$B34/'[2]Age Curve'!$B$10*'NJ SLCSP_2020'!F$65,2)</f>
        <v>587.74</v>
      </c>
      <c r="G89" s="39"/>
      <c r="H89" s="39"/>
      <c r="I89" s="39"/>
      <c r="J89" s="39"/>
      <c r="K89" s="39"/>
      <c r="L89" s="39"/>
      <c r="M89" s="39"/>
      <c r="N89" s="39"/>
      <c r="O89" s="39"/>
      <c r="P89" s="39"/>
      <c r="Q89" s="39"/>
      <c r="R89" s="39"/>
      <c r="S89" s="39"/>
      <c r="T89" s="39"/>
      <c r="U89" s="39"/>
      <c r="V89" s="39"/>
      <c r="W89" s="39"/>
      <c r="X89" s="39"/>
    </row>
    <row r="90" spans="1:24" x14ac:dyDescent="0.25">
      <c r="A90" s="1">
        <v>46</v>
      </c>
      <c r="B90" s="1">
        <v>0</v>
      </c>
      <c r="C90" s="1">
        <v>2020</v>
      </c>
      <c r="D90" s="55">
        <f>ROUND('[2]Age Curve'!$B35/'[2]Age Curve'!$B$10*'NJ SLCSP_2020'!D$65,2)</f>
        <v>539.28</v>
      </c>
      <c r="E90" s="55">
        <f>ROUND('[2]Age Curve'!$B35/'[2]Age Curve'!$B$10*'NJ SLCSP_2020'!E$65,2)</f>
        <v>555.45000000000005</v>
      </c>
      <c r="F90" s="55">
        <f>ROUND('[2]Age Curve'!$B35/'[2]Age Curve'!$B$10*'NJ SLCSP_2020'!F$65,2)</f>
        <v>610.53</v>
      </c>
      <c r="G90" s="39"/>
      <c r="H90" s="39"/>
      <c r="I90" s="39"/>
      <c r="J90" s="39"/>
      <c r="K90" s="39"/>
      <c r="L90" s="39"/>
      <c r="M90" s="39"/>
      <c r="N90" s="39"/>
      <c r="O90" s="39"/>
      <c r="P90" s="39"/>
      <c r="Q90" s="39"/>
      <c r="R90" s="39"/>
      <c r="S90" s="39"/>
      <c r="T90" s="39"/>
      <c r="U90" s="39"/>
      <c r="V90" s="39"/>
      <c r="W90" s="39"/>
      <c r="X90" s="39"/>
    </row>
    <row r="91" spans="1:24" x14ac:dyDescent="0.25">
      <c r="A91" s="1">
        <v>47</v>
      </c>
      <c r="B91" s="1">
        <v>0</v>
      </c>
      <c r="C91" s="1">
        <v>2020</v>
      </c>
      <c r="D91" s="55">
        <f>ROUND('[2]Age Curve'!$B36/'[2]Age Curve'!$B$10*'NJ SLCSP_2020'!D$65,2)</f>
        <v>561.92999999999995</v>
      </c>
      <c r="E91" s="55">
        <f>ROUND('[2]Age Curve'!$B36/'[2]Age Curve'!$B$10*'NJ SLCSP_2020'!E$65,2)</f>
        <v>578.78</v>
      </c>
      <c r="F91" s="55">
        <f>ROUND('[2]Age Curve'!$B36/'[2]Age Curve'!$B$10*'NJ SLCSP_2020'!F$65,2)</f>
        <v>636.16999999999996</v>
      </c>
      <c r="G91" s="39"/>
      <c r="H91" s="39"/>
      <c r="I91" s="39"/>
      <c r="J91" s="39"/>
      <c r="K91" s="39"/>
      <c r="L91" s="39"/>
      <c r="M91" s="39"/>
      <c r="N91" s="39"/>
      <c r="O91" s="39"/>
      <c r="P91" s="39"/>
      <c r="Q91" s="39"/>
      <c r="R91" s="39"/>
      <c r="S91" s="39"/>
      <c r="T91" s="39"/>
      <c r="U91" s="39"/>
      <c r="V91" s="39"/>
      <c r="W91" s="39"/>
      <c r="X91" s="39"/>
    </row>
    <row r="92" spans="1:24" x14ac:dyDescent="0.25">
      <c r="A92" s="1">
        <v>48</v>
      </c>
      <c r="B92" s="1">
        <v>0</v>
      </c>
      <c r="C92" s="1">
        <v>2020</v>
      </c>
      <c r="D92" s="55">
        <f>ROUND('[2]Age Curve'!$B37/'[2]Age Curve'!$B$10*'NJ SLCSP_2020'!D$65,2)</f>
        <v>587.82000000000005</v>
      </c>
      <c r="E92" s="55">
        <f>ROUND('[2]Age Curve'!$B37/'[2]Age Curve'!$B$10*'NJ SLCSP_2020'!E$65,2)</f>
        <v>605.44000000000005</v>
      </c>
      <c r="F92" s="55">
        <f>ROUND('[2]Age Curve'!$B37/'[2]Age Curve'!$B$10*'NJ SLCSP_2020'!F$65,2)</f>
        <v>665.48</v>
      </c>
      <c r="G92" s="39"/>
      <c r="H92" s="39"/>
      <c r="I92" s="39"/>
      <c r="J92" s="39"/>
      <c r="K92" s="39"/>
      <c r="L92" s="39"/>
      <c r="M92" s="39"/>
      <c r="N92" s="39"/>
      <c r="O92" s="39"/>
      <c r="P92" s="39"/>
      <c r="Q92" s="39"/>
      <c r="R92" s="39"/>
      <c r="S92" s="39"/>
      <c r="T92" s="39"/>
      <c r="U92" s="39"/>
      <c r="V92" s="39"/>
      <c r="W92" s="39"/>
      <c r="X92" s="39"/>
    </row>
    <row r="93" spans="1:24" x14ac:dyDescent="0.25">
      <c r="A93" s="1">
        <v>49</v>
      </c>
      <c r="B93" s="1">
        <v>0</v>
      </c>
      <c r="C93" s="1">
        <v>2020</v>
      </c>
      <c r="D93" s="55">
        <f>ROUND('[2]Age Curve'!$B38/'[2]Age Curve'!$B$10*'NJ SLCSP_2020'!D$65,2)</f>
        <v>613.34</v>
      </c>
      <c r="E93" s="55">
        <f>ROUND('[2]Age Curve'!$B38/'[2]Age Curve'!$B$10*'NJ SLCSP_2020'!E$65,2)</f>
        <v>631.73</v>
      </c>
      <c r="F93" s="55">
        <f>ROUND('[2]Age Curve'!$B38/'[2]Age Curve'!$B$10*'NJ SLCSP_2020'!F$65,2)</f>
        <v>694.38</v>
      </c>
      <c r="G93" s="39"/>
      <c r="H93" s="39"/>
      <c r="I93" s="39"/>
      <c r="J93" s="39"/>
      <c r="K93" s="39"/>
      <c r="L93" s="39"/>
      <c r="M93" s="39"/>
      <c r="N93" s="39"/>
      <c r="O93" s="39"/>
      <c r="P93" s="39"/>
      <c r="Q93" s="39"/>
      <c r="R93" s="39"/>
      <c r="S93" s="39"/>
      <c r="T93" s="39"/>
      <c r="U93" s="39"/>
      <c r="V93" s="39"/>
      <c r="W93" s="39"/>
      <c r="X93" s="39"/>
    </row>
    <row r="94" spans="1:24" x14ac:dyDescent="0.25">
      <c r="A94" s="1">
        <v>50</v>
      </c>
      <c r="B94" s="1">
        <v>0</v>
      </c>
      <c r="C94" s="1">
        <v>2020</v>
      </c>
      <c r="D94" s="55">
        <f>ROUND('[2]Age Curve'!$B39/'[2]Age Curve'!$B$10*'NJ SLCSP_2020'!D$65,2)</f>
        <v>642.1</v>
      </c>
      <c r="E94" s="55">
        <f>ROUND('[2]Age Curve'!$B39/'[2]Age Curve'!$B$10*'NJ SLCSP_2020'!E$65,2)</f>
        <v>661.36</v>
      </c>
      <c r="F94" s="55">
        <f>ROUND('[2]Age Curve'!$B39/'[2]Age Curve'!$B$10*'NJ SLCSP_2020'!F$65,2)</f>
        <v>726.94</v>
      </c>
      <c r="G94" s="39"/>
      <c r="H94" s="39"/>
      <c r="I94" s="39"/>
      <c r="J94" s="39"/>
      <c r="K94" s="39"/>
      <c r="L94" s="39"/>
      <c r="M94" s="39"/>
      <c r="N94" s="39"/>
      <c r="O94" s="39"/>
      <c r="P94" s="39"/>
      <c r="Q94" s="39"/>
      <c r="R94" s="39"/>
      <c r="S94" s="39"/>
      <c r="T94" s="39"/>
      <c r="U94" s="39"/>
      <c r="V94" s="39"/>
      <c r="W94" s="39"/>
      <c r="X94" s="39"/>
    </row>
    <row r="95" spans="1:24" x14ac:dyDescent="0.25">
      <c r="A95" s="1">
        <v>51</v>
      </c>
      <c r="B95" s="1">
        <v>0</v>
      </c>
      <c r="C95" s="1">
        <v>2020</v>
      </c>
      <c r="D95" s="55">
        <f>ROUND('[2]Age Curve'!$B40/'[2]Age Curve'!$B$10*'NJ SLCSP_2020'!D$65,2)</f>
        <v>670.5</v>
      </c>
      <c r="E95" s="55">
        <f>ROUND('[2]Age Curve'!$B40/'[2]Age Curve'!$B$10*'NJ SLCSP_2020'!E$65,2)</f>
        <v>690.61</v>
      </c>
      <c r="F95" s="55">
        <f>ROUND('[2]Age Curve'!$B40/'[2]Age Curve'!$B$10*'NJ SLCSP_2020'!F$65,2)</f>
        <v>759.09</v>
      </c>
      <c r="G95" s="39"/>
      <c r="H95" s="39"/>
      <c r="I95" s="39"/>
      <c r="J95" s="39"/>
      <c r="K95" s="39"/>
      <c r="L95" s="39"/>
      <c r="M95" s="39"/>
      <c r="N95" s="39"/>
      <c r="O95" s="39"/>
      <c r="P95" s="39"/>
      <c r="Q95" s="39"/>
      <c r="R95" s="39"/>
      <c r="S95" s="39"/>
      <c r="T95" s="39"/>
      <c r="U95" s="39"/>
      <c r="V95" s="39"/>
      <c r="W95" s="39"/>
      <c r="X95" s="39"/>
    </row>
    <row r="96" spans="1:24" x14ac:dyDescent="0.25">
      <c r="A96" s="1">
        <v>52</v>
      </c>
      <c r="B96" s="1">
        <v>0</v>
      </c>
      <c r="C96" s="1">
        <v>2020</v>
      </c>
      <c r="D96" s="55">
        <f>ROUND('[2]Age Curve'!$B41/'[2]Age Curve'!$B$10*'NJ SLCSP_2020'!D$65,2)</f>
        <v>701.78</v>
      </c>
      <c r="E96" s="55">
        <f>ROUND('[2]Age Curve'!$B41/'[2]Age Curve'!$B$10*'NJ SLCSP_2020'!E$65,2)</f>
        <v>722.83</v>
      </c>
      <c r="F96" s="55">
        <f>ROUND('[2]Age Curve'!$B41/'[2]Age Curve'!$B$10*'NJ SLCSP_2020'!F$65,2)</f>
        <v>794.5</v>
      </c>
      <c r="G96" s="39"/>
      <c r="H96" s="39"/>
      <c r="I96" s="39"/>
      <c r="J96" s="39"/>
      <c r="K96" s="39"/>
      <c r="L96" s="39"/>
      <c r="M96" s="39"/>
      <c r="N96" s="39"/>
      <c r="O96" s="39"/>
      <c r="P96" s="39"/>
      <c r="Q96" s="39"/>
      <c r="R96" s="39"/>
      <c r="S96" s="39"/>
      <c r="T96" s="39"/>
      <c r="U96" s="39"/>
      <c r="V96" s="39"/>
      <c r="W96" s="39"/>
      <c r="X96" s="39"/>
    </row>
    <row r="97" spans="1:24" x14ac:dyDescent="0.25">
      <c r="A97" s="1">
        <v>53</v>
      </c>
      <c r="B97" s="1">
        <v>0</v>
      </c>
      <c r="C97" s="1">
        <v>2020</v>
      </c>
      <c r="D97" s="55">
        <f>ROUND('[2]Age Curve'!$B42/'[2]Age Curve'!$B$10*'NJ SLCSP_2020'!D$65,2)</f>
        <v>733.42</v>
      </c>
      <c r="E97" s="55">
        <f>ROUND('[2]Age Curve'!$B42/'[2]Age Curve'!$B$10*'NJ SLCSP_2020'!E$65,2)</f>
        <v>755.41</v>
      </c>
      <c r="F97" s="55">
        <f>ROUND('[2]Age Curve'!$B42/'[2]Age Curve'!$B$10*'NJ SLCSP_2020'!F$65,2)</f>
        <v>830.32</v>
      </c>
      <c r="G97" s="39"/>
      <c r="H97" s="39"/>
      <c r="I97" s="39"/>
      <c r="J97" s="39"/>
      <c r="K97" s="39"/>
      <c r="L97" s="39"/>
      <c r="M97" s="39"/>
      <c r="N97" s="39"/>
      <c r="O97" s="39"/>
      <c r="P97" s="39"/>
      <c r="Q97" s="39"/>
      <c r="R97" s="39"/>
      <c r="S97" s="39"/>
      <c r="T97" s="39"/>
      <c r="U97" s="39"/>
      <c r="V97" s="39"/>
      <c r="W97" s="39"/>
      <c r="X97" s="39"/>
    </row>
    <row r="98" spans="1:24" x14ac:dyDescent="0.25">
      <c r="A98" s="1">
        <v>54</v>
      </c>
      <c r="B98" s="1">
        <v>0</v>
      </c>
      <c r="C98" s="1">
        <v>2020</v>
      </c>
      <c r="D98" s="55">
        <f>ROUND('[2]Age Curve'!$B43/'[2]Age Curve'!$B$10*'NJ SLCSP_2020'!D$65,2)</f>
        <v>767.58</v>
      </c>
      <c r="E98" s="55">
        <f>ROUND('[2]Age Curve'!$B43/'[2]Age Curve'!$B$10*'NJ SLCSP_2020'!E$65,2)</f>
        <v>790.59</v>
      </c>
      <c r="F98" s="55">
        <f>ROUND('[2]Age Curve'!$B43/'[2]Age Curve'!$B$10*'NJ SLCSP_2020'!F$65,2)</f>
        <v>868.99</v>
      </c>
      <c r="G98" s="39"/>
      <c r="H98" s="39"/>
      <c r="I98" s="39"/>
      <c r="J98" s="39"/>
      <c r="K98" s="39"/>
      <c r="L98" s="39"/>
      <c r="M98" s="39"/>
      <c r="N98" s="39"/>
      <c r="O98" s="39"/>
      <c r="P98" s="39"/>
      <c r="Q98" s="39"/>
      <c r="R98" s="39"/>
      <c r="S98" s="39"/>
      <c r="T98" s="39"/>
      <c r="U98" s="39"/>
      <c r="V98" s="39"/>
      <c r="W98" s="39"/>
      <c r="X98" s="39"/>
    </row>
    <row r="99" spans="1:24" x14ac:dyDescent="0.25">
      <c r="A99" s="1">
        <v>55</v>
      </c>
      <c r="B99" s="1">
        <v>0</v>
      </c>
      <c r="C99" s="1">
        <v>2020</v>
      </c>
      <c r="D99" s="55">
        <f>ROUND('[2]Age Curve'!$B44/'[2]Age Curve'!$B$10*'NJ SLCSP_2020'!D$65,2)</f>
        <v>801.73</v>
      </c>
      <c r="E99" s="55">
        <f>ROUND('[2]Age Curve'!$B44/'[2]Age Curve'!$B$10*'NJ SLCSP_2020'!E$65,2)</f>
        <v>825.77</v>
      </c>
      <c r="F99" s="55">
        <f>ROUND('[2]Age Curve'!$B44/'[2]Age Curve'!$B$10*'NJ SLCSP_2020'!F$65,2)</f>
        <v>907.65</v>
      </c>
      <c r="G99" s="39"/>
      <c r="H99" s="39"/>
      <c r="I99" s="39"/>
      <c r="J99" s="39"/>
      <c r="K99" s="39"/>
      <c r="L99" s="39"/>
      <c r="M99" s="39"/>
      <c r="N99" s="39"/>
      <c r="O99" s="39"/>
      <c r="P99" s="39"/>
      <c r="Q99" s="39"/>
      <c r="R99" s="39"/>
      <c r="S99" s="39"/>
      <c r="T99" s="39"/>
      <c r="U99" s="39"/>
      <c r="V99" s="39"/>
      <c r="W99" s="39"/>
      <c r="X99" s="39"/>
    </row>
    <row r="100" spans="1:24" x14ac:dyDescent="0.25">
      <c r="A100" s="1">
        <v>56</v>
      </c>
      <c r="B100" s="1">
        <v>0</v>
      </c>
      <c r="C100" s="1">
        <v>2020</v>
      </c>
      <c r="D100" s="55">
        <f>ROUND('[2]Age Curve'!$B45/'[2]Age Curve'!$B$10*'NJ SLCSP_2020'!D$65,2)</f>
        <v>838.76</v>
      </c>
      <c r="E100" s="55">
        <f>ROUND('[2]Age Curve'!$B45/'[2]Age Curve'!$B$10*'NJ SLCSP_2020'!E$65,2)</f>
        <v>863.91</v>
      </c>
      <c r="F100" s="55">
        <f>ROUND('[2]Age Curve'!$B45/'[2]Age Curve'!$B$10*'NJ SLCSP_2020'!F$65,2)</f>
        <v>949.58</v>
      </c>
      <c r="G100" s="39"/>
      <c r="H100" s="39"/>
      <c r="I100" s="39"/>
      <c r="J100" s="39"/>
      <c r="K100" s="39"/>
      <c r="L100" s="39"/>
      <c r="M100" s="39"/>
      <c r="N100" s="39"/>
      <c r="O100" s="39"/>
      <c r="P100" s="39"/>
      <c r="Q100" s="39"/>
      <c r="R100" s="39"/>
      <c r="S100" s="39"/>
      <c r="T100" s="39"/>
      <c r="U100" s="39"/>
      <c r="V100" s="39"/>
      <c r="W100" s="39"/>
      <c r="X100" s="39"/>
    </row>
    <row r="101" spans="1:24" x14ac:dyDescent="0.25">
      <c r="A101" s="1">
        <v>57</v>
      </c>
      <c r="B101" s="1">
        <v>0</v>
      </c>
      <c r="C101" s="1">
        <v>2020</v>
      </c>
      <c r="D101" s="55">
        <f>ROUND('[2]Age Curve'!$B46/'[2]Age Curve'!$B$10*'NJ SLCSP_2020'!D$65,2)</f>
        <v>876.15</v>
      </c>
      <c r="E101" s="55">
        <f>ROUND('[2]Age Curve'!$B46/'[2]Age Curve'!$B$10*'NJ SLCSP_2020'!E$65,2)</f>
        <v>902.42</v>
      </c>
      <c r="F101" s="55">
        <f>ROUND('[2]Age Curve'!$B46/'[2]Age Curve'!$B$10*'NJ SLCSP_2020'!F$65,2)</f>
        <v>991.91</v>
      </c>
      <c r="G101" s="39"/>
      <c r="H101" s="39"/>
      <c r="I101" s="39"/>
      <c r="J101" s="39"/>
      <c r="K101" s="39"/>
      <c r="L101" s="39"/>
      <c r="M101" s="39"/>
      <c r="N101" s="39"/>
      <c r="O101" s="39"/>
      <c r="P101" s="39"/>
      <c r="Q101" s="39"/>
      <c r="R101" s="39"/>
      <c r="S101" s="39"/>
      <c r="T101" s="39"/>
      <c r="U101" s="39"/>
      <c r="V101" s="39"/>
      <c r="W101" s="39"/>
      <c r="X101" s="39"/>
    </row>
    <row r="102" spans="1:24" x14ac:dyDescent="0.25">
      <c r="A102" s="1">
        <v>58</v>
      </c>
      <c r="B102" s="1">
        <v>0</v>
      </c>
      <c r="C102" s="1">
        <v>2020</v>
      </c>
      <c r="D102" s="55">
        <f>ROUND('[2]Age Curve'!$B47/'[2]Age Curve'!$B$10*'NJ SLCSP_2020'!D$65,2)</f>
        <v>916.06</v>
      </c>
      <c r="E102" s="55">
        <f>ROUND('[2]Age Curve'!$B47/'[2]Age Curve'!$B$10*'NJ SLCSP_2020'!E$65,2)</f>
        <v>943.52</v>
      </c>
      <c r="F102" s="55">
        <f>ROUND('[2]Age Curve'!$B47/'[2]Age Curve'!$B$10*'NJ SLCSP_2020'!F$65,2)</f>
        <v>1037.0899999999999</v>
      </c>
      <c r="G102" s="39"/>
      <c r="H102" s="39"/>
      <c r="I102" s="39"/>
      <c r="J102" s="39"/>
      <c r="K102" s="39"/>
      <c r="L102" s="39"/>
      <c r="M102" s="39"/>
      <c r="N102" s="39"/>
      <c r="O102" s="39"/>
      <c r="P102" s="39"/>
      <c r="Q102" s="39"/>
      <c r="R102" s="39"/>
      <c r="S102" s="39"/>
      <c r="T102" s="39"/>
      <c r="U102" s="39"/>
      <c r="V102" s="39"/>
      <c r="W102" s="39"/>
      <c r="X102" s="39"/>
    </row>
    <row r="103" spans="1:24" x14ac:dyDescent="0.25">
      <c r="A103" s="1">
        <v>59</v>
      </c>
      <c r="B103" s="1">
        <v>0</v>
      </c>
      <c r="C103" s="1">
        <v>2020</v>
      </c>
      <c r="D103" s="55">
        <f>ROUND('[2]Age Curve'!$B48/'[2]Age Curve'!$B$10*'NJ SLCSP_2020'!D$65,2)</f>
        <v>935.83</v>
      </c>
      <c r="E103" s="55">
        <f>ROUND('[2]Age Curve'!$B48/'[2]Age Curve'!$B$10*'NJ SLCSP_2020'!E$65,2)</f>
        <v>963.89</v>
      </c>
      <c r="F103" s="55">
        <f>ROUND('[2]Age Curve'!$B48/'[2]Age Curve'!$B$10*'NJ SLCSP_2020'!F$65,2)</f>
        <v>1059.47</v>
      </c>
      <c r="G103" s="39"/>
      <c r="H103" s="39"/>
      <c r="I103" s="39"/>
      <c r="J103" s="39"/>
      <c r="K103" s="39"/>
      <c r="L103" s="39"/>
      <c r="M103" s="39"/>
      <c r="N103" s="39"/>
      <c r="O103" s="39"/>
      <c r="P103" s="39"/>
      <c r="Q103" s="39"/>
      <c r="R103" s="39"/>
      <c r="S103" s="39"/>
      <c r="T103" s="39"/>
      <c r="U103" s="39"/>
      <c r="V103" s="39"/>
      <c r="W103" s="39"/>
      <c r="X103" s="39"/>
    </row>
    <row r="104" spans="1:24" x14ac:dyDescent="0.25">
      <c r="A104" s="1">
        <v>60</v>
      </c>
      <c r="B104" s="1">
        <v>0</v>
      </c>
      <c r="C104" s="1">
        <v>2020</v>
      </c>
      <c r="D104" s="55">
        <f>ROUND('[2]Age Curve'!$B49/'[2]Age Curve'!$B$10*'NJ SLCSP_2020'!D$65,2)</f>
        <v>975.74</v>
      </c>
      <c r="E104" s="55">
        <f>ROUND('[2]Age Curve'!$B49/'[2]Age Curve'!$B$10*'NJ SLCSP_2020'!E$65,2)</f>
        <v>1004.99</v>
      </c>
      <c r="F104" s="55">
        <f>ROUND('[2]Age Curve'!$B49/'[2]Age Curve'!$B$10*'NJ SLCSP_2020'!F$65,2)</f>
        <v>1104.6500000000001</v>
      </c>
      <c r="G104" s="39"/>
      <c r="H104" s="39"/>
      <c r="I104" s="39"/>
      <c r="J104" s="39"/>
      <c r="K104" s="39"/>
      <c r="L104" s="39"/>
      <c r="M104" s="39"/>
      <c r="N104" s="39"/>
      <c r="O104" s="39"/>
      <c r="P104" s="39"/>
      <c r="Q104" s="39"/>
      <c r="R104" s="39"/>
      <c r="S104" s="39"/>
      <c r="T104" s="39"/>
      <c r="U104" s="39"/>
      <c r="V104" s="39"/>
      <c r="W104" s="39"/>
      <c r="X104" s="39"/>
    </row>
    <row r="105" spans="1:24" x14ac:dyDescent="0.25">
      <c r="A105" s="1">
        <v>61</v>
      </c>
      <c r="B105" s="1">
        <v>0</v>
      </c>
      <c r="C105" s="1">
        <v>2020</v>
      </c>
      <c r="D105" s="55">
        <f>ROUND('[2]Age Curve'!$B50/'[2]Age Curve'!$B$10*'NJ SLCSP_2020'!D$65,2)</f>
        <v>1010.25</v>
      </c>
      <c r="E105" s="55">
        <f>ROUND('[2]Age Curve'!$B50/'[2]Age Curve'!$B$10*'NJ SLCSP_2020'!E$65,2)</f>
        <v>1040.54</v>
      </c>
      <c r="F105" s="55">
        <f>ROUND('[2]Age Curve'!$B50/'[2]Age Curve'!$B$10*'NJ SLCSP_2020'!F$65,2)</f>
        <v>1143.73</v>
      </c>
      <c r="G105" s="39"/>
      <c r="H105" s="39"/>
      <c r="I105" s="39"/>
      <c r="J105" s="39"/>
      <c r="K105" s="39"/>
      <c r="L105" s="39"/>
      <c r="M105" s="39"/>
      <c r="N105" s="39"/>
      <c r="O105" s="39"/>
      <c r="P105" s="39"/>
      <c r="Q105" s="39"/>
      <c r="R105" s="39"/>
      <c r="S105" s="39"/>
      <c r="T105" s="39"/>
      <c r="U105" s="39"/>
      <c r="V105" s="39"/>
      <c r="W105" s="39"/>
      <c r="X105" s="39"/>
    </row>
    <row r="106" spans="1:24" x14ac:dyDescent="0.25">
      <c r="A106" s="1">
        <v>62</v>
      </c>
      <c r="B106" s="1">
        <v>0</v>
      </c>
      <c r="C106" s="1">
        <v>2020</v>
      </c>
      <c r="D106" s="55">
        <f>ROUND('[2]Age Curve'!$B51/'[2]Age Curve'!$B$10*'NJ SLCSP_2020'!D$65,2)</f>
        <v>1032.9000000000001</v>
      </c>
      <c r="E106" s="55">
        <f>ROUND('[2]Age Curve'!$B51/'[2]Age Curve'!$B$10*'NJ SLCSP_2020'!E$65,2)</f>
        <v>1063.8699999999999</v>
      </c>
      <c r="F106" s="55">
        <f>ROUND('[2]Age Curve'!$B51/'[2]Age Curve'!$B$10*'NJ SLCSP_2020'!F$65,2)</f>
        <v>1169.3699999999999</v>
      </c>
      <c r="G106" s="39"/>
      <c r="H106" s="39"/>
      <c r="I106" s="39"/>
      <c r="J106" s="39"/>
      <c r="K106" s="39"/>
      <c r="L106" s="39"/>
      <c r="M106" s="39"/>
      <c r="N106" s="39"/>
      <c r="O106" s="39"/>
      <c r="P106" s="39"/>
      <c r="Q106" s="39"/>
      <c r="R106" s="39"/>
      <c r="S106" s="39"/>
      <c r="T106" s="39"/>
      <c r="U106" s="39"/>
      <c r="V106" s="39"/>
      <c r="W106" s="39"/>
      <c r="X106" s="39"/>
    </row>
    <row r="107" spans="1:24" x14ac:dyDescent="0.25">
      <c r="A107" s="1">
        <v>63</v>
      </c>
      <c r="B107" s="1">
        <v>0</v>
      </c>
      <c r="C107" s="1">
        <v>2020</v>
      </c>
      <c r="D107" s="55">
        <f>ROUND('[2]Age Curve'!$B52/'[2]Age Curve'!$B$10*'NJ SLCSP_2020'!D$65,2)</f>
        <v>1061.3</v>
      </c>
      <c r="E107" s="55">
        <f>ROUND('[2]Age Curve'!$B52/'[2]Age Curve'!$B$10*'NJ SLCSP_2020'!E$65,2)</f>
        <v>1093.1300000000001</v>
      </c>
      <c r="F107" s="55">
        <f>ROUND('[2]Age Curve'!$B52/'[2]Age Curve'!$B$10*'NJ SLCSP_2020'!F$65,2)</f>
        <v>1201.52</v>
      </c>
      <c r="G107" s="39"/>
      <c r="H107" s="39"/>
      <c r="I107" s="39"/>
      <c r="J107" s="39"/>
      <c r="K107" s="39"/>
      <c r="L107" s="39"/>
      <c r="M107" s="39"/>
      <c r="N107" s="39"/>
      <c r="O107" s="39"/>
      <c r="P107" s="39"/>
      <c r="Q107" s="39"/>
      <c r="R107" s="39"/>
      <c r="S107" s="39"/>
      <c r="T107" s="39"/>
      <c r="U107" s="39"/>
      <c r="V107" s="39"/>
      <c r="W107" s="39"/>
      <c r="X107" s="39"/>
    </row>
    <row r="108" spans="1:24" x14ac:dyDescent="0.25">
      <c r="A108" s="1" t="s">
        <v>46</v>
      </c>
      <c r="B108" s="1">
        <v>0</v>
      </c>
      <c r="C108" s="1">
        <v>2020</v>
      </c>
      <c r="D108" s="55">
        <f>ROUND('[2]Age Curve'!$B53/'[2]Age Curve'!$B$10*'NJ SLCSP_2020'!D$65,2)</f>
        <v>1078.56</v>
      </c>
      <c r="E108" s="55">
        <f>ROUND('[2]Age Curve'!$B53/'[2]Age Curve'!$B$10*'NJ SLCSP_2020'!E$65,2)</f>
        <v>1110.9000000000001</v>
      </c>
      <c r="F108" s="55">
        <f>ROUND('[2]Age Curve'!$B53/'[2]Age Curve'!$B$10*'NJ SLCSP_2020'!F$65,2)</f>
        <v>1221.06</v>
      </c>
      <c r="G108" s="39"/>
      <c r="H108" s="39"/>
      <c r="I108" s="39"/>
      <c r="J108" s="39"/>
      <c r="K108" s="39"/>
      <c r="L108" s="39"/>
      <c r="M108" s="39"/>
      <c r="N108" s="39"/>
      <c r="O108" s="39"/>
      <c r="P108" s="39"/>
      <c r="Q108" s="39"/>
      <c r="R108" s="39"/>
      <c r="S108" s="39"/>
      <c r="T108" s="39"/>
      <c r="U108" s="39"/>
      <c r="V108" s="39"/>
      <c r="W108" s="39"/>
      <c r="X108" s="39"/>
    </row>
    <row r="109" spans="1:24" ht="14.5" x14ac:dyDescent="0.35">
      <c r="A109" s="6" t="s">
        <v>6</v>
      </c>
      <c r="C109" s="1">
        <v>2019</v>
      </c>
      <c r="D109" s="57">
        <f>ROUND('[2]CMS 2019 (half) AK ND NJ OR WI'!$C$12*'[2]Age Curve'!$B3,2)</f>
        <v>208.02</v>
      </c>
      <c r="E109" s="57">
        <f>ROUND('[2]CMS 2019 (half) AK ND NJ OR WI'!$C$13*'[2]Age Curve'!$B3,2)</f>
        <v>216.02</v>
      </c>
      <c r="F109" s="57">
        <f>ROUND('[2]CMS 2019 (half) AK ND NJ OR WI'!$C$14*'[2]Age Curve'!$B3,2)</f>
        <v>243.1</v>
      </c>
      <c r="G109" s="39"/>
      <c r="H109" s="39"/>
      <c r="I109" s="39"/>
      <c r="J109" s="39"/>
      <c r="K109" s="39"/>
      <c r="L109" s="39"/>
      <c r="M109" s="39"/>
      <c r="N109" s="39"/>
      <c r="O109" s="39"/>
      <c r="P109" s="39"/>
      <c r="Q109" s="39"/>
      <c r="R109" s="39"/>
      <c r="S109" s="39"/>
      <c r="T109" s="39"/>
      <c r="U109" s="39"/>
      <c r="V109" s="39"/>
      <c r="W109" s="39"/>
      <c r="X109" s="39"/>
    </row>
    <row r="110" spans="1:24" ht="14.5" x14ac:dyDescent="0.35">
      <c r="A110" s="6">
        <v>15</v>
      </c>
      <c r="C110" s="1">
        <v>2019</v>
      </c>
      <c r="D110" s="57">
        <f>ROUND('[2]CMS 2019 (half) AK ND NJ OR WI'!$C$12*'[2]Age Curve'!$B4,2)</f>
        <v>226.52</v>
      </c>
      <c r="E110" s="57">
        <f>ROUND('[2]CMS 2019 (half) AK ND NJ OR WI'!$C$13*'[2]Age Curve'!$B4,2)</f>
        <v>235.22</v>
      </c>
      <c r="F110" s="57">
        <f>ROUND('[2]CMS 2019 (half) AK ND NJ OR WI'!$C$14*'[2]Age Curve'!$B4,2)</f>
        <v>264.7</v>
      </c>
      <c r="G110" s="39"/>
      <c r="H110" s="39"/>
      <c r="I110" s="39"/>
      <c r="J110" s="39"/>
      <c r="K110" s="39"/>
      <c r="L110" s="39"/>
      <c r="M110" s="39"/>
      <c r="N110" s="39"/>
      <c r="O110" s="39"/>
      <c r="P110" s="39"/>
      <c r="Q110" s="39"/>
      <c r="R110" s="39"/>
      <c r="S110" s="39"/>
      <c r="T110" s="39"/>
      <c r="U110" s="39"/>
      <c r="V110" s="39"/>
      <c r="W110" s="39"/>
      <c r="X110" s="39"/>
    </row>
    <row r="111" spans="1:24" ht="14.5" x14ac:dyDescent="0.35">
      <c r="A111" s="6">
        <v>16</v>
      </c>
      <c r="C111" s="1">
        <v>2019</v>
      </c>
      <c r="D111" s="57">
        <f>ROUND('[2]CMS 2019 (half) AK ND NJ OR WI'!$C$12*'[2]Age Curve'!$B5,2)</f>
        <v>233.59</v>
      </c>
      <c r="E111" s="57">
        <f>ROUND('[2]CMS 2019 (half) AK ND NJ OR WI'!$C$13*'[2]Age Curve'!$B5,2)</f>
        <v>242.57</v>
      </c>
      <c r="F111" s="57">
        <f>ROUND('[2]CMS 2019 (half) AK ND NJ OR WI'!$C$14*'[2]Age Curve'!$B5,2)</f>
        <v>272.97000000000003</v>
      </c>
      <c r="G111" s="39"/>
      <c r="H111" s="39"/>
      <c r="I111" s="39"/>
      <c r="J111" s="39"/>
      <c r="K111" s="39"/>
      <c r="L111" s="39"/>
      <c r="M111" s="39"/>
      <c r="N111" s="39"/>
      <c r="O111" s="39"/>
      <c r="P111" s="39"/>
      <c r="Q111" s="39"/>
      <c r="R111" s="39"/>
      <c r="S111" s="39"/>
      <c r="T111" s="39"/>
      <c r="U111" s="39"/>
      <c r="V111" s="39"/>
      <c r="W111" s="39"/>
      <c r="X111" s="39"/>
    </row>
    <row r="112" spans="1:24" ht="14.5" x14ac:dyDescent="0.35">
      <c r="A112" s="6">
        <v>17</v>
      </c>
      <c r="C112" s="1">
        <v>2019</v>
      </c>
      <c r="D112" s="57">
        <f>ROUND('[2]CMS 2019 (half) AK ND NJ OR WI'!$C$12*'[2]Age Curve'!$B6,2)</f>
        <v>240.66</v>
      </c>
      <c r="E112" s="57">
        <f>ROUND('[2]CMS 2019 (half) AK ND NJ OR WI'!$C$13*'[2]Age Curve'!$B6,2)</f>
        <v>249.91</v>
      </c>
      <c r="F112" s="57">
        <f>ROUND('[2]CMS 2019 (half) AK ND NJ OR WI'!$C$14*'[2]Age Curve'!$B6,2)</f>
        <v>281.23</v>
      </c>
      <c r="G112" s="39"/>
      <c r="H112" s="39"/>
      <c r="I112" s="39"/>
      <c r="J112" s="39"/>
      <c r="K112" s="39"/>
      <c r="L112" s="39"/>
      <c r="M112" s="39"/>
      <c r="N112" s="39"/>
      <c r="O112" s="39"/>
      <c r="P112" s="39"/>
      <c r="Q112" s="39"/>
      <c r="R112" s="39"/>
      <c r="S112" s="39"/>
      <c r="T112" s="39"/>
      <c r="U112" s="39"/>
      <c r="V112" s="39"/>
      <c r="W112" s="39"/>
      <c r="X112" s="39"/>
    </row>
    <row r="113" spans="1:24" ht="14.5" x14ac:dyDescent="0.35">
      <c r="A113" s="6">
        <v>18</v>
      </c>
      <c r="C113" s="1">
        <v>2019</v>
      </c>
      <c r="D113" s="57">
        <f>ROUND('[2]CMS 2019 (half) AK ND NJ OR WI'!$C$12*'[2]Age Curve'!$B7,2)</f>
        <v>248.27</v>
      </c>
      <c r="E113" s="57">
        <f>ROUND('[2]CMS 2019 (half) AK ND NJ OR WI'!$C$13*'[2]Age Curve'!$B7,2)</f>
        <v>257.81</v>
      </c>
      <c r="F113" s="57">
        <f>ROUND('[2]CMS 2019 (half) AK ND NJ OR WI'!$C$14*'[2]Age Curve'!$B7,2)</f>
        <v>290.13</v>
      </c>
      <c r="G113" s="39"/>
      <c r="H113" s="39"/>
      <c r="I113" s="39"/>
      <c r="J113" s="39"/>
      <c r="K113" s="39"/>
      <c r="L113" s="39"/>
      <c r="M113" s="39"/>
      <c r="N113" s="39"/>
      <c r="O113" s="39"/>
      <c r="P113" s="39"/>
      <c r="Q113" s="39"/>
      <c r="R113" s="39"/>
      <c r="S113" s="39"/>
      <c r="T113" s="39"/>
      <c r="U113" s="39"/>
      <c r="V113" s="39"/>
      <c r="W113" s="39"/>
      <c r="X113" s="39"/>
    </row>
    <row r="114" spans="1:24" ht="14.5" x14ac:dyDescent="0.35">
      <c r="A114" s="6">
        <v>19</v>
      </c>
      <c r="C114" s="1">
        <v>2019</v>
      </c>
      <c r="D114" s="57">
        <f>ROUND('[2]CMS 2019 (half) AK ND NJ OR WI'!$C$12*'[2]Age Curve'!$B8,2)</f>
        <v>255.88</v>
      </c>
      <c r="E114" s="57">
        <f>ROUND('[2]CMS 2019 (half) AK ND NJ OR WI'!$C$13*'[2]Age Curve'!$B8,2)</f>
        <v>265.72000000000003</v>
      </c>
      <c r="F114" s="57">
        <f>ROUND('[2]CMS 2019 (half) AK ND NJ OR WI'!$C$14*'[2]Age Curve'!$B8,2)</f>
        <v>299.02</v>
      </c>
      <c r="G114" s="39"/>
      <c r="H114" s="39"/>
      <c r="I114" s="39"/>
      <c r="J114" s="39"/>
      <c r="K114" s="39"/>
      <c r="L114" s="39"/>
      <c r="M114" s="39"/>
      <c r="N114" s="39"/>
      <c r="O114" s="39"/>
      <c r="P114" s="39"/>
      <c r="Q114" s="39"/>
      <c r="R114" s="39"/>
      <c r="S114" s="39"/>
      <c r="T114" s="39"/>
      <c r="U114" s="39"/>
      <c r="V114" s="39"/>
      <c r="W114" s="39"/>
      <c r="X114" s="39"/>
    </row>
    <row r="115" spans="1:24" ht="14.5" x14ac:dyDescent="0.35">
      <c r="A115" s="6">
        <v>20</v>
      </c>
      <c r="C115" s="1">
        <v>2019</v>
      </c>
      <c r="D115" s="57">
        <f>ROUND('[2]CMS 2019 (half) AK ND NJ OR WI'!$C$12*'[2]Age Curve'!$B9,2)</f>
        <v>263.77</v>
      </c>
      <c r="E115" s="57">
        <f>ROUND('[2]CMS 2019 (half) AK ND NJ OR WI'!$C$13*'[2]Age Curve'!$B9,2)</f>
        <v>273.91000000000003</v>
      </c>
      <c r="F115" s="57">
        <f>ROUND('[2]CMS 2019 (half) AK ND NJ OR WI'!$C$14*'[2]Age Curve'!$B9,2)</f>
        <v>308.24</v>
      </c>
      <c r="G115" s="39"/>
      <c r="H115" s="39"/>
      <c r="I115" s="39"/>
      <c r="J115" s="39"/>
      <c r="K115" s="39"/>
      <c r="L115" s="39"/>
      <c r="M115" s="39"/>
      <c r="N115" s="39"/>
      <c r="O115" s="39"/>
      <c r="P115" s="39"/>
      <c r="Q115" s="39"/>
      <c r="R115" s="39"/>
      <c r="S115" s="39"/>
      <c r="T115" s="39"/>
      <c r="U115" s="39"/>
      <c r="V115" s="39"/>
      <c r="W115" s="39"/>
      <c r="X115" s="39"/>
    </row>
    <row r="116" spans="1:24" ht="14.5" x14ac:dyDescent="0.35">
      <c r="A116" s="1">
        <v>21</v>
      </c>
      <c r="C116" s="1">
        <v>2019</v>
      </c>
      <c r="D116" s="57">
        <f>ROUND('[2]CMS 2019 (half) AK ND NJ OR WI'!$C$12*'[2]Age Curve'!$B10,2)</f>
        <v>271.93</v>
      </c>
      <c r="E116" s="57">
        <f>ROUND('[2]CMS 2019 (half) AK ND NJ OR WI'!$C$13*'[2]Age Curve'!$B10,2)</f>
        <v>282.38</v>
      </c>
      <c r="F116" s="57">
        <f>ROUND('[2]CMS 2019 (half) AK ND NJ OR WI'!$C$14*'[2]Age Curve'!$B10,2)</f>
        <v>317.77</v>
      </c>
      <c r="G116" s="39"/>
      <c r="H116" s="39"/>
      <c r="I116" s="39"/>
      <c r="J116" s="39"/>
      <c r="K116" s="39"/>
      <c r="L116" s="39"/>
      <c r="M116" s="39"/>
      <c r="N116" s="39"/>
      <c r="O116" s="39"/>
      <c r="P116" s="39"/>
      <c r="Q116" s="39"/>
      <c r="R116" s="39"/>
      <c r="S116" s="39"/>
      <c r="T116" s="39"/>
      <c r="U116" s="39"/>
      <c r="V116" s="39"/>
      <c r="W116" s="39"/>
      <c r="X116" s="39"/>
    </row>
    <row r="117" spans="1:24" ht="14.5" x14ac:dyDescent="0.35">
      <c r="A117" s="1">
        <v>22</v>
      </c>
      <c r="C117" s="1">
        <v>2019</v>
      </c>
      <c r="D117" s="57">
        <f>ROUND('[2]CMS 2019 (half) AK ND NJ OR WI'!$C$12*'[2]Age Curve'!$B11,2)</f>
        <v>271.93</v>
      </c>
      <c r="E117" s="57">
        <f>ROUND('[2]CMS 2019 (half) AK ND NJ OR WI'!$C$13*'[2]Age Curve'!$B11,2)</f>
        <v>282.38</v>
      </c>
      <c r="F117" s="57">
        <f>ROUND('[2]CMS 2019 (half) AK ND NJ OR WI'!$C$14*'[2]Age Curve'!$B11,2)</f>
        <v>317.77</v>
      </c>
      <c r="G117" s="39"/>
      <c r="H117" s="39"/>
      <c r="I117" s="39"/>
      <c r="J117" s="39"/>
      <c r="K117" s="39"/>
      <c r="L117" s="39"/>
      <c r="M117" s="39"/>
      <c r="N117" s="39"/>
      <c r="O117" s="39"/>
      <c r="P117" s="39"/>
      <c r="Q117" s="39"/>
      <c r="R117" s="39"/>
      <c r="S117" s="39"/>
      <c r="T117" s="39"/>
      <c r="U117" s="39"/>
      <c r="V117" s="39"/>
      <c r="W117" s="39"/>
      <c r="X117" s="39"/>
    </row>
    <row r="118" spans="1:24" ht="14.5" x14ac:dyDescent="0.35">
      <c r="A118" s="1">
        <v>23</v>
      </c>
      <c r="C118" s="1">
        <v>2019</v>
      </c>
      <c r="D118" s="57">
        <f>ROUND('[2]CMS 2019 (half) AK ND NJ OR WI'!$C$12*'[2]Age Curve'!$B12,2)</f>
        <v>271.93</v>
      </c>
      <c r="E118" s="57">
        <f>ROUND('[2]CMS 2019 (half) AK ND NJ OR WI'!$C$13*'[2]Age Curve'!$B12,2)</f>
        <v>282.38</v>
      </c>
      <c r="F118" s="57">
        <f>ROUND('[2]CMS 2019 (half) AK ND NJ OR WI'!$C$14*'[2]Age Curve'!$B12,2)</f>
        <v>317.77</v>
      </c>
      <c r="G118" s="39"/>
      <c r="H118" s="39"/>
      <c r="I118" s="39"/>
      <c r="J118" s="39"/>
      <c r="K118" s="39"/>
      <c r="L118" s="39"/>
      <c r="M118" s="39"/>
      <c r="N118" s="39"/>
      <c r="O118" s="39"/>
      <c r="P118" s="39"/>
      <c r="Q118" s="39"/>
      <c r="R118" s="39"/>
      <c r="S118" s="39"/>
      <c r="T118" s="39"/>
      <c r="U118" s="39"/>
      <c r="V118" s="39"/>
      <c r="W118" s="39"/>
      <c r="X118" s="39"/>
    </row>
    <row r="119" spans="1:24" ht="14.5" x14ac:dyDescent="0.35">
      <c r="A119" s="1">
        <v>24</v>
      </c>
      <c r="C119" s="1">
        <v>2019</v>
      </c>
      <c r="D119" s="57">
        <f>ROUND('[2]CMS 2019 (half) AK ND NJ OR WI'!$C$12*'[2]Age Curve'!$B13,2)</f>
        <v>271.93</v>
      </c>
      <c r="E119" s="57">
        <f>ROUND('[2]CMS 2019 (half) AK ND NJ OR WI'!$C$13*'[2]Age Curve'!$B13,2)</f>
        <v>282.38</v>
      </c>
      <c r="F119" s="57">
        <f>ROUND('[2]CMS 2019 (half) AK ND NJ OR WI'!$C$14*'[2]Age Curve'!$B13,2)</f>
        <v>317.77</v>
      </c>
      <c r="G119" s="39"/>
      <c r="H119" s="39"/>
      <c r="I119" s="39"/>
      <c r="J119" s="39"/>
      <c r="K119" s="39"/>
      <c r="L119" s="39"/>
      <c r="M119" s="39"/>
      <c r="N119" s="39"/>
      <c r="O119" s="39"/>
      <c r="P119" s="39"/>
      <c r="Q119" s="39"/>
      <c r="R119" s="39"/>
      <c r="S119" s="39"/>
      <c r="T119" s="39"/>
      <c r="U119" s="39"/>
      <c r="V119" s="39"/>
      <c r="W119" s="39"/>
      <c r="X119" s="39"/>
    </row>
    <row r="120" spans="1:24" ht="14.5" x14ac:dyDescent="0.35">
      <c r="A120" s="1">
        <v>25</v>
      </c>
      <c r="C120" s="1">
        <v>2019</v>
      </c>
      <c r="D120" s="57">
        <f>ROUND('[2]CMS 2019 (half) AK ND NJ OR WI'!$C$12*'[2]Age Curve'!$B14,2)</f>
        <v>273.01</v>
      </c>
      <c r="E120" s="57">
        <f>ROUND('[2]CMS 2019 (half) AK ND NJ OR WI'!$C$13*'[2]Age Curve'!$B14,2)</f>
        <v>283.51</v>
      </c>
      <c r="F120" s="57">
        <f>ROUND('[2]CMS 2019 (half) AK ND NJ OR WI'!$C$14*'[2]Age Curve'!$B14,2)</f>
        <v>319.04000000000002</v>
      </c>
      <c r="G120" s="39"/>
      <c r="H120" s="39"/>
      <c r="I120" s="39"/>
      <c r="J120" s="39"/>
      <c r="K120" s="39"/>
      <c r="L120" s="39"/>
      <c r="M120" s="39"/>
      <c r="N120" s="39"/>
      <c r="O120" s="39"/>
      <c r="P120" s="39"/>
      <c r="Q120" s="39"/>
      <c r="R120" s="39"/>
      <c r="S120" s="39"/>
      <c r="T120" s="39"/>
      <c r="U120" s="39"/>
      <c r="V120" s="39"/>
      <c r="W120" s="39"/>
      <c r="X120" s="39"/>
    </row>
    <row r="121" spans="1:24" ht="14.5" x14ac:dyDescent="0.35">
      <c r="A121" s="1">
        <v>26</v>
      </c>
      <c r="C121" s="1">
        <v>2019</v>
      </c>
      <c r="D121" s="57">
        <f>ROUND('[2]CMS 2019 (half) AK ND NJ OR WI'!$C$12*'[2]Age Curve'!$B15,2)</f>
        <v>278.45</v>
      </c>
      <c r="E121" s="57">
        <f>ROUND('[2]CMS 2019 (half) AK ND NJ OR WI'!$C$13*'[2]Age Curve'!$B15,2)</f>
        <v>289.16000000000003</v>
      </c>
      <c r="F121" s="57">
        <f>ROUND('[2]CMS 2019 (half) AK ND NJ OR WI'!$C$14*'[2]Age Curve'!$B15,2)</f>
        <v>325.39999999999998</v>
      </c>
      <c r="G121" s="39"/>
      <c r="H121" s="39"/>
      <c r="I121" s="39"/>
      <c r="J121" s="39"/>
      <c r="K121" s="39"/>
      <c r="L121" s="39"/>
      <c r="M121" s="39"/>
      <c r="N121" s="39"/>
      <c r="O121" s="39"/>
      <c r="P121" s="39"/>
      <c r="Q121" s="39"/>
      <c r="R121" s="39"/>
      <c r="S121" s="39"/>
      <c r="T121" s="39"/>
      <c r="U121" s="39"/>
      <c r="V121" s="39"/>
      <c r="W121" s="39"/>
      <c r="X121" s="39"/>
    </row>
    <row r="122" spans="1:24" ht="14.5" x14ac:dyDescent="0.35">
      <c r="A122" s="1">
        <v>27</v>
      </c>
      <c r="C122" s="1">
        <v>2019</v>
      </c>
      <c r="D122" s="57">
        <f>ROUND('[2]CMS 2019 (half) AK ND NJ OR WI'!$C$12*'[2]Age Curve'!$B16,2)</f>
        <v>284.98</v>
      </c>
      <c r="E122" s="57">
        <f>ROUND('[2]CMS 2019 (half) AK ND NJ OR WI'!$C$13*'[2]Age Curve'!$B16,2)</f>
        <v>295.94</v>
      </c>
      <c r="F122" s="57">
        <f>ROUND('[2]CMS 2019 (half) AK ND NJ OR WI'!$C$14*'[2]Age Curve'!$B16,2)</f>
        <v>333.02</v>
      </c>
      <c r="G122" s="39"/>
      <c r="H122" s="39"/>
      <c r="I122" s="39"/>
      <c r="J122" s="39"/>
      <c r="K122" s="39"/>
      <c r="L122" s="39"/>
      <c r="M122" s="39"/>
      <c r="N122" s="39"/>
      <c r="O122" s="39"/>
      <c r="P122" s="39"/>
      <c r="Q122" s="39"/>
      <c r="R122" s="39"/>
      <c r="S122" s="39"/>
      <c r="T122" s="39"/>
      <c r="U122" s="39"/>
      <c r="V122" s="39"/>
      <c r="W122" s="39"/>
      <c r="X122" s="39"/>
    </row>
    <row r="123" spans="1:24" ht="14.5" x14ac:dyDescent="0.35">
      <c r="A123" s="1">
        <v>28</v>
      </c>
      <c r="C123" s="1">
        <v>2019</v>
      </c>
      <c r="D123" s="57">
        <f>ROUND('[2]CMS 2019 (half) AK ND NJ OR WI'!$C$12*'[2]Age Curve'!$B17,2)</f>
        <v>295.58</v>
      </c>
      <c r="E123" s="57">
        <f>ROUND('[2]CMS 2019 (half) AK ND NJ OR WI'!$C$13*'[2]Age Curve'!$B17,2)</f>
        <v>306.95</v>
      </c>
      <c r="F123" s="57">
        <f>ROUND('[2]CMS 2019 (half) AK ND NJ OR WI'!$C$14*'[2]Age Curve'!$B17,2)</f>
        <v>345.42</v>
      </c>
      <c r="G123" s="39"/>
      <c r="H123" s="39"/>
      <c r="I123" s="39"/>
      <c r="J123" s="39"/>
      <c r="K123" s="39"/>
      <c r="L123" s="39"/>
      <c r="M123" s="39"/>
      <c r="N123" s="39"/>
      <c r="O123" s="39"/>
      <c r="P123" s="39"/>
      <c r="Q123" s="39"/>
      <c r="R123" s="39"/>
      <c r="S123" s="39"/>
      <c r="T123" s="39"/>
      <c r="U123" s="39"/>
      <c r="V123" s="39"/>
      <c r="W123" s="39"/>
      <c r="X123" s="39"/>
    </row>
    <row r="124" spans="1:24" ht="14.5" x14ac:dyDescent="0.35">
      <c r="A124" s="1">
        <v>29</v>
      </c>
      <c r="C124" s="1">
        <v>2019</v>
      </c>
      <c r="D124" s="57">
        <f>ROUND('[2]CMS 2019 (half) AK ND NJ OR WI'!$C$12*'[2]Age Curve'!$B18,2)</f>
        <v>304.29000000000002</v>
      </c>
      <c r="E124" s="57">
        <f>ROUND('[2]CMS 2019 (half) AK ND NJ OR WI'!$C$13*'[2]Age Curve'!$B18,2)</f>
        <v>315.99</v>
      </c>
      <c r="F124" s="57">
        <f>ROUND('[2]CMS 2019 (half) AK ND NJ OR WI'!$C$14*'[2]Age Curve'!$B18,2)</f>
        <v>355.59</v>
      </c>
      <c r="G124" s="39"/>
      <c r="H124" s="39"/>
      <c r="I124" s="39"/>
      <c r="J124" s="39"/>
      <c r="K124" s="39"/>
      <c r="L124" s="39"/>
      <c r="M124" s="39"/>
      <c r="N124" s="39"/>
      <c r="O124" s="39"/>
      <c r="P124" s="39"/>
      <c r="Q124" s="39"/>
      <c r="R124" s="39"/>
      <c r="S124" s="39"/>
      <c r="T124" s="39"/>
      <c r="U124" s="39"/>
      <c r="V124" s="39"/>
      <c r="W124" s="39"/>
      <c r="X124" s="39"/>
    </row>
    <row r="125" spans="1:24" ht="14.5" x14ac:dyDescent="0.35">
      <c r="A125" s="1">
        <v>30</v>
      </c>
      <c r="C125" s="1">
        <v>2019</v>
      </c>
      <c r="D125" s="57">
        <f>ROUND('[2]CMS 2019 (half) AK ND NJ OR WI'!$C$12*'[2]Age Curve'!$B19,2)</f>
        <v>308.64</v>
      </c>
      <c r="E125" s="57">
        <f>ROUND('[2]CMS 2019 (half) AK ND NJ OR WI'!$C$13*'[2]Age Curve'!$B19,2)</f>
        <v>320.5</v>
      </c>
      <c r="F125" s="57">
        <f>ROUND('[2]CMS 2019 (half) AK ND NJ OR WI'!$C$14*'[2]Age Curve'!$B19,2)</f>
        <v>360.67</v>
      </c>
      <c r="G125" s="39"/>
      <c r="H125" s="39"/>
      <c r="I125" s="39"/>
      <c r="J125" s="39"/>
      <c r="K125" s="39"/>
      <c r="L125" s="39"/>
      <c r="M125" s="39"/>
      <c r="N125" s="39"/>
      <c r="O125" s="39"/>
      <c r="P125" s="39"/>
      <c r="Q125" s="39"/>
      <c r="R125" s="39"/>
      <c r="S125" s="39"/>
      <c r="T125" s="39"/>
      <c r="U125" s="39"/>
      <c r="V125" s="39"/>
      <c r="W125" s="39"/>
      <c r="X125" s="39"/>
    </row>
    <row r="126" spans="1:24" ht="14.5" x14ac:dyDescent="0.35">
      <c r="A126" s="1">
        <v>31</v>
      </c>
      <c r="C126" s="1">
        <v>2019</v>
      </c>
      <c r="D126" s="57">
        <f>ROUND('[2]CMS 2019 (half) AK ND NJ OR WI'!$C$12*'[2]Age Curve'!$B20,2)</f>
        <v>315.16000000000003</v>
      </c>
      <c r="E126" s="57">
        <f>ROUND('[2]CMS 2019 (half) AK ND NJ OR WI'!$C$13*'[2]Age Curve'!$B20,2)</f>
        <v>327.27999999999997</v>
      </c>
      <c r="F126" s="57">
        <f>ROUND('[2]CMS 2019 (half) AK ND NJ OR WI'!$C$14*'[2]Age Curve'!$B20,2)</f>
        <v>368.3</v>
      </c>
      <c r="G126" s="39"/>
      <c r="H126" s="39"/>
      <c r="I126" s="39"/>
      <c r="J126" s="39"/>
      <c r="K126" s="39"/>
      <c r="L126" s="39"/>
      <c r="M126" s="39"/>
      <c r="N126" s="39"/>
      <c r="O126" s="39"/>
      <c r="P126" s="39"/>
      <c r="Q126" s="39"/>
      <c r="R126" s="39"/>
      <c r="S126" s="39"/>
      <c r="T126" s="39"/>
      <c r="U126" s="39"/>
      <c r="V126" s="39"/>
      <c r="W126" s="39"/>
      <c r="X126" s="39"/>
    </row>
    <row r="127" spans="1:24" ht="14.5" x14ac:dyDescent="0.35">
      <c r="A127" s="1">
        <v>32</v>
      </c>
      <c r="C127" s="1">
        <v>2019</v>
      </c>
      <c r="D127" s="57">
        <f>ROUND('[2]CMS 2019 (half) AK ND NJ OR WI'!$C$12*'[2]Age Curve'!$B21,2)</f>
        <v>321.69</v>
      </c>
      <c r="E127" s="57">
        <f>ROUND('[2]CMS 2019 (half) AK ND NJ OR WI'!$C$13*'[2]Age Curve'!$B21,2)</f>
        <v>334.06</v>
      </c>
      <c r="F127" s="57">
        <f>ROUND('[2]CMS 2019 (half) AK ND NJ OR WI'!$C$14*'[2]Age Curve'!$B21,2)</f>
        <v>375.92</v>
      </c>
      <c r="G127" s="39"/>
      <c r="H127" s="39"/>
      <c r="I127" s="39"/>
      <c r="J127" s="39"/>
      <c r="K127" s="39"/>
      <c r="L127" s="39"/>
      <c r="M127" s="39"/>
      <c r="N127" s="39"/>
      <c r="O127" s="39"/>
      <c r="P127" s="39"/>
      <c r="Q127" s="39"/>
      <c r="R127" s="39"/>
      <c r="S127" s="39"/>
      <c r="T127" s="39"/>
      <c r="U127" s="39"/>
      <c r="V127" s="39"/>
      <c r="W127" s="39"/>
      <c r="X127" s="39"/>
    </row>
    <row r="128" spans="1:24" ht="14.5" x14ac:dyDescent="0.35">
      <c r="A128" s="1">
        <v>33</v>
      </c>
      <c r="C128" s="1">
        <v>2019</v>
      </c>
      <c r="D128" s="57">
        <f>ROUND('[2]CMS 2019 (half) AK ND NJ OR WI'!$C$12*'[2]Age Curve'!$B22,2)</f>
        <v>325.77</v>
      </c>
      <c r="E128" s="57">
        <f>ROUND('[2]CMS 2019 (half) AK ND NJ OR WI'!$C$13*'[2]Age Curve'!$B22,2)</f>
        <v>338.29</v>
      </c>
      <c r="F128" s="57">
        <f>ROUND('[2]CMS 2019 (half) AK ND NJ OR WI'!$C$14*'[2]Age Curve'!$B22,2)</f>
        <v>380.69</v>
      </c>
      <c r="G128" s="39"/>
      <c r="H128" s="39"/>
      <c r="I128" s="39"/>
      <c r="J128" s="39"/>
      <c r="K128" s="39"/>
      <c r="L128" s="39"/>
      <c r="M128" s="39"/>
      <c r="N128" s="39"/>
      <c r="O128" s="39"/>
      <c r="P128" s="39"/>
      <c r="Q128" s="39"/>
      <c r="R128" s="39"/>
      <c r="S128" s="39"/>
      <c r="T128" s="39"/>
      <c r="U128" s="39"/>
      <c r="V128" s="39"/>
      <c r="W128" s="39"/>
      <c r="X128" s="39"/>
    </row>
    <row r="129" spans="1:24" ht="14.5" x14ac:dyDescent="0.35">
      <c r="A129" s="1">
        <v>34</v>
      </c>
      <c r="C129" s="1">
        <v>2019</v>
      </c>
      <c r="D129" s="57">
        <f>ROUND('[2]CMS 2019 (half) AK ND NJ OR WI'!$C$12*'[2]Age Curve'!$B23,2)</f>
        <v>330.12</v>
      </c>
      <c r="E129" s="57">
        <f>ROUND('[2]CMS 2019 (half) AK ND NJ OR WI'!$C$13*'[2]Age Curve'!$B23,2)</f>
        <v>342.81</v>
      </c>
      <c r="F129" s="57">
        <f>ROUND('[2]CMS 2019 (half) AK ND NJ OR WI'!$C$14*'[2]Age Curve'!$B23,2)</f>
        <v>385.78</v>
      </c>
      <c r="G129" s="39"/>
      <c r="H129" s="39"/>
      <c r="I129" s="39"/>
      <c r="J129" s="39"/>
      <c r="K129" s="39"/>
      <c r="L129" s="39"/>
      <c r="M129" s="39"/>
      <c r="N129" s="39"/>
      <c r="O129" s="39"/>
      <c r="P129" s="39"/>
      <c r="Q129" s="39"/>
      <c r="R129" s="39"/>
      <c r="S129" s="39"/>
      <c r="T129" s="39"/>
      <c r="U129" s="39"/>
      <c r="V129" s="39"/>
      <c r="W129" s="39"/>
      <c r="X129" s="39"/>
    </row>
    <row r="130" spans="1:24" ht="14.5" x14ac:dyDescent="0.35">
      <c r="A130" s="1">
        <v>35</v>
      </c>
      <c r="C130" s="1">
        <v>2019</v>
      </c>
      <c r="D130" s="57">
        <f>ROUND('[2]CMS 2019 (half) AK ND NJ OR WI'!$C$12*'[2]Age Curve'!$B24,2)</f>
        <v>332.29</v>
      </c>
      <c r="E130" s="57">
        <f>ROUND('[2]CMS 2019 (half) AK ND NJ OR WI'!$C$13*'[2]Age Curve'!$B24,2)</f>
        <v>345.07</v>
      </c>
      <c r="F130" s="57">
        <f>ROUND('[2]CMS 2019 (half) AK ND NJ OR WI'!$C$14*'[2]Age Curve'!$B24,2)</f>
        <v>388.32</v>
      </c>
      <c r="G130" s="39"/>
      <c r="H130" s="39"/>
      <c r="I130" s="39"/>
      <c r="J130" s="39"/>
      <c r="K130" s="39"/>
      <c r="L130" s="39"/>
      <c r="M130" s="39"/>
      <c r="N130" s="39"/>
      <c r="O130" s="39"/>
      <c r="P130" s="39"/>
      <c r="Q130" s="39"/>
      <c r="R130" s="39"/>
      <c r="S130" s="39"/>
      <c r="T130" s="39"/>
      <c r="U130" s="39"/>
      <c r="V130" s="39"/>
      <c r="W130" s="39"/>
      <c r="X130" s="39"/>
    </row>
    <row r="131" spans="1:24" ht="14.5" x14ac:dyDescent="0.35">
      <c r="A131" s="1">
        <v>36</v>
      </c>
      <c r="C131" s="1">
        <v>2019</v>
      </c>
      <c r="D131" s="57">
        <f>ROUND('[2]CMS 2019 (half) AK ND NJ OR WI'!$C$12*'[2]Age Curve'!$B25,2)</f>
        <v>334.47</v>
      </c>
      <c r="E131" s="57">
        <f>ROUND('[2]CMS 2019 (half) AK ND NJ OR WI'!$C$13*'[2]Age Curve'!$B25,2)</f>
        <v>347.33</v>
      </c>
      <c r="F131" s="57">
        <f>ROUND('[2]CMS 2019 (half) AK ND NJ OR WI'!$C$14*'[2]Age Curve'!$B25,2)</f>
        <v>390.86</v>
      </c>
      <c r="G131" s="39"/>
      <c r="H131" s="39"/>
      <c r="I131" s="39"/>
      <c r="J131" s="39"/>
      <c r="K131" s="39"/>
      <c r="L131" s="39"/>
      <c r="M131" s="39"/>
      <c r="N131" s="39"/>
      <c r="O131" s="39"/>
      <c r="P131" s="39"/>
      <c r="Q131" s="39"/>
      <c r="R131" s="39"/>
      <c r="S131" s="39"/>
      <c r="T131" s="39"/>
      <c r="U131" s="39"/>
      <c r="V131" s="39"/>
      <c r="W131" s="39"/>
      <c r="X131" s="39"/>
    </row>
    <row r="132" spans="1:24" ht="14.5" x14ac:dyDescent="0.35">
      <c r="A132" s="1">
        <v>37</v>
      </c>
      <c r="C132" s="1">
        <v>2019</v>
      </c>
      <c r="D132" s="57">
        <f>ROUND('[2]CMS 2019 (half) AK ND NJ OR WI'!$C$12*'[2]Age Curve'!$B26,2)</f>
        <v>336.65</v>
      </c>
      <c r="E132" s="57">
        <f>ROUND('[2]CMS 2019 (half) AK ND NJ OR WI'!$C$13*'[2]Age Curve'!$B26,2)</f>
        <v>349.59</v>
      </c>
      <c r="F132" s="57">
        <f>ROUND('[2]CMS 2019 (half) AK ND NJ OR WI'!$C$14*'[2]Age Curve'!$B26,2)</f>
        <v>393.4</v>
      </c>
      <c r="G132" s="39"/>
      <c r="H132" s="39"/>
      <c r="I132" s="39"/>
      <c r="J132" s="39"/>
      <c r="K132" s="39"/>
      <c r="L132" s="39"/>
      <c r="M132" s="39"/>
      <c r="N132" s="39"/>
      <c r="O132" s="39"/>
      <c r="P132" s="39"/>
      <c r="Q132" s="39"/>
      <c r="R132" s="39"/>
      <c r="S132" s="39"/>
      <c r="T132" s="39"/>
      <c r="U132" s="39"/>
      <c r="V132" s="39"/>
      <c r="W132" s="39"/>
      <c r="X132" s="39"/>
    </row>
    <row r="133" spans="1:24" ht="14.5" x14ac:dyDescent="0.35">
      <c r="A133" s="1">
        <v>38</v>
      </c>
      <c r="C133" s="1">
        <v>2019</v>
      </c>
      <c r="D133" s="57">
        <f>ROUND('[2]CMS 2019 (half) AK ND NJ OR WI'!$C$12*'[2]Age Curve'!$B27,2)</f>
        <v>338.82</v>
      </c>
      <c r="E133" s="57">
        <f>ROUND('[2]CMS 2019 (half) AK ND NJ OR WI'!$C$13*'[2]Age Curve'!$B27,2)</f>
        <v>351.85</v>
      </c>
      <c r="F133" s="57">
        <f>ROUND('[2]CMS 2019 (half) AK ND NJ OR WI'!$C$14*'[2]Age Curve'!$B27,2)</f>
        <v>395.94</v>
      </c>
      <c r="G133" s="39"/>
      <c r="H133" s="39"/>
      <c r="I133" s="39"/>
      <c r="J133" s="39"/>
      <c r="K133" s="39"/>
      <c r="L133" s="39"/>
      <c r="M133" s="39"/>
      <c r="N133" s="39"/>
      <c r="O133" s="39"/>
      <c r="P133" s="39"/>
      <c r="Q133" s="39"/>
      <c r="R133" s="39"/>
      <c r="S133" s="39"/>
      <c r="T133" s="39"/>
      <c r="U133" s="39"/>
      <c r="V133" s="39"/>
      <c r="W133" s="39"/>
      <c r="X133" s="39"/>
    </row>
    <row r="134" spans="1:24" ht="14.5" x14ac:dyDescent="0.35">
      <c r="A134" s="1">
        <v>39</v>
      </c>
      <c r="C134" s="1">
        <v>2019</v>
      </c>
      <c r="D134" s="57">
        <f>ROUND('[2]CMS 2019 (half) AK ND NJ OR WI'!$C$12*'[2]Age Curve'!$B28,2)</f>
        <v>343.17</v>
      </c>
      <c r="E134" s="57">
        <f>ROUND('[2]CMS 2019 (half) AK ND NJ OR WI'!$C$13*'[2]Age Curve'!$B28,2)</f>
        <v>356.37</v>
      </c>
      <c r="F134" s="57">
        <f>ROUND('[2]CMS 2019 (half) AK ND NJ OR WI'!$C$14*'[2]Age Curve'!$B28,2)</f>
        <v>401.03</v>
      </c>
      <c r="G134" s="39"/>
      <c r="H134" s="39"/>
      <c r="I134" s="39"/>
      <c r="J134" s="39"/>
      <c r="K134" s="39"/>
      <c r="L134" s="39"/>
      <c r="M134" s="39"/>
      <c r="N134" s="39"/>
      <c r="O134" s="39"/>
      <c r="P134" s="39"/>
      <c r="Q134" s="39"/>
      <c r="R134" s="39"/>
      <c r="S134" s="39"/>
      <c r="T134" s="39"/>
      <c r="U134" s="39"/>
      <c r="V134" s="39"/>
      <c r="W134" s="39"/>
      <c r="X134" s="39"/>
    </row>
    <row r="135" spans="1:24" ht="14.5" x14ac:dyDescent="0.35">
      <c r="A135" s="1">
        <v>40</v>
      </c>
      <c r="C135" s="1">
        <v>2019</v>
      </c>
      <c r="D135" s="57">
        <f>ROUND('[2]CMS 2019 (half) AK ND NJ OR WI'!$C$12*'[2]Age Curve'!$B29,2)</f>
        <v>347.52</v>
      </c>
      <c r="E135" s="57">
        <f>ROUND('[2]CMS 2019 (half) AK ND NJ OR WI'!$C$13*'[2]Age Curve'!$B29,2)</f>
        <v>360.88</v>
      </c>
      <c r="F135" s="57">
        <f>ROUND('[2]CMS 2019 (half) AK ND NJ OR WI'!$C$14*'[2]Age Curve'!$B29,2)</f>
        <v>406.11</v>
      </c>
      <c r="G135" s="39"/>
      <c r="H135" s="39"/>
      <c r="I135" s="39"/>
      <c r="J135" s="39"/>
      <c r="K135" s="39"/>
      <c r="L135" s="39"/>
      <c r="M135" s="39"/>
      <c r="N135" s="39"/>
      <c r="O135" s="39"/>
      <c r="P135" s="39"/>
      <c r="Q135" s="39"/>
      <c r="R135" s="39"/>
      <c r="S135" s="39"/>
      <c r="T135" s="39"/>
      <c r="U135" s="39"/>
      <c r="V135" s="39"/>
      <c r="W135" s="39"/>
      <c r="X135" s="39"/>
    </row>
    <row r="136" spans="1:24" ht="14.5" x14ac:dyDescent="0.35">
      <c r="A136" s="1">
        <v>41</v>
      </c>
      <c r="C136" s="1">
        <v>2019</v>
      </c>
      <c r="D136" s="57">
        <f>ROUND('[2]CMS 2019 (half) AK ND NJ OR WI'!$C$12*'[2]Age Curve'!$B30,2)</f>
        <v>354.05</v>
      </c>
      <c r="E136" s="57">
        <f>ROUND('[2]CMS 2019 (half) AK ND NJ OR WI'!$C$13*'[2]Age Curve'!$B30,2)</f>
        <v>367.66</v>
      </c>
      <c r="F136" s="57">
        <f>ROUND('[2]CMS 2019 (half) AK ND NJ OR WI'!$C$14*'[2]Age Curve'!$B30,2)</f>
        <v>413.74</v>
      </c>
      <c r="G136" s="39"/>
      <c r="H136" s="39"/>
      <c r="I136" s="39"/>
      <c r="J136" s="39"/>
      <c r="K136" s="39"/>
      <c r="L136" s="39"/>
      <c r="M136" s="39"/>
      <c r="N136" s="39"/>
      <c r="O136" s="39"/>
      <c r="P136" s="39"/>
      <c r="Q136" s="39"/>
      <c r="R136" s="39"/>
      <c r="S136" s="39"/>
      <c r="T136" s="39"/>
      <c r="U136" s="39"/>
      <c r="V136" s="39"/>
      <c r="W136" s="39"/>
      <c r="X136" s="39"/>
    </row>
    <row r="137" spans="1:24" ht="14.5" x14ac:dyDescent="0.35">
      <c r="A137" s="1">
        <v>42</v>
      </c>
      <c r="C137" s="1">
        <v>2019</v>
      </c>
      <c r="D137" s="57">
        <f>ROUND('[2]CMS 2019 (half) AK ND NJ OR WI'!$C$12*'[2]Age Curve'!$B31,2)</f>
        <v>360.3</v>
      </c>
      <c r="E137" s="57">
        <f>ROUND('[2]CMS 2019 (half) AK ND NJ OR WI'!$C$13*'[2]Age Curve'!$B31,2)</f>
        <v>374.16</v>
      </c>
      <c r="F137" s="57">
        <f>ROUND('[2]CMS 2019 (half) AK ND NJ OR WI'!$C$14*'[2]Age Curve'!$B31,2)</f>
        <v>421.05</v>
      </c>
      <c r="G137" s="39"/>
      <c r="H137" s="39"/>
      <c r="I137" s="39"/>
      <c r="J137" s="39"/>
      <c r="K137" s="39"/>
      <c r="L137" s="39"/>
      <c r="M137" s="39"/>
      <c r="N137" s="39"/>
      <c r="O137" s="39"/>
      <c r="P137" s="39"/>
      <c r="Q137" s="39"/>
      <c r="R137" s="39"/>
      <c r="S137" s="39"/>
      <c r="T137" s="39"/>
      <c r="U137" s="39"/>
      <c r="V137" s="39"/>
      <c r="W137" s="39"/>
      <c r="X137" s="39"/>
    </row>
    <row r="138" spans="1:24" ht="14.5" x14ac:dyDescent="0.35">
      <c r="A138" s="1">
        <v>43</v>
      </c>
      <c r="C138" s="1">
        <v>2019</v>
      </c>
      <c r="D138" s="57">
        <f>ROUND('[2]CMS 2019 (half) AK ND NJ OR WI'!$C$12*'[2]Age Curve'!$B32,2)</f>
        <v>369.01</v>
      </c>
      <c r="E138" s="57">
        <f>ROUND('[2]CMS 2019 (half) AK ND NJ OR WI'!$C$13*'[2]Age Curve'!$B32,2)</f>
        <v>383.19</v>
      </c>
      <c r="F138" s="57">
        <f>ROUND('[2]CMS 2019 (half) AK ND NJ OR WI'!$C$14*'[2]Age Curve'!$B32,2)</f>
        <v>431.22</v>
      </c>
      <c r="G138" s="39"/>
      <c r="H138" s="39"/>
      <c r="I138" s="39"/>
      <c r="J138" s="39"/>
      <c r="K138" s="39"/>
      <c r="L138" s="39"/>
      <c r="M138" s="39"/>
      <c r="N138" s="39"/>
      <c r="O138" s="39"/>
      <c r="P138" s="39"/>
      <c r="Q138" s="39"/>
      <c r="R138" s="39"/>
      <c r="S138" s="39"/>
      <c r="T138" s="39"/>
      <c r="U138" s="39"/>
      <c r="V138" s="39"/>
      <c r="W138" s="39"/>
      <c r="X138" s="39"/>
    </row>
    <row r="139" spans="1:24" ht="14.5" x14ac:dyDescent="0.35">
      <c r="A139" s="1">
        <v>44</v>
      </c>
      <c r="C139" s="1">
        <v>2019</v>
      </c>
      <c r="D139" s="57">
        <f>ROUND('[2]CMS 2019 (half) AK ND NJ OR WI'!$C$12*'[2]Age Curve'!$B33,2)</f>
        <v>379.88</v>
      </c>
      <c r="E139" s="57">
        <f>ROUND('[2]CMS 2019 (half) AK ND NJ OR WI'!$C$13*'[2]Age Curve'!$B33,2)</f>
        <v>394.49</v>
      </c>
      <c r="F139" s="57">
        <f>ROUND('[2]CMS 2019 (half) AK ND NJ OR WI'!$C$14*'[2]Age Curve'!$B33,2)</f>
        <v>443.93</v>
      </c>
      <c r="G139" s="39"/>
      <c r="H139" s="39"/>
      <c r="I139" s="39"/>
      <c r="J139" s="39"/>
      <c r="K139" s="39"/>
      <c r="L139" s="39"/>
      <c r="M139" s="39"/>
      <c r="N139" s="39"/>
      <c r="O139" s="39"/>
      <c r="P139" s="39"/>
      <c r="Q139" s="39"/>
      <c r="R139" s="39"/>
      <c r="S139" s="39"/>
      <c r="T139" s="39"/>
      <c r="U139" s="39"/>
      <c r="V139" s="39"/>
      <c r="W139" s="39"/>
      <c r="X139" s="39"/>
    </row>
    <row r="140" spans="1:24" ht="14.5" x14ac:dyDescent="0.35">
      <c r="A140" s="1">
        <v>45</v>
      </c>
      <c r="C140" s="1">
        <v>2019</v>
      </c>
      <c r="D140" s="57">
        <f>ROUND('[2]CMS 2019 (half) AK ND NJ OR WI'!$C$12*'[2]Age Curve'!$B34,2)</f>
        <v>392.66</v>
      </c>
      <c r="E140" s="57">
        <f>ROUND('[2]CMS 2019 (half) AK ND NJ OR WI'!$C$13*'[2]Age Curve'!$B34,2)</f>
        <v>407.76</v>
      </c>
      <c r="F140" s="57">
        <f>ROUND('[2]CMS 2019 (half) AK ND NJ OR WI'!$C$14*'[2]Age Curve'!$B34,2)</f>
        <v>458.86</v>
      </c>
      <c r="G140" s="39"/>
      <c r="H140" s="39"/>
      <c r="I140" s="39"/>
      <c r="J140" s="39"/>
      <c r="K140" s="39"/>
      <c r="L140" s="39"/>
      <c r="M140" s="39"/>
      <c r="N140" s="39"/>
      <c r="O140" s="39"/>
      <c r="P140" s="39"/>
      <c r="Q140" s="39"/>
      <c r="R140" s="39"/>
      <c r="S140" s="39"/>
      <c r="T140" s="39"/>
      <c r="U140" s="39"/>
      <c r="V140" s="39"/>
      <c r="W140" s="39"/>
      <c r="X140" s="39"/>
    </row>
    <row r="141" spans="1:24" ht="14.5" x14ac:dyDescent="0.35">
      <c r="A141" s="1">
        <v>46</v>
      </c>
      <c r="C141" s="1">
        <v>2019</v>
      </c>
      <c r="D141" s="57">
        <f>ROUND('[2]CMS 2019 (half) AK ND NJ OR WI'!$C$12*'[2]Age Curve'!$B35,2)</f>
        <v>407.89</v>
      </c>
      <c r="E141" s="57">
        <f>ROUND('[2]CMS 2019 (half) AK ND NJ OR WI'!$C$13*'[2]Age Curve'!$B35,2)</f>
        <v>423.57</v>
      </c>
      <c r="F141" s="57">
        <f>ROUND('[2]CMS 2019 (half) AK ND NJ OR WI'!$C$14*'[2]Age Curve'!$B35,2)</f>
        <v>476.66</v>
      </c>
      <c r="G141" s="39"/>
      <c r="H141" s="39"/>
      <c r="I141" s="39"/>
      <c r="J141" s="39"/>
      <c r="K141" s="39"/>
      <c r="L141" s="39"/>
      <c r="M141" s="39"/>
      <c r="N141" s="39"/>
      <c r="O141" s="39"/>
      <c r="P141" s="39"/>
      <c r="Q141" s="39"/>
      <c r="R141" s="39"/>
      <c r="S141" s="39"/>
      <c r="T141" s="39"/>
      <c r="U141" s="39"/>
      <c r="V141" s="39"/>
      <c r="W141" s="39"/>
      <c r="X141" s="39"/>
    </row>
    <row r="142" spans="1:24" ht="14.5" x14ac:dyDescent="0.35">
      <c r="A142" s="1">
        <v>47</v>
      </c>
      <c r="C142" s="1">
        <v>2019</v>
      </c>
      <c r="D142" s="57">
        <f>ROUND('[2]CMS 2019 (half) AK ND NJ OR WI'!$C$12*'[2]Age Curve'!$B36,2)</f>
        <v>425.02</v>
      </c>
      <c r="E142" s="57">
        <f>ROUND('[2]CMS 2019 (half) AK ND NJ OR WI'!$C$13*'[2]Age Curve'!$B36,2)</f>
        <v>441.36</v>
      </c>
      <c r="F142" s="57">
        <f>ROUND('[2]CMS 2019 (half) AK ND NJ OR WI'!$C$14*'[2]Age Curve'!$B36,2)</f>
        <v>496.68</v>
      </c>
      <c r="G142" s="39"/>
      <c r="H142" s="39"/>
      <c r="I142" s="39"/>
      <c r="J142" s="39"/>
      <c r="K142" s="39"/>
      <c r="L142" s="39"/>
      <c r="M142" s="39"/>
      <c r="N142" s="39"/>
      <c r="O142" s="39"/>
      <c r="P142" s="39"/>
      <c r="Q142" s="39"/>
      <c r="R142" s="39"/>
      <c r="S142" s="39"/>
      <c r="T142" s="39"/>
      <c r="U142" s="39"/>
      <c r="V142" s="39"/>
      <c r="W142" s="39"/>
      <c r="X142" s="39"/>
    </row>
    <row r="143" spans="1:24" ht="14.5" x14ac:dyDescent="0.35">
      <c r="A143" s="1">
        <v>48</v>
      </c>
      <c r="C143" s="1">
        <v>2019</v>
      </c>
      <c r="D143" s="57">
        <f>ROUND('[2]CMS 2019 (half) AK ND NJ OR WI'!$C$12*'[2]Age Curve'!$B37,2)</f>
        <v>444.6</v>
      </c>
      <c r="E143" s="57">
        <f>ROUND('[2]CMS 2019 (half) AK ND NJ OR WI'!$C$13*'[2]Age Curve'!$B37,2)</f>
        <v>461.69</v>
      </c>
      <c r="F143" s="57">
        <f>ROUND('[2]CMS 2019 (half) AK ND NJ OR WI'!$C$14*'[2]Age Curve'!$B37,2)</f>
        <v>519.55999999999995</v>
      </c>
      <c r="G143" s="39"/>
      <c r="H143" s="39"/>
      <c r="I143" s="39"/>
      <c r="J143" s="39"/>
      <c r="K143" s="39"/>
      <c r="L143" s="39"/>
      <c r="M143" s="39"/>
      <c r="N143" s="39"/>
      <c r="O143" s="39"/>
      <c r="P143" s="39"/>
      <c r="Q143" s="39"/>
      <c r="R143" s="39"/>
      <c r="S143" s="39"/>
      <c r="T143" s="39"/>
      <c r="U143" s="39"/>
      <c r="V143" s="39"/>
      <c r="W143" s="39"/>
      <c r="X143" s="39"/>
    </row>
    <row r="144" spans="1:24" ht="14.5" x14ac:dyDescent="0.35">
      <c r="A144" s="1">
        <v>49</v>
      </c>
      <c r="C144" s="1">
        <v>2019</v>
      </c>
      <c r="D144" s="57">
        <f>ROUND('[2]CMS 2019 (half) AK ND NJ OR WI'!$C$12*'[2]Age Curve'!$B38,2)</f>
        <v>463.91</v>
      </c>
      <c r="E144" s="57">
        <f>ROUND('[2]CMS 2019 (half) AK ND NJ OR WI'!$C$13*'[2]Age Curve'!$B38,2)</f>
        <v>481.74</v>
      </c>
      <c r="F144" s="57">
        <f>ROUND('[2]CMS 2019 (half) AK ND NJ OR WI'!$C$14*'[2]Age Curve'!$B38,2)</f>
        <v>542.12</v>
      </c>
      <c r="G144" s="39"/>
      <c r="H144" s="39"/>
      <c r="I144" s="39"/>
      <c r="J144" s="39"/>
      <c r="K144" s="39"/>
      <c r="L144" s="39"/>
      <c r="M144" s="39"/>
      <c r="N144" s="39"/>
      <c r="O144" s="39"/>
      <c r="P144" s="39"/>
      <c r="Q144" s="39"/>
      <c r="R144" s="39"/>
      <c r="S144" s="39"/>
      <c r="T144" s="39"/>
      <c r="U144" s="39"/>
      <c r="V144" s="39"/>
      <c r="W144" s="39"/>
      <c r="X144" s="39"/>
    </row>
    <row r="145" spans="1:24" ht="14.5" x14ac:dyDescent="0.35">
      <c r="A145" s="1">
        <v>50</v>
      </c>
      <c r="C145" s="1">
        <v>2019</v>
      </c>
      <c r="D145" s="57">
        <f>ROUND('[2]CMS 2019 (half) AK ND NJ OR WI'!$C$12*'[2]Age Curve'!$B39,2)</f>
        <v>485.66</v>
      </c>
      <c r="E145" s="57">
        <f>ROUND('[2]CMS 2019 (half) AK ND NJ OR WI'!$C$13*'[2]Age Curve'!$B39,2)</f>
        <v>504.33</v>
      </c>
      <c r="F145" s="57">
        <f>ROUND('[2]CMS 2019 (half) AK ND NJ OR WI'!$C$14*'[2]Age Curve'!$B39,2)</f>
        <v>567.54</v>
      </c>
      <c r="G145" s="39"/>
      <c r="H145" s="39"/>
      <c r="I145" s="39"/>
      <c r="J145" s="39"/>
      <c r="K145" s="39"/>
      <c r="L145" s="39"/>
      <c r="M145" s="39"/>
      <c r="N145" s="39"/>
      <c r="O145" s="39"/>
      <c r="P145" s="39"/>
      <c r="Q145" s="39"/>
      <c r="R145" s="39"/>
      <c r="S145" s="39"/>
      <c r="T145" s="39"/>
      <c r="U145" s="39"/>
      <c r="V145" s="39"/>
      <c r="W145" s="39"/>
      <c r="X145" s="39"/>
    </row>
    <row r="146" spans="1:24" ht="14.5" x14ac:dyDescent="0.35">
      <c r="A146" s="1">
        <v>51</v>
      </c>
      <c r="C146" s="1">
        <v>2019</v>
      </c>
      <c r="D146" s="57">
        <f>ROUND('[2]CMS 2019 (half) AK ND NJ OR WI'!$C$12*'[2]Age Curve'!$B40,2)</f>
        <v>507.14</v>
      </c>
      <c r="E146" s="57">
        <f>ROUND('[2]CMS 2019 (half) AK ND NJ OR WI'!$C$13*'[2]Age Curve'!$B40,2)</f>
        <v>526.64</v>
      </c>
      <c r="F146" s="57">
        <f>ROUND('[2]CMS 2019 (half) AK ND NJ OR WI'!$C$14*'[2]Age Curve'!$B40,2)</f>
        <v>592.64</v>
      </c>
      <c r="G146" s="39"/>
      <c r="H146" s="39"/>
      <c r="I146" s="39"/>
      <c r="J146" s="39"/>
      <c r="K146" s="39"/>
      <c r="L146" s="39"/>
      <c r="M146" s="39"/>
      <c r="N146" s="39"/>
      <c r="O146" s="39"/>
      <c r="P146" s="39"/>
      <c r="Q146" s="39"/>
      <c r="R146" s="39"/>
      <c r="S146" s="39"/>
      <c r="T146" s="39"/>
      <c r="U146" s="39"/>
      <c r="V146" s="39"/>
      <c r="W146" s="39"/>
      <c r="X146" s="39"/>
    </row>
    <row r="147" spans="1:24" ht="14.5" x14ac:dyDescent="0.35">
      <c r="A147" s="1">
        <v>52</v>
      </c>
      <c r="C147" s="1">
        <v>2019</v>
      </c>
      <c r="D147" s="57">
        <f>ROUND('[2]CMS 2019 (half) AK ND NJ OR WI'!$C$12*'[2]Age Curve'!$B41,2)</f>
        <v>530.79999999999995</v>
      </c>
      <c r="E147" s="57">
        <f>ROUND('[2]CMS 2019 (half) AK ND NJ OR WI'!$C$13*'[2]Age Curve'!$B41,2)</f>
        <v>551.21</v>
      </c>
      <c r="F147" s="57">
        <f>ROUND('[2]CMS 2019 (half) AK ND NJ OR WI'!$C$14*'[2]Age Curve'!$B41,2)</f>
        <v>620.29</v>
      </c>
      <c r="G147" s="39"/>
      <c r="H147" s="39"/>
      <c r="I147" s="39"/>
      <c r="J147" s="39"/>
      <c r="K147" s="39"/>
      <c r="L147" s="39"/>
      <c r="M147" s="39"/>
      <c r="N147" s="39"/>
      <c r="O147" s="39"/>
      <c r="P147" s="39"/>
      <c r="Q147" s="39"/>
      <c r="R147" s="39"/>
      <c r="S147" s="39"/>
      <c r="T147" s="39"/>
      <c r="U147" s="39"/>
      <c r="V147" s="39"/>
      <c r="W147" s="39"/>
      <c r="X147" s="39"/>
    </row>
    <row r="148" spans="1:24" ht="14.5" x14ac:dyDescent="0.35">
      <c r="A148" s="1">
        <v>53</v>
      </c>
      <c r="C148" s="1">
        <v>2019</v>
      </c>
      <c r="D148" s="57">
        <f>ROUND('[2]CMS 2019 (half) AK ND NJ OR WI'!$C$12*'[2]Age Curve'!$B42,2)</f>
        <v>554.73</v>
      </c>
      <c r="E148" s="57">
        <f>ROUND('[2]CMS 2019 (half) AK ND NJ OR WI'!$C$13*'[2]Age Curve'!$B42,2)</f>
        <v>576.05999999999995</v>
      </c>
      <c r="F148" s="57">
        <f>ROUND('[2]CMS 2019 (half) AK ND NJ OR WI'!$C$14*'[2]Age Curve'!$B42,2)</f>
        <v>648.25</v>
      </c>
      <c r="G148" s="39"/>
      <c r="H148" s="39"/>
      <c r="I148" s="39"/>
      <c r="J148" s="39"/>
      <c r="K148" s="39"/>
      <c r="L148" s="39"/>
      <c r="M148" s="39"/>
      <c r="N148" s="39"/>
      <c r="O148" s="39"/>
      <c r="P148" s="39"/>
      <c r="Q148" s="39"/>
      <c r="R148" s="39"/>
      <c r="S148" s="39"/>
      <c r="T148" s="39"/>
      <c r="U148" s="39"/>
      <c r="V148" s="39"/>
      <c r="W148" s="39"/>
      <c r="X148" s="39"/>
    </row>
    <row r="149" spans="1:24" ht="14.5" x14ac:dyDescent="0.35">
      <c r="A149" s="1">
        <v>54</v>
      </c>
      <c r="C149" s="1">
        <v>2019</v>
      </c>
      <c r="D149" s="57">
        <f>ROUND('[2]CMS 2019 (half) AK ND NJ OR WI'!$C$12*'[2]Age Curve'!$B43,2)</f>
        <v>580.55999999999995</v>
      </c>
      <c r="E149" s="57">
        <f>ROUND('[2]CMS 2019 (half) AK ND NJ OR WI'!$C$13*'[2]Age Curve'!$B43,2)</f>
        <v>602.88</v>
      </c>
      <c r="F149" s="57">
        <f>ROUND('[2]CMS 2019 (half) AK ND NJ OR WI'!$C$14*'[2]Age Curve'!$B43,2)</f>
        <v>678.44</v>
      </c>
      <c r="G149" s="39"/>
      <c r="H149" s="39"/>
      <c r="I149" s="39"/>
      <c r="J149" s="39"/>
      <c r="K149" s="39"/>
      <c r="L149" s="39"/>
      <c r="M149" s="39"/>
      <c r="N149" s="39"/>
      <c r="O149" s="39"/>
      <c r="P149" s="39"/>
      <c r="Q149" s="39"/>
      <c r="R149" s="39"/>
      <c r="S149" s="39"/>
      <c r="T149" s="39"/>
      <c r="U149" s="39"/>
      <c r="V149" s="39"/>
      <c r="W149" s="39"/>
      <c r="X149" s="39"/>
    </row>
    <row r="150" spans="1:24" ht="14.5" x14ac:dyDescent="0.35">
      <c r="A150" s="1">
        <v>55</v>
      </c>
      <c r="C150" s="1">
        <v>2019</v>
      </c>
      <c r="D150" s="57">
        <f>ROUND('[2]CMS 2019 (half) AK ND NJ OR WI'!$C$12*'[2]Age Curve'!$B44,2)</f>
        <v>606.4</v>
      </c>
      <c r="E150" s="57">
        <f>ROUND('[2]CMS 2019 (half) AK ND NJ OR WI'!$C$13*'[2]Age Curve'!$B44,2)</f>
        <v>629.71</v>
      </c>
      <c r="F150" s="57">
        <f>ROUND('[2]CMS 2019 (half) AK ND NJ OR WI'!$C$14*'[2]Age Curve'!$B44,2)</f>
        <v>708.63</v>
      </c>
      <c r="G150" s="39"/>
      <c r="H150" s="39"/>
      <c r="I150" s="39"/>
      <c r="J150" s="39"/>
      <c r="K150" s="39"/>
      <c r="L150" s="39"/>
      <c r="M150" s="39"/>
      <c r="N150" s="39"/>
      <c r="O150" s="39"/>
      <c r="P150" s="39"/>
      <c r="Q150" s="39"/>
      <c r="R150" s="39"/>
      <c r="S150" s="39"/>
      <c r="T150" s="39"/>
      <c r="U150" s="39"/>
      <c r="V150" s="39"/>
      <c r="W150" s="39"/>
      <c r="X150" s="39"/>
    </row>
    <row r="151" spans="1:24" ht="14.5" x14ac:dyDescent="0.35">
      <c r="A151" s="1">
        <v>56</v>
      </c>
      <c r="C151" s="1">
        <v>2019</v>
      </c>
      <c r="D151" s="57">
        <f>ROUND('[2]CMS 2019 (half) AK ND NJ OR WI'!$C$12*'[2]Age Curve'!$B45,2)</f>
        <v>634.41</v>
      </c>
      <c r="E151" s="57">
        <f>ROUND('[2]CMS 2019 (half) AK ND NJ OR WI'!$C$13*'[2]Age Curve'!$B45,2)</f>
        <v>658.8</v>
      </c>
      <c r="F151" s="57">
        <f>ROUND('[2]CMS 2019 (half) AK ND NJ OR WI'!$C$14*'[2]Age Curve'!$B45,2)</f>
        <v>741.36</v>
      </c>
      <c r="G151" s="39"/>
      <c r="H151" s="39"/>
      <c r="I151" s="39"/>
      <c r="J151" s="39"/>
      <c r="K151" s="39"/>
      <c r="L151" s="39"/>
      <c r="M151" s="39"/>
      <c r="N151" s="39"/>
      <c r="O151" s="39"/>
      <c r="P151" s="39"/>
      <c r="Q151" s="39"/>
      <c r="R151" s="39"/>
      <c r="S151" s="39"/>
      <c r="T151" s="39"/>
      <c r="U151" s="39"/>
      <c r="V151" s="39"/>
      <c r="W151" s="39"/>
      <c r="X151" s="39"/>
    </row>
    <row r="152" spans="1:24" ht="14.5" x14ac:dyDescent="0.35">
      <c r="A152" s="1">
        <v>57</v>
      </c>
      <c r="C152" s="1">
        <v>2019</v>
      </c>
      <c r="D152" s="57">
        <f>ROUND('[2]CMS 2019 (half) AK ND NJ OR WI'!$C$12*'[2]Age Curve'!$B46,2)</f>
        <v>662.69</v>
      </c>
      <c r="E152" s="57">
        <f>ROUND('[2]CMS 2019 (half) AK ND NJ OR WI'!$C$13*'[2]Age Curve'!$B46,2)</f>
        <v>688.16</v>
      </c>
      <c r="F152" s="57">
        <f>ROUND('[2]CMS 2019 (half) AK ND NJ OR WI'!$C$14*'[2]Age Curve'!$B46,2)</f>
        <v>774.41</v>
      </c>
      <c r="G152" s="39"/>
      <c r="H152" s="39"/>
      <c r="I152" s="39"/>
      <c r="J152" s="39"/>
      <c r="K152" s="39"/>
      <c r="L152" s="39"/>
      <c r="M152" s="39"/>
      <c r="N152" s="39"/>
      <c r="O152" s="39"/>
      <c r="P152" s="39"/>
      <c r="Q152" s="39"/>
      <c r="R152" s="39"/>
      <c r="S152" s="39"/>
      <c r="T152" s="39"/>
      <c r="U152" s="39"/>
      <c r="V152" s="39"/>
      <c r="W152" s="39"/>
      <c r="X152" s="39"/>
    </row>
    <row r="153" spans="1:24" ht="14.5" x14ac:dyDescent="0.35">
      <c r="A153" s="1">
        <v>58</v>
      </c>
      <c r="C153" s="1">
        <v>2019</v>
      </c>
      <c r="D153" s="5">
        <f>ROUND('[2]CMS 2019 (half) AK ND NJ OR WI'!$C$12*'[2]Age Curve'!$B47,2)</f>
        <v>692.87</v>
      </c>
      <c r="E153" s="5">
        <f>ROUND('[2]CMS 2019 (half) AK ND NJ OR WI'!$C$13*'[2]Age Curve'!$B47,2)</f>
        <v>719.51</v>
      </c>
      <c r="F153" s="5">
        <f>ROUND('[2]CMS 2019 (half) AK ND NJ OR WI'!$C$14*'[2]Age Curve'!$B47,2)</f>
        <v>809.68</v>
      </c>
      <c r="G153" s="39"/>
      <c r="H153" s="39"/>
      <c r="I153" s="39"/>
      <c r="J153" s="39"/>
      <c r="K153" s="39"/>
      <c r="L153" s="39"/>
      <c r="M153" s="39"/>
      <c r="N153" s="39"/>
      <c r="O153" s="39"/>
      <c r="P153" s="39"/>
      <c r="Q153" s="39"/>
      <c r="R153" s="39"/>
      <c r="S153" s="39"/>
      <c r="T153" s="39"/>
      <c r="U153" s="39"/>
      <c r="V153" s="39"/>
      <c r="W153" s="39"/>
      <c r="X153" s="39"/>
    </row>
    <row r="154" spans="1:24" ht="14.5" x14ac:dyDescent="0.35">
      <c r="A154" s="1">
        <v>59</v>
      </c>
      <c r="C154" s="1">
        <v>2019</v>
      </c>
      <c r="D154" s="5">
        <f>ROUND('[2]CMS 2019 (half) AK ND NJ OR WI'!$C$12*'[2]Age Curve'!$B48,2)</f>
        <v>707.83</v>
      </c>
      <c r="E154" s="5">
        <f>ROUND('[2]CMS 2019 (half) AK ND NJ OR WI'!$C$13*'[2]Age Curve'!$B48,2)</f>
        <v>735.04</v>
      </c>
      <c r="F154" s="5">
        <f>ROUND('[2]CMS 2019 (half) AK ND NJ OR WI'!$C$14*'[2]Age Curve'!$B48,2)</f>
        <v>827.16</v>
      </c>
      <c r="G154" s="39"/>
      <c r="H154" s="39"/>
      <c r="I154" s="39"/>
      <c r="J154" s="39"/>
      <c r="K154" s="39"/>
      <c r="L154" s="39"/>
      <c r="M154" s="39"/>
      <c r="N154" s="39"/>
      <c r="O154" s="39"/>
      <c r="P154" s="39"/>
      <c r="Q154" s="39"/>
      <c r="R154" s="39"/>
      <c r="S154" s="39"/>
      <c r="T154" s="39"/>
      <c r="U154" s="39"/>
      <c r="V154" s="39"/>
      <c r="W154" s="39"/>
      <c r="X154" s="39"/>
    </row>
    <row r="155" spans="1:24" ht="14.5" x14ac:dyDescent="0.35">
      <c r="A155" s="1">
        <v>60</v>
      </c>
      <c r="C155" s="1">
        <v>2019</v>
      </c>
      <c r="D155" s="5">
        <f>ROUND('[2]CMS 2019 (half) AK ND NJ OR WI'!$C$12*'[2]Age Curve'!$B49,2)</f>
        <v>738.01</v>
      </c>
      <c r="E155" s="5">
        <f>ROUND('[2]CMS 2019 (half) AK ND NJ OR WI'!$C$13*'[2]Age Curve'!$B49,2)</f>
        <v>766.38</v>
      </c>
      <c r="F155" s="5">
        <f>ROUND('[2]CMS 2019 (half) AK ND NJ OR WI'!$C$14*'[2]Age Curve'!$B49,2)</f>
        <v>862.43</v>
      </c>
      <c r="G155" s="39"/>
      <c r="H155" s="39"/>
      <c r="I155" s="39"/>
      <c r="J155" s="39"/>
      <c r="K155" s="39"/>
      <c r="L155" s="39"/>
      <c r="M155" s="39"/>
      <c r="N155" s="39"/>
      <c r="O155" s="39"/>
      <c r="P155" s="39"/>
      <c r="Q155" s="39"/>
      <c r="R155" s="39"/>
      <c r="S155" s="39"/>
      <c r="T155" s="39"/>
      <c r="U155" s="39"/>
      <c r="V155" s="39"/>
      <c r="W155" s="39"/>
      <c r="X155" s="39"/>
    </row>
    <row r="156" spans="1:24" ht="14.5" x14ac:dyDescent="0.35">
      <c r="A156" s="1">
        <v>61</v>
      </c>
      <c r="C156" s="1">
        <v>2019</v>
      </c>
      <c r="D156" s="5">
        <f>ROUND('[2]CMS 2019 (half) AK ND NJ OR WI'!$C$12*'[2]Age Curve'!$B50,2)</f>
        <v>764.12</v>
      </c>
      <c r="E156" s="5">
        <f>ROUND('[2]CMS 2019 (half) AK ND NJ OR WI'!$C$13*'[2]Age Curve'!$B50,2)</f>
        <v>793.49</v>
      </c>
      <c r="F156" s="5">
        <f>ROUND('[2]CMS 2019 (half) AK ND NJ OR WI'!$C$14*'[2]Age Curve'!$B50,2)</f>
        <v>892.94</v>
      </c>
      <c r="G156" s="39"/>
      <c r="H156" s="39"/>
      <c r="I156" s="39"/>
      <c r="J156" s="39"/>
      <c r="K156" s="39"/>
      <c r="L156" s="39"/>
      <c r="M156" s="39"/>
      <c r="N156" s="39"/>
      <c r="O156" s="39"/>
      <c r="P156" s="39"/>
      <c r="Q156" s="39"/>
      <c r="R156" s="39"/>
      <c r="S156" s="39"/>
      <c r="T156" s="39"/>
      <c r="U156" s="39"/>
      <c r="V156" s="39"/>
      <c r="W156" s="39"/>
      <c r="X156" s="39"/>
    </row>
    <row r="157" spans="1:24" ht="14.5" x14ac:dyDescent="0.35">
      <c r="A157" s="1">
        <v>62</v>
      </c>
      <c r="C157" s="1">
        <v>2019</v>
      </c>
      <c r="D157" s="5">
        <f>ROUND('[2]CMS 2019 (half) AK ND NJ OR WI'!$C$12*'[2]Age Curve'!$B51,2)</f>
        <v>781.25</v>
      </c>
      <c r="E157" s="5">
        <f>ROUND('[2]CMS 2019 (half) AK ND NJ OR WI'!$C$13*'[2]Age Curve'!$B51,2)</f>
        <v>811.28</v>
      </c>
      <c r="F157" s="5">
        <f>ROUND('[2]CMS 2019 (half) AK ND NJ OR WI'!$C$14*'[2]Age Curve'!$B51,2)</f>
        <v>912.96</v>
      </c>
      <c r="G157" s="39"/>
      <c r="H157" s="39"/>
      <c r="I157" s="39"/>
      <c r="J157" s="39"/>
      <c r="K157" s="39"/>
      <c r="L157" s="39"/>
      <c r="M157" s="39"/>
      <c r="N157" s="39"/>
      <c r="O157" s="39"/>
      <c r="P157" s="39"/>
      <c r="Q157" s="39"/>
      <c r="R157" s="39"/>
      <c r="S157" s="39"/>
      <c r="T157" s="39"/>
      <c r="U157" s="39"/>
      <c r="V157" s="39"/>
      <c r="W157" s="39"/>
      <c r="X157" s="39"/>
    </row>
    <row r="158" spans="1:24" ht="14.5" x14ac:dyDescent="0.35">
      <c r="A158" s="1">
        <v>63</v>
      </c>
      <c r="C158" s="1">
        <v>2019</v>
      </c>
      <c r="D158" s="5">
        <f>ROUND('[2]CMS 2019 (half) AK ND NJ OR WI'!$C$12*'[2]Age Curve'!$B52,2)</f>
        <v>802.73</v>
      </c>
      <c r="E158" s="5">
        <f>ROUND('[2]CMS 2019 (half) AK ND NJ OR WI'!$C$13*'[2]Age Curve'!$B52,2)</f>
        <v>833.59</v>
      </c>
      <c r="F158" s="5">
        <f>ROUND('[2]CMS 2019 (half) AK ND NJ OR WI'!$C$14*'[2]Age Curve'!$B52,2)</f>
        <v>938.06</v>
      </c>
      <c r="G158" s="39"/>
      <c r="H158" s="39"/>
      <c r="I158" s="39"/>
      <c r="J158" s="39"/>
      <c r="K158" s="39"/>
      <c r="L158" s="39"/>
      <c r="M158" s="39"/>
      <c r="N158" s="39"/>
      <c r="O158" s="39"/>
      <c r="P158" s="39"/>
      <c r="Q158" s="39"/>
      <c r="R158" s="39"/>
      <c r="S158" s="39"/>
      <c r="T158" s="39"/>
      <c r="U158" s="39"/>
      <c r="V158" s="39"/>
      <c r="W158" s="39"/>
      <c r="X158" s="39"/>
    </row>
    <row r="159" spans="1:24" ht="14.5" x14ac:dyDescent="0.35">
      <c r="A159" s="1" t="s">
        <v>46</v>
      </c>
      <c r="C159" s="1">
        <v>2019</v>
      </c>
      <c r="D159" s="5">
        <f>ROUND('[2]CMS 2019 (half) AK ND NJ OR WI'!$C$12*'[2]Age Curve'!$B53,2)</f>
        <v>815.78</v>
      </c>
      <c r="E159" s="5">
        <f>ROUND('[2]CMS 2019 (half) AK ND NJ OR WI'!$C$13*'[2]Age Curve'!$B53,2)</f>
        <v>847.14</v>
      </c>
      <c r="F159" s="5">
        <f>ROUND('[2]CMS 2019 (half) AK ND NJ OR WI'!$C$14*'[2]Age Curve'!$B53,2)</f>
        <v>953.32</v>
      </c>
      <c r="G159" s="39"/>
      <c r="H159" s="39"/>
      <c r="I159" s="39"/>
      <c r="J159" s="39"/>
      <c r="K159" s="39"/>
      <c r="L159" s="39"/>
      <c r="M159" s="39"/>
      <c r="N159" s="39"/>
      <c r="O159" s="39"/>
      <c r="P159" s="39"/>
      <c r="Q159" s="39"/>
      <c r="R159" s="39"/>
      <c r="S159" s="39"/>
      <c r="T159" s="39"/>
      <c r="U159" s="39"/>
      <c r="V159" s="39"/>
      <c r="W159" s="39"/>
      <c r="X159" s="39"/>
    </row>
    <row r="160" spans="1:24" x14ac:dyDescent="0.25">
      <c r="D160" s="40"/>
      <c r="E160" s="40"/>
      <c r="F160" s="40"/>
      <c r="G160" s="39"/>
      <c r="H160" s="39"/>
      <c r="I160" s="39"/>
      <c r="J160" s="39"/>
      <c r="K160" s="39"/>
      <c r="L160" s="39"/>
      <c r="M160" s="39"/>
      <c r="N160" s="39"/>
      <c r="O160" s="39"/>
      <c r="P160" s="39"/>
      <c r="Q160" s="39"/>
      <c r="R160" s="39"/>
      <c r="S160" s="39"/>
      <c r="T160" s="39"/>
      <c r="U160" s="39"/>
      <c r="V160" s="39"/>
      <c r="W160" s="39"/>
      <c r="X160" s="39"/>
    </row>
    <row r="162" spans="1:9" x14ac:dyDescent="0.25">
      <c r="A162" s="38" t="s">
        <v>87</v>
      </c>
    </row>
    <row r="163" spans="1:9" x14ac:dyDescent="0.25">
      <c r="A163" s="36" t="s">
        <v>86</v>
      </c>
      <c r="B163" s="37"/>
      <c r="C163" s="37"/>
      <c r="D163" s="37"/>
      <c r="E163" s="37"/>
      <c r="F163" s="37"/>
      <c r="G163" s="37"/>
      <c r="H163" s="37"/>
      <c r="I163" s="37"/>
    </row>
    <row r="164" spans="1:9" x14ac:dyDescent="0.25">
      <c r="A164" s="36" t="s">
        <v>85</v>
      </c>
      <c r="B164" s="37"/>
      <c r="C164" s="37"/>
      <c r="D164" s="37"/>
      <c r="E164" s="37"/>
      <c r="F164" s="37"/>
      <c r="G164" s="37"/>
      <c r="H164" s="37"/>
      <c r="I164" s="37"/>
    </row>
    <row r="165" spans="1:9" x14ac:dyDescent="0.25">
      <c r="A165" s="36" t="s">
        <v>84</v>
      </c>
    </row>
    <row r="198" spans="7:8" x14ac:dyDescent="0.25">
      <c r="G198" s="3"/>
      <c r="H198" s="3"/>
    </row>
    <row r="199" spans="7:8" x14ac:dyDescent="0.25">
      <c r="G199" s="3"/>
      <c r="H199" s="3"/>
    </row>
    <row r="200" spans="7:8" x14ac:dyDescent="0.25">
      <c r="G200" s="3"/>
      <c r="H200" s="3"/>
    </row>
    <row r="201" spans="7:8" x14ac:dyDescent="0.25">
      <c r="G201" s="3"/>
      <c r="H201" s="3"/>
    </row>
    <row r="202" spans="7:8" x14ac:dyDescent="0.25">
      <c r="G202" s="3"/>
      <c r="H202" s="3"/>
    </row>
    <row r="203" spans="7:8" x14ac:dyDescent="0.25">
      <c r="G203" s="3"/>
      <c r="H203" s="3"/>
    </row>
    <row r="204" spans="7:8" x14ac:dyDescent="0.25">
      <c r="G204" s="3"/>
      <c r="H204" s="3"/>
    </row>
    <row r="205" spans="7:8" x14ac:dyDescent="0.25">
      <c r="G205" s="3"/>
      <c r="H205" s="3"/>
    </row>
    <row r="206" spans="7:8" x14ac:dyDescent="0.25">
      <c r="G206" s="3"/>
      <c r="H206" s="3"/>
    </row>
    <row r="207" spans="7:8" x14ac:dyDescent="0.25">
      <c r="G207" s="3"/>
      <c r="H207" s="3"/>
    </row>
    <row r="208" spans="7:8" x14ac:dyDescent="0.25">
      <c r="G208" s="3"/>
      <c r="H208" s="3"/>
    </row>
    <row r="209" spans="7:8" x14ac:dyDescent="0.25">
      <c r="G209" s="3"/>
      <c r="H209" s="3"/>
    </row>
    <row r="210" spans="7:8" x14ac:dyDescent="0.25">
      <c r="G210" s="3"/>
      <c r="H210" s="3"/>
    </row>
    <row r="211" spans="7:8" x14ac:dyDescent="0.25">
      <c r="G211" s="3"/>
      <c r="H211" s="3"/>
    </row>
    <row r="212" spans="7:8" x14ac:dyDescent="0.25">
      <c r="G212" s="3"/>
      <c r="H212" s="3"/>
    </row>
    <row r="213" spans="7:8" x14ac:dyDescent="0.25">
      <c r="G213" s="3"/>
      <c r="H213" s="3"/>
    </row>
    <row r="214" spans="7:8" x14ac:dyDescent="0.25">
      <c r="G214" s="3"/>
      <c r="H214" s="3"/>
    </row>
    <row r="215" spans="7:8" x14ac:dyDescent="0.25">
      <c r="G215" s="3"/>
      <c r="H215" s="3"/>
    </row>
    <row r="216" spans="7:8" x14ac:dyDescent="0.25">
      <c r="G216" s="3"/>
      <c r="H216" s="3"/>
    </row>
    <row r="217" spans="7:8" x14ac:dyDescent="0.25">
      <c r="G217" s="3"/>
      <c r="H217" s="3"/>
    </row>
    <row r="218" spans="7:8" x14ac:dyDescent="0.25">
      <c r="G218" s="3"/>
      <c r="H218" s="3"/>
    </row>
    <row r="219" spans="7:8" x14ac:dyDescent="0.25">
      <c r="G219" s="3"/>
      <c r="H219" s="3"/>
    </row>
    <row r="220" spans="7:8" x14ac:dyDescent="0.25">
      <c r="G220" s="3"/>
      <c r="H220" s="3"/>
    </row>
    <row r="221" spans="7:8" x14ac:dyDescent="0.25">
      <c r="G221" s="3"/>
      <c r="H221" s="3"/>
    </row>
    <row r="222" spans="7:8" x14ac:dyDescent="0.25">
      <c r="G222" s="3"/>
      <c r="H222" s="3"/>
    </row>
    <row r="223" spans="7:8" x14ac:dyDescent="0.25">
      <c r="G223" s="3"/>
      <c r="H223" s="3"/>
    </row>
    <row r="224" spans="7:8" x14ac:dyDescent="0.25">
      <c r="G224" s="3"/>
      <c r="H224" s="3"/>
    </row>
    <row r="225" spans="7:8" x14ac:dyDescent="0.25">
      <c r="G225" s="3"/>
      <c r="H225" s="3"/>
    </row>
    <row r="226" spans="7:8" x14ac:dyDescent="0.25">
      <c r="G226" s="3"/>
      <c r="H226" s="3"/>
    </row>
    <row r="227" spans="7:8" x14ac:dyDescent="0.25">
      <c r="G227" s="3"/>
      <c r="H227" s="3"/>
    </row>
    <row r="228" spans="7:8" x14ac:dyDescent="0.25">
      <c r="G228" s="3"/>
      <c r="H228" s="3"/>
    </row>
    <row r="229" spans="7:8" x14ac:dyDescent="0.25">
      <c r="G229" s="3"/>
      <c r="H229" s="3"/>
    </row>
    <row r="230" spans="7:8" x14ac:dyDescent="0.25">
      <c r="G230" s="3"/>
      <c r="H230" s="3"/>
    </row>
    <row r="231" spans="7:8" x14ac:dyDescent="0.25">
      <c r="G231" s="3"/>
      <c r="H231" s="3"/>
    </row>
    <row r="232" spans="7:8" x14ac:dyDescent="0.25">
      <c r="G232" s="3"/>
      <c r="H232" s="3"/>
    </row>
    <row r="233" spans="7:8" x14ac:dyDescent="0.25">
      <c r="G233" s="3"/>
      <c r="H233" s="3"/>
    </row>
    <row r="234" spans="7:8" x14ac:dyDescent="0.25">
      <c r="G234" s="3"/>
      <c r="H234" s="3"/>
    </row>
    <row r="235" spans="7:8" x14ac:dyDescent="0.25">
      <c r="G235" s="3"/>
      <c r="H235" s="3"/>
    </row>
    <row r="236" spans="7:8" x14ac:dyDescent="0.25">
      <c r="G236" s="3"/>
      <c r="H236" s="3"/>
    </row>
    <row r="237" spans="7:8" x14ac:dyDescent="0.25">
      <c r="G237" s="3"/>
      <c r="H237" s="3"/>
    </row>
    <row r="238" spans="7:8" x14ac:dyDescent="0.25">
      <c r="G238" s="3"/>
      <c r="H238" s="3"/>
    </row>
    <row r="239" spans="7:8" x14ac:dyDescent="0.25">
      <c r="G239" s="3"/>
      <c r="H239" s="3"/>
    </row>
    <row r="240" spans="7:8" x14ac:dyDescent="0.25">
      <c r="G240" s="3"/>
      <c r="H240" s="3"/>
    </row>
    <row r="241" spans="7:10" x14ac:dyDescent="0.25">
      <c r="G241" s="3"/>
      <c r="H241" s="3"/>
    </row>
    <row r="242" spans="7:10" x14ac:dyDescent="0.25">
      <c r="G242" s="3"/>
      <c r="H242" s="3"/>
    </row>
    <row r="243" spans="7:10" x14ac:dyDescent="0.25">
      <c r="G243" s="3"/>
      <c r="H243" s="3"/>
    </row>
    <row r="244" spans="7:10" x14ac:dyDescent="0.25">
      <c r="G244" s="3"/>
      <c r="H244" s="3"/>
    </row>
    <row r="245" spans="7:10" x14ac:dyDescent="0.25">
      <c r="G245" s="3"/>
      <c r="H245" s="3"/>
    </row>
    <row r="246" spans="7:10" x14ac:dyDescent="0.25">
      <c r="G246" s="3"/>
      <c r="H246" s="3"/>
    </row>
    <row r="247" spans="7:10" x14ac:dyDescent="0.25">
      <c r="G247" s="3"/>
      <c r="H247" s="3"/>
    </row>
    <row r="248" spans="7:10" x14ac:dyDescent="0.25">
      <c r="G248" s="3"/>
      <c r="H248" s="3"/>
    </row>
    <row r="251" spans="7:10" ht="25.9" customHeight="1" x14ac:dyDescent="0.25">
      <c r="G251" s="2"/>
      <c r="H251" s="2"/>
      <c r="I251" s="2"/>
      <c r="J251" s="2"/>
    </row>
  </sheetData>
  <mergeCells count="2">
    <mergeCell ref="B2:H2"/>
    <mergeCell ref="A3:H4"/>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2:Y158"/>
  <sheetViews>
    <sheetView topLeftCell="A19" workbookViewId="0">
      <selection activeCell="B3" sqref="B3:K3"/>
    </sheetView>
  </sheetViews>
  <sheetFormatPr defaultColWidth="9.1796875" defaultRowHeight="12.5" x14ac:dyDescent="0.25"/>
  <cols>
    <col min="1" max="5" width="9.1796875" style="1"/>
    <col min="6" max="11" width="9.54296875" style="1" bestFit="1" customWidth="1"/>
    <col min="12" max="12" width="9.1796875" style="1"/>
    <col min="13" max="14" width="10.453125" style="1" customWidth="1"/>
    <col min="15" max="15" width="10.1796875" style="1" customWidth="1"/>
    <col min="16" max="16" width="10.453125" style="1" bestFit="1" customWidth="1"/>
    <col min="17" max="17" width="10.453125" style="1" customWidth="1"/>
    <col min="18" max="18" width="10.81640625" style="1" customWidth="1"/>
    <col min="19" max="21" width="11" style="1" customWidth="1"/>
    <col min="22" max="22" width="10.453125" style="1" customWidth="1"/>
    <col min="23" max="23" width="11" style="1" customWidth="1"/>
    <col min="24" max="24" width="9.1796875" style="1"/>
    <col min="25" max="25" width="14.7265625" style="1" bestFit="1" customWidth="1"/>
    <col min="26" max="16384" width="9.1796875" style="1"/>
  </cols>
  <sheetData>
    <row r="2" spans="1:25" ht="36" x14ac:dyDescent="0.4">
      <c r="B2" s="17" t="s">
        <v>108</v>
      </c>
      <c r="C2" s="16"/>
      <c r="D2" s="16"/>
      <c r="E2" s="16"/>
      <c r="F2" s="16"/>
      <c r="G2" s="16"/>
      <c r="H2" s="16"/>
      <c r="I2" s="16"/>
      <c r="J2" s="16"/>
    </row>
    <row r="3" spans="1:25" ht="153" customHeight="1" x14ac:dyDescent="0.25">
      <c r="B3" s="58" t="s">
        <v>107</v>
      </c>
      <c r="C3" s="58"/>
      <c r="D3" s="58"/>
      <c r="E3" s="58"/>
      <c r="F3" s="58"/>
      <c r="G3" s="58"/>
      <c r="H3" s="58"/>
      <c r="I3" s="58"/>
      <c r="J3" s="58"/>
      <c r="K3" s="58"/>
    </row>
    <row r="4" spans="1:25" ht="24" customHeight="1" x14ac:dyDescent="0.25">
      <c r="B4" s="65"/>
      <c r="C4" s="65"/>
      <c r="D4" s="65"/>
      <c r="E4" s="65"/>
      <c r="F4" s="65"/>
      <c r="G4" s="65"/>
      <c r="H4" s="65"/>
      <c r="I4" s="65"/>
      <c r="J4" s="65"/>
    </row>
    <row r="5" spans="1:25" ht="63" x14ac:dyDescent="0.3">
      <c r="A5" s="7" t="s">
        <v>14</v>
      </c>
      <c r="B5" s="8" t="s">
        <v>106</v>
      </c>
      <c r="C5" s="7" t="s">
        <v>12</v>
      </c>
      <c r="D5" s="7" t="s">
        <v>43</v>
      </c>
      <c r="E5" s="7" t="s">
        <v>105</v>
      </c>
      <c r="F5" s="7" t="s">
        <v>41</v>
      </c>
      <c r="G5" s="7" t="s">
        <v>40</v>
      </c>
      <c r="H5" s="7" t="s">
        <v>39</v>
      </c>
      <c r="I5" s="7" t="s">
        <v>104</v>
      </c>
      <c r="J5" s="7" t="s">
        <v>103</v>
      </c>
      <c r="K5" s="7" t="s">
        <v>102</v>
      </c>
      <c r="L5" s="7" t="s">
        <v>35</v>
      </c>
      <c r="M5" s="7" t="s">
        <v>101</v>
      </c>
      <c r="N5" s="7" t="s">
        <v>100</v>
      </c>
      <c r="O5" s="7" t="s">
        <v>99</v>
      </c>
      <c r="P5" s="7" t="s">
        <v>98</v>
      </c>
      <c r="Q5" s="7" t="s">
        <v>30</v>
      </c>
      <c r="R5" s="7" t="s">
        <v>29</v>
      </c>
      <c r="S5" s="7" t="s">
        <v>97</v>
      </c>
      <c r="T5" s="7" t="s">
        <v>96</v>
      </c>
      <c r="U5" s="7" t="s">
        <v>95</v>
      </c>
      <c r="V5" s="7" t="s">
        <v>94</v>
      </c>
      <c r="W5" s="7" t="s">
        <v>93</v>
      </c>
    </row>
    <row r="6" spans="1:25" x14ac:dyDescent="0.25">
      <c r="A6" s="18" t="s">
        <v>6</v>
      </c>
      <c r="B6" s="1">
        <v>0</v>
      </c>
      <c r="C6" s="1">
        <v>2020</v>
      </c>
      <c r="D6" s="43">
        <f t="shared" ref="D6:M12" si="0">0.635*D$13</f>
        <v>235.47322582840036</v>
      </c>
      <c r="E6" s="43">
        <f t="shared" si="0"/>
        <v>223.59154929577463</v>
      </c>
      <c r="F6" s="43">
        <f t="shared" si="0"/>
        <v>249.77984452609374</v>
      </c>
      <c r="G6" s="43">
        <f t="shared" si="0"/>
        <v>251.67551200925357</v>
      </c>
      <c r="H6" s="43">
        <f t="shared" si="0"/>
        <v>249.77984452609374</v>
      </c>
      <c r="I6" s="43">
        <f t="shared" si="0"/>
        <v>251.67551200925357</v>
      </c>
      <c r="J6" s="43">
        <f t="shared" si="0"/>
        <v>248.43505477308295</v>
      </c>
      <c r="K6" s="43">
        <f t="shared" si="0"/>
        <v>249.77984452609374</v>
      </c>
      <c r="L6" s="43">
        <f t="shared" si="0"/>
        <v>236.55337824045719</v>
      </c>
      <c r="M6" s="43">
        <f t="shared" si="0"/>
        <v>245.73467374294074</v>
      </c>
      <c r="N6" s="43">
        <f t="shared" ref="N6:W12" si="1">0.635*N$13</f>
        <v>260.31673130570863</v>
      </c>
      <c r="O6" s="43">
        <f t="shared" si="1"/>
        <v>253.83581683336737</v>
      </c>
      <c r="P6" s="43">
        <f t="shared" si="1"/>
        <v>237.09345444648565</v>
      </c>
      <c r="Q6" s="43">
        <f t="shared" si="1"/>
        <v>288.94077022521606</v>
      </c>
      <c r="R6" s="43">
        <f t="shared" si="1"/>
        <v>310.00374226032523</v>
      </c>
      <c r="S6" s="43">
        <f t="shared" si="1"/>
        <v>246.27474994896917</v>
      </c>
      <c r="T6" s="43">
        <f t="shared" si="1"/>
        <v>238.17360685854257</v>
      </c>
      <c r="U6" s="43">
        <f t="shared" si="1"/>
        <v>263.55718854187927</v>
      </c>
      <c r="V6" s="43">
        <f t="shared" si="1"/>
        <v>288.94077022521606</v>
      </c>
      <c r="W6" s="43">
        <f t="shared" si="1"/>
        <v>280.29955092876099</v>
      </c>
      <c r="Y6" s="44"/>
    </row>
    <row r="7" spans="1:25" x14ac:dyDescent="0.25">
      <c r="A7" s="1">
        <v>15</v>
      </c>
      <c r="B7" s="1">
        <v>0</v>
      </c>
      <c r="C7" s="1">
        <v>2020</v>
      </c>
      <c r="D7" s="43">
        <f t="shared" si="0"/>
        <v>235.47322582840036</v>
      </c>
      <c r="E7" s="43">
        <f t="shared" si="0"/>
        <v>223.59154929577463</v>
      </c>
      <c r="F7" s="43">
        <f t="shared" si="0"/>
        <v>249.77984452609374</v>
      </c>
      <c r="G7" s="43">
        <f t="shared" si="0"/>
        <v>251.67551200925357</v>
      </c>
      <c r="H7" s="43">
        <f t="shared" si="0"/>
        <v>249.77984452609374</v>
      </c>
      <c r="I7" s="43">
        <f t="shared" si="0"/>
        <v>251.67551200925357</v>
      </c>
      <c r="J7" s="43">
        <f t="shared" si="0"/>
        <v>248.43505477308295</v>
      </c>
      <c r="K7" s="43">
        <f t="shared" si="0"/>
        <v>249.77984452609374</v>
      </c>
      <c r="L7" s="43">
        <f t="shared" si="0"/>
        <v>236.55337824045719</v>
      </c>
      <c r="M7" s="43">
        <f t="shared" si="0"/>
        <v>245.73467374294074</v>
      </c>
      <c r="N7" s="43">
        <f t="shared" si="1"/>
        <v>260.31673130570863</v>
      </c>
      <c r="O7" s="43">
        <f t="shared" si="1"/>
        <v>253.83581683336737</v>
      </c>
      <c r="P7" s="43">
        <f t="shared" si="1"/>
        <v>237.09345444648565</v>
      </c>
      <c r="Q7" s="43">
        <f t="shared" si="1"/>
        <v>288.94077022521606</v>
      </c>
      <c r="R7" s="43">
        <f t="shared" si="1"/>
        <v>310.00374226032523</v>
      </c>
      <c r="S7" s="43">
        <f t="shared" si="1"/>
        <v>246.27474994896917</v>
      </c>
      <c r="T7" s="43">
        <f t="shared" si="1"/>
        <v>238.17360685854257</v>
      </c>
      <c r="U7" s="43">
        <f t="shared" si="1"/>
        <v>263.55718854187927</v>
      </c>
      <c r="V7" s="43">
        <f t="shared" si="1"/>
        <v>288.94077022521606</v>
      </c>
      <c r="W7" s="43">
        <f t="shared" si="1"/>
        <v>280.29955092876099</v>
      </c>
      <c r="Y7" s="44"/>
    </row>
    <row r="8" spans="1:25" x14ac:dyDescent="0.25">
      <c r="A8" s="1">
        <v>16</v>
      </c>
      <c r="B8" s="1">
        <v>0</v>
      </c>
      <c r="C8" s="1">
        <v>2020</v>
      </c>
      <c r="D8" s="43">
        <f t="shared" si="0"/>
        <v>235.47322582840036</v>
      </c>
      <c r="E8" s="43">
        <f t="shared" si="0"/>
        <v>223.59154929577463</v>
      </c>
      <c r="F8" s="43">
        <f t="shared" si="0"/>
        <v>249.77984452609374</v>
      </c>
      <c r="G8" s="43">
        <f t="shared" si="0"/>
        <v>251.67551200925357</v>
      </c>
      <c r="H8" s="43">
        <f t="shared" si="0"/>
        <v>249.77984452609374</v>
      </c>
      <c r="I8" s="43">
        <f t="shared" si="0"/>
        <v>251.67551200925357</v>
      </c>
      <c r="J8" s="43">
        <f t="shared" si="0"/>
        <v>248.43505477308295</v>
      </c>
      <c r="K8" s="43">
        <f t="shared" si="0"/>
        <v>249.77984452609374</v>
      </c>
      <c r="L8" s="43">
        <f t="shared" si="0"/>
        <v>236.55337824045719</v>
      </c>
      <c r="M8" s="43">
        <f t="shared" si="0"/>
        <v>245.73467374294074</v>
      </c>
      <c r="N8" s="43">
        <f t="shared" si="1"/>
        <v>260.31673130570863</v>
      </c>
      <c r="O8" s="43">
        <f t="shared" si="1"/>
        <v>253.83581683336737</v>
      </c>
      <c r="P8" s="43">
        <f t="shared" si="1"/>
        <v>237.09345444648565</v>
      </c>
      <c r="Q8" s="43">
        <f t="shared" si="1"/>
        <v>288.94077022521606</v>
      </c>
      <c r="R8" s="43">
        <f t="shared" si="1"/>
        <v>310.00374226032523</v>
      </c>
      <c r="S8" s="43">
        <f t="shared" si="1"/>
        <v>246.27474994896917</v>
      </c>
      <c r="T8" s="43">
        <f t="shared" si="1"/>
        <v>238.17360685854257</v>
      </c>
      <c r="U8" s="43">
        <f t="shared" si="1"/>
        <v>263.55718854187927</v>
      </c>
      <c r="V8" s="43">
        <f t="shared" si="1"/>
        <v>288.94077022521606</v>
      </c>
      <c r="W8" s="43">
        <f t="shared" si="1"/>
        <v>280.29955092876099</v>
      </c>
      <c r="Y8" s="44"/>
    </row>
    <row r="9" spans="1:25" x14ac:dyDescent="0.25">
      <c r="A9" s="1">
        <v>17</v>
      </c>
      <c r="B9" s="1">
        <v>0</v>
      </c>
      <c r="C9" s="1">
        <v>2020</v>
      </c>
      <c r="D9" s="43">
        <f t="shared" si="0"/>
        <v>235.47322582840036</v>
      </c>
      <c r="E9" s="43">
        <f t="shared" si="0"/>
        <v>223.59154929577463</v>
      </c>
      <c r="F9" s="43">
        <f t="shared" si="0"/>
        <v>249.77984452609374</v>
      </c>
      <c r="G9" s="43">
        <f t="shared" si="0"/>
        <v>251.67551200925357</v>
      </c>
      <c r="H9" s="43">
        <f t="shared" si="0"/>
        <v>249.77984452609374</v>
      </c>
      <c r="I9" s="43">
        <f t="shared" si="0"/>
        <v>251.67551200925357</v>
      </c>
      <c r="J9" s="43">
        <f t="shared" si="0"/>
        <v>248.43505477308295</v>
      </c>
      <c r="K9" s="43">
        <f t="shared" si="0"/>
        <v>249.77984452609374</v>
      </c>
      <c r="L9" s="43">
        <f t="shared" si="0"/>
        <v>236.55337824045719</v>
      </c>
      <c r="M9" s="43">
        <f t="shared" si="0"/>
        <v>245.73467374294074</v>
      </c>
      <c r="N9" s="43">
        <f t="shared" si="1"/>
        <v>260.31673130570863</v>
      </c>
      <c r="O9" s="43">
        <f t="shared" si="1"/>
        <v>253.83581683336737</v>
      </c>
      <c r="P9" s="43">
        <f t="shared" si="1"/>
        <v>237.09345444648565</v>
      </c>
      <c r="Q9" s="43">
        <f t="shared" si="1"/>
        <v>288.94077022521606</v>
      </c>
      <c r="R9" s="43">
        <f t="shared" si="1"/>
        <v>310.00374226032523</v>
      </c>
      <c r="S9" s="43">
        <f t="shared" si="1"/>
        <v>246.27474994896917</v>
      </c>
      <c r="T9" s="43">
        <f t="shared" si="1"/>
        <v>238.17360685854257</v>
      </c>
      <c r="U9" s="43">
        <f t="shared" si="1"/>
        <v>263.55718854187927</v>
      </c>
      <c r="V9" s="43">
        <f t="shared" si="1"/>
        <v>288.94077022521606</v>
      </c>
      <c r="W9" s="43">
        <f t="shared" si="1"/>
        <v>280.29955092876099</v>
      </c>
      <c r="Y9" s="44"/>
    </row>
    <row r="10" spans="1:25" x14ac:dyDescent="0.25">
      <c r="A10" s="1">
        <v>18</v>
      </c>
      <c r="B10" s="1">
        <v>0</v>
      </c>
      <c r="C10" s="1">
        <v>2020</v>
      </c>
      <c r="D10" s="43">
        <f t="shared" si="0"/>
        <v>235.47322582840036</v>
      </c>
      <c r="E10" s="43">
        <f t="shared" si="0"/>
        <v>223.59154929577463</v>
      </c>
      <c r="F10" s="43">
        <f t="shared" si="0"/>
        <v>249.77984452609374</v>
      </c>
      <c r="G10" s="43">
        <f t="shared" si="0"/>
        <v>251.67551200925357</v>
      </c>
      <c r="H10" s="43">
        <f t="shared" si="0"/>
        <v>249.77984452609374</v>
      </c>
      <c r="I10" s="43">
        <f t="shared" si="0"/>
        <v>251.67551200925357</v>
      </c>
      <c r="J10" s="43">
        <f t="shared" si="0"/>
        <v>248.43505477308295</v>
      </c>
      <c r="K10" s="43">
        <f t="shared" si="0"/>
        <v>249.77984452609374</v>
      </c>
      <c r="L10" s="43">
        <f t="shared" si="0"/>
        <v>236.55337824045719</v>
      </c>
      <c r="M10" s="43">
        <f t="shared" si="0"/>
        <v>245.73467374294074</v>
      </c>
      <c r="N10" s="43">
        <f t="shared" si="1"/>
        <v>260.31673130570863</v>
      </c>
      <c r="O10" s="43">
        <f t="shared" si="1"/>
        <v>253.83581683336737</v>
      </c>
      <c r="P10" s="43">
        <f t="shared" si="1"/>
        <v>237.09345444648565</v>
      </c>
      <c r="Q10" s="43">
        <f t="shared" si="1"/>
        <v>288.94077022521606</v>
      </c>
      <c r="R10" s="43">
        <f t="shared" si="1"/>
        <v>310.00374226032523</v>
      </c>
      <c r="S10" s="43">
        <f t="shared" si="1"/>
        <v>246.27474994896917</v>
      </c>
      <c r="T10" s="43">
        <f t="shared" si="1"/>
        <v>238.17360685854257</v>
      </c>
      <c r="U10" s="43">
        <f t="shared" si="1"/>
        <v>263.55718854187927</v>
      </c>
      <c r="V10" s="43">
        <f t="shared" si="1"/>
        <v>288.94077022521606</v>
      </c>
      <c r="W10" s="43">
        <f t="shared" si="1"/>
        <v>280.29955092876099</v>
      </c>
      <c r="Y10" s="44"/>
    </row>
    <row r="11" spans="1:25" x14ac:dyDescent="0.25">
      <c r="A11" s="1">
        <v>19</v>
      </c>
      <c r="B11" s="1">
        <v>0</v>
      </c>
      <c r="C11" s="1">
        <v>2020</v>
      </c>
      <c r="D11" s="43">
        <f t="shared" si="0"/>
        <v>235.47322582840036</v>
      </c>
      <c r="E11" s="43">
        <f t="shared" si="0"/>
        <v>223.59154929577463</v>
      </c>
      <c r="F11" s="43">
        <f t="shared" si="0"/>
        <v>249.77984452609374</v>
      </c>
      <c r="G11" s="43">
        <f t="shared" si="0"/>
        <v>251.67551200925357</v>
      </c>
      <c r="H11" s="43">
        <f t="shared" si="0"/>
        <v>249.77984452609374</v>
      </c>
      <c r="I11" s="43">
        <f t="shared" si="0"/>
        <v>251.67551200925357</v>
      </c>
      <c r="J11" s="43">
        <f t="shared" si="0"/>
        <v>248.43505477308295</v>
      </c>
      <c r="K11" s="43">
        <f t="shared" si="0"/>
        <v>249.77984452609374</v>
      </c>
      <c r="L11" s="43">
        <f t="shared" si="0"/>
        <v>236.55337824045719</v>
      </c>
      <c r="M11" s="43">
        <f t="shared" si="0"/>
        <v>245.73467374294074</v>
      </c>
      <c r="N11" s="43">
        <f t="shared" si="1"/>
        <v>260.31673130570863</v>
      </c>
      <c r="O11" s="43">
        <f t="shared" si="1"/>
        <v>253.83581683336737</v>
      </c>
      <c r="P11" s="43">
        <f t="shared" si="1"/>
        <v>237.09345444648565</v>
      </c>
      <c r="Q11" s="43">
        <f t="shared" si="1"/>
        <v>288.94077022521606</v>
      </c>
      <c r="R11" s="43">
        <f t="shared" si="1"/>
        <v>310.00374226032523</v>
      </c>
      <c r="S11" s="43">
        <f t="shared" si="1"/>
        <v>246.27474994896917</v>
      </c>
      <c r="T11" s="43">
        <f t="shared" si="1"/>
        <v>238.17360685854257</v>
      </c>
      <c r="U11" s="43">
        <f t="shared" si="1"/>
        <v>263.55718854187927</v>
      </c>
      <c r="V11" s="43">
        <f t="shared" si="1"/>
        <v>288.94077022521606</v>
      </c>
      <c r="W11" s="43">
        <f t="shared" si="1"/>
        <v>280.29955092876099</v>
      </c>
      <c r="Y11" s="44"/>
    </row>
    <row r="12" spans="1:25" x14ac:dyDescent="0.25">
      <c r="A12" s="1">
        <v>20</v>
      </c>
      <c r="B12" s="1">
        <v>0</v>
      </c>
      <c r="C12" s="1">
        <v>2020</v>
      </c>
      <c r="D12" s="43">
        <f t="shared" si="0"/>
        <v>235.47322582840036</v>
      </c>
      <c r="E12" s="43">
        <f t="shared" si="0"/>
        <v>223.59154929577463</v>
      </c>
      <c r="F12" s="43">
        <f t="shared" si="0"/>
        <v>249.77984452609374</v>
      </c>
      <c r="G12" s="43">
        <f t="shared" si="0"/>
        <v>251.67551200925357</v>
      </c>
      <c r="H12" s="43">
        <f t="shared" si="0"/>
        <v>249.77984452609374</v>
      </c>
      <c r="I12" s="43">
        <f t="shared" si="0"/>
        <v>251.67551200925357</v>
      </c>
      <c r="J12" s="43">
        <f t="shared" si="0"/>
        <v>248.43505477308295</v>
      </c>
      <c r="K12" s="43">
        <f t="shared" si="0"/>
        <v>249.77984452609374</v>
      </c>
      <c r="L12" s="43">
        <f t="shared" si="0"/>
        <v>236.55337824045719</v>
      </c>
      <c r="M12" s="43">
        <f t="shared" si="0"/>
        <v>245.73467374294074</v>
      </c>
      <c r="N12" s="43">
        <f t="shared" si="1"/>
        <v>260.31673130570863</v>
      </c>
      <c r="O12" s="43">
        <f t="shared" si="1"/>
        <v>253.83581683336737</v>
      </c>
      <c r="P12" s="43">
        <f t="shared" si="1"/>
        <v>237.09345444648565</v>
      </c>
      <c r="Q12" s="43">
        <f t="shared" si="1"/>
        <v>288.94077022521606</v>
      </c>
      <c r="R12" s="43">
        <f t="shared" si="1"/>
        <v>310.00374226032523</v>
      </c>
      <c r="S12" s="43">
        <f t="shared" si="1"/>
        <v>246.27474994896917</v>
      </c>
      <c r="T12" s="43">
        <f t="shared" si="1"/>
        <v>238.17360685854257</v>
      </c>
      <c r="U12" s="43">
        <f t="shared" si="1"/>
        <v>263.55718854187927</v>
      </c>
      <c r="V12" s="43">
        <f t="shared" si="1"/>
        <v>288.94077022521606</v>
      </c>
      <c r="W12" s="43">
        <f t="shared" si="1"/>
        <v>280.29955092876099</v>
      </c>
      <c r="Y12" s="44"/>
    </row>
    <row r="13" spans="1:25" x14ac:dyDescent="0.25">
      <c r="A13" s="1">
        <v>21</v>
      </c>
      <c r="B13" s="1">
        <v>0</v>
      </c>
      <c r="C13" s="1">
        <v>2020</v>
      </c>
      <c r="D13" s="43">
        <v>370.82397768252025</v>
      </c>
      <c r="E13" s="43">
        <v>352.11267605633799</v>
      </c>
      <c r="F13" s="43">
        <v>393.35408586786417</v>
      </c>
      <c r="G13" s="43">
        <v>396.33938899095051</v>
      </c>
      <c r="H13" s="43">
        <v>393.35408586786417</v>
      </c>
      <c r="I13" s="43">
        <v>396.33938899095051</v>
      </c>
      <c r="J13" s="43">
        <v>391.23630672926447</v>
      </c>
      <c r="K13" s="43">
        <v>393.35408586786417</v>
      </c>
      <c r="L13" s="43">
        <v>372.52500510308221</v>
      </c>
      <c r="M13" s="43">
        <v>386.98373817785944</v>
      </c>
      <c r="N13" s="43">
        <v>409.94760835544668</v>
      </c>
      <c r="O13" s="43">
        <v>399.74144383207459</v>
      </c>
      <c r="P13" s="43">
        <v>373.37551881336321</v>
      </c>
      <c r="Q13" s="43">
        <v>455.0248350003402</v>
      </c>
      <c r="R13" s="43">
        <v>488.19486970129958</v>
      </c>
      <c r="S13" s="43">
        <v>387.83425188814044</v>
      </c>
      <c r="T13" s="43">
        <v>375.07654623392528</v>
      </c>
      <c r="U13" s="43">
        <v>415.05069061713272</v>
      </c>
      <c r="V13" s="43">
        <v>455.0248350003402</v>
      </c>
      <c r="W13" s="43">
        <v>441.41661563584404</v>
      </c>
      <c r="Y13" s="44"/>
    </row>
    <row r="14" spans="1:25" x14ac:dyDescent="0.25">
      <c r="A14" s="1">
        <v>22</v>
      </c>
      <c r="B14" s="1">
        <v>0</v>
      </c>
      <c r="C14" s="1">
        <v>2020</v>
      </c>
      <c r="D14" s="43">
        <v>370.82397768252025</v>
      </c>
      <c r="E14" s="43">
        <v>352.11267605633799</v>
      </c>
      <c r="F14" s="43">
        <v>393.35408586786417</v>
      </c>
      <c r="G14" s="43">
        <v>396.33938899095051</v>
      </c>
      <c r="H14" s="43">
        <v>393.35408586786417</v>
      </c>
      <c r="I14" s="43">
        <v>396.33938899095051</v>
      </c>
      <c r="J14" s="43">
        <v>391.23630672926447</v>
      </c>
      <c r="K14" s="43">
        <v>393.35408586786417</v>
      </c>
      <c r="L14" s="43">
        <v>372.52500510308221</v>
      </c>
      <c r="M14" s="43">
        <v>386.98373817785944</v>
      </c>
      <c r="N14" s="43">
        <v>409.94760835544668</v>
      </c>
      <c r="O14" s="43">
        <v>399.74144383207459</v>
      </c>
      <c r="P14" s="43">
        <v>373.37551881336321</v>
      </c>
      <c r="Q14" s="43">
        <v>455.0248350003402</v>
      </c>
      <c r="R14" s="43">
        <v>488.19486970129958</v>
      </c>
      <c r="S14" s="43">
        <v>387.83425188814044</v>
      </c>
      <c r="T14" s="43">
        <v>375.07654623392528</v>
      </c>
      <c r="U14" s="43">
        <v>415.05069061713272</v>
      </c>
      <c r="V14" s="43">
        <v>455.0248350003402</v>
      </c>
      <c r="W14" s="43">
        <v>441.41661563584404</v>
      </c>
      <c r="Y14" s="44"/>
    </row>
    <row r="15" spans="1:25" x14ac:dyDescent="0.25">
      <c r="A15" s="1">
        <v>23</v>
      </c>
      <c r="B15" s="1">
        <v>0</v>
      </c>
      <c r="C15" s="1">
        <v>2020</v>
      </c>
      <c r="D15" s="43">
        <v>370.82397768252025</v>
      </c>
      <c r="E15" s="43">
        <v>352.11267605633799</v>
      </c>
      <c r="F15" s="43">
        <v>393.35408586786417</v>
      </c>
      <c r="G15" s="43">
        <v>396.33938899095051</v>
      </c>
      <c r="H15" s="43">
        <v>393.35408586786417</v>
      </c>
      <c r="I15" s="43">
        <v>396.33938899095051</v>
      </c>
      <c r="J15" s="43">
        <v>391.23630672926447</v>
      </c>
      <c r="K15" s="43">
        <v>393.35408586786417</v>
      </c>
      <c r="L15" s="43">
        <v>372.52500510308221</v>
      </c>
      <c r="M15" s="43">
        <v>386.98373817785944</v>
      </c>
      <c r="N15" s="43">
        <v>409.94760835544668</v>
      </c>
      <c r="O15" s="43">
        <v>399.74144383207459</v>
      </c>
      <c r="P15" s="43">
        <v>373.37551881336321</v>
      </c>
      <c r="Q15" s="43">
        <v>455.0248350003402</v>
      </c>
      <c r="R15" s="43">
        <v>488.19486970129958</v>
      </c>
      <c r="S15" s="43">
        <v>387.83425188814044</v>
      </c>
      <c r="T15" s="43">
        <v>375.07654623392528</v>
      </c>
      <c r="U15" s="43">
        <v>415.05069061713272</v>
      </c>
      <c r="V15" s="43">
        <v>455.0248350003402</v>
      </c>
      <c r="W15" s="43">
        <v>441.41661563584404</v>
      </c>
      <c r="Y15" s="44"/>
    </row>
    <row r="16" spans="1:25" x14ac:dyDescent="0.25">
      <c r="A16" s="1">
        <v>24</v>
      </c>
      <c r="B16" s="1">
        <v>0</v>
      </c>
      <c r="C16" s="1">
        <v>2020</v>
      </c>
      <c r="D16" s="43">
        <v>370.82397768252025</v>
      </c>
      <c r="E16" s="43">
        <v>352.11267605633799</v>
      </c>
      <c r="F16" s="43">
        <v>393.35408586786417</v>
      </c>
      <c r="G16" s="43">
        <v>396.33938899095051</v>
      </c>
      <c r="H16" s="43">
        <v>393.35408586786417</v>
      </c>
      <c r="I16" s="43">
        <v>396.33938899095051</v>
      </c>
      <c r="J16" s="43">
        <v>391.23630672926447</v>
      </c>
      <c r="K16" s="43">
        <v>393.35408586786417</v>
      </c>
      <c r="L16" s="43">
        <v>372.52500510308221</v>
      </c>
      <c r="M16" s="43">
        <v>386.98373817785944</v>
      </c>
      <c r="N16" s="43">
        <v>409.94760835544668</v>
      </c>
      <c r="O16" s="43">
        <v>399.74144383207459</v>
      </c>
      <c r="P16" s="43">
        <v>373.37551881336321</v>
      </c>
      <c r="Q16" s="43">
        <v>455.0248350003402</v>
      </c>
      <c r="R16" s="43">
        <v>488.19486970129958</v>
      </c>
      <c r="S16" s="43">
        <v>387.83425188814044</v>
      </c>
      <c r="T16" s="43">
        <v>375.07654623392528</v>
      </c>
      <c r="U16" s="43">
        <v>415.05069061713272</v>
      </c>
      <c r="V16" s="43">
        <v>455.0248350003402</v>
      </c>
      <c r="W16" s="43">
        <v>441.41661563584404</v>
      </c>
      <c r="Y16" s="44"/>
    </row>
    <row r="17" spans="1:25" x14ac:dyDescent="0.25">
      <c r="A17" s="1">
        <v>25</v>
      </c>
      <c r="B17" s="1">
        <v>0</v>
      </c>
      <c r="C17" s="1">
        <v>2020</v>
      </c>
      <c r="D17" s="43">
        <v>372.30727359325033</v>
      </c>
      <c r="E17" s="43">
        <v>353.52112676056333</v>
      </c>
      <c r="F17" s="43">
        <v>394.92750221133565</v>
      </c>
      <c r="G17" s="43">
        <v>397.92474654691432</v>
      </c>
      <c r="H17" s="43">
        <v>394.92750221133565</v>
      </c>
      <c r="I17" s="43">
        <v>397.92474654691432</v>
      </c>
      <c r="J17" s="43">
        <v>392.80125195618149</v>
      </c>
      <c r="K17" s="43">
        <v>394.92750221133565</v>
      </c>
      <c r="L17" s="43">
        <v>374.01510512349455</v>
      </c>
      <c r="M17" s="43">
        <v>388.53167313057088</v>
      </c>
      <c r="N17" s="43">
        <v>411.58739878886848</v>
      </c>
      <c r="O17" s="43">
        <v>401.34040960740288</v>
      </c>
      <c r="P17" s="43">
        <v>374.86902088861672</v>
      </c>
      <c r="Q17" s="43">
        <v>456.84493434034158</v>
      </c>
      <c r="R17" s="43">
        <v>490.14764918010479</v>
      </c>
      <c r="S17" s="43">
        <v>389.38558889569299</v>
      </c>
      <c r="T17" s="43">
        <v>376.57685241886099</v>
      </c>
      <c r="U17" s="43">
        <v>416.71089337960126</v>
      </c>
      <c r="V17" s="43">
        <v>456.84493434034158</v>
      </c>
      <c r="W17" s="43">
        <v>443.18228209838742</v>
      </c>
      <c r="Y17" s="44"/>
    </row>
    <row r="18" spans="1:25" x14ac:dyDescent="0.25">
      <c r="A18" s="1">
        <v>26</v>
      </c>
      <c r="B18" s="1">
        <v>0</v>
      </c>
      <c r="C18" s="1">
        <v>2020</v>
      </c>
      <c r="D18" s="43">
        <v>379.72375314690078</v>
      </c>
      <c r="E18" s="43">
        <v>360.56338028169012</v>
      </c>
      <c r="F18" s="43">
        <v>402.79458392869293</v>
      </c>
      <c r="G18" s="43">
        <v>405.85153432673332</v>
      </c>
      <c r="H18" s="43">
        <v>402.79458392869293</v>
      </c>
      <c r="I18" s="43">
        <v>405.85153432673332</v>
      </c>
      <c r="J18" s="43">
        <v>400.62597809076681</v>
      </c>
      <c r="K18" s="43">
        <v>402.79458392869293</v>
      </c>
      <c r="L18" s="43">
        <v>381.46560522555615</v>
      </c>
      <c r="M18" s="43">
        <v>396.2713478941281</v>
      </c>
      <c r="N18" s="43">
        <v>419.78635095597741</v>
      </c>
      <c r="O18" s="43">
        <v>409.3352384840444</v>
      </c>
      <c r="P18" s="43">
        <v>382.33653126488394</v>
      </c>
      <c r="Q18" s="43">
        <v>465.94543104034841</v>
      </c>
      <c r="R18" s="43">
        <v>499.9115465741308</v>
      </c>
      <c r="S18" s="43">
        <v>397.14227393345584</v>
      </c>
      <c r="T18" s="43">
        <v>384.07838334353949</v>
      </c>
      <c r="U18" s="43">
        <v>425.01190719194392</v>
      </c>
      <c r="V18" s="43">
        <v>465.94543104034841</v>
      </c>
      <c r="W18" s="43">
        <v>452.01061441110426</v>
      </c>
      <c r="Y18" s="44"/>
    </row>
    <row r="19" spans="1:25" x14ac:dyDescent="0.25">
      <c r="A19" s="1">
        <v>27</v>
      </c>
      <c r="B19" s="1">
        <v>0</v>
      </c>
      <c r="C19" s="1">
        <v>2020</v>
      </c>
      <c r="D19" s="43">
        <v>388.62352861128119</v>
      </c>
      <c r="E19" s="43">
        <v>369.01408450704224</v>
      </c>
      <c r="F19" s="43">
        <v>412.23508198952169</v>
      </c>
      <c r="G19" s="43">
        <v>415.36367966251612</v>
      </c>
      <c r="H19" s="43">
        <v>412.23508198952169</v>
      </c>
      <c r="I19" s="43">
        <v>415.36367966251612</v>
      </c>
      <c r="J19" s="43">
        <v>410.0156494522692</v>
      </c>
      <c r="K19" s="43">
        <v>412.23508198952169</v>
      </c>
      <c r="L19" s="43">
        <v>390.4062053480302</v>
      </c>
      <c r="M19" s="43">
        <v>405.55895761039665</v>
      </c>
      <c r="N19" s="43">
        <v>429.62509355650815</v>
      </c>
      <c r="O19" s="43">
        <v>418.9290331360142</v>
      </c>
      <c r="P19" s="43">
        <v>391.29754371640468</v>
      </c>
      <c r="Q19" s="43">
        <v>476.86602708035656</v>
      </c>
      <c r="R19" s="43">
        <v>511.62822344696195</v>
      </c>
      <c r="S19" s="43">
        <v>406.45029597877118</v>
      </c>
      <c r="T19" s="43">
        <v>393.08022045315374</v>
      </c>
      <c r="U19" s="43">
        <v>434.97312376675512</v>
      </c>
      <c r="V19" s="43">
        <v>476.86602708035656</v>
      </c>
      <c r="W19" s="43">
        <v>462.60461318636459</v>
      </c>
      <c r="Y19" s="44"/>
    </row>
    <row r="20" spans="1:25" x14ac:dyDescent="0.25">
      <c r="A20" s="1">
        <v>28</v>
      </c>
      <c r="B20" s="1">
        <v>0</v>
      </c>
      <c r="C20" s="1">
        <v>2020</v>
      </c>
      <c r="D20" s="43">
        <v>403.08566374089952</v>
      </c>
      <c r="E20" s="43">
        <v>382.74647887323943</v>
      </c>
      <c r="F20" s="43">
        <v>427.57589133836836</v>
      </c>
      <c r="G20" s="43">
        <v>430.82091583316316</v>
      </c>
      <c r="H20" s="43">
        <v>427.57589133836836</v>
      </c>
      <c r="I20" s="43">
        <v>430.82091583316316</v>
      </c>
      <c r="J20" s="43">
        <v>425.27386541471043</v>
      </c>
      <c r="K20" s="43">
        <v>427.57589133836836</v>
      </c>
      <c r="L20" s="43">
        <v>404.93468054705033</v>
      </c>
      <c r="M20" s="43">
        <v>420.65132339933314</v>
      </c>
      <c r="N20" s="43">
        <v>445.61305028237052</v>
      </c>
      <c r="O20" s="43">
        <v>434.51894944546507</v>
      </c>
      <c r="P20" s="43">
        <v>405.85918895012583</v>
      </c>
      <c r="Q20" s="43">
        <v>494.61199564536975</v>
      </c>
      <c r="R20" s="43">
        <v>530.66782336531264</v>
      </c>
      <c r="S20" s="43">
        <v>421.57583180240863</v>
      </c>
      <c r="T20" s="43">
        <v>407.70820575627675</v>
      </c>
      <c r="U20" s="43">
        <v>451.16010070082325</v>
      </c>
      <c r="V20" s="43">
        <v>494.61199564536975</v>
      </c>
      <c r="W20" s="43">
        <v>479.81986119616244</v>
      </c>
      <c r="Y20" s="44"/>
    </row>
    <row r="21" spans="1:25" x14ac:dyDescent="0.25">
      <c r="A21" s="1">
        <v>29</v>
      </c>
      <c r="B21" s="1">
        <v>0</v>
      </c>
      <c r="C21" s="1">
        <v>2020</v>
      </c>
      <c r="D21" s="43">
        <v>414.95203102674014</v>
      </c>
      <c r="E21" s="43">
        <v>394.01408450704218</v>
      </c>
      <c r="F21" s="43">
        <v>440.16322208613997</v>
      </c>
      <c r="G21" s="43">
        <v>443.50377628087358</v>
      </c>
      <c r="H21" s="43">
        <v>440.16322208613997</v>
      </c>
      <c r="I21" s="43">
        <v>443.50377628087358</v>
      </c>
      <c r="J21" s="43">
        <v>437.79342723004692</v>
      </c>
      <c r="K21" s="43">
        <v>440.16322208613997</v>
      </c>
      <c r="L21" s="43">
        <v>416.85548071034901</v>
      </c>
      <c r="M21" s="43">
        <v>433.03480302102469</v>
      </c>
      <c r="N21" s="43">
        <v>458.73137374974482</v>
      </c>
      <c r="O21" s="43">
        <v>447.31067564809143</v>
      </c>
      <c r="P21" s="43">
        <v>417.80720555215345</v>
      </c>
      <c r="Q21" s="43">
        <v>509.17279036538071</v>
      </c>
      <c r="R21" s="43">
        <v>546.29005919575422</v>
      </c>
      <c r="S21" s="43">
        <v>433.98652786282912</v>
      </c>
      <c r="T21" s="43">
        <v>419.71065523576237</v>
      </c>
      <c r="U21" s="43">
        <v>464.44172280057154</v>
      </c>
      <c r="V21" s="43">
        <v>509.17279036538071</v>
      </c>
      <c r="W21" s="43">
        <v>493.94519289650947</v>
      </c>
      <c r="Y21" s="44"/>
    </row>
    <row r="22" spans="1:25" x14ac:dyDescent="0.25">
      <c r="A22" s="1">
        <v>30</v>
      </c>
      <c r="B22" s="1">
        <v>0</v>
      </c>
      <c r="C22" s="1">
        <v>2020</v>
      </c>
      <c r="D22" s="43">
        <v>420.88521466966046</v>
      </c>
      <c r="E22" s="43">
        <v>399.64788732394362</v>
      </c>
      <c r="F22" s="43">
        <v>446.45688746002583</v>
      </c>
      <c r="G22" s="43">
        <v>449.84520650472882</v>
      </c>
      <c r="H22" s="43">
        <v>446.45688746002583</v>
      </c>
      <c r="I22" s="43">
        <v>449.84520650472882</v>
      </c>
      <c r="J22" s="43">
        <v>444.05320813771516</v>
      </c>
      <c r="K22" s="43">
        <v>446.45688746002583</v>
      </c>
      <c r="L22" s="43">
        <v>422.81588079199832</v>
      </c>
      <c r="M22" s="43">
        <v>439.22654283187046</v>
      </c>
      <c r="N22" s="43">
        <v>465.290535483432</v>
      </c>
      <c r="O22" s="43">
        <v>453.70653874940467</v>
      </c>
      <c r="P22" s="43">
        <v>423.78121385316729</v>
      </c>
      <c r="Q22" s="43">
        <v>516.4531877253861</v>
      </c>
      <c r="R22" s="43">
        <v>554.10117711097507</v>
      </c>
      <c r="S22" s="43">
        <v>440.19187589303942</v>
      </c>
      <c r="T22" s="43">
        <v>425.71187997550516</v>
      </c>
      <c r="U22" s="43">
        <v>471.08253385044566</v>
      </c>
      <c r="V22" s="43">
        <v>516.4531877253861</v>
      </c>
      <c r="W22" s="43">
        <v>501.00785874668298</v>
      </c>
      <c r="Y22" s="44"/>
    </row>
    <row r="23" spans="1:25" x14ac:dyDescent="0.25">
      <c r="A23" s="1">
        <v>31</v>
      </c>
      <c r="B23" s="1">
        <v>0</v>
      </c>
      <c r="C23" s="1">
        <v>2020</v>
      </c>
      <c r="D23" s="43">
        <v>429.78499013404098</v>
      </c>
      <c r="E23" s="43">
        <v>408.09859154929575</v>
      </c>
      <c r="F23" s="43">
        <v>455.89738552085458</v>
      </c>
      <c r="G23" s="43">
        <v>459.35735184051163</v>
      </c>
      <c r="H23" s="43">
        <v>455.89738552085458</v>
      </c>
      <c r="I23" s="43">
        <v>459.35735184051163</v>
      </c>
      <c r="J23" s="43">
        <v>453.4428794992175</v>
      </c>
      <c r="K23" s="43">
        <v>455.89738552085458</v>
      </c>
      <c r="L23" s="43">
        <v>431.75648091447226</v>
      </c>
      <c r="M23" s="43">
        <v>448.51415254813907</v>
      </c>
      <c r="N23" s="43">
        <v>475.12927808396273</v>
      </c>
      <c r="O23" s="43">
        <v>463.30033340137447</v>
      </c>
      <c r="P23" s="43">
        <v>432.74222630468802</v>
      </c>
      <c r="Q23" s="43">
        <v>527.37378376539436</v>
      </c>
      <c r="R23" s="43">
        <v>565.81785398380623</v>
      </c>
      <c r="S23" s="43">
        <v>449.49989793835476</v>
      </c>
      <c r="T23" s="43">
        <v>434.71371708511941</v>
      </c>
      <c r="U23" s="43">
        <v>481.04375042525686</v>
      </c>
      <c r="V23" s="43">
        <v>527.37378376539436</v>
      </c>
      <c r="W23" s="43">
        <v>511.6018575219432</v>
      </c>
      <c r="Y23" s="44"/>
    </row>
    <row r="24" spans="1:25" x14ac:dyDescent="0.25">
      <c r="A24" s="1">
        <v>32</v>
      </c>
      <c r="B24" s="1">
        <v>0</v>
      </c>
      <c r="C24" s="1">
        <v>2020</v>
      </c>
      <c r="D24" s="43">
        <v>438.68476559842145</v>
      </c>
      <c r="E24" s="43">
        <v>416.54929577464787</v>
      </c>
      <c r="F24" s="43">
        <v>465.33788358168334</v>
      </c>
      <c r="G24" s="43">
        <v>468.86949717629449</v>
      </c>
      <c r="H24" s="43">
        <v>465.33788358168334</v>
      </c>
      <c r="I24" s="43">
        <v>468.86949717629449</v>
      </c>
      <c r="J24" s="43">
        <v>462.83255086071989</v>
      </c>
      <c r="K24" s="43">
        <v>465.33788358168334</v>
      </c>
      <c r="L24" s="43">
        <v>440.69708103694626</v>
      </c>
      <c r="M24" s="43">
        <v>457.80176226440773</v>
      </c>
      <c r="N24" s="43">
        <v>484.96802068449341</v>
      </c>
      <c r="O24" s="43">
        <v>472.89412805334428</v>
      </c>
      <c r="P24" s="43">
        <v>441.70323875620875</v>
      </c>
      <c r="Q24" s="43">
        <v>538.2943798054024</v>
      </c>
      <c r="R24" s="43">
        <v>577.53453085663739</v>
      </c>
      <c r="S24" s="43">
        <v>458.80791998367016</v>
      </c>
      <c r="T24" s="43">
        <v>443.71555419473361</v>
      </c>
      <c r="U24" s="43">
        <v>491.00496700006801</v>
      </c>
      <c r="V24" s="43">
        <v>538.2943798054024</v>
      </c>
      <c r="W24" s="43">
        <v>522.19585629720348</v>
      </c>
      <c r="Y24" s="44"/>
    </row>
    <row r="25" spans="1:25" x14ac:dyDescent="0.25">
      <c r="A25" s="1">
        <v>33</v>
      </c>
      <c r="B25" s="1">
        <v>0</v>
      </c>
      <c r="C25" s="1">
        <v>2020</v>
      </c>
      <c r="D25" s="43">
        <v>444.2471252636592</v>
      </c>
      <c r="E25" s="43">
        <v>421.83098591549293</v>
      </c>
      <c r="F25" s="43">
        <v>471.23819486970126</v>
      </c>
      <c r="G25" s="43">
        <v>474.81458801115872</v>
      </c>
      <c r="H25" s="43">
        <v>471.23819486970126</v>
      </c>
      <c r="I25" s="43">
        <v>474.81458801115872</v>
      </c>
      <c r="J25" s="43">
        <v>468.70109546165884</v>
      </c>
      <c r="K25" s="43">
        <v>471.23819486970126</v>
      </c>
      <c r="L25" s="43">
        <v>446.28495611349251</v>
      </c>
      <c r="M25" s="43">
        <v>463.60651833707556</v>
      </c>
      <c r="N25" s="43">
        <v>491.11723480982511</v>
      </c>
      <c r="O25" s="43">
        <v>478.89024971082534</v>
      </c>
      <c r="P25" s="43">
        <v>447.30387153840917</v>
      </c>
      <c r="Q25" s="43">
        <v>545.11975233040755</v>
      </c>
      <c r="R25" s="43">
        <v>584.85745390215686</v>
      </c>
      <c r="S25" s="43">
        <v>464.62543376199221</v>
      </c>
      <c r="T25" s="43">
        <v>449.34170238824248</v>
      </c>
      <c r="U25" s="43">
        <v>497.23072735932499</v>
      </c>
      <c r="V25" s="43">
        <v>545.11975233040755</v>
      </c>
      <c r="W25" s="43">
        <v>528.81710553174116</v>
      </c>
      <c r="Y25" s="44"/>
    </row>
    <row r="26" spans="1:25" x14ac:dyDescent="0.25">
      <c r="A26" s="1">
        <v>34</v>
      </c>
      <c r="B26" s="1">
        <v>0</v>
      </c>
      <c r="C26" s="1">
        <v>2020</v>
      </c>
      <c r="D26" s="43">
        <v>450.18030890657957</v>
      </c>
      <c r="E26" s="43">
        <v>427.46478873239437</v>
      </c>
      <c r="F26" s="43">
        <v>477.53186024358706</v>
      </c>
      <c r="G26" s="43">
        <v>481.1560182350139</v>
      </c>
      <c r="H26" s="43">
        <v>477.53186024358706</v>
      </c>
      <c r="I26" s="43">
        <v>481.1560182350139</v>
      </c>
      <c r="J26" s="43">
        <v>474.96087636932702</v>
      </c>
      <c r="K26" s="43">
        <v>477.53186024358706</v>
      </c>
      <c r="L26" s="43">
        <v>452.24535619514182</v>
      </c>
      <c r="M26" s="43">
        <v>469.79825814792133</v>
      </c>
      <c r="N26" s="43">
        <v>497.67639654351223</v>
      </c>
      <c r="O26" s="43">
        <v>485.28611281213853</v>
      </c>
      <c r="P26" s="43">
        <v>453.27787983942295</v>
      </c>
      <c r="Q26" s="43">
        <v>552.40014969041306</v>
      </c>
      <c r="R26" s="43">
        <v>592.6685718173776</v>
      </c>
      <c r="S26" s="43">
        <v>470.83078179220246</v>
      </c>
      <c r="T26" s="43">
        <v>455.34292712798526</v>
      </c>
      <c r="U26" s="43">
        <v>503.8715384091991</v>
      </c>
      <c r="V26" s="43">
        <v>552.40014969041306</v>
      </c>
      <c r="W26" s="43">
        <v>535.87977138191468</v>
      </c>
      <c r="Y26" s="44"/>
    </row>
    <row r="27" spans="1:25" x14ac:dyDescent="0.25">
      <c r="A27" s="1">
        <v>35</v>
      </c>
      <c r="B27" s="1">
        <v>0</v>
      </c>
      <c r="C27" s="1">
        <v>2020</v>
      </c>
      <c r="D27" s="43">
        <v>453.14690072803972</v>
      </c>
      <c r="E27" s="43">
        <v>430.28169014084506</v>
      </c>
      <c r="F27" s="43">
        <v>480.67869293053002</v>
      </c>
      <c r="G27" s="43">
        <v>484.32673334694152</v>
      </c>
      <c r="H27" s="43">
        <v>480.67869293053002</v>
      </c>
      <c r="I27" s="43">
        <v>484.32673334694152</v>
      </c>
      <c r="J27" s="43">
        <v>478.09076682316112</v>
      </c>
      <c r="K27" s="43">
        <v>480.67869293053002</v>
      </c>
      <c r="L27" s="43">
        <v>455.22555623596645</v>
      </c>
      <c r="M27" s="43">
        <v>472.89412805334422</v>
      </c>
      <c r="N27" s="43">
        <v>500.95597741035584</v>
      </c>
      <c r="O27" s="43">
        <v>488.48404436279515</v>
      </c>
      <c r="P27" s="43">
        <v>456.26488398992984</v>
      </c>
      <c r="Q27" s="43">
        <v>556.0403483704157</v>
      </c>
      <c r="R27" s="43">
        <v>596.57413077498813</v>
      </c>
      <c r="S27" s="43">
        <v>473.93345580730761</v>
      </c>
      <c r="T27" s="43">
        <v>458.34353949785668</v>
      </c>
      <c r="U27" s="43">
        <v>507.19194393413619</v>
      </c>
      <c r="V27" s="43">
        <v>556.0403483704157</v>
      </c>
      <c r="W27" s="43">
        <v>539.41110430700132</v>
      </c>
      <c r="Y27" s="44"/>
    </row>
    <row r="28" spans="1:25" x14ac:dyDescent="0.25">
      <c r="A28" s="1">
        <v>36</v>
      </c>
      <c r="B28" s="1">
        <v>0</v>
      </c>
      <c r="C28" s="1">
        <v>2020</v>
      </c>
      <c r="D28" s="43">
        <v>456.11349254949988</v>
      </c>
      <c r="E28" s="43">
        <v>433.09859154929569</v>
      </c>
      <c r="F28" s="43">
        <v>483.82552561747292</v>
      </c>
      <c r="G28" s="43">
        <v>487.49744845886914</v>
      </c>
      <c r="H28" s="43">
        <v>483.82552561747292</v>
      </c>
      <c r="I28" s="43">
        <v>487.49744845886914</v>
      </c>
      <c r="J28" s="43">
        <v>481.22065727699527</v>
      </c>
      <c r="K28" s="43">
        <v>483.82552561747292</v>
      </c>
      <c r="L28" s="43">
        <v>458.20575627679113</v>
      </c>
      <c r="M28" s="43">
        <v>475.98999795876705</v>
      </c>
      <c r="N28" s="43">
        <v>504.2355582771994</v>
      </c>
      <c r="O28" s="43">
        <v>491.68197591345171</v>
      </c>
      <c r="P28" s="43">
        <v>459.25188814043679</v>
      </c>
      <c r="Q28" s="43">
        <v>559.68054705041845</v>
      </c>
      <c r="R28" s="43">
        <v>600.47968973259856</v>
      </c>
      <c r="S28" s="43">
        <v>477.0361298224127</v>
      </c>
      <c r="T28" s="43">
        <v>461.34415186772804</v>
      </c>
      <c r="U28" s="43">
        <v>510.51234945907322</v>
      </c>
      <c r="V28" s="43">
        <v>559.68054705041845</v>
      </c>
      <c r="W28" s="43">
        <v>542.94243723208808</v>
      </c>
      <c r="Y28" s="44"/>
    </row>
    <row r="29" spans="1:25" x14ac:dyDescent="0.25">
      <c r="A29" s="1">
        <v>37</v>
      </c>
      <c r="B29" s="1">
        <v>0</v>
      </c>
      <c r="C29" s="1">
        <v>2020</v>
      </c>
      <c r="D29" s="43">
        <v>459.08008437096009</v>
      </c>
      <c r="E29" s="43">
        <v>435.91549295774644</v>
      </c>
      <c r="F29" s="43">
        <v>486.97235830441582</v>
      </c>
      <c r="G29" s="43">
        <v>490.66816357079671</v>
      </c>
      <c r="H29" s="43">
        <v>486.97235830441582</v>
      </c>
      <c r="I29" s="43">
        <v>490.66816357079671</v>
      </c>
      <c r="J29" s="43">
        <v>484.35054773082936</v>
      </c>
      <c r="K29" s="43">
        <v>486.97235830441582</v>
      </c>
      <c r="L29" s="43">
        <v>461.18595631761576</v>
      </c>
      <c r="M29" s="43">
        <v>479.08586786418994</v>
      </c>
      <c r="N29" s="43">
        <v>507.51513914404302</v>
      </c>
      <c r="O29" s="43">
        <v>494.87990746410833</v>
      </c>
      <c r="P29" s="43">
        <v>462.23889229094368</v>
      </c>
      <c r="Q29" s="43">
        <v>563.32074573042121</v>
      </c>
      <c r="R29" s="43">
        <v>604.38524869020887</v>
      </c>
      <c r="S29" s="43">
        <v>480.1388038375178</v>
      </c>
      <c r="T29" s="43">
        <v>464.34476423759952</v>
      </c>
      <c r="U29" s="43">
        <v>513.83275498401031</v>
      </c>
      <c r="V29" s="43">
        <v>563.32074573042121</v>
      </c>
      <c r="W29" s="43">
        <v>546.47377015717484</v>
      </c>
      <c r="Y29" s="44"/>
    </row>
    <row r="30" spans="1:25" x14ac:dyDescent="0.25">
      <c r="A30" s="1">
        <v>38</v>
      </c>
      <c r="B30" s="1">
        <v>0</v>
      </c>
      <c r="C30" s="1">
        <v>2020</v>
      </c>
      <c r="D30" s="43">
        <v>462.04667619242019</v>
      </c>
      <c r="E30" s="43">
        <v>438.73239436619713</v>
      </c>
      <c r="F30" s="43">
        <v>490.11919099135878</v>
      </c>
      <c r="G30" s="43">
        <v>493.83887868272433</v>
      </c>
      <c r="H30" s="43">
        <v>490.11919099135878</v>
      </c>
      <c r="I30" s="43">
        <v>493.83887868272433</v>
      </c>
      <c r="J30" s="43">
        <v>487.48043818466346</v>
      </c>
      <c r="K30" s="43">
        <v>490.11919099135878</v>
      </c>
      <c r="L30" s="43">
        <v>464.16615635844045</v>
      </c>
      <c r="M30" s="43">
        <v>482.18173776961282</v>
      </c>
      <c r="N30" s="43">
        <v>510.79472001088652</v>
      </c>
      <c r="O30" s="43">
        <v>498.07783901476495</v>
      </c>
      <c r="P30" s="43">
        <v>465.22589644145063</v>
      </c>
      <c r="Q30" s="43">
        <v>566.96094441042396</v>
      </c>
      <c r="R30" s="43">
        <v>608.29080764781929</v>
      </c>
      <c r="S30" s="43">
        <v>483.24147785262301</v>
      </c>
      <c r="T30" s="43">
        <v>467.34537660747088</v>
      </c>
      <c r="U30" s="43">
        <v>517.15316050894739</v>
      </c>
      <c r="V30" s="43">
        <v>566.96094441042396</v>
      </c>
      <c r="W30" s="43">
        <v>550.0051030822616</v>
      </c>
      <c r="Y30" s="44"/>
    </row>
    <row r="31" spans="1:25" x14ac:dyDescent="0.25">
      <c r="A31" s="1">
        <v>39</v>
      </c>
      <c r="B31" s="1">
        <v>0</v>
      </c>
      <c r="C31" s="1">
        <v>2020</v>
      </c>
      <c r="D31" s="43">
        <v>467.97985983534051</v>
      </c>
      <c r="E31" s="43">
        <v>444.36619718309856</v>
      </c>
      <c r="F31" s="43">
        <v>496.41285636524458</v>
      </c>
      <c r="G31" s="43">
        <v>500.18030890657957</v>
      </c>
      <c r="H31" s="43">
        <v>496.41285636524458</v>
      </c>
      <c r="I31" s="43">
        <v>500.18030890657957</v>
      </c>
      <c r="J31" s="43">
        <v>493.74021909233176</v>
      </c>
      <c r="K31" s="43">
        <v>496.41285636524458</v>
      </c>
      <c r="L31" s="43">
        <v>470.1265564400897</v>
      </c>
      <c r="M31" s="43">
        <v>488.3734775804586</v>
      </c>
      <c r="N31" s="43">
        <v>517.35388174457375</v>
      </c>
      <c r="O31" s="43">
        <v>504.47370211607813</v>
      </c>
      <c r="P31" s="43">
        <v>471.19990474246441</v>
      </c>
      <c r="Q31" s="43">
        <v>574.24134177042924</v>
      </c>
      <c r="R31" s="43">
        <v>616.10192556304003</v>
      </c>
      <c r="S31" s="43">
        <v>489.44682588283325</v>
      </c>
      <c r="T31" s="43">
        <v>473.34660134721366</v>
      </c>
      <c r="U31" s="43">
        <v>523.79397155882157</v>
      </c>
      <c r="V31" s="43">
        <v>574.24134177042924</v>
      </c>
      <c r="W31" s="43">
        <v>557.06776893243523</v>
      </c>
      <c r="Y31" s="44"/>
    </row>
    <row r="32" spans="1:25" x14ac:dyDescent="0.25">
      <c r="A32" s="1">
        <v>40</v>
      </c>
      <c r="B32" s="1">
        <v>0</v>
      </c>
      <c r="C32" s="1">
        <v>2020</v>
      </c>
      <c r="D32" s="43">
        <v>473.91304347826087</v>
      </c>
      <c r="E32" s="43">
        <v>450</v>
      </c>
      <c r="F32" s="43">
        <v>502.70652173913044</v>
      </c>
      <c r="G32" s="43">
        <v>506.52173913043475</v>
      </c>
      <c r="H32" s="43">
        <v>502.70652173913044</v>
      </c>
      <c r="I32" s="43">
        <v>506.52173913043475</v>
      </c>
      <c r="J32" s="43">
        <v>500</v>
      </c>
      <c r="K32" s="43">
        <v>502.70652173913044</v>
      </c>
      <c r="L32" s="43">
        <v>476.08695652173913</v>
      </c>
      <c r="M32" s="43">
        <v>494.56521739130432</v>
      </c>
      <c r="N32" s="43">
        <v>523.91304347826087</v>
      </c>
      <c r="O32" s="43">
        <v>510.86956521739125</v>
      </c>
      <c r="P32" s="43">
        <v>477.17391304347825</v>
      </c>
      <c r="Q32" s="43">
        <v>581.52173913043475</v>
      </c>
      <c r="R32" s="43">
        <v>623.91304347826087</v>
      </c>
      <c r="S32" s="43">
        <v>495.65217391304344</v>
      </c>
      <c r="T32" s="43">
        <v>479.3478260869565</v>
      </c>
      <c r="U32" s="43">
        <v>530.43478260869563</v>
      </c>
      <c r="V32" s="43">
        <v>581.52173913043475</v>
      </c>
      <c r="W32" s="43">
        <v>564.13043478260863</v>
      </c>
      <c r="Y32" s="44"/>
    </row>
    <row r="33" spans="1:25" x14ac:dyDescent="0.25">
      <c r="A33" s="1">
        <v>41</v>
      </c>
      <c r="B33" s="1">
        <v>0</v>
      </c>
      <c r="C33" s="1">
        <v>2020</v>
      </c>
      <c r="D33" s="43">
        <v>482.81281894264134</v>
      </c>
      <c r="E33" s="43">
        <v>458.45070422535213</v>
      </c>
      <c r="F33" s="43">
        <v>512.14701979995914</v>
      </c>
      <c r="G33" s="43">
        <v>516.03388446621761</v>
      </c>
      <c r="H33" s="43">
        <v>512.14701979995914</v>
      </c>
      <c r="I33" s="43">
        <v>516.03388446621761</v>
      </c>
      <c r="J33" s="43">
        <v>509.38967136150234</v>
      </c>
      <c r="K33" s="43">
        <v>512.14701979995914</v>
      </c>
      <c r="L33" s="43">
        <v>485.02755664421306</v>
      </c>
      <c r="M33" s="43">
        <v>503.85282710757298</v>
      </c>
      <c r="N33" s="43">
        <v>533.75178607879161</v>
      </c>
      <c r="O33" s="43">
        <v>520.46335986936106</v>
      </c>
      <c r="P33" s="43">
        <v>486.13492549499892</v>
      </c>
      <c r="Q33" s="43">
        <v>592.44233517044302</v>
      </c>
      <c r="R33" s="43">
        <v>635.62972035109203</v>
      </c>
      <c r="S33" s="43">
        <v>504.96019595835884</v>
      </c>
      <c r="T33" s="43">
        <v>488.3496631965707</v>
      </c>
      <c r="U33" s="43">
        <v>540.39599918350677</v>
      </c>
      <c r="V33" s="43">
        <v>592.44233517044302</v>
      </c>
      <c r="W33" s="43">
        <v>574.72443355786891</v>
      </c>
      <c r="Y33" s="44"/>
    </row>
    <row r="34" spans="1:25" x14ac:dyDescent="0.25">
      <c r="A34" s="1">
        <v>42</v>
      </c>
      <c r="B34" s="1">
        <v>0</v>
      </c>
      <c r="C34" s="1">
        <v>2020</v>
      </c>
      <c r="D34" s="43">
        <v>491.34177042933925</v>
      </c>
      <c r="E34" s="43">
        <v>466.54929577464782</v>
      </c>
      <c r="F34" s="43">
        <v>521.19416377491996</v>
      </c>
      <c r="G34" s="43">
        <v>525.14969041300935</v>
      </c>
      <c r="H34" s="43">
        <v>521.19416377491996</v>
      </c>
      <c r="I34" s="43">
        <v>525.14969041300935</v>
      </c>
      <c r="J34" s="43">
        <v>518.38810641627538</v>
      </c>
      <c r="K34" s="43">
        <v>521.19416377491996</v>
      </c>
      <c r="L34" s="43">
        <v>493.59563176158389</v>
      </c>
      <c r="M34" s="43">
        <v>512.75345308566364</v>
      </c>
      <c r="N34" s="43">
        <v>543.18058107096681</v>
      </c>
      <c r="O34" s="43">
        <v>529.65741307749886</v>
      </c>
      <c r="P34" s="43">
        <v>494.72256242770624</v>
      </c>
      <c r="Q34" s="43">
        <v>602.90790637545081</v>
      </c>
      <c r="R34" s="43">
        <v>646.85820235422193</v>
      </c>
      <c r="S34" s="43">
        <v>513.8803837517861</v>
      </c>
      <c r="T34" s="43">
        <v>496.97642375995093</v>
      </c>
      <c r="U34" s="43">
        <v>549.94216506770078</v>
      </c>
      <c r="V34" s="43">
        <v>602.90790637545081</v>
      </c>
      <c r="W34" s="43">
        <v>584.87701571749324</v>
      </c>
      <c r="Y34" s="44"/>
    </row>
    <row r="35" spans="1:25" x14ac:dyDescent="0.25">
      <c r="A35" s="1">
        <v>43</v>
      </c>
      <c r="B35" s="1">
        <v>0</v>
      </c>
      <c r="C35" s="1">
        <v>2020</v>
      </c>
      <c r="D35" s="43">
        <v>503.20813771517999</v>
      </c>
      <c r="E35" s="43">
        <v>477.81690140845069</v>
      </c>
      <c r="F35" s="43">
        <v>533.78149452269167</v>
      </c>
      <c r="G35" s="43">
        <v>537.83255086071983</v>
      </c>
      <c r="H35" s="43">
        <v>533.78149452269167</v>
      </c>
      <c r="I35" s="43">
        <v>537.83255086071983</v>
      </c>
      <c r="J35" s="43">
        <v>530.90766823161186</v>
      </c>
      <c r="K35" s="43">
        <v>533.78149452269167</v>
      </c>
      <c r="L35" s="43">
        <v>505.51643192488257</v>
      </c>
      <c r="M35" s="43">
        <v>525.13693270735519</v>
      </c>
      <c r="N35" s="43">
        <v>556.29890453834116</v>
      </c>
      <c r="O35" s="43">
        <v>542.44913928012522</v>
      </c>
      <c r="P35" s="43">
        <v>506.67057902973386</v>
      </c>
      <c r="Q35" s="43">
        <v>617.4687010954616</v>
      </c>
      <c r="R35" s="43">
        <v>662.48043818466351</v>
      </c>
      <c r="S35" s="43">
        <v>526.29107981220659</v>
      </c>
      <c r="T35" s="43">
        <v>508.97887323943655</v>
      </c>
      <c r="U35" s="43">
        <v>563.22378716744913</v>
      </c>
      <c r="V35" s="43">
        <v>617.4687010954616</v>
      </c>
      <c r="W35" s="43">
        <v>599.00234741784027</v>
      </c>
      <c r="Y35" s="44"/>
    </row>
    <row r="36" spans="1:25" x14ac:dyDescent="0.25">
      <c r="A36" s="1">
        <v>44</v>
      </c>
      <c r="B36" s="1">
        <v>0</v>
      </c>
      <c r="C36" s="1">
        <v>2020</v>
      </c>
      <c r="D36" s="43">
        <v>518.04109682248077</v>
      </c>
      <c r="E36" s="43">
        <v>491.9014084507042</v>
      </c>
      <c r="F36" s="43">
        <v>549.51565795740623</v>
      </c>
      <c r="G36" s="43">
        <v>553.68612642035782</v>
      </c>
      <c r="H36" s="43">
        <v>549.51565795740623</v>
      </c>
      <c r="I36" s="43">
        <v>553.68612642035782</v>
      </c>
      <c r="J36" s="43">
        <v>546.5571205007825</v>
      </c>
      <c r="K36" s="43">
        <v>549.51565795740623</v>
      </c>
      <c r="L36" s="43">
        <v>520.41743212900587</v>
      </c>
      <c r="M36" s="43">
        <v>540.61628223446962</v>
      </c>
      <c r="N36" s="43">
        <v>572.69680887255902</v>
      </c>
      <c r="O36" s="43">
        <v>558.43879703340815</v>
      </c>
      <c r="P36" s="43">
        <v>521.60559978226843</v>
      </c>
      <c r="Q36" s="43">
        <v>635.66969449547526</v>
      </c>
      <c r="R36" s="43">
        <v>682.00823297271552</v>
      </c>
      <c r="S36" s="43">
        <v>541.80444988773218</v>
      </c>
      <c r="T36" s="43">
        <v>523.98193508879353</v>
      </c>
      <c r="U36" s="43">
        <v>579.82581479213445</v>
      </c>
      <c r="V36" s="43">
        <v>635.66969449547526</v>
      </c>
      <c r="W36" s="43">
        <v>616.65901204327417</v>
      </c>
      <c r="Y36" s="44"/>
    </row>
    <row r="37" spans="1:25" x14ac:dyDescent="0.25">
      <c r="A37" s="1">
        <v>45</v>
      </c>
      <c r="B37" s="1">
        <v>0</v>
      </c>
      <c r="C37" s="1">
        <v>2020</v>
      </c>
      <c r="D37" s="43">
        <v>535.46982377355914</v>
      </c>
      <c r="E37" s="43">
        <v>508.45070422535207</v>
      </c>
      <c r="F37" s="43">
        <v>568.00329999319581</v>
      </c>
      <c r="G37" s="43">
        <v>572.31407770293254</v>
      </c>
      <c r="H37" s="43">
        <v>568.00329999319581</v>
      </c>
      <c r="I37" s="43">
        <v>572.31407770293254</v>
      </c>
      <c r="J37" s="43">
        <v>564.94522691705788</v>
      </c>
      <c r="K37" s="43">
        <v>568.00329999319581</v>
      </c>
      <c r="L37" s="43">
        <v>537.92610736885069</v>
      </c>
      <c r="M37" s="43">
        <v>558.804517928829</v>
      </c>
      <c r="N37" s="43">
        <v>591.96434646526507</v>
      </c>
      <c r="O37" s="43">
        <v>577.22664489351564</v>
      </c>
      <c r="P37" s="43">
        <v>539.15424916649647</v>
      </c>
      <c r="Q37" s="43">
        <v>657.05586174049131</v>
      </c>
      <c r="R37" s="43">
        <v>704.95339184867657</v>
      </c>
      <c r="S37" s="43">
        <v>560.03265972647478</v>
      </c>
      <c r="T37" s="43">
        <v>541.61053276178814</v>
      </c>
      <c r="U37" s="43">
        <v>599.33319725113972</v>
      </c>
      <c r="V37" s="43">
        <v>657.05586174049131</v>
      </c>
      <c r="W37" s="43">
        <v>637.40559297815878</v>
      </c>
      <c r="Y37" s="44"/>
    </row>
    <row r="38" spans="1:25" x14ac:dyDescent="0.25">
      <c r="A38" s="1">
        <v>46</v>
      </c>
      <c r="B38" s="1">
        <v>0</v>
      </c>
      <c r="C38" s="1">
        <v>2020</v>
      </c>
      <c r="D38" s="43">
        <v>556.23596652378035</v>
      </c>
      <c r="E38" s="43">
        <v>528.16901408450701</v>
      </c>
      <c r="F38" s="43">
        <v>590.03112880179629</v>
      </c>
      <c r="G38" s="43">
        <v>594.50908348642577</v>
      </c>
      <c r="H38" s="43">
        <v>590.03112880179629</v>
      </c>
      <c r="I38" s="43">
        <v>594.50908348642577</v>
      </c>
      <c r="J38" s="43">
        <v>586.85446009389659</v>
      </c>
      <c r="K38" s="43">
        <v>590.03112880179629</v>
      </c>
      <c r="L38" s="43">
        <v>558.78750765462325</v>
      </c>
      <c r="M38" s="43">
        <v>580.4756072667891</v>
      </c>
      <c r="N38" s="43">
        <v>614.92141253317004</v>
      </c>
      <c r="O38" s="43">
        <v>599.61216574811181</v>
      </c>
      <c r="P38" s="43">
        <v>560.06327822004482</v>
      </c>
      <c r="Q38" s="43">
        <v>682.53725250051025</v>
      </c>
      <c r="R38" s="43">
        <v>732.29230455194931</v>
      </c>
      <c r="S38" s="43">
        <v>581.75137783221066</v>
      </c>
      <c r="T38" s="43">
        <v>562.61481935088796</v>
      </c>
      <c r="U38" s="43">
        <v>622.57603592569899</v>
      </c>
      <c r="V38" s="43">
        <v>682.53725250051025</v>
      </c>
      <c r="W38" s="43">
        <v>662.12492345376609</v>
      </c>
      <c r="Y38" s="44"/>
    </row>
    <row r="39" spans="1:25" x14ac:dyDescent="0.25">
      <c r="A39" s="1">
        <v>47</v>
      </c>
      <c r="B39" s="1">
        <v>0</v>
      </c>
      <c r="C39" s="1">
        <v>2020</v>
      </c>
      <c r="D39" s="43">
        <v>579.59787711777915</v>
      </c>
      <c r="E39" s="43">
        <v>550.35211267605621</v>
      </c>
      <c r="F39" s="43">
        <v>614.81243621147166</v>
      </c>
      <c r="G39" s="43">
        <v>619.47846499285561</v>
      </c>
      <c r="H39" s="43">
        <v>614.81243621147166</v>
      </c>
      <c r="I39" s="43">
        <v>619.47846499285561</v>
      </c>
      <c r="J39" s="43">
        <v>611.50234741784027</v>
      </c>
      <c r="K39" s="43">
        <v>614.81243621147166</v>
      </c>
      <c r="L39" s="43">
        <v>582.25658297611756</v>
      </c>
      <c r="M39" s="43">
        <v>604.85558277199425</v>
      </c>
      <c r="N39" s="43">
        <v>640.7481118595631</v>
      </c>
      <c r="O39" s="43">
        <v>624.79587670953254</v>
      </c>
      <c r="P39" s="43">
        <v>583.58593590528665</v>
      </c>
      <c r="Q39" s="43">
        <v>711.2038171055317</v>
      </c>
      <c r="R39" s="43">
        <v>763.04858134313122</v>
      </c>
      <c r="S39" s="43">
        <v>606.18493570116357</v>
      </c>
      <c r="T39" s="43">
        <v>586.24464176362517</v>
      </c>
      <c r="U39" s="43">
        <v>648.72422943457843</v>
      </c>
      <c r="V39" s="43">
        <v>711.2038171055317</v>
      </c>
      <c r="W39" s="43">
        <v>689.93417023882421</v>
      </c>
      <c r="Y39" s="44"/>
    </row>
    <row r="40" spans="1:25" x14ac:dyDescent="0.25">
      <c r="A40" s="1">
        <v>48</v>
      </c>
      <c r="B40" s="1">
        <v>0</v>
      </c>
      <c r="C40" s="1">
        <v>2020</v>
      </c>
      <c r="D40" s="43">
        <v>606.29720351092055</v>
      </c>
      <c r="E40" s="43">
        <v>575.70422535211264</v>
      </c>
      <c r="F40" s="43">
        <v>643.13393039395794</v>
      </c>
      <c r="G40" s="43">
        <v>648.01490100020408</v>
      </c>
      <c r="H40" s="43">
        <v>643.13393039395794</v>
      </c>
      <c r="I40" s="43">
        <v>648.01490100020408</v>
      </c>
      <c r="J40" s="43">
        <v>639.67136150234739</v>
      </c>
      <c r="K40" s="43">
        <v>643.13393039395794</v>
      </c>
      <c r="L40" s="43">
        <v>609.07838334353949</v>
      </c>
      <c r="M40" s="43">
        <v>632.71841192080012</v>
      </c>
      <c r="N40" s="43">
        <v>670.2643396611553</v>
      </c>
      <c r="O40" s="43">
        <v>653.57726066544194</v>
      </c>
      <c r="P40" s="43">
        <v>610.46897325984889</v>
      </c>
      <c r="Q40" s="43">
        <v>743.96560522555626</v>
      </c>
      <c r="R40" s="43">
        <v>798.19861196162481</v>
      </c>
      <c r="S40" s="43">
        <v>634.10900183710964</v>
      </c>
      <c r="T40" s="43">
        <v>613.25015309246783</v>
      </c>
      <c r="U40" s="43">
        <v>678.60787915901199</v>
      </c>
      <c r="V40" s="43">
        <v>743.96560522555626</v>
      </c>
      <c r="W40" s="43">
        <v>721.71616656460492</v>
      </c>
      <c r="Y40" s="44"/>
    </row>
    <row r="41" spans="1:25" x14ac:dyDescent="0.25">
      <c r="A41" s="1">
        <v>49</v>
      </c>
      <c r="B41" s="1">
        <v>0</v>
      </c>
      <c r="C41" s="1">
        <v>2020</v>
      </c>
      <c r="D41" s="43">
        <v>632.62570592637951</v>
      </c>
      <c r="E41" s="43">
        <v>600.70422535211264</v>
      </c>
      <c r="F41" s="43">
        <v>671.06207049057628</v>
      </c>
      <c r="G41" s="43">
        <v>676.15499761856154</v>
      </c>
      <c r="H41" s="43">
        <v>671.06207049057628</v>
      </c>
      <c r="I41" s="43">
        <v>676.15499761856154</v>
      </c>
      <c r="J41" s="43">
        <v>667.44913928012511</v>
      </c>
      <c r="K41" s="43">
        <v>671.06207049057628</v>
      </c>
      <c r="L41" s="43">
        <v>635.52765870585824</v>
      </c>
      <c r="M41" s="43">
        <v>660.19425733142816</v>
      </c>
      <c r="N41" s="43">
        <v>699.37061985439209</v>
      </c>
      <c r="O41" s="43">
        <v>681.95890317751923</v>
      </c>
      <c r="P41" s="43">
        <v>636.97863509559772</v>
      </c>
      <c r="Q41" s="43">
        <v>776.27236851058035</v>
      </c>
      <c r="R41" s="43">
        <v>832.86044771041702</v>
      </c>
      <c r="S41" s="43">
        <v>661.64523372116753</v>
      </c>
      <c r="T41" s="43">
        <v>639.88058787507657</v>
      </c>
      <c r="U41" s="43">
        <v>708.0764781928284</v>
      </c>
      <c r="V41" s="43">
        <v>776.27236851058035</v>
      </c>
      <c r="W41" s="43">
        <v>753.05674627474991</v>
      </c>
      <c r="Y41" s="44"/>
    </row>
    <row r="42" spans="1:25" x14ac:dyDescent="0.25">
      <c r="A42" s="1">
        <v>50</v>
      </c>
      <c r="B42" s="1">
        <v>0</v>
      </c>
      <c r="C42" s="1">
        <v>2020</v>
      </c>
      <c r="D42" s="43">
        <v>662.29162414098118</v>
      </c>
      <c r="E42" s="43">
        <v>628.87323943661966</v>
      </c>
      <c r="F42" s="43">
        <v>702.5303973600054</v>
      </c>
      <c r="G42" s="43">
        <v>707.86214873783763</v>
      </c>
      <c r="H42" s="43">
        <v>702.5303973600054</v>
      </c>
      <c r="I42" s="43">
        <v>707.86214873783763</v>
      </c>
      <c r="J42" s="43">
        <v>698.74804381846639</v>
      </c>
      <c r="K42" s="43">
        <v>702.5303973600054</v>
      </c>
      <c r="L42" s="43">
        <v>665.32965911410486</v>
      </c>
      <c r="M42" s="43">
        <v>691.15295638565692</v>
      </c>
      <c r="N42" s="43">
        <v>732.1664285228278</v>
      </c>
      <c r="O42" s="43">
        <v>713.9382186840852</v>
      </c>
      <c r="P42" s="43">
        <v>666.84867660066675</v>
      </c>
      <c r="Q42" s="43">
        <v>812.67435531060755</v>
      </c>
      <c r="R42" s="43">
        <v>871.91603728652103</v>
      </c>
      <c r="S42" s="43">
        <v>692.67197387221881</v>
      </c>
      <c r="T42" s="43">
        <v>669.88671157379054</v>
      </c>
      <c r="U42" s="43">
        <v>741.28053344219904</v>
      </c>
      <c r="V42" s="43">
        <v>812.67435531060755</v>
      </c>
      <c r="W42" s="43">
        <v>788.37007552561749</v>
      </c>
      <c r="Y42" s="44"/>
    </row>
    <row r="43" spans="1:25" x14ac:dyDescent="0.25">
      <c r="A43" s="1">
        <v>51</v>
      </c>
      <c r="B43" s="1">
        <v>0</v>
      </c>
      <c r="C43" s="1">
        <v>2020</v>
      </c>
      <c r="D43" s="43">
        <v>691.5867183779003</v>
      </c>
      <c r="E43" s="43">
        <v>656.69014084507035</v>
      </c>
      <c r="F43" s="43">
        <v>733.60537014356669</v>
      </c>
      <c r="G43" s="43">
        <v>739.1729604681226</v>
      </c>
      <c r="H43" s="43">
        <v>733.60537014356669</v>
      </c>
      <c r="I43" s="43">
        <v>739.1729604681226</v>
      </c>
      <c r="J43" s="43">
        <v>729.65571205007825</v>
      </c>
      <c r="K43" s="43">
        <v>733.60537014356669</v>
      </c>
      <c r="L43" s="43">
        <v>694.75913451724841</v>
      </c>
      <c r="M43" s="43">
        <v>721.72467170170785</v>
      </c>
      <c r="N43" s="43">
        <v>764.55228958290809</v>
      </c>
      <c r="O43" s="43">
        <v>745.51779274681905</v>
      </c>
      <c r="P43" s="43">
        <v>696.34534258692236</v>
      </c>
      <c r="Q43" s="43">
        <v>848.6213172756344</v>
      </c>
      <c r="R43" s="43">
        <v>910.48343199292378</v>
      </c>
      <c r="S43" s="43">
        <v>723.31087977138191</v>
      </c>
      <c r="T43" s="43">
        <v>699.51775872627059</v>
      </c>
      <c r="U43" s="43">
        <v>774.06953800095255</v>
      </c>
      <c r="V43" s="43">
        <v>848.6213172756344</v>
      </c>
      <c r="W43" s="43">
        <v>823.24198816084913</v>
      </c>
      <c r="Y43" s="44"/>
    </row>
    <row r="44" spans="1:25" x14ac:dyDescent="0.25">
      <c r="A44" s="1">
        <v>52</v>
      </c>
      <c r="B44" s="1">
        <v>0</v>
      </c>
      <c r="C44" s="1">
        <v>2020</v>
      </c>
      <c r="D44" s="43">
        <v>723.84840443627945</v>
      </c>
      <c r="E44" s="43">
        <v>687.32394366197173</v>
      </c>
      <c r="F44" s="43">
        <v>767.82717561407082</v>
      </c>
      <c r="G44" s="43">
        <v>773.65448731033541</v>
      </c>
      <c r="H44" s="43">
        <v>767.82717561407082</v>
      </c>
      <c r="I44" s="43">
        <v>773.65448731033541</v>
      </c>
      <c r="J44" s="43">
        <v>763.69327073552427</v>
      </c>
      <c r="K44" s="43">
        <v>767.82717561407082</v>
      </c>
      <c r="L44" s="43">
        <v>727.16880996121654</v>
      </c>
      <c r="M44" s="43">
        <v>755.39225692318155</v>
      </c>
      <c r="N44" s="43">
        <v>800.21773150983199</v>
      </c>
      <c r="O44" s="43">
        <v>780.29529836020959</v>
      </c>
      <c r="P44" s="43">
        <v>728.82901272368508</v>
      </c>
      <c r="Q44" s="43">
        <v>888.208477920664</v>
      </c>
      <c r="R44" s="43">
        <v>952.95638565693673</v>
      </c>
      <c r="S44" s="43">
        <v>757.05245968565009</v>
      </c>
      <c r="T44" s="43">
        <v>732.14941824862217</v>
      </c>
      <c r="U44" s="43">
        <v>810.17894808464303</v>
      </c>
      <c r="V44" s="43">
        <v>888.208477920664</v>
      </c>
      <c r="W44" s="43">
        <v>861.64523372116753</v>
      </c>
      <c r="Y44" s="44"/>
    </row>
    <row r="45" spans="1:25" x14ac:dyDescent="0.25">
      <c r="A45" s="1">
        <v>53</v>
      </c>
      <c r="B45" s="1">
        <v>0</v>
      </c>
      <c r="C45" s="1">
        <v>2020</v>
      </c>
      <c r="D45" s="43">
        <v>756.48091447234128</v>
      </c>
      <c r="E45" s="43">
        <v>718.30985915492954</v>
      </c>
      <c r="F45" s="43">
        <v>802.4423351704429</v>
      </c>
      <c r="G45" s="43">
        <v>808.53235354153901</v>
      </c>
      <c r="H45" s="43">
        <v>802.4423351704429</v>
      </c>
      <c r="I45" s="43">
        <v>808.53235354153901</v>
      </c>
      <c r="J45" s="43">
        <v>798.12206572769946</v>
      </c>
      <c r="K45" s="43">
        <v>802.4423351704429</v>
      </c>
      <c r="L45" s="43">
        <v>759.95101041028772</v>
      </c>
      <c r="M45" s="43">
        <v>789.4468258828332</v>
      </c>
      <c r="N45" s="43">
        <v>836.29312104511121</v>
      </c>
      <c r="O45" s="43">
        <v>815.47254541743212</v>
      </c>
      <c r="P45" s="43">
        <v>761.686058379261</v>
      </c>
      <c r="Q45" s="43">
        <v>928.25066340069407</v>
      </c>
      <c r="R45" s="43">
        <v>995.91753419065105</v>
      </c>
      <c r="S45" s="43">
        <v>791.18187385180647</v>
      </c>
      <c r="T45" s="43">
        <v>765.15615431720767</v>
      </c>
      <c r="U45" s="43">
        <v>846.70340885895075</v>
      </c>
      <c r="V45" s="43">
        <v>928.25066340069407</v>
      </c>
      <c r="W45" s="43">
        <v>900.48989589712176</v>
      </c>
      <c r="Y45" s="44"/>
    </row>
    <row r="46" spans="1:25" x14ac:dyDescent="0.25">
      <c r="A46" s="1">
        <v>54</v>
      </c>
      <c r="B46" s="1">
        <v>0</v>
      </c>
      <c r="C46" s="1">
        <v>2020</v>
      </c>
      <c r="D46" s="43">
        <v>791.70919235218071</v>
      </c>
      <c r="E46" s="43">
        <v>751.76056338028161</v>
      </c>
      <c r="F46" s="43">
        <v>839.81097332789</v>
      </c>
      <c r="G46" s="43">
        <v>846.18459549567922</v>
      </c>
      <c r="H46" s="43">
        <v>839.81097332789</v>
      </c>
      <c r="I46" s="43">
        <v>846.18459549567922</v>
      </c>
      <c r="J46" s="43">
        <v>835.28951486697952</v>
      </c>
      <c r="K46" s="43">
        <v>839.81097332789</v>
      </c>
      <c r="L46" s="43">
        <v>795.34088589508042</v>
      </c>
      <c r="M46" s="43">
        <v>826.21028100972978</v>
      </c>
      <c r="N46" s="43">
        <v>875.23814383887861</v>
      </c>
      <c r="O46" s="43">
        <v>853.4479825814791</v>
      </c>
      <c r="P46" s="43">
        <v>797.15673266653039</v>
      </c>
      <c r="Q46" s="43">
        <v>971.47802272572619</v>
      </c>
      <c r="R46" s="43">
        <v>1042.2960468122744</v>
      </c>
      <c r="S46" s="43">
        <v>828.02612778117975</v>
      </c>
      <c r="T46" s="43">
        <v>800.78842620943033</v>
      </c>
      <c r="U46" s="43">
        <v>886.13322446757832</v>
      </c>
      <c r="V46" s="43">
        <v>971.47802272572619</v>
      </c>
      <c r="W46" s="43">
        <v>942.42447438252691</v>
      </c>
      <c r="Y46" s="44"/>
    </row>
    <row r="47" spans="1:25" x14ac:dyDescent="0.25">
      <c r="A47" s="1">
        <v>55</v>
      </c>
      <c r="B47" s="1">
        <v>0</v>
      </c>
      <c r="C47" s="1">
        <v>2020</v>
      </c>
      <c r="D47" s="43">
        <v>826.93747023202013</v>
      </c>
      <c r="E47" s="43">
        <v>785.21126760563379</v>
      </c>
      <c r="F47" s="43">
        <v>877.17961148533698</v>
      </c>
      <c r="G47" s="43">
        <v>883.83683744981954</v>
      </c>
      <c r="H47" s="43">
        <v>877.17961148533698</v>
      </c>
      <c r="I47" s="43">
        <v>883.83683744981954</v>
      </c>
      <c r="J47" s="43">
        <v>872.4569640062598</v>
      </c>
      <c r="K47" s="43">
        <v>877.17961148533698</v>
      </c>
      <c r="L47" s="43">
        <v>830.73076137987334</v>
      </c>
      <c r="M47" s="43">
        <v>862.97373613662637</v>
      </c>
      <c r="N47" s="43">
        <v>914.18316663264602</v>
      </c>
      <c r="O47" s="43">
        <v>891.4234197455263</v>
      </c>
      <c r="P47" s="43">
        <v>832.6274069538</v>
      </c>
      <c r="Q47" s="43">
        <v>1014.7053820507587</v>
      </c>
      <c r="R47" s="43">
        <v>1088.6745594338979</v>
      </c>
      <c r="S47" s="43">
        <v>864.87038171055315</v>
      </c>
      <c r="T47" s="43">
        <v>836.42069810165344</v>
      </c>
      <c r="U47" s="43">
        <v>925.56304007620599</v>
      </c>
      <c r="V47" s="43">
        <v>1014.7053820507587</v>
      </c>
      <c r="W47" s="43">
        <v>984.35905286793218</v>
      </c>
      <c r="Y47" s="44"/>
    </row>
    <row r="48" spans="1:25" x14ac:dyDescent="0.25">
      <c r="A48" s="1">
        <v>56</v>
      </c>
      <c r="B48" s="1">
        <v>0</v>
      </c>
      <c r="C48" s="1">
        <v>2020</v>
      </c>
      <c r="D48" s="43">
        <v>865.13233993331983</v>
      </c>
      <c r="E48" s="43">
        <v>821.47887323943667</v>
      </c>
      <c r="F48" s="43">
        <v>917.69508232972714</v>
      </c>
      <c r="G48" s="43">
        <v>924.6597945158876</v>
      </c>
      <c r="H48" s="43">
        <v>917.69508232972714</v>
      </c>
      <c r="I48" s="43">
        <v>924.6597945158876</v>
      </c>
      <c r="J48" s="43">
        <v>912.754303599374</v>
      </c>
      <c r="K48" s="43">
        <v>917.69508232972714</v>
      </c>
      <c r="L48" s="43">
        <v>869.10083690549084</v>
      </c>
      <c r="M48" s="43">
        <v>902.83306116894607</v>
      </c>
      <c r="N48" s="43">
        <v>956.40777029325716</v>
      </c>
      <c r="O48" s="43">
        <v>932.59678846023007</v>
      </c>
      <c r="P48" s="43">
        <v>871.08508539157651</v>
      </c>
      <c r="Q48" s="43">
        <v>1061.5729400557937</v>
      </c>
      <c r="R48" s="43">
        <v>1138.9586310131319</v>
      </c>
      <c r="S48" s="43">
        <v>904.81730965503175</v>
      </c>
      <c r="T48" s="43">
        <v>875.05358236374775</v>
      </c>
      <c r="U48" s="43">
        <v>968.31326120977076</v>
      </c>
      <c r="V48" s="43">
        <v>1061.5729400557937</v>
      </c>
      <c r="W48" s="43">
        <v>1029.8249642784242</v>
      </c>
      <c r="Y48" s="44"/>
    </row>
    <row r="49" spans="1:25" x14ac:dyDescent="0.25">
      <c r="A49" s="1">
        <v>57</v>
      </c>
      <c r="B49" s="1">
        <v>0</v>
      </c>
      <c r="C49" s="1">
        <v>2020</v>
      </c>
      <c r="D49" s="43">
        <v>903.69803361230174</v>
      </c>
      <c r="E49" s="43">
        <v>858.09859154929563</v>
      </c>
      <c r="F49" s="43">
        <v>958.60390725998491</v>
      </c>
      <c r="G49" s="43">
        <v>965.87909097094621</v>
      </c>
      <c r="H49" s="43">
        <v>958.60390725998491</v>
      </c>
      <c r="I49" s="43">
        <v>965.87909097094621</v>
      </c>
      <c r="J49" s="43">
        <v>953.44287949921738</v>
      </c>
      <c r="K49" s="43">
        <v>958.60390725998491</v>
      </c>
      <c r="L49" s="43">
        <v>907.84343743621127</v>
      </c>
      <c r="M49" s="43">
        <v>943.07936993944338</v>
      </c>
      <c r="N49" s="43">
        <v>999.04232156222349</v>
      </c>
      <c r="O49" s="43">
        <v>974.16989861876573</v>
      </c>
      <c r="P49" s="43">
        <v>909.9161393481661</v>
      </c>
      <c r="Q49" s="43">
        <v>1108.8955228958291</v>
      </c>
      <c r="R49" s="43">
        <v>1189.7308974620671</v>
      </c>
      <c r="S49" s="43">
        <v>945.1520718513982</v>
      </c>
      <c r="T49" s="43">
        <v>914.06154317207574</v>
      </c>
      <c r="U49" s="43">
        <v>1011.4785330339524</v>
      </c>
      <c r="V49" s="43">
        <v>1108.8955228958291</v>
      </c>
      <c r="W49" s="43">
        <v>1075.7322923045517</v>
      </c>
      <c r="Y49" s="44"/>
    </row>
    <row r="50" spans="1:25" x14ac:dyDescent="0.25">
      <c r="A50" s="1">
        <v>58</v>
      </c>
      <c r="B50" s="1">
        <v>0</v>
      </c>
      <c r="C50" s="1">
        <v>2020</v>
      </c>
      <c r="D50" s="43">
        <v>944.85949513506159</v>
      </c>
      <c r="E50" s="43">
        <v>897.1830985915492</v>
      </c>
      <c r="F50" s="43">
        <v>1002.2662107913179</v>
      </c>
      <c r="G50" s="43">
        <v>1009.8727631489419</v>
      </c>
      <c r="H50" s="43">
        <v>1002.2662107913179</v>
      </c>
      <c r="I50" s="43">
        <v>1009.8727631489419</v>
      </c>
      <c r="J50" s="43">
        <v>996.87010954616585</v>
      </c>
      <c r="K50" s="43">
        <v>1002.2662107913179</v>
      </c>
      <c r="L50" s="43">
        <v>949.19371300265345</v>
      </c>
      <c r="M50" s="43">
        <v>986.03456487718586</v>
      </c>
      <c r="N50" s="43">
        <v>1044.5465060896781</v>
      </c>
      <c r="O50" s="43">
        <v>1018.5411988841261</v>
      </c>
      <c r="P50" s="43">
        <v>951.3608219364495</v>
      </c>
      <c r="Q50" s="43">
        <v>1159.4032795808669</v>
      </c>
      <c r="R50" s="43">
        <v>1243.9205279989112</v>
      </c>
      <c r="S50" s="43">
        <v>988.20167381098179</v>
      </c>
      <c r="T50" s="43">
        <v>955.69503980404158</v>
      </c>
      <c r="U50" s="43">
        <v>1057.5491596924542</v>
      </c>
      <c r="V50" s="43">
        <v>1159.4032795808669</v>
      </c>
      <c r="W50" s="43">
        <v>1124.7295366401304</v>
      </c>
      <c r="Y50" s="44"/>
    </row>
    <row r="51" spans="1:25" x14ac:dyDescent="0.25">
      <c r="A51" s="1">
        <v>59</v>
      </c>
      <c r="B51" s="1">
        <v>0</v>
      </c>
      <c r="C51" s="1">
        <v>2020</v>
      </c>
      <c r="D51" s="43">
        <v>965.25481390760035</v>
      </c>
      <c r="E51" s="43">
        <v>916.54929577464793</v>
      </c>
      <c r="F51" s="43">
        <v>1023.9006855140506</v>
      </c>
      <c r="G51" s="43">
        <v>1031.6714295434442</v>
      </c>
      <c r="H51" s="43">
        <v>1023.9006855140506</v>
      </c>
      <c r="I51" s="43">
        <v>1031.6714295434442</v>
      </c>
      <c r="J51" s="43">
        <v>1018.3881064162754</v>
      </c>
      <c r="K51" s="43">
        <v>1023.9006855140506</v>
      </c>
      <c r="L51" s="43">
        <v>969.68258828332307</v>
      </c>
      <c r="M51" s="43">
        <v>1007.3186704769682</v>
      </c>
      <c r="N51" s="43">
        <v>1067.0936245492278</v>
      </c>
      <c r="O51" s="43">
        <v>1040.5269782948901</v>
      </c>
      <c r="P51" s="43">
        <v>971.89647547118454</v>
      </c>
      <c r="Q51" s="43">
        <v>1184.4296455058854</v>
      </c>
      <c r="R51" s="43">
        <v>1270.7712458324829</v>
      </c>
      <c r="S51" s="43">
        <v>1009.5325576648296</v>
      </c>
      <c r="T51" s="43">
        <v>976.32424984690749</v>
      </c>
      <c r="U51" s="43">
        <v>1080.3769476763966</v>
      </c>
      <c r="V51" s="43">
        <v>1184.4296455058854</v>
      </c>
      <c r="W51" s="43">
        <v>1149.0074505001021</v>
      </c>
      <c r="Y51" s="44"/>
    </row>
    <row r="52" spans="1:25" x14ac:dyDescent="0.25">
      <c r="A52" s="1">
        <v>60</v>
      </c>
      <c r="B52" s="1">
        <v>0</v>
      </c>
      <c r="C52" s="1">
        <v>2020</v>
      </c>
      <c r="D52" s="43">
        <v>1006.41627543036</v>
      </c>
      <c r="E52" s="43">
        <v>955.63380281690138</v>
      </c>
      <c r="F52" s="43">
        <v>1067.5629890453833</v>
      </c>
      <c r="G52" s="43">
        <v>1075.6651017214397</v>
      </c>
      <c r="H52" s="43">
        <v>1067.5629890453833</v>
      </c>
      <c r="I52" s="43">
        <v>1075.6651017214397</v>
      </c>
      <c r="J52" s="43">
        <v>1061.8153364632237</v>
      </c>
      <c r="K52" s="43">
        <v>1067.5629890453833</v>
      </c>
      <c r="L52" s="43">
        <v>1011.0328638497651</v>
      </c>
      <c r="M52" s="43">
        <v>1050.2738654147104</v>
      </c>
      <c r="N52" s="43">
        <v>1112.5978090766823</v>
      </c>
      <c r="O52" s="43">
        <v>1084.8982785602504</v>
      </c>
      <c r="P52" s="43">
        <v>1013.3411580594677</v>
      </c>
      <c r="Q52" s="43">
        <v>1234.9374021909232</v>
      </c>
      <c r="R52" s="43">
        <v>1324.960876369327</v>
      </c>
      <c r="S52" s="43">
        <v>1052.5821596244132</v>
      </c>
      <c r="T52" s="43">
        <v>1017.9577464788731</v>
      </c>
      <c r="U52" s="43">
        <v>1126.4475743348983</v>
      </c>
      <c r="V52" s="43">
        <v>1234.9374021909232</v>
      </c>
      <c r="W52" s="43">
        <v>1198.0046948356805</v>
      </c>
      <c r="Y52" s="44"/>
    </row>
    <row r="53" spans="1:25" x14ac:dyDescent="0.25">
      <c r="A53" s="1">
        <v>61</v>
      </c>
      <c r="B53" s="1">
        <v>0</v>
      </c>
      <c r="C53" s="1">
        <v>2020</v>
      </c>
      <c r="D53" s="43">
        <v>1042.0153772878818</v>
      </c>
      <c r="E53" s="43">
        <v>989.43661971830977</v>
      </c>
      <c r="F53" s="43">
        <v>1105.3249812886984</v>
      </c>
      <c r="G53" s="43">
        <v>1113.7136830645711</v>
      </c>
      <c r="H53" s="43">
        <v>1105.3249812886984</v>
      </c>
      <c r="I53" s="43">
        <v>1113.7136830645711</v>
      </c>
      <c r="J53" s="43">
        <v>1099.3740219092331</v>
      </c>
      <c r="K53" s="43">
        <v>1105.3249812886984</v>
      </c>
      <c r="L53" s="43">
        <v>1046.7952643396611</v>
      </c>
      <c r="M53" s="43">
        <v>1087.424304279785</v>
      </c>
      <c r="N53" s="43">
        <v>1151.9527794788053</v>
      </c>
      <c r="O53" s="43">
        <v>1123.2734571681294</v>
      </c>
      <c r="P53" s="43">
        <v>1049.1852078655506</v>
      </c>
      <c r="Q53" s="43">
        <v>1278.619786350956</v>
      </c>
      <c r="R53" s="43">
        <v>1371.8275838606517</v>
      </c>
      <c r="S53" s="43">
        <v>1089.8142478056748</v>
      </c>
      <c r="T53" s="43">
        <v>1053.9650949173301</v>
      </c>
      <c r="U53" s="43">
        <v>1166.2924406341431</v>
      </c>
      <c r="V53" s="43">
        <v>1278.619786350956</v>
      </c>
      <c r="W53" s="43">
        <v>1240.3806899367219</v>
      </c>
      <c r="Y53" s="44"/>
    </row>
    <row r="54" spans="1:25" x14ac:dyDescent="0.25">
      <c r="A54" s="1">
        <v>62</v>
      </c>
      <c r="B54" s="1">
        <v>0</v>
      </c>
      <c r="C54" s="1">
        <v>2020</v>
      </c>
      <c r="D54" s="43">
        <v>1065.3772878818806</v>
      </c>
      <c r="E54" s="43">
        <v>1011.6197183098592</v>
      </c>
      <c r="F54" s="43">
        <v>1130.1062886983739</v>
      </c>
      <c r="G54" s="43">
        <v>1138.6830645710008</v>
      </c>
      <c r="H54" s="43">
        <v>1130.1062886983739</v>
      </c>
      <c r="I54" s="43">
        <v>1138.6830645710008</v>
      </c>
      <c r="J54" s="43">
        <v>1124.0219092331768</v>
      </c>
      <c r="K54" s="43">
        <v>1130.1062886983739</v>
      </c>
      <c r="L54" s="43">
        <v>1070.2643396611552</v>
      </c>
      <c r="M54" s="43">
        <v>1111.8042797849903</v>
      </c>
      <c r="N54" s="43">
        <v>1177.7794788051983</v>
      </c>
      <c r="O54" s="43">
        <v>1148.4571681295504</v>
      </c>
      <c r="P54" s="43">
        <v>1072.7078655507926</v>
      </c>
      <c r="Q54" s="43">
        <v>1307.2863509559775</v>
      </c>
      <c r="R54" s="43">
        <v>1402.5838606518339</v>
      </c>
      <c r="S54" s="43">
        <v>1114.2478056746274</v>
      </c>
      <c r="T54" s="43">
        <v>1077.5949173300673</v>
      </c>
      <c r="U54" s="43">
        <v>1192.4406341430224</v>
      </c>
      <c r="V54" s="43">
        <v>1307.2863509559775</v>
      </c>
      <c r="W54" s="43">
        <v>1268.18993672178</v>
      </c>
      <c r="Y54" s="44"/>
    </row>
    <row r="55" spans="1:25" x14ac:dyDescent="0.25">
      <c r="A55" s="1">
        <v>63</v>
      </c>
      <c r="B55" s="1">
        <v>0</v>
      </c>
      <c r="C55" s="1">
        <v>2020</v>
      </c>
      <c r="D55" s="43">
        <v>1094.6723821187998</v>
      </c>
      <c r="E55" s="43">
        <v>1039.4366197183099</v>
      </c>
      <c r="F55" s="43">
        <v>1161.1812614819351</v>
      </c>
      <c r="G55" s="43">
        <v>1169.9938763012858</v>
      </c>
      <c r="H55" s="43">
        <v>1161.1812614819351</v>
      </c>
      <c r="I55" s="43">
        <v>1169.9938763012858</v>
      </c>
      <c r="J55" s="43">
        <v>1154.9295774647885</v>
      </c>
      <c r="K55" s="43">
        <v>1161.1812614819351</v>
      </c>
      <c r="L55" s="43">
        <v>1099.6938150642986</v>
      </c>
      <c r="M55" s="43">
        <v>1142.3759951010409</v>
      </c>
      <c r="N55" s="43">
        <v>1210.1653398652786</v>
      </c>
      <c r="O55" s="43">
        <v>1180.036742192284</v>
      </c>
      <c r="P55" s="43">
        <v>1102.2045315370483</v>
      </c>
      <c r="Q55" s="43">
        <v>1343.2333129210042</v>
      </c>
      <c r="R55" s="43">
        <v>1441.1512553582363</v>
      </c>
      <c r="S55" s="43">
        <v>1144.8867115737905</v>
      </c>
      <c r="T55" s="43">
        <v>1107.2259644825474</v>
      </c>
      <c r="U55" s="43">
        <v>1225.2296387017759</v>
      </c>
      <c r="V55" s="43">
        <v>1343.2333129210042</v>
      </c>
      <c r="W55" s="43">
        <v>1303.0618493570114</v>
      </c>
      <c r="Y55" s="44"/>
    </row>
    <row r="56" spans="1:25" x14ac:dyDescent="0.25">
      <c r="A56" s="4" t="s">
        <v>5</v>
      </c>
      <c r="B56" s="1">
        <v>0</v>
      </c>
      <c r="C56" s="1">
        <v>2020</v>
      </c>
      <c r="D56" s="43">
        <v>1112.4719330475607</v>
      </c>
      <c r="E56" s="43">
        <v>1056.338028169014</v>
      </c>
      <c r="F56" s="43">
        <v>1180.0622576035926</v>
      </c>
      <c r="G56" s="43">
        <v>1189.0181669728515</v>
      </c>
      <c r="H56" s="43">
        <v>1180.0622576035926</v>
      </c>
      <c r="I56" s="43">
        <v>1189.0181669728515</v>
      </c>
      <c r="J56" s="43">
        <v>1173.7089201877932</v>
      </c>
      <c r="K56" s="43">
        <v>1180.0622576035926</v>
      </c>
      <c r="L56" s="43">
        <v>1117.5750153092465</v>
      </c>
      <c r="M56" s="43">
        <v>1160.9512145335782</v>
      </c>
      <c r="N56" s="43">
        <v>1229.8428250663401</v>
      </c>
      <c r="O56" s="43">
        <v>1199.2243314962236</v>
      </c>
      <c r="P56" s="43">
        <v>1120.1265564400896</v>
      </c>
      <c r="Q56" s="43">
        <v>1365.0745050010205</v>
      </c>
      <c r="R56" s="43">
        <v>1464.5846091038986</v>
      </c>
      <c r="S56" s="43">
        <v>1163.5027556644213</v>
      </c>
      <c r="T56" s="43">
        <v>1125.2296387017759</v>
      </c>
      <c r="U56" s="43">
        <v>1245.152071851398</v>
      </c>
      <c r="V56" s="43">
        <v>1365.0745050010205</v>
      </c>
      <c r="W56" s="43">
        <v>1324.2498469075322</v>
      </c>
      <c r="Y56" s="44"/>
    </row>
    <row r="57" spans="1:25" x14ac:dyDescent="0.25">
      <c r="A57" s="18" t="s">
        <v>6</v>
      </c>
      <c r="B57" s="1">
        <v>1</v>
      </c>
      <c r="C57" s="1">
        <v>2020</v>
      </c>
      <c r="D57" s="43">
        <f t="shared" ref="D57:M63" si="2">0.635*D$64</f>
        <v>216.63536776212834</v>
      </c>
      <c r="E57" s="43">
        <f t="shared" si="2"/>
        <v>205.70422535211267</v>
      </c>
      <c r="F57" s="43">
        <f t="shared" si="2"/>
        <v>229.79745696400627</v>
      </c>
      <c r="G57" s="43">
        <f t="shared" si="2"/>
        <v>231.5414710485133</v>
      </c>
      <c r="H57" s="43">
        <f t="shared" si="2"/>
        <v>229.79745696400627</v>
      </c>
      <c r="I57" s="43">
        <f t="shared" si="2"/>
        <v>231.5414710485133</v>
      </c>
      <c r="J57" s="43">
        <f t="shared" si="2"/>
        <v>228.56025039123631</v>
      </c>
      <c r="K57" s="43">
        <f t="shared" si="2"/>
        <v>229.79745696400627</v>
      </c>
      <c r="L57" s="43">
        <f t="shared" si="2"/>
        <v>217.62910798122064</v>
      </c>
      <c r="M57" s="43">
        <f t="shared" si="2"/>
        <v>226.07589984350548</v>
      </c>
      <c r="N57" s="43">
        <f t="shared" ref="N57:W63" si="3">0.635*N$64</f>
        <v>239.49139280125198</v>
      </c>
      <c r="O57" s="43">
        <f t="shared" si="3"/>
        <v>233.52895148669799</v>
      </c>
      <c r="P57" s="43">
        <f t="shared" si="3"/>
        <v>218.12597809076681</v>
      </c>
      <c r="Q57" s="43">
        <f t="shared" si="3"/>
        <v>265.82550860719874</v>
      </c>
      <c r="R57" s="43">
        <f t="shared" si="3"/>
        <v>285.20344287949922</v>
      </c>
      <c r="S57" s="43">
        <f t="shared" si="3"/>
        <v>226.57276995305165</v>
      </c>
      <c r="T57" s="43">
        <f t="shared" si="3"/>
        <v>219.11971830985917</v>
      </c>
      <c r="U57" s="43">
        <f t="shared" si="3"/>
        <v>242.47261345852897</v>
      </c>
      <c r="V57" s="43">
        <f t="shared" si="3"/>
        <v>265.82550860719874</v>
      </c>
      <c r="W57" s="43">
        <f t="shared" si="3"/>
        <v>257.8755868544601</v>
      </c>
      <c r="Y57" s="44"/>
    </row>
    <row r="58" spans="1:25" x14ac:dyDescent="0.25">
      <c r="A58" s="1">
        <v>15</v>
      </c>
      <c r="B58" s="1">
        <v>1</v>
      </c>
      <c r="C58" s="1">
        <v>2020</v>
      </c>
      <c r="D58" s="43">
        <f t="shared" si="2"/>
        <v>216.63536776212834</v>
      </c>
      <c r="E58" s="43">
        <f t="shared" si="2"/>
        <v>205.70422535211267</v>
      </c>
      <c r="F58" s="43">
        <f t="shared" si="2"/>
        <v>229.79745696400627</v>
      </c>
      <c r="G58" s="43">
        <f t="shared" si="2"/>
        <v>231.5414710485133</v>
      </c>
      <c r="H58" s="43">
        <f t="shared" si="2"/>
        <v>229.79745696400627</v>
      </c>
      <c r="I58" s="43">
        <f t="shared" si="2"/>
        <v>231.5414710485133</v>
      </c>
      <c r="J58" s="43">
        <f t="shared" si="2"/>
        <v>228.56025039123631</v>
      </c>
      <c r="K58" s="43">
        <f t="shared" si="2"/>
        <v>229.79745696400627</v>
      </c>
      <c r="L58" s="43">
        <f t="shared" si="2"/>
        <v>217.62910798122064</v>
      </c>
      <c r="M58" s="43">
        <f t="shared" si="2"/>
        <v>226.07589984350548</v>
      </c>
      <c r="N58" s="43">
        <f t="shared" si="3"/>
        <v>239.49139280125198</v>
      </c>
      <c r="O58" s="43">
        <f t="shared" si="3"/>
        <v>233.52895148669799</v>
      </c>
      <c r="P58" s="43">
        <f t="shared" si="3"/>
        <v>218.12597809076681</v>
      </c>
      <c r="Q58" s="43">
        <f t="shared" si="3"/>
        <v>265.82550860719874</v>
      </c>
      <c r="R58" s="43">
        <f t="shared" si="3"/>
        <v>285.20344287949922</v>
      </c>
      <c r="S58" s="43">
        <f t="shared" si="3"/>
        <v>226.57276995305165</v>
      </c>
      <c r="T58" s="43">
        <f t="shared" si="3"/>
        <v>219.11971830985917</v>
      </c>
      <c r="U58" s="43">
        <f t="shared" si="3"/>
        <v>242.47261345852897</v>
      </c>
      <c r="V58" s="43">
        <f t="shared" si="3"/>
        <v>265.82550860719874</v>
      </c>
      <c r="W58" s="43">
        <f t="shared" si="3"/>
        <v>257.8755868544601</v>
      </c>
      <c r="Y58" s="44"/>
    </row>
    <row r="59" spans="1:25" x14ac:dyDescent="0.25">
      <c r="A59" s="1">
        <v>16</v>
      </c>
      <c r="B59" s="1">
        <v>1</v>
      </c>
      <c r="C59" s="1">
        <v>2020</v>
      </c>
      <c r="D59" s="43">
        <f t="shared" si="2"/>
        <v>216.63536776212834</v>
      </c>
      <c r="E59" s="43">
        <f t="shared" si="2"/>
        <v>205.70422535211267</v>
      </c>
      <c r="F59" s="43">
        <f t="shared" si="2"/>
        <v>229.79745696400627</v>
      </c>
      <c r="G59" s="43">
        <f t="shared" si="2"/>
        <v>231.5414710485133</v>
      </c>
      <c r="H59" s="43">
        <f t="shared" si="2"/>
        <v>229.79745696400627</v>
      </c>
      <c r="I59" s="43">
        <f t="shared" si="2"/>
        <v>231.5414710485133</v>
      </c>
      <c r="J59" s="43">
        <f t="shared" si="2"/>
        <v>228.56025039123631</v>
      </c>
      <c r="K59" s="43">
        <f t="shared" si="2"/>
        <v>229.79745696400627</v>
      </c>
      <c r="L59" s="43">
        <f t="shared" si="2"/>
        <v>217.62910798122064</v>
      </c>
      <c r="M59" s="43">
        <f t="shared" si="2"/>
        <v>226.07589984350548</v>
      </c>
      <c r="N59" s="43">
        <f t="shared" si="3"/>
        <v>239.49139280125198</v>
      </c>
      <c r="O59" s="43">
        <f t="shared" si="3"/>
        <v>233.52895148669799</v>
      </c>
      <c r="P59" s="43">
        <f t="shared" si="3"/>
        <v>218.12597809076681</v>
      </c>
      <c r="Q59" s="43">
        <f t="shared" si="3"/>
        <v>265.82550860719874</v>
      </c>
      <c r="R59" s="43">
        <f t="shared" si="3"/>
        <v>285.20344287949922</v>
      </c>
      <c r="S59" s="43">
        <f t="shared" si="3"/>
        <v>226.57276995305165</v>
      </c>
      <c r="T59" s="43">
        <f t="shared" si="3"/>
        <v>219.11971830985917</v>
      </c>
      <c r="U59" s="43">
        <f t="shared" si="3"/>
        <v>242.47261345852897</v>
      </c>
      <c r="V59" s="43">
        <f t="shared" si="3"/>
        <v>265.82550860719874</v>
      </c>
      <c r="W59" s="43">
        <f t="shared" si="3"/>
        <v>257.8755868544601</v>
      </c>
    </row>
    <row r="60" spans="1:25" x14ac:dyDescent="0.25">
      <c r="A60" s="1">
        <v>17</v>
      </c>
      <c r="B60" s="1">
        <v>1</v>
      </c>
      <c r="C60" s="1">
        <v>2020</v>
      </c>
      <c r="D60" s="43">
        <f t="shared" si="2"/>
        <v>216.63536776212834</v>
      </c>
      <c r="E60" s="43">
        <f t="shared" si="2"/>
        <v>205.70422535211267</v>
      </c>
      <c r="F60" s="43">
        <f t="shared" si="2"/>
        <v>229.79745696400627</v>
      </c>
      <c r="G60" s="43">
        <f t="shared" si="2"/>
        <v>231.5414710485133</v>
      </c>
      <c r="H60" s="43">
        <f t="shared" si="2"/>
        <v>229.79745696400627</v>
      </c>
      <c r="I60" s="43">
        <f t="shared" si="2"/>
        <v>231.5414710485133</v>
      </c>
      <c r="J60" s="43">
        <f t="shared" si="2"/>
        <v>228.56025039123631</v>
      </c>
      <c r="K60" s="43">
        <f t="shared" si="2"/>
        <v>229.79745696400627</v>
      </c>
      <c r="L60" s="43">
        <f t="shared" si="2"/>
        <v>217.62910798122064</v>
      </c>
      <c r="M60" s="43">
        <f t="shared" si="2"/>
        <v>226.07589984350548</v>
      </c>
      <c r="N60" s="43">
        <f t="shared" si="3"/>
        <v>239.49139280125198</v>
      </c>
      <c r="O60" s="43">
        <f t="shared" si="3"/>
        <v>233.52895148669799</v>
      </c>
      <c r="P60" s="43">
        <f t="shared" si="3"/>
        <v>218.12597809076681</v>
      </c>
      <c r="Q60" s="43">
        <f t="shared" si="3"/>
        <v>265.82550860719874</v>
      </c>
      <c r="R60" s="43">
        <f t="shared" si="3"/>
        <v>285.20344287949922</v>
      </c>
      <c r="S60" s="43">
        <f t="shared" si="3"/>
        <v>226.57276995305165</v>
      </c>
      <c r="T60" s="43">
        <f t="shared" si="3"/>
        <v>219.11971830985917</v>
      </c>
      <c r="U60" s="43">
        <f t="shared" si="3"/>
        <v>242.47261345852897</v>
      </c>
      <c r="V60" s="43">
        <f t="shared" si="3"/>
        <v>265.82550860719874</v>
      </c>
      <c r="W60" s="43">
        <f t="shared" si="3"/>
        <v>257.8755868544601</v>
      </c>
    </row>
    <row r="61" spans="1:25" x14ac:dyDescent="0.25">
      <c r="A61" s="1">
        <v>18</v>
      </c>
      <c r="B61" s="1">
        <v>1</v>
      </c>
      <c r="C61" s="1">
        <v>2020</v>
      </c>
      <c r="D61" s="43">
        <f t="shared" si="2"/>
        <v>216.63536776212834</v>
      </c>
      <c r="E61" s="43">
        <f t="shared" si="2"/>
        <v>205.70422535211267</v>
      </c>
      <c r="F61" s="43">
        <f t="shared" si="2"/>
        <v>229.79745696400627</v>
      </c>
      <c r="G61" s="43">
        <f t="shared" si="2"/>
        <v>231.5414710485133</v>
      </c>
      <c r="H61" s="43">
        <f t="shared" si="2"/>
        <v>229.79745696400627</v>
      </c>
      <c r="I61" s="43">
        <f t="shared" si="2"/>
        <v>231.5414710485133</v>
      </c>
      <c r="J61" s="43">
        <f t="shared" si="2"/>
        <v>228.56025039123631</v>
      </c>
      <c r="K61" s="43">
        <f t="shared" si="2"/>
        <v>229.79745696400627</v>
      </c>
      <c r="L61" s="43">
        <f t="shared" si="2"/>
        <v>217.62910798122064</v>
      </c>
      <c r="M61" s="43">
        <f t="shared" si="2"/>
        <v>226.07589984350548</v>
      </c>
      <c r="N61" s="43">
        <f t="shared" si="3"/>
        <v>239.49139280125198</v>
      </c>
      <c r="O61" s="43">
        <f t="shared" si="3"/>
        <v>233.52895148669799</v>
      </c>
      <c r="P61" s="43">
        <f t="shared" si="3"/>
        <v>218.12597809076681</v>
      </c>
      <c r="Q61" s="43">
        <f t="shared" si="3"/>
        <v>265.82550860719874</v>
      </c>
      <c r="R61" s="43">
        <f t="shared" si="3"/>
        <v>285.20344287949922</v>
      </c>
      <c r="S61" s="43">
        <f t="shared" si="3"/>
        <v>226.57276995305165</v>
      </c>
      <c r="T61" s="43">
        <f t="shared" si="3"/>
        <v>219.11971830985917</v>
      </c>
      <c r="U61" s="43">
        <f t="shared" si="3"/>
        <v>242.47261345852897</v>
      </c>
      <c r="V61" s="43">
        <f t="shared" si="3"/>
        <v>265.82550860719874</v>
      </c>
      <c r="W61" s="43">
        <f t="shared" si="3"/>
        <v>257.8755868544601</v>
      </c>
    </row>
    <row r="62" spans="1:25" x14ac:dyDescent="0.25">
      <c r="A62" s="1">
        <v>19</v>
      </c>
      <c r="B62" s="1">
        <v>1</v>
      </c>
      <c r="C62" s="1">
        <v>2020</v>
      </c>
      <c r="D62" s="43">
        <f t="shared" si="2"/>
        <v>216.63536776212834</v>
      </c>
      <c r="E62" s="43">
        <f t="shared" si="2"/>
        <v>205.70422535211267</v>
      </c>
      <c r="F62" s="43">
        <f t="shared" si="2"/>
        <v>229.79745696400627</v>
      </c>
      <c r="G62" s="43">
        <f t="shared" si="2"/>
        <v>231.5414710485133</v>
      </c>
      <c r="H62" s="43">
        <f t="shared" si="2"/>
        <v>229.79745696400627</v>
      </c>
      <c r="I62" s="43">
        <f t="shared" si="2"/>
        <v>231.5414710485133</v>
      </c>
      <c r="J62" s="43">
        <f t="shared" si="2"/>
        <v>228.56025039123631</v>
      </c>
      <c r="K62" s="43">
        <f t="shared" si="2"/>
        <v>229.79745696400627</v>
      </c>
      <c r="L62" s="43">
        <f t="shared" si="2"/>
        <v>217.62910798122064</v>
      </c>
      <c r="M62" s="43">
        <f t="shared" si="2"/>
        <v>226.07589984350548</v>
      </c>
      <c r="N62" s="43">
        <f t="shared" si="3"/>
        <v>239.49139280125198</v>
      </c>
      <c r="O62" s="43">
        <f t="shared" si="3"/>
        <v>233.52895148669799</v>
      </c>
      <c r="P62" s="43">
        <f t="shared" si="3"/>
        <v>218.12597809076681</v>
      </c>
      <c r="Q62" s="43">
        <f t="shared" si="3"/>
        <v>265.82550860719874</v>
      </c>
      <c r="R62" s="43">
        <f t="shared" si="3"/>
        <v>285.20344287949922</v>
      </c>
      <c r="S62" s="43">
        <f t="shared" si="3"/>
        <v>226.57276995305165</v>
      </c>
      <c r="T62" s="43">
        <f t="shared" si="3"/>
        <v>219.11971830985917</v>
      </c>
      <c r="U62" s="43">
        <f t="shared" si="3"/>
        <v>242.47261345852897</v>
      </c>
      <c r="V62" s="43">
        <f t="shared" si="3"/>
        <v>265.82550860719874</v>
      </c>
      <c r="W62" s="43">
        <f t="shared" si="3"/>
        <v>257.8755868544601</v>
      </c>
    </row>
    <row r="63" spans="1:25" x14ac:dyDescent="0.25">
      <c r="A63" s="1">
        <v>20</v>
      </c>
      <c r="B63" s="1">
        <v>1</v>
      </c>
      <c r="C63" s="1">
        <v>2020</v>
      </c>
      <c r="D63" s="43">
        <f t="shared" si="2"/>
        <v>216.63536776212834</v>
      </c>
      <c r="E63" s="43">
        <f t="shared" si="2"/>
        <v>205.70422535211267</v>
      </c>
      <c r="F63" s="43">
        <f t="shared" si="2"/>
        <v>229.79745696400627</v>
      </c>
      <c r="G63" s="43">
        <f t="shared" si="2"/>
        <v>231.5414710485133</v>
      </c>
      <c r="H63" s="43">
        <f t="shared" si="2"/>
        <v>229.79745696400627</v>
      </c>
      <c r="I63" s="43">
        <f t="shared" si="2"/>
        <v>231.5414710485133</v>
      </c>
      <c r="J63" s="43">
        <f t="shared" si="2"/>
        <v>228.56025039123631</v>
      </c>
      <c r="K63" s="43">
        <f t="shared" si="2"/>
        <v>229.79745696400627</v>
      </c>
      <c r="L63" s="43">
        <f t="shared" si="2"/>
        <v>217.62910798122064</v>
      </c>
      <c r="M63" s="43">
        <f t="shared" si="2"/>
        <v>226.07589984350548</v>
      </c>
      <c r="N63" s="43">
        <f t="shared" si="3"/>
        <v>239.49139280125198</v>
      </c>
      <c r="O63" s="43">
        <f t="shared" si="3"/>
        <v>233.52895148669799</v>
      </c>
      <c r="P63" s="43">
        <f t="shared" si="3"/>
        <v>218.12597809076681</v>
      </c>
      <c r="Q63" s="43">
        <f t="shared" si="3"/>
        <v>265.82550860719874</v>
      </c>
      <c r="R63" s="43">
        <f t="shared" si="3"/>
        <v>285.20344287949922</v>
      </c>
      <c r="S63" s="43">
        <f t="shared" si="3"/>
        <v>226.57276995305165</v>
      </c>
      <c r="T63" s="43">
        <f t="shared" si="3"/>
        <v>219.11971830985917</v>
      </c>
      <c r="U63" s="43">
        <f t="shared" si="3"/>
        <v>242.47261345852897</v>
      </c>
      <c r="V63" s="43">
        <f t="shared" si="3"/>
        <v>265.82550860719874</v>
      </c>
      <c r="W63" s="43">
        <f t="shared" si="3"/>
        <v>257.8755868544601</v>
      </c>
    </row>
    <row r="64" spans="1:25" x14ac:dyDescent="0.25">
      <c r="A64" s="1">
        <v>21</v>
      </c>
      <c r="B64" s="1">
        <v>1</v>
      </c>
      <c r="C64" s="1">
        <v>2020</v>
      </c>
      <c r="D64" s="43">
        <v>341.15805946791863</v>
      </c>
      <c r="E64" s="43">
        <v>323.94366197183098</v>
      </c>
      <c r="F64" s="43">
        <v>361.88575899843505</v>
      </c>
      <c r="G64" s="43">
        <v>364.63223787167448</v>
      </c>
      <c r="H64" s="43">
        <v>361.88575899843505</v>
      </c>
      <c r="I64" s="43">
        <v>364.63223787167448</v>
      </c>
      <c r="J64" s="43">
        <v>359.93740219092331</v>
      </c>
      <c r="K64" s="43">
        <v>361.88575899843505</v>
      </c>
      <c r="L64" s="43">
        <v>342.72300469483565</v>
      </c>
      <c r="M64" s="43">
        <v>356.02503912363068</v>
      </c>
      <c r="N64" s="43">
        <v>377.15179968701096</v>
      </c>
      <c r="O64" s="43">
        <v>367.76212832550863</v>
      </c>
      <c r="P64" s="43">
        <v>343.50547730829419</v>
      </c>
      <c r="Q64" s="43">
        <v>418.622848200313</v>
      </c>
      <c r="R64" s="43">
        <v>449.13928012519563</v>
      </c>
      <c r="S64" s="43">
        <v>356.80751173708921</v>
      </c>
      <c r="T64" s="43">
        <v>345.07042253521126</v>
      </c>
      <c r="U64" s="43">
        <v>381.84663536776213</v>
      </c>
      <c r="V64" s="43">
        <v>418.622848200313</v>
      </c>
      <c r="W64" s="43">
        <v>406.10328638497651</v>
      </c>
    </row>
    <row r="65" spans="1:23" x14ac:dyDescent="0.25">
      <c r="A65" s="1">
        <v>22</v>
      </c>
      <c r="B65" s="1">
        <v>1</v>
      </c>
      <c r="C65" s="1">
        <v>2020</v>
      </c>
      <c r="D65" s="43">
        <v>341.15805946791863</v>
      </c>
      <c r="E65" s="43">
        <v>323.94366197183098</v>
      </c>
      <c r="F65" s="43">
        <v>361.88575899843505</v>
      </c>
      <c r="G65" s="43">
        <v>364.63223787167448</v>
      </c>
      <c r="H65" s="43">
        <v>361.88575899843505</v>
      </c>
      <c r="I65" s="43">
        <v>364.63223787167448</v>
      </c>
      <c r="J65" s="43">
        <v>359.93740219092331</v>
      </c>
      <c r="K65" s="43">
        <v>361.88575899843505</v>
      </c>
      <c r="L65" s="43">
        <v>342.72300469483565</v>
      </c>
      <c r="M65" s="43">
        <v>356.02503912363068</v>
      </c>
      <c r="N65" s="43">
        <v>377.15179968701096</v>
      </c>
      <c r="O65" s="43">
        <v>367.76212832550863</v>
      </c>
      <c r="P65" s="43">
        <v>343.50547730829419</v>
      </c>
      <c r="Q65" s="43">
        <v>418.622848200313</v>
      </c>
      <c r="R65" s="43">
        <v>449.13928012519563</v>
      </c>
      <c r="S65" s="43">
        <v>356.80751173708921</v>
      </c>
      <c r="T65" s="43">
        <v>345.07042253521126</v>
      </c>
      <c r="U65" s="43">
        <v>381.84663536776213</v>
      </c>
      <c r="V65" s="43">
        <v>418.622848200313</v>
      </c>
      <c r="W65" s="43">
        <v>406.10328638497651</v>
      </c>
    </row>
    <row r="66" spans="1:23" x14ac:dyDescent="0.25">
      <c r="A66" s="1">
        <v>23</v>
      </c>
      <c r="B66" s="1">
        <v>1</v>
      </c>
      <c r="C66" s="1">
        <v>2020</v>
      </c>
      <c r="D66" s="43">
        <v>341.15805946791863</v>
      </c>
      <c r="E66" s="43">
        <v>323.94366197183098</v>
      </c>
      <c r="F66" s="43">
        <v>361.88575899843505</v>
      </c>
      <c r="G66" s="43">
        <v>364.63223787167448</v>
      </c>
      <c r="H66" s="43">
        <v>361.88575899843505</v>
      </c>
      <c r="I66" s="43">
        <v>364.63223787167448</v>
      </c>
      <c r="J66" s="43">
        <v>359.93740219092331</v>
      </c>
      <c r="K66" s="43">
        <v>361.88575899843505</v>
      </c>
      <c r="L66" s="43">
        <v>342.72300469483565</v>
      </c>
      <c r="M66" s="43">
        <v>356.02503912363068</v>
      </c>
      <c r="N66" s="43">
        <v>377.15179968701096</v>
      </c>
      <c r="O66" s="43">
        <v>367.76212832550863</v>
      </c>
      <c r="P66" s="43">
        <v>343.50547730829419</v>
      </c>
      <c r="Q66" s="43">
        <v>418.622848200313</v>
      </c>
      <c r="R66" s="43">
        <v>449.13928012519563</v>
      </c>
      <c r="S66" s="43">
        <v>356.80751173708921</v>
      </c>
      <c r="T66" s="43">
        <v>345.07042253521126</v>
      </c>
      <c r="U66" s="43">
        <v>381.84663536776213</v>
      </c>
      <c r="V66" s="43">
        <v>418.622848200313</v>
      </c>
      <c r="W66" s="43">
        <v>406.10328638497651</v>
      </c>
    </row>
    <row r="67" spans="1:23" x14ac:dyDescent="0.25">
      <c r="A67" s="1">
        <v>24</v>
      </c>
      <c r="B67" s="1">
        <v>1</v>
      </c>
      <c r="C67" s="1">
        <v>2020</v>
      </c>
      <c r="D67" s="43">
        <v>341.15805946791863</v>
      </c>
      <c r="E67" s="43">
        <v>323.94366197183098</v>
      </c>
      <c r="F67" s="43">
        <v>361.88575899843505</v>
      </c>
      <c r="G67" s="43">
        <v>364.63223787167448</v>
      </c>
      <c r="H67" s="43">
        <v>361.88575899843505</v>
      </c>
      <c r="I67" s="43">
        <v>364.63223787167448</v>
      </c>
      <c r="J67" s="43">
        <v>359.93740219092331</v>
      </c>
      <c r="K67" s="43">
        <v>361.88575899843505</v>
      </c>
      <c r="L67" s="43">
        <v>342.72300469483565</v>
      </c>
      <c r="M67" s="43">
        <v>356.02503912363068</v>
      </c>
      <c r="N67" s="43">
        <v>377.15179968701096</v>
      </c>
      <c r="O67" s="43">
        <v>367.76212832550863</v>
      </c>
      <c r="P67" s="43">
        <v>343.50547730829419</v>
      </c>
      <c r="Q67" s="43">
        <v>418.622848200313</v>
      </c>
      <c r="R67" s="43">
        <v>449.13928012519563</v>
      </c>
      <c r="S67" s="43">
        <v>356.80751173708921</v>
      </c>
      <c r="T67" s="43">
        <v>345.07042253521126</v>
      </c>
      <c r="U67" s="43">
        <v>381.84663536776213</v>
      </c>
      <c r="V67" s="43">
        <v>418.622848200313</v>
      </c>
      <c r="W67" s="43">
        <v>406.10328638497651</v>
      </c>
    </row>
    <row r="68" spans="1:23" x14ac:dyDescent="0.25">
      <c r="A68" s="1">
        <v>25</v>
      </c>
      <c r="B68" s="1">
        <v>1</v>
      </c>
      <c r="C68" s="1">
        <v>2020</v>
      </c>
      <c r="D68" s="43">
        <v>342.52269170579029</v>
      </c>
      <c r="E68" s="43">
        <v>325.23943661971828</v>
      </c>
      <c r="F68" s="43">
        <v>363.33330203442881</v>
      </c>
      <c r="G68" s="43">
        <v>366.09076682316118</v>
      </c>
      <c r="H68" s="43">
        <v>363.33330203442881</v>
      </c>
      <c r="I68" s="43">
        <v>366.09076682316118</v>
      </c>
      <c r="J68" s="43">
        <v>361.377151799687</v>
      </c>
      <c r="K68" s="43">
        <v>363.33330203442881</v>
      </c>
      <c r="L68" s="43">
        <v>344.09389671361498</v>
      </c>
      <c r="M68" s="43">
        <v>357.44913928012522</v>
      </c>
      <c r="N68" s="43">
        <v>378.66040688575902</v>
      </c>
      <c r="O68" s="43">
        <v>369.23317683881066</v>
      </c>
      <c r="P68" s="43">
        <v>344.87949921752738</v>
      </c>
      <c r="Q68" s="43">
        <v>420.29733959311426</v>
      </c>
      <c r="R68" s="43">
        <v>450.9358372456964</v>
      </c>
      <c r="S68" s="43">
        <v>358.23474178403757</v>
      </c>
      <c r="T68" s="43">
        <v>346.45070422535213</v>
      </c>
      <c r="U68" s="43">
        <v>383.37402190923319</v>
      </c>
      <c r="V68" s="43">
        <v>420.29733959311426</v>
      </c>
      <c r="W68" s="43">
        <v>407.72769953051642</v>
      </c>
    </row>
    <row r="69" spans="1:23" x14ac:dyDescent="0.25">
      <c r="A69" s="1">
        <v>26</v>
      </c>
      <c r="B69" s="1">
        <v>1</v>
      </c>
      <c r="C69" s="1">
        <v>2020</v>
      </c>
      <c r="D69" s="43">
        <v>349.34585289514871</v>
      </c>
      <c r="E69" s="43">
        <v>331.71830985915494</v>
      </c>
      <c r="F69" s="43">
        <v>370.5710172143975</v>
      </c>
      <c r="G69" s="43">
        <v>373.38341158059467</v>
      </c>
      <c r="H69" s="43">
        <v>370.5710172143975</v>
      </c>
      <c r="I69" s="43">
        <v>373.38341158059467</v>
      </c>
      <c r="J69" s="43">
        <v>368.57589984350545</v>
      </c>
      <c r="K69" s="43">
        <v>370.5710172143975</v>
      </c>
      <c r="L69" s="43">
        <v>350.94835680751169</v>
      </c>
      <c r="M69" s="43">
        <v>364.56964006259784</v>
      </c>
      <c r="N69" s="43">
        <v>386.20344287949922</v>
      </c>
      <c r="O69" s="43">
        <v>376.58841940532085</v>
      </c>
      <c r="P69" s="43">
        <v>351.74960876369323</v>
      </c>
      <c r="Q69" s="43">
        <v>428.66979655712055</v>
      </c>
      <c r="R69" s="43">
        <v>459.91862284820036</v>
      </c>
      <c r="S69" s="43">
        <v>365.37089201877939</v>
      </c>
      <c r="T69" s="43">
        <v>353.35211267605632</v>
      </c>
      <c r="U69" s="43">
        <v>391.01095461658844</v>
      </c>
      <c r="V69" s="43">
        <v>428.66979655712055</v>
      </c>
      <c r="W69" s="43">
        <v>415.84976525821594</v>
      </c>
    </row>
    <row r="70" spans="1:23" x14ac:dyDescent="0.25">
      <c r="A70" s="1">
        <v>27</v>
      </c>
      <c r="B70" s="1">
        <v>1</v>
      </c>
      <c r="C70" s="1">
        <v>2020</v>
      </c>
      <c r="D70" s="43">
        <v>357.53364632237873</v>
      </c>
      <c r="E70" s="43">
        <v>339.49295774647885</v>
      </c>
      <c r="F70" s="43">
        <v>379.25627543035995</v>
      </c>
      <c r="G70" s="43">
        <v>382.13458528951486</v>
      </c>
      <c r="H70" s="43">
        <v>379.25627543035995</v>
      </c>
      <c r="I70" s="43">
        <v>382.13458528951486</v>
      </c>
      <c r="J70" s="43">
        <v>377.21439749608766</v>
      </c>
      <c r="K70" s="43">
        <v>379.25627543035995</v>
      </c>
      <c r="L70" s="43">
        <v>359.17370892018778</v>
      </c>
      <c r="M70" s="43">
        <v>373.11424100156495</v>
      </c>
      <c r="N70" s="43">
        <v>395.25508607198753</v>
      </c>
      <c r="O70" s="43">
        <v>385.41471048513307</v>
      </c>
      <c r="P70" s="43">
        <v>359.99374021909233</v>
      </c>
      <c r="Q70" s="43">
        <v>438.71674491392804</v>
      </c>
      <c r="R70" s="43">
        <v>470.69796557120503</v>
      </c>
      <c r="S70" s="43">
        <v>373.9342723004695</v>
      </c>
      <c r="T70" s="43">
        <v>361.63380281690144</v>
      </c>
      <c r="U70" s="43">
        <v>400.17527386541474</v>
      </c>
      <c r="V70" s="43">
        <v>438.71674491392804</v>
      </c>
      <c r="W70" s="43">
        <v>425.59624413145542</v>
      </c>
    </row>
    <row r="71" spans="1:23" x14ac:dyDescent="0.25">
      <c r="A71" s="1">
        <v>28</v>
      </c>
      <c r="B71" s="1">
        <v>1</v>
      </c>
      <c r="C71" s="1">
        <v>2020</v>
      </c>
      <c r="D71" s="43">
        <v>370.83881064162756</v>
      </c>
      <c r="E71" s="43">
        <v>352.12676056338029</v>
      </c>
      <c r="F71" s="43">
        <v>393.3698200312989</v>
      </c>
      <c r="G71" s="43">
        <v>396.35524256651013</v>
      </c>
      <c r="H71" s="43">
        <v>393.3698200312989</v>
      </c>
      <c r="I71" s="43">
        <v>396.35524256651013</v>
      </c>
      <c r="J71" s="43">
        <v>391.25195618153361</v>
      </c>
      <c r="K71" s="43">
        <v>393.3698200312989</v>
      </c>
      <c r="L71" s="43">
        <v>372.53990610328634</v>
      </c>
      <c r="M71" s="43">
        <v>386.99921752738652</v>
      </c>
      <c r="N71" s="43">
        <v>409.96400625978089</v>
      </c>
      <c r="O71" s="43">
        <v>399.75743348982786</v>
      </c>
      <c r="P71" s="43">
        <v>373.39045383411576</v>
      </c>
      <c r="Q71" s="43">
        <v>455.0430359937402</v>
      </c>
      <c r="R71" s="43">
        <v>488.21439749608766</v>
      </c>
      <c r="S71" s="43">
        <v>387.84976525821594</v>
      </c>
      <c r="T71" s="43">
        <v>375.09154929577466</v>
      </c>
      <c r="U71" s="43">
        <v>415.0672926447574</v>
      </c>
      <c r="V71" s="43">
        <v>455.0430359937402</v>
      </c>
      <c r="W71" s="43">
        <v>441.43427230046944</v>
      </c>
    </row>
    <row r="72" spans="1:23" x14ac:dyDescent="0.25">
      <c r="A72" s="1">
        <v>29</v>
      </c>
      <c r="B72" s="1">
        <v>1</v>
      </c>
      <c r="C72" s="1">
        <v>2020</v>
      </c>
      <c r="D72" s="43">
        <v>381.75586854460096</v>
      </c>
      <c r="E72" s="43">
        <v>362.49295774647885</v>
      </c>
      <c r="F72" s="43">
        <v>404.95016431924881</v>
      </c>
      <c r="G72" s="43">
        <v>408.02347417840372</v>
      </c>
      <c r="H72" s="43">
        <v>404.95016431924881</v>
      </c>
      <c r="I72" s="43">
        <v>408.02347417840372</v>
      </c>
      <c r="J72" s="43">
        <v>402.7699530516432</v>
      </c>
      <c r="K72" s="43">
        <v>404.95016431924881</v>
      </c>
      <c r="L72" s="43">
        <v>383.50704225352109</v>
      </c>
      <c r="M72" s="43">
        <v>398.39201877934272</v>
      </c>
      <c r="N72" s="43">
        <v>422.03286384976525</v>
      </c>
      <c r="O72" s="43">
        <v>411.52582159624416</v>
      </c>
      <c r="P72" s="43">
        <v>384.38262910798119</v>
      </c>
      <c r="Q72" s="43">
        <v>468.43896713615027</v>
      </c>
      <c r="R72" s="43">
        <v>502.58685446009389</v>
      </c>
      <c r="S72" s="43">
        <v>399.26760563380282</v>
      </c>
      <c r="T72" s="43">
        <v>386.13380281690138</v>
      </c>
      <c r="U72" s="43">
        <v>427.28638497652582</v>
      </c>
      <c r="V72" s="43">
        <v>468.43896713615027</v>
      </c>
      <c r="W72" s="43">
        <v>454.42957746478874</v>
      </c>
    </row>
    <row r="73" spans="1:23" x14ac:dyDescent="0.25">
      <c r="A73" s="1">
        <v>30</v>
      </c>
      <c r="B73" s="1">
        <v>1</v>
      </c>
      <c r="C73" s="1">
        <v>2020</v>
      </c>
      <c r="D73" s="43">
        <v>387.21439749608766</v>
      </c>
      <c r="E73" s="43">
        <v>367.67605633802816</v>
      </c>
      <c r="F73" s="43">
        <v>410.7403364632238</v>
      </c>
      <c r="G73" s="43">
        <v>413.85758998435051</v>
      </c>
      <c r="H73" s="43">
        <v>410.7403364632238</v>
      </c>
      <c r="I73" s="43">
        <v>413.85758998435051</v>
      </c>
      <c r="J73" s="43">
        <v>408.52895148669796</v>
      </c>
      <c r="K73" s="43">
        <v>410.7403364632238</v>
      </c>
      <c r="L73" s="43">
        <v>388.99061032863847</v>
      </c>
      <c r="M73" s="43">
        <v>404.08841940532085</v>
      </c>
      <c r="N73" s="43">
        <v>428.06729264475746</v>
      </c>
      <c r="O73" s="43">
        <v>417.4100156494523</v>
      </c>
      <c r="P73" s="43">
        <v>389.8787167449139</v>
      </c>
      <c r="Q73" s="43">
        <v>475.13693270735524</v>
      </c>
      <c r="R73" s="43">
        <v>509.77308294209706</v>
      </c>
      <c r="S73" s="43">
        <v>404.97652582159628</v>
      </c>
      <c r="T73" s="43">
        <v>391.65492957746477</v>
      </c>
      <c r="U73" s="43">
        <v>433.39593114241001</v>
      </c>
      <c r="V73" s="43">
        <v>475.13693270735524</v>
      </c>
      <c r="W73" s="43">
        <v>460.92723004694835</v>
      </c>
    </row>
    <row r="74" spans="1:23" x14ac:dyDescent="0.25">
      <c r="A74" s="1">
        <v>31</v>
      </c>
      <c r="B74" s="1">
        <v>1</v>
      </c>
      <c r="C74" s="1">
        <v>2020</v>
      </c>
      <c r="D74" s="43">
        <v>395.40219092331773</v>
      </c>
      <c r="E74" s="43">
        <v>375.45070422535213</v>
      </c>
      <c r="F74" s="43">
        <v>419.42559467918625</v>
      </c>
      <c r="G74" s="43">
        <v>422.6087636932707</v>
      </c>
      <c r="H74" s="43">
        <v>419.42559467918625</v>
      </c>
      <c r="I74" s="43">
        <v>422.6087636932707</v>
      </c>
      <c r="J74" s="43">
        <v>417.16744913928011</v>
      </c>
      <c r="K74" s="43">
        <v>419.42559467918625</v>
      </c>
      <c r="L74" s="43">
        <v>397.2159624413145</v>
      </c>
      <c r="M74" s="43">
        <v>412.63302034428796</v>
      </c>
      <c r="N74" s="43">
        <v>437.11893583724571</v>
      </c>
      <c r="O74" s="43">
        <v>426.23630672926453</v>
      </c>
      <c r="P74" s="43">
        <v>398.122848200313</v>
      </c>
      <c r="Q74" s="43">
        <v>485.18388106416279</v>
      </c>
      <c r="R74" s="43">
        <v>520.55242566510174</v>
      </c>
      <c r="S74" s="43">
        <v>413.5399061032864</v>
      </c>
      <c r="T74" s="43">
        <v>399.93661971830988</v>
      </c>
      <c r="U74" s="43">
        <v>442.56025039123631</v>
      </c>
      <c r="V74" s="43">
        <v>485.18388106416279</v>
      </c>
      <c r="W74" s="43">
        <v>470.67370892018778</v>
      </c>
    </row>
    <row r="75" spans="1:23" x14ac:dyDescent="0.25">
      <c r="A75" s="1">
        <v>32</v>
      </c>
      <c r="B75" s="1">
        <v>1</v>
      </c>
      <c r="C75" s="1">
        <v>2020</v>
      </c>
      <c r="D75" s="43">
        <v>403.58998435054775</v>
      </c>
      <c r="E75" s="43">
        <v>383.22535211267603</v>
      </c>
      <c r="F75" s="43">
        <v>428.1108528951487</v>
      </c>
      <c r="G75" s="43">
        <v>431.35993740219095</v>
      </c>
      <c r="H75" s="43">
        <v>428.1108528951487</v>
      </c>
      <c r="I75" s="43">
        <v>431.35993740219095</v>
      </c>
      <c r="J75" s="43">
        <v>425.80594679186231</v>
      </c>
      <c r="K75" s="43">
        <v>428.1108528951487</v>
      </c>
      <c r="L75" s="43">
        <v>405.44131455399059</v>
      </c>
      <c r="M75" s="43">
        <v>421.17762128325512</v>
      </c>
      <c r="N75" s="43">
        <v>446.17057902973397</v>
      </c>
      <c r="O75" s="43">
        <v>435.06259780907675</v>
      </c>
      <c r="P75" s="43">
        <v>406.36697965571204</v>
      </c>
      <c r="Q75" s="43">
        <v>495.23082942097028</v>
      </c>
      <c r="R75" s="43">
        <v>531.33176838810641</v>
      </c>
      <c r="S75" s="43">
        <v>422.10328638497657</v>
      </c>
      <c r="T75" s="43">
        <v>408.21830985915494</v>
      </c>
      <c r="U75" s="43">
        <v>451.72456964006261</v>
      </c>
      <c r="V75" s="43">
        <v>495.23082942097028</v>
      </c>
      <c r="W75" s="43">
        <v>480.42018779342726</v>
      </c>
    </row>
    <row r="76" spans="1:23" x14ac:dyDescent="0.25">
      <c r="A76" s="1">
        <v>33</v>
      </c>
      <c r="B76" s="1">
        <v>1</v>
      </c>
      <c r="C76" s="1">
        <v>2020</v>
      </c>
      <c r="D76" s="43">
        <v>408.70735524256651</v>
      </c>
      <c r="E76" s="43">
        <v>388.08450704225351</v>
      </c>
      <c r="F76" s="43">
        <v>433.5391392801252</v>
      </c>
      <c r="G76" s="43">
        <v>436.82942097026603</v>
      </c>
      <c r="H76" s="43">
        <v>433.5391392801252</v>
      </c>
      <c r="I76" s="43">
        <v>436.82942097026603</v>
      </c>
      <c r="J76" s="43">
        <v>431.20500782472612</v>
      </c>
      <c r="K76" s="43">
        <v>433.5391392801252</v>
      </c>
      <c r="L76" s="43">
        <v>410.58215962441312</v>
      </c>
      <c r="M76" s="43">
        <v>426.51799687010953</v>
      </c>
      <c r="N76" s="43">
        <v>451.82785602503913</v>
      </c>
      <c r="O76" s="43">
        <v>440.57902973395932</v>
      </c>
      <c r="P76" s="43">
        <v>411.51956181533643</v>
      </c>
      <c r="Q76" s="43">
        <v>501.51017214397496</v>
      </c>
      <c r="R76" s="43">
        <v>538.0688575899843</v>
      </c>
      <c r="S76" s="43">
        <v>427.45539906103284</v>
      </c>
      <c r="T76" s="43">
        <v>413.3943661971831</v>
      </c>
      <c r="U76" s="43">
        <v>457.45226917057903</v>
      </c>
      <c r="V76" s="43">
        <v>501.51017214397496</v>
      </c>
      <c r="W76" s="43">
        <v>486.51173708920186</v>
      </c>
    </row>
    <row r="77" spans="1:23" x14ac:dyDescent="0.25">
      <c r="A77" s="1">
        <v>34</v>
      </c>
      <c r="B77" s="1">
        <v>1</v>
      </c>
      <c r="C77" s="1">
        <v>2020</v>
      </c>
      <c r="D77" s="43">
        <v>414.16588419405321</v>
      </c>
      <c r="E77" s="43">
        <v>393.26760563380282</v>
      </c>
      <c r="F77" s="43">
        <v>439.32931142410013</v>
      </c>
      <c r="G77" s="43">
        <v>442.66353677621282</v>
      </c>
      <c r="H77" s="43">
        <v>439.32931142410013</v>
      </c>
      <c r="I77" s="43">
        <v>442.66353677621282</v>
      </c>
      <c r="J77" s="43">
        <v>436.96400625978089</v>
      </c>
      <c r="K77" s="43">
        <v>439.32931142410013</v>
      </c>
      <c r="L77" s="43">
        <v>416.0657276995305</v>
      </c>
      <c r="M77" s="43">
        <v>432.21439749608766</v>
      </c>
      <c r="N77" s="43">
        <v>457.86228482003128</v>
      </c>
      <c r="O77" s="43">
        <v>446.46322378716746</v>
      </c>
      <c r="P77" s="43">
        <v>417.01564945226914</v>
      </c>
      <c r="Q77" s="43">
        <v>508.20813771517999</v>
      </c>
      <c r="R77" s="43">
        <v>545.25508607198742</v>
      </c>
      <c r="S77" s="43">
        <v>433.1643192488263</v>
      </c>
      <c r="T77" s="43">
        <v>418.91549295774644</v>
      </c>
      <c r="U77" s="43">
        <v>463.56181533646321</v>
      </c>
      <c r="V77" s="43">
        <v>508.20813771517999</v>
      </c>
      <c r="W77" s="43">
        <v>493.00938967136148</v>
      </c>
    </row>
    <row r="78" spans="1:23" x14ac:dyDescent="0.25">
      <c r="A78" s="1">
        <v>35</v>
      </c>
      <c r="B78" s="1">
        <v>1</v>
      </c>
      <c r="C78" s="1">
        <v>2020</v>
      </c>
      <c r="D78" s="43">
        <v>416.89514866979658</v>
      </c>
      <c r="E78" s="43">
        <v>395.85915492957747</v>
      </c>
      <c r="F78" s="43">
        <v>442.22439749608765</v>
      </c>
      <c r="G78" s="43">
        <v>445.58059467918622</v>
      </c>
      <c r="H78" s="43">
        <v>442.22439749608765</v>
      </c>
      <c r="I78" s="43">
        <v>445.58059467918622</v>
      </c>
      <c r="J78" s="43">
        <v>439.84350547730827</v>
      </c>
      <c r="K78" s="43">
        <v>442.22439749608765</v>
      </c>
      <c r="L78" s="43">
        <v>418.80751173708916</v>
      </c>
      <c r="M78" s="43">
        <v>435.06259780907669</v>
      </c>
      <c r="N78" s="43">
        <v>460.87949921752738</v>
      </c>
      <c r="O78" s="43">
        <v>449.40532081377154</v>
      </c>
      <c r="P78" s="43">
        <v>419.76369327073547</v>
      </c>
      <c r="Q78" s="43">
        <v>511.5571205007825</v>
      </c>
      <c r="R78" s="43">
        <v>548.84820031298909</v>
      </c>
      <c r="S78" s="43">
        <v>436.01877934272301</v>
      </c>
      <c r="T78" s="43">
        <v>421.67605633802816</v>
      </c>
      <c r="U78" s="43">
        <v>466.61658841940533</v>
      </c>
      <c r="V78" s="43">
        <v>511.5571205007825</v>
      </c>
      <c r="W78" s="43">
        <v>496.25821596244128</v>
      </c>
    </row>
    <row r="79" spans="1:23" x14ac:dyDescent="0.25">
      <c r="A79" s="1">
        <v>36</v>
      </c>
      <c r="B79" s="1">
        <v>1</v>
      </c>
      <c r="C79" s="1">
        <v>2020</v>
      </c>
      <c r="D79" s="43">
        <v>419.6244131455399</v>
      </c>
      <c r="E79" s="43">
        <v>398.45070422535207</v>
      </c>
      <c r="F79" s="43">
        <v>445.11948356807511</v>
      </c>
      <c r="G79" s="43">
        <v>448.49765258215962</v>
      </c>
      <c r="H79" s="43">
        <v>445.11948356807511</v>
      </c>
      <c r="I79" s="43">
        <v>448.49765258215962</v>
      </c>
      <c r="J79" s="43">
        <v>442.72300469483565</v>
      </c>
      <c r="K79" s="43">
        <v>445.11948356807511</v>
      </c>
      <c r="L79" s="43">
        <v>421.54929577464787</v>
      </c>
      <c r="M79" s="43">
        <v>437.91079812206573</v>
      </c>
      <c r="N79" s="43">
        <v>463.89671361502349</v>
      </c>
      <c r="O79" s="43">
        <v>452.34741784037561</v>
      </c>
      <c r="P79" s="43">
        <v>422.51173708920186</v>
      </c>
      <c r="Q79" s="43">
        <v>514.90610328638502</v>
      </c>
      <c r="R79" s="43">
        <v>552.44131455399065</v>
      </c>
      <c r="S79" s="43">
        <v>438.87323943661971</v>
      </c>
      <c r="T79" s="43">
        <v>424.43661971830983</v>
      </c>
      <c r="U79" s="43">
        <v>469.67136150234739</v>
      </c>
      <c r="V79" s="43">
        <v>514.90610328638502</v>
      </c>
      <c r="W79" s="43">
        <v>499.50704225352109</v>
      </c>
    </row>
    <row r="80" spans="1:23" x14ac:dyDescent="0.25">
      <c r="A80" s="1">
        <v>37</v>
      </c>
      <c r="B80" s="1">
        <v>1</v>
      </c>
      <c r="C80" s="1">
        <v>2020</v>
      </c>
      <c r="D80" s="43">
        <v>422.35367762128328</v>
      </c>
      <c r="E80" s="43">
        <v>401.04225352112672</v>
      </c>
      <c r="F80" s="43">
        <v>448.01456964006258</v>
      </c>
      <c r="G80" s="43">
        <v>451.41471048513301</v>
      </c>
      <c r="H80" s="43">
        <v>448.01456964006258</v>
      </c>
      <c r="I80" s="43">
        <v>451.41471048513301</v>
      </c>
      <c r="J80" s="43">
        <v>445.60250391236303</v>
      </c>
      <c r="K80" s="43">
        <v>448.01456964006258</v>
      </c>
      <c r="L80" s="43">
        <v>424.29107981220653</v>
      </c>
      <c r="M80" s="43">
        <v>440.75899843505476</v>
      </c>
      <c r="N80" s="43">
        <v>466.91392801251959</v>
      </c>
      <c r="O80" s="43">
        <v>455.28951486697969</v>
      </c>
      <c r="P80" s="43">
        <v>425.25978090766819</v>
      </c>
      <c r="Q80" s="43">
        <v>518.25508607198753</v>
      </c>
      <c r="R80" s="43">
        <v>556.03442879499221</v>
      </c>
      <c r="S80" s="43">
        <v>441.72769953051642</v>
      </c>
      <c r="T80" s="43">
        <v>427.19718309859155</v>
      </c>
      <c r="U80" s="43">
        <v>472.72613458528951</v>
      </c>
      <c r="V80" s="43">
        <v>518.25508607198753</v>
      </c>
      <c r="W80" s="43">
        <v>502.7558685446009</v>
      </c>
    </row>
    <row r="81" spans="1:23" x14ac:dyDescent="0.25">
      <c r="A81" s="1">
        <v>38</v>
      </c>
      <c r="B81" s="1">
        <v>1</v>
      </c>
      <c r="C81" s="1">
        <v>2020</v>
      </c>
      <c r="D81" s="43">
        <v>425.0829420970266</v>
      </c>
      <c r="E81" s="43">
        <v>403.63380281690138</v>
      </c>
      <c r="F81" s="43">
        <v>450.9096557120501</v>
      </c>
      <c r="G81" s="43">
        <v>454.33176838810641</v>
      </c>
      <c r="H81" s="43">
        <v>450.9096557120501</v>
      </c>
      <c r="I81" s="43">
        <v>454.33176838810641</v>
      </c>
      <c r="J81" s="43">
        <v>448.48200312989042</v>
      </c>
      <c r="K81" s="43">
        <v>450.9096557120501</v>
      </c>
      <c r="L81" s="43">
        <v>427.03286384976525</v>
      </c>
      <c r="M81" s="43">
        <v>443.6071987480438</v>
      </c>
      <c r="N81" s="43">
        <v>469.93114241001564</v>
      </c>
      <c r="O81" s="43">
        <v>458.23161189358376</v>
      </c>
      <c r="P81" s="43">
        <v>428.00782472613457</v>
      </c>
      <c r="Q81" s="43">
        <v>521.60406885759005</v>
      </c>
      <c r="R81" s="43">
        <v>559.62754303599377</v>
      </c>
      <c r="S81" s="43">
        <v>444.58215962441318</v>
      </c>
      <c r="T81" s="43">
        <v>429.95774647887322</v>
      </c>
      <c r="U81" s="43">
        <v>475.78090766823163</v>
      </c>
      <c r="V81" s="43">
        <v>521.60406885759005</v>
      </c>
      <c r="W81" s="43">
        <v>506.00469483568071</v>
      </c>
    </row>
    <row r="82" spans="1:23" x14ac:dyDescent="0.25">
      <c r="A82" s="1">
        <v>39</v>
      </c>
      <c r="B82" s="1">
        <v>1</v>
      </c>
      <c r="C82" s="1">
        <v>2020</v>
      </c>
      <c r="D82" s="43">
        <v>430.5414710485133</v>
      </c>
      <c r="E82" s="43">
        <v>408.81690140845069</v>
      </c>
      <c r="F82" s="43">
        <v>456.69982785602502</v>
      </c>
      <c r="G82" s="43">
        <v>460.16588419405321</v>
      </c>
      <c r="H82" s="43">
        <v>456.69982785602502</v>
      </c>
      <c r="I82" s="43">
        <v>460.16588419405321</v>
      </c>
      <c r="J82" s="43">
        <v>454.24100156494524</v>
      </c>
      <c r="K82" s="43">
        <v>456.69982785602502</v>
      </c>
      <c r="L82" s="43">
        <v>432.51643192488257</v>
      </c>
      <c r="M82" s="43">
        <v>449.30359937402193</v>
      </c>
      <c r="N82" s="43">
        <v>475.96557120500785</v>
      </c>
      <c r="O82" s="43">
        <v>464.11580594679191</v>
      </c>
      <c r="P82" s="43">
        <v>433.50391236306729</v>
      </c>
      <c r="Q82" s="43">
        <v>528.30203442879497</v>
      </c>
      <c r="R82" s="43">
        <v>566.81377151799688</v>
      </c>
      <c r="S82" s="43">
        <v>450.29107981220659</v>
      </c>
      <c r="T82" s="43">
        <v>435.47887323943661</v>
      </c>
      <c r="U82" s="43">
        <v>481.89045383411582</v>
      </c>
      <c r="V82" s="43">
        <v>528.30203442879497</v>
      </c>
      <c r="W82" s="43">
        <v>512.50234741784038</v>
      </c>
    </row>
    <row r="83" spans="1:23" x14ac:dyDescent="0.25">
      <c r="A83" s="1">
        <v>40</v>
      </c>
      <c r="B83" s="1">
        <v>1</v>
      </c>
      <c r="C83" s="1">
        <v>2020</v>
      </c>
      <c r="D83" s="43">
        <v>436</v>
      </c>
      <c r="E83" s="43">
        <v>414</v>
      </c>
      <c r="F83" s="43">
        <v>462.49</v>
      </c>
      <c r="G83" s="43">
        <v>466</v>
      </c>
      <c r="H83" s="43">
        <v>462.49</v>
      </c>
      <c r="I83" s="43">
        <v>466</v>
      </c>
      <c r="J83" s="43">
        <v>460</v>
      </c>
      <c r="K83" s="43">
        <v>462.49</v>
      </c>
      <c r="L83" s="43">
        <v>438</v>
      </c>
      <c r="M83" s="43">
        <v>455</v>
      </c>
      <c r="N83" s="43">
        <v>482</v>
      </c>
      <c r="O83" s="43">
        <v>470</v>
      </c>
      <c r="P83" s="43">
        <v>439</v>
      </c>
      <c r="Q83" s="43">
        <v>535</v>
      </c>
      <c r="R83" s="43">
        <v>574</v>
      </c>
      <c r="S83" s="43">
        <v>456</v>
      </c>
      <c r="T83" s="43">
        <v>441</v>
      </c>
      <c r="U83" s="43">
        <v>488</v>
      </c>
      <c r="V83" s="43">
        <v>535</v>
      </c>
      <c r="W83" s="43">
        <v>519</v>
      </c>
    </row>
    <row r="84" spans="1:23" x14ac:dyDescent="0.25">
      <c r="A84" s="1">
        <v>41</v>
      </c>
      <c r="B84" s="1">
        <v>1</v>
      </c>
      <c r="C84" s="1">
        <v>2020</v>
      </c>
      <c r="D84" s="43">
        <v>444.18779342723008</v>
      </c>
      <c r="E84" s="43">
        <v>421.77464788732397</v>
      </c>
      <c r="F84" s="43">
        <v>471.17525821596246</v>
      </c>
      <c r="G84" s="43">
        <v>474.75117370892019</v>
      </c>
      <c r="H84" s="43">
        <v>471.17525821596246</v>
      </c>
      <c r="I84" s="43">
        <v>474.75117370892019</v>
      </c>
      <c r="J84" s="43">
        <v>468.63849765258215</v>
      </c>
      <c r="K84" s="43">
        <v>471.17525821596246</v>
      </c>
      <c r="L84" s="43">
        <v>446.22535211267603</v>
      </c>
      <c r="M84" s="43">
        <v>463.54460093896716</v>
      </c>
      <c r="N84" s="43">
        <v>491.05164319248831</v>
      </c>
      <c r="O84" s="43">
        <v>478.82629107981222</v>
      </c>
      <c r="P84" s="43">
        <v>447.24413145539904</v>
      </c>
      <c r="Q84" s="43">
        <v>545.04694835680755</v>
      </c>
      <c r="R84" s="43">
        <v>584.77934272300467</v>
      </c>
      <c r="S84" s="43">
        <v>464.56338028169017</v>
      </c>
      <c r="T84" s="43">
        <v>449.28169014084506</v>
      </c>
      <c r="U84" s="43">
        <v>497.1643192488263</v>
      </c>
      <c r="V84" s="43">
        <v>545.04694835680755</v>
      </c>
      <c r="W84" s="43">
        <v>528.74647887323943</v>
      </c>
    </row>
    <row r="85" spans="1:23" x14ac:dyDescent="0.25">
      <c r="A85" s="1">
        <v>42</v>
      </c>
      <c r="B85" s="1">
        <v>1</v>
      </c>
      <c r="C85" s="1">
        <v>2020</v>
      </c>
      <c r="D85" s="43">
        <v>452.03442879499215</v>
      </c>
      <c r="E85" s="43">
        <v>429.22535211267603</v>
      </c>
      <c r="F85" s="43">
        <v>479.49863067292642</v>
      </c>
      <c r="G85" s="43">
        <v>483.13771517996867</v>
      </c>
      <c r="H85" s="43">
        <v>479.49863067292642</v>
      </c>
      <c r="I85" s="43">
        <v>483.13771517996867</v>
      </c>
      <c r="J85" s="43">
        <v>476.91705790297334</v>
      </c>
      <c r="K85" s="43">
        <v>479.49863067292642</v>
      </c>
      <c r="L85" s="43">
        <v>454.10798122065722</v>
      </c>
      <c r="M85" s="43">
        <v>471.73317683881061</v>
      </c>
      <c r="N85" s="43">
        <v>499.72613458528951</v>
      </c>
      <c r="O85" s="43">
        <v>487.28482003129892</v>
      </c>
      <c r="P85" s="43">
        <v>455.14475743348976</v>
      </c>
      <c r="Q85" s="43">
        <v>554.67527386541474</v>
      </c>
      <c r="R85" s="43">
        <v>595.10954616588424</v>
      </c>
      <c r="S85" s="43">
        <v>472.7699530516432</v>
      </c>
      <c r="T85" s="43">
        <v>457.21830985915489</v>
      </c>
      <c r="U85" s="43">
        <v>505.94679186228478</v>
      </c>
      <c r="V85" s="43">
        <v>554.67527386541474</v>
      </c>
      <c r="W85" s="43">
        <v>538.08685446009383</v>
      </c>
    </row>
    <row r="86" spans="1:23" x14ac:dyDescent="0.25">
      <c r="A86" s="1">
        <v>43</v>
      </c>
      <c r="B86" s="1">
        <v>1</v>
      </c>
      <c r="C86" s="1">
        <v>2020</v>
      </c>
      <c r="D86" s="43">
        <v>462.95148669796561</v>
      </c>
      <c r="E86" s="43">
        <v>439.59154929577466</v>
      </c>
      <c r="F86" s="43">
        <v>491.07897496087634</v>
      </c>
      <c r="G86" s="43">
        <v>494.80594679186225</v>
      </c>
      <c r="H86" s="43">
        <v>491.07897496087634</v>
      </c>
      <c r="I86" s="43">
        <v>494.80594679186225</v>
      </c>
      <c r="J86" s="43">
        <v>488.43505477308292</v>
      </c>
      <c r="K86" s="43">
        <v>491.07897496087634</v>
      </c>
      <c r="L86" s="43">
        <v>465.07511737089197</v>
      </c>
      <c r="M86" s="43">
        <v>483.12597809076681</v>
      </c>
      <c r="N86" s="43">
        <v>511.79499217527388</v>
      </c>
      <c r="O86" s="43">
        <v>499.05320813771522</v>
      </c>
      <c r="P86" s="43">
        <v>466.13693270735519</v>
      </c>
      <c r="Q86" s="43">
        <v>568.07120500782469</v>
      </c>
      <c r="R86" s="43">
        <v>609.48200312989047</v>
      </c>
      <c r="S86" s="43">
        <v>484.18779342723008</v>
      </c>
      <c r="T86" s="43">
        <v>468.26056338028167</v>
      </c>
      <c r="U86" s="43">
        <v>518.16588419405321</v>
      </c>
      <c r="V86" s="43">
        <v>568.07120500782469</v>
      </c>
      <c r="W86" s="43">
        <v>551.08215962441307</v>
      </c>
    </row>
    <row r="87" spans="1:23" x14ac:dyDescent="0.25">
      <c r="A87" s="1">
        <v>44</v>
      </c>
      <c r="B87" s="1">
        <v>1</v>
      </c>
      <c r="C87" s="1">
        <v>2020</v>
      </c>
      <c r="D87" s="43">
        <v>476.59780907668232</v>
      </c>
      <c r="E87" s="43">
        <v>452.54929577464787</v>
      </c>
      <c r="F87" s="43">
        <v>505.55440532081377</v>
      </c>
      <c r="G87" s="43">
        <v>509.39123630672924</v>
      </c>
      <c r="H87" s="43">
        <v>505.55440532081377</v>
      </c>
      <c r="I87" s="43">
        <v>509.39123630672924</v>
      </c>
      <c r="J87" s="43">
        <v>502.83255086071989</v>
      </c>
      <c r="K87" s="43">
        <v>505.55440532081377</v>
      </c>
      <c r="L87" s="43">
        <v>478.78403755868538</v>
      </c>
      <c r="M87" s="43">
        <v>497.36697965571204</v>
      </c>
      <c r="N87" s="43">
        <v>526.88106416275434</v>
      </c>
      <c r="O87" s="43">
        <v>513.76369327073553</v>
      </c>
      <c r="P87" s="43">
        <v>479.877151799687</v>
      </c>
      <c r="Q87" s="43">
        <v>584.81611893583727</v>
      </c>
      <c r="R87" s="43">
        <v>627.44757433489826</v>
      </c>
      <c r="S87" s="43">
        <v>498.46009389671366</v>
      </c>
      <c r="T87" s="43">
        <v>482.06338028169012</v>
      </c>
      <c r="U87" s="43">
        <v>533.43974960876369</v>
      </c>
      <c r="V87" s="43">
        <v>584.81611893583727</v>
      </c>
      <c r="W87" s="43">
        <v>567.32629107981222</v>
      </c>
    </row>
    <row r="88" spans="1:23" x14ac:dyDescent="0.25">
      <c r="A88" s="1">
        <v>45</v>
      </c>
      <c r="B88" s="1">
        <v>1</v>
      </c>
      <c r="C88" s="1">
        <v>2020</v>
      </c>
      <c r="D88" s="43">
        <v>492.63223787167448</v>
      </c>
      <c r="E88" s="43">
        <v>467.77464788732391</v>
      </c>
      <c r="F88" s="43">
        <v>522.56303599374019</v>
      </c>
      <c r="G88" s="43">
        <v>526.52895148669791</v>
      </c>
      <c r="H88" s="43">
        <v>522.56303599374019</v>
      </c>
      <c r="I88" s="43">
        <v>526.52895148669791</v>
      </c>
      <c r="J88" s="43">
        <v>519.74960876369323</v>
      </c>
      <c r="K88" s="43">
        <v>522.56303599374019</v>
      </c>
      <c r="L88" s="43">
        <v>494.89201877934266</v>
      </c>
      <c r="M88" s="43">
        <v>514.10015649452271</v>
      </c>
      <c r="N88" s="43">
        <v>544.60719874804386</v>
      </c>
      <c r="O88" s="43">
        <v>531.04851330203439</v>
      </c>
      <c r="P88" s="43">
        <v>496.02190923317681</v>
      </c>
      <c r="Q88" s="43">
        <v>604.491392801252</v>
      </c>
      <c r="R88" s="43">
        <v>648.5571205007825</v>
      </c>
      <c r="S88" s="43">
        <v>515.23004694835686</v>
      </c>
      <c r="T88" s="43">
        <v>498.28169014084506</v>
      </c>
      <c r="U88" s="43">
        <v>551.38654147104853</v>
      </c>
      <c r="V88" s="43">
        <v>604.491392801252</v>
      </c>
      <c r="W88" s="43">
        <v>586.41314553990605</v>
      </c>
    </row>
    <row r="89" spans="1:23" x14ac:dyDescent="0.25">
      <c r="A89" s="1">
        <v>46</v>
      </c>
      <c r="B89" s="1">
        <v>1</v>
      </c>
      <c r="C89" s="1">
        <v>2020</v>
      </c>
      <c r="D89" s="43">
        <v>511.73708920187795</v>
      </c>
      <c r="E89" s="43">
        <v>485.91549295774644</v>
      </c>
      <c r="F89" s="43">
        <v>542.82863849765261</v>
      </c>
      <c r="G89" s="43">
        <v>546.94835680751169</v>
      </c>
      <c r="H89" s="43">
        <v>542.82863849765261</v>
      </c>
      <c r="I89" s="43">
        <v>546.94835680751169</v>
      </c>
      <c r="J89" s="43">
        <v>539.90610328638491</v>
      </c>
      <c r="K89" s="43">
        <v>542.82863849765261</v>
      </c>
      <c r="L89" s="43">
        <v>514.08450704225345</v>
      </c>
      <c r="M89" s="43">
        <v>534.03755868544602</v>
      </c>
      <c r="N89" s="43">
        <v>565.72769953051647</v>
      </c>
      <c r="O89" s="43">
        <v>551.64319248826291</v>
      </c>
      <c r="P89" s="43">
        <v>515.25821596244123</v>
      </c>
      <c r="Q89" s="43">
        <v>627.9342723004695</v>
      </c>
      <c r="R89" s="43">
        <v>673.70892018779341</v>
      </c>
      <c r="S89" s="43">
        <v>535.21126760563379</v>
      </c>
      <c r="T89" s="43">
        <v>517.6056338028169</v>
      </c>
      <c r="U89" s="43">
        <v>572.76995305164314</v>
      </c>
      <c r="V89" s="43">
        <v>627.9342723004695</v>
      </c>
      <c r="W89" s="43">
        <v>609.15492957746483</v>
      </c>
    </row>
    <row r="90" spans="1:23" x14ac:dyDescent="0.25">
      <c r="A90" s="1">
        <v>47</v>
      </c>
      <c r="B90" s="1">
        <v>1</v>
      </c>
      <c r="C90" s="1">
        <v>2020</v>
      </c>
      <c r="D90" s="43">
        <v>533.23004694835686</v>
      </c>
      <c r="E90" s="43">
        <v>506.32394366197178</v>
      </c>
      <c r="F90" s="43">
        <v>565.62744131455395</v>
      </c>
      <c r="G90" s="43">
        <v>569.9201877934272</v>
      </c>
      <c r="H90" s="43">
        <v>565.62744131455395</v>
      </c>
      <c r="I90" s="43">
        <v>569.9201877934272</v>
      </c>
      <c r="J90" s="43">
        <v>562.58215962441307</v>
      </c>
      <c r="K90" s="43">
        <v>565.62744131455395</v>
      </c>
      <c r="L90" s="43">
        <v>535.67605633802816</v>
      </c>
      <c r="M90" s="43">
        <v>556.46713615023475</v>
      </c>
      <c r="N90" s="43">
        <v>589.48826291079808</v>
      </c>
      <c r="O90" s="43">
        <v>574.81220657276992</v>
      </c>
      <c r="P90" s="43">
        <v>536.89906103286376</v>
      </c>
      <c r="Q90" s="43">
        <v>654.30751173708916</v>
      </c>
      <c r="R90" s="43">
        <v>702.00469483568077</v>
      </c>
      <c r="S90" s="43">
        <v>557.69014084507046</v>
      </c>
      <c r="T90" s="43">
        <v>539.34507042253517</v>
      </c>
      <c r="U90" s="43">
        <v>596.82629107981222</v>
      </c>
      <c r="V90" s="43">
        <v>654.30751173708916</v>
      </c>
      <c r="W90" s="43">
        <v>634.73943661971828</v>
      </c>
    </row>
    <row r="91" spans="1:23" x14ac:dyDescent="0.25">
      <c r="A91" s="1">
        <v>48</v>
      </c>
      <c r="B91" s="1">
        <v>1</v>
      </c>
      <c r="C91" s="1">
        <v>2020</v>
      </c>
      <c r="D91" s="43">
        <v>557.79342723004697</v>
      </c>
      <c r="E91" s="43">
        <v>529.64788732394368</v>
      </c>
      <c r="F91" s="43">
        <v>591.6832159624413</v>
      </c>
      <c r="G91" s="43">
        <v>596.17370892018778</v>
      </c>
      <c r="H91" s="43">
        <v>591.6832159624413</v>
      </c>
      <c r="I91" s="43">
        <v>596.17370892018778</v>
      </c>
      <c r="J91" s="43">
        <v>588.49765258215962</v>
      </c>
      <c r="K91" s="43">
        <v>591.6832159624413</v>
      </c>
      <c r="L91" s="43">
        <v>560.35211267605632</v>
      </c>
      <c r="M91" s="43">
        <v>582.10093896713613</v>
      </c>
      <c r="N91" s="43">
        <v>616.64319248826291</v>
      </c>
      <c r="O91" s="43">
        <v>601.29107981220659</v>
      </c>
      <c r="P91" s="43">
        <v>561.631455399061</v>
      </c>
      <c r="Q91" s="43">
        <v>684.4483568075118</v>
      </c>
      <c r="R91" s="43">
        <v>734.3427230046949</v>
      </c>
      <c r="S91" s="43">
        <v>583.38028169014092</v>
      </c>
      <c r="T91" s="43">
        <v>564.19014084507046</v>
      </c>
      <c r="U91" s="43">
        <v>624.31924882629107</v>
      </c>
      <c r="V91" s="43">
        <v>684.4483568075118</v>
      </c>
      <c r="W91" s="43">
        <v>663.97887323943655</v>
      </c>
    </row>
    <row r="92" spans="1:23" x14ac:dyDescent="0.25">
      <c r="A92" s="1">
        <v>49</v>
      </c>
      <c r="B92" s="1">
        <v>1</v>
      </c>
      <c r="C92" s="1">
        <v>2020</v>
      </c>
      <c r="D92" s="43">
        <v>582.01564945226914</v>
      </c>
      <c r="E92" s="43">
        <v>552.64788732394368</v>
      </c>
      <c r="F92" s="43">
        <v>617.37710485133016</v>
      </c>
      <c r="G92" s="43">
        <v>622.06259780907669</v>
      </c>
      <c r="H92" s="43">
        <v>617.37710485133016</v>
      </c>
      <c r="I92" s="43">
        <v>622.06259780907669</v>
      </c>
      <c r="J92" s="43">
        <v>614.05320813771516</v>
      </c>
      <c r="K92" s="43">
        <v>617.37710485133016</v>
      </c>
      <c r="L92" s="43">
        <v>584.68544600938958</v>
      </c>
      <c r="M92" s="43">
        <v>607.37871674491396</v>
      </c>
      <c r="N92" s="43">
        <v>643.42097026604074</v>
      </c>
      <c r="O92" s="43">
        <v>627.40219092331768</v>
      </c>
      <c r="P92" s="43">
        <v>586.02034428794991</v>
      </c>
      <c r="Q92" s="43">
        <v>714.17057902973397</v>
      </c>
      <c r="R92" s="43">
        <v>766.2316118935837</v>
      </c>
      <c r="S92" s="43">
        <v>608.71361502347418</v>
      </c>
      <c r="T92" s="43">
        <v>588.69014084507046</v>
      </c>
      <c r="U92" s="43">
        <v>651.43035993740216</v>
      </c>
      <c r="V92" s="43">
        <v>714.17057902973397</v>
      </c>
      <c r="W92" s="43">
        <v>692.81220657276992</v>
      </c>
    </row>
    <row r="93" spans="1:23" x14ac:dyDescent="0.25">
      <c r="A93" s="1">
        <v>50</v>
      </c>
      <c r="B93" s="1">
        <v>1</v>
      </c>
      <c r="C93" s="1">
        <v>2020</v>
      </c>
      <c r="D93" s="43">
        <v>609.30829420970269</v>
      </c>
      <c r="E93" s="43">
        <v>578.56338028169012</v>
      </c>
      <c r="F93" s="43">
        <v>646.32796557120503</v>
      </c>
      <c r="G93" s="43">
        <v>651.23317683881066</v>
      </c>
      <c r="H93" s="43">
        <v>646.32796557120503</v>
      </c>
      <c r="I93" s="43">
        <v>651.23317683881066</v>
      </c>
      <c r="J93" s="43">
        <v>642.84820031298909</v>
      </c>
      <c r="K93" s="43">
        <v>646.32796557120503</v>
      </c>
      <c r="L93" s="43">
        <v>612.10328638497651</v>
      </c>
      <c r="M93" s="43">
        <v>635.86071987480443</v>
      </c>
      <c r="N93" s="43">
        <v>673.59311424100156</v>
      </c>
      <c r="O93" s="43">
        <v>656.82316118935842</v>
      </c>
      <c r="P93" s="43">
        <v>613.50078247261342</v>
      </c>
      <c r="Q93" s="43">
        <v>747.66040688575902</v>
      </c>
      <c r="R93" s="43">
        <v>802.1627543035994</v>
      </c>
      <c r="S93" s="43">
        <v>637.25821596244134</v>
      </c>
      <c r="T93" s="43">
        <v>616.29577464788736</v>
      </c>
      <c r="U93" s="43">
        <v>681.97809076682313</v>
      </c>
      <c r="V93" s="43">
        <v>747.66040688575902</v>
      </c>
      <c r="W93" s="43">
        <v>725.30046948356812</v>
      </c>
    </row>
    <row r="94" spans="1:23" x14ac:dyDescent="0.25">
      <c r="A94" s="1">
        <v>51</v>
      </c>
      <c r="B94" s="1">
        <v>1</v>
      </c>
      <c r="C94" s="1">
        <v>2020</v>
      </c>
      <c r="D94" s="43">
        <v>636.2597809076683</v>
      </c>
      <c r="E94" s="43">
        <v>604.15492957746471</v>
      </c>
      <c r="F94" s="43">
        <v>674.91694053208141</v>
      </c>
      <c r="G94" s="43">
        <v>680.03912363067286</v>
      </c>
      <c r="H94" s="43">
        <v>674.91694053208141</v>
      </c>
      <c r="I94" s="43">
        <v>680.03912363067286</v>
      </c>
      <c r="J94" s="43">
        <v>671.28325508607202</v>
      </c>
      <c r="K94" s="43">
        <v>674.91694053208141</v>
      </c>
      <c r="L94" s="43">
        <v>639.17840375586854</v>
      </c>
      <c r="M94" s="43">
        <v>663.98669796557124</v>
      </c>
      <c r="N94" s="43">
        <v>703.38810641627549</v>
      </c>
      <c r="O94" s="43">
        <v>685.87636932707358</v>
      </c>
      <c r="P94" s="43">
        <v>640.63771517996861</v>
      </c>
      <c r="Q94" s="43">
        <v>780.7316118935837</v>
      </c>
      <c r="R94" s="43">
        <v>837.64475743348987</v>
      </c>
      <c r="S94" s="43">
        <v>665.44600938967142</v>
      </c>
      <c r="T94" s="43">
        <v>643.55633802816897</v>
      </c>
      <c r="U94" s="43">
        <v>712.14397496087633</v>
      </c>
      <c r="V94" s="43">
        <v>780.7316118935837</v>
      </c>
      <c r="W94" s="43">
        <v>757.38262910798119</v>
      </c>
    </row>
    <row r="95" spans="1:23" x14ac:dyDescent="0.25">
      <c r="A95" s="1">
        <v>52</v>
      </c>
      <c r="B95" s="1">
        <v>1</v>
      </c>
      <c r="C95" s="1">
        <v>2020</v>
      </c>
      <c r="D95" s="43">
        <v>665.94053208137711</v>
      </c>
      <c r="E95" s="43">
        <v>632.33802816901402</v>
      </c>
      <c r="F95" s="43">
        <v>706.4010015649452</v>
      </c>
      <c r="G95" s="43">
        <v>711.76212832550857</v>
      </c>
      <c r="H95" s="43">
        <v>706.4010015649452</v>
      </c>
      <c r="I95" s="43">
        <v>711.76212832550857</v>
      </c>
      <c r="J95" s="43">
        <v>702.59780907668232</v>
      </c>
      <c r="K95" s="43">
        <v>706.4010015649452</v>
      </c>
      <c r="L95" s="43">
        <v>668.99530516431923</v>
      </c>
      <c r="M95" s="43">
        <v>694.96087636932702</v>
      </c>
      <c r="N95" s="43">
        <v>736.20031298904541</v>
      </c>
      <c r="O95" s="43">
        <v>717.87167449139281</v>
      </c>
      <c r="P95" s="43">
        <v>670.52269170579029</v>
      </c>
      <c r="Q95" s="43">
        <v>817.15179968701091</v>
      </c>
      <c r="R95" s="43">
        <v>876.71987480438179</v>
      </c>
      <c r="S95" s="43">
        <v>696.48826291079808</v>
      </c>
      <c r="T95" s="43">
        <v>673.57746478873241</v>
      </c>
      <c r="U95" s="43">
        <v>745.36463223787166</v>
      </c>
      <c r="V95" s="43">
        <v>817.15179968701091</v>
      </c>
      <c r="W95" s="43">
        <v>792.71361502347418</v>
      </c>
    </row>
    <row r="96" spans="1:23" x14ac:dyDescent="0.25">
      <c r="A96" s="1">
        <v>53</v>
      </c>
      <c r="B96" s="1">
        <v>1</v>
      </c>
      <c r="C96" s="1">
        <v>2020</v>
      </c>
      <c r="D96" s="43">
        <v>695.96244131455398</v>
      </c>
      <c r="E96" s="43">
        <v>660.84507042253517</v>
      </c>
      <c r="F96" s="43">
        <v>738.24694835680748</v>
      </c>
      <c r="G96" s="43">
        <v>743.84976525821594</v>
      </c>
      <c r="H96" s="43">
        <v>738.24694835680748</v>
      </c>
      <c r="I96" s="43">
        <v>743.84976525821594</v>
      </c>
      <c r="J96" s="43">
        <v>734.27230046948353</v>
      </c>
      <c r="K96" s="43">
        <v>738.24694835680748</v>
      </c>
      <c r="L96" s="43">
        <v>699.15492957746471</v>
      </c>
      <c r="M96" s="43">
        <v>726.29107981220659</v>
      </c>
      <c r="N96" s="43">
        <v>769.38967136150234</v>
      </c>
      <c r="O96" s="43">
        <v>750.23474178403762</v>
      </c>
      <c r="P96" s="43">
        <v>700.75117370892019</v>
      </c>
      <c r="Q96" s="43">
        <v>853.99061032863858</v>
      </c>
      <c r="R96" s="43">
        <v>916.24413145539904</v>
      </c>
      <c r="S96" s="43">
        <v>727.88732394366195</v>
      </c>
      <c r="T96" s="43">
        <v>703.94366197183103</v>
      </c>
      <c r="U96" s="43">
        <v>778.96713615023475</v>
      </c>
      <c r="V96" s="43">
        <v>853.99061032863858</v>
      </c>
      <c r="W96" s="43">
        <v>828.45070422535207</v>
      </c>
    </row>
    <row r="97" spans="1:23" x14ac:dyDescent="0.25">
      <c r="A97" s="1">
        <v>54</v>
      </c>
      <c r="B97" s="1">
        <v>1</v>
      </c>
      <c r="C97" s="1">
        <v>2020</v>
      </c>
      <c r="D97" s="43">
        <v>728.37245696400623</v>
      </c>
      <c r="E97" s="43">
        <v>691.61971830985908</v>
      </c>
      <c r="F97" s="43">
        <v>772.62609546165879</v>
      </c>
      <c r="G97" s="43">
        <v>778.48982785602493</v>
      </c>
      <c r="H97" s="43">
        <v>772.62609546165879</v>
      </c>
      <c r="I97" s="43">
        <v>778.48982785602493</v>
      </c>
      <c r="J97" s="43">
        <v>768.46635367762121</v>
      </c>
      <c r="K97" s="43">
        <v>772.62609546165879</v>
      </c>
      <c r="L97" s="43">
        <v>731.71361502347406</v>
      </c>
      <c r="M97" s="43">
        <v>760.11345852895147</v>
      </c>
      <c r="N97" s="43">
        <v>805.21909233176837</v>
      </c>
      <c r="O97" s="43">
        <v>785.17214397496082</v>
      </c>
      <c r="P97" s="43">
        <v>733.38419405320803</v>
      </c>
      <c r="Q97" s="43">
        <v>893.75978090766819</v>
      </c>
      <c r="R97" s="43">
        <v>958.91236306729252</v>
      </c>
      <c r="S97" s="43">
        <v>761.78403755868544</v>
      </c>
      <c r="T97" s="43">
        <v>736.72535211267598</v>
      </c>
      <c r="U97" s="43">
        <v>815.24256651017208</v>
      </c>
      <c r="V97" s="43">
        <v>893.75978090766819</v>
      </c>
      <c r="W97" s="43">
        <v>867.03051643192475</v>
      </c>
    </row>
    <row r="98" spans="1:23" x14ac:dyDescent="0.25">
      <c r="A98" s="1">
        <v>55</v>
      </c>
      <c r="B98" s="1">
        <v>1</v>
      </c>
      <c r="C98" s="1">
        <v>2020</v>
      </c>
      <c r="D98" s="43">
        <v>760.78247261345859</v>
      </c>
      <c r="E98" s="43">
        <v>722.3943661971831</v>
      </c>
      <c r="F98" s="43">
        <v>807.00524256651011</v>
      </c>
      <c r="G98" s="43">
        <v>813.12989045383404</v>
      </c>
      <c r="H98" s="43">
        <v>807.00524256651011</v>
      </c>
      <c r="I98" s="43">
        <v>813.12989045383404</v>
      </c>
      <c r="J98" s="43">
        <v>802.66040688575902</v>
      </c>
      <c r="K98" s="43">
        <v>807.00524256651011</v>
      </c>
      <c r="L98" s="43">
        <v>764.27230046948353</v>
      </c>
      <c r="M98" s="43">
        <v>793.93583724569635</v>
      </c>
      <c r="N98" s="43">
        <v>841.04851330203439</v>
      </c>
      <c r="O98" s="43">
        <v>820.10954616588424</v>
      </c>
      <c r="P98" s="43">
        <v>766.01721439749599</v>
      </c>
      <c r="Q98" s="43">
        <v>933.52895148669802</v>
      </c>
      <c r="R98" s="43">
        <v>1001.5805946791862</v>
      </c>
      <c r="S98" s="43">
        <v>795.68075117370893</v>
      </c>
      <c r="T98" s="43">
        <v>769.50704225352115</v>
      </c>
      <c r="U98" s="43">
        <v>851.51799687010953</v>
      </c>
      <c r="V98" s="43">
        <v>933.52895148669802</v>
      </c>
      <c r="W98" s="43">
        <v>905.61032863849766</v>
      </c>
    </row>
    <row r="99" spans="1:23" x14ac:dyDescent="0.25">
      <c r="A99" s="1">
        <v>56</v>
      </c>
      <c r="B99" s="1">
        <v>1</v>
      </c>
      <c r="C99" s="1">
        <v>2020</v>
      </c>
      <c r="D99" s="43">
        <v>795.92175273865428</v>
      </c>
      <c r="E99" s="43">
        <v>755.76056338028172</v>
      </c>
      <c r="F99" s="43">
        <v>844.27947574334905</v>
      </c>
      <c r="G99" s="43">
        <v>850.68701095461665</v>
      </c>
      <c r="H99" s="43">
        <v>844.27947574334905</v>
      </c>
      <c r="I99" s="43">
        <v>850.68701095461665</v>
      </c>
      <c r="J99" s="43">
        <v>839.73395931142409</v>
      </c>
      <c r="K99" s="43">
        <v>844.27947574334905</v>
      </c>
      <c r="L99" s="43">
        <v>799.57276995305165</v>
      </c>
      <c r="M99" s="43">
        <v>830.60641627543043</v>
      </c>
      <c r="N99" s="43">
        <v>879.89514866979664</v>
      </c>
      <c r="O99" s="43">
        <v>857.98904538341174</v>
      </c>
      <c r="P99" s="43">
        <v>801.39827856025045</v>
      </c>
      <c r="Q99" s="43">
        <v>976.64710485133025</v>
      </c>
      <c r="R99" s="43">
        <v>1047.8419405320815</v>
      </c>
      <c r="S99" s="43">
        <v>832.43192488262923</v>
      </c>
      <c r="T99" s="43">
        <v>805.04929577464793</v>
      </c>
      <c r="U99" s="43">
        <v>890.84820031298909</v>
      </c>
      <c r="V99" s="43">
        <v>976.64710485133025</v>
      </c>
      <c r="W99" s="43">
        <v>947.43896713615027</v>
      </c>
    </row>
    <row r="100" spans="1:23" x14ac:dyDescent="0.25">
      <c r="A100" s="1">
        <v>57</v>
      </c>
      <c r="B100" s="1">
        <v>1</v>
      </c>
      <c r="C100" s="1">
        <v>2020</v>
      </c>
      <c r="D100" s="43">
        <v>831.40219092331768</v>
      </c>
      <c r="E100" s="43">
        <v>789.45070422535207</v>
      </c>
      <c r="F100" s="43">
        <v>881.91559467918614</v>
      </c>
      <c r="G100" s="43">
        <v>888.60876369327059</v>
      </c>
      <c r="H100" s="43">
        <v>881.91559467918614</v>
      </c>
      <c r="I100" s="43">
        <v>888.60876369327059</v>
      </c>
      <c r="J100" s="43">
        <v>877.16744913928005</v>
      </c>
      <c r="K100" s="43">
        <v>881.91559467918614</v>
      </c>
      <c r="L100" s="43">
        <v>835.21596244131445</v>
      </c>
      <c r="M100" s="43">
        <v>867.63302034428796</v>
      </c>
      <c r="N100" s="43">
        <v>919.11893583724566</v>
      </c>
      <c r="O100" s="43">
        <v>896.23630672926447</v>
      </c>
      <c r="P100" s="43">
        <v>837.12284820031289</v>
      </c>
      <c r="Q100" s="43">
        <v>1020.1838810641627</v>
      </c>
      <c r="R100" s="43">
        <v>1094.5524256651017</v>
      </c>
      <c r="S100" s="43">
        <v>869.5399061032864</v>
      </c>
      <c r="T100" s="43">
        <v>840.93661971830977</v>
      </c>
      <c r="U100" s="43">
        <v>930.56025039123631</v>
      </c>
      <c r="V100" s="43">
        <v>1020.1838810641627</v>
      </c>
      <c r="W100" s="43">
        <v>989.67370892018766</v>
      </c>
    </row>
    <row r="101" spans="1:23" x14ac:dyDescent="0.25">
      <c r="A101" s="1">
        <v>58</v>
      </c>
      <c r="B101" s="1">
        <v>1</v>
      </c>
      <c r="C101" s="1">
        <v>2020</v>
      </c>
      <c r="D101" s="43">
        <v>869.27073552425668</v>
      </c>
      <c r="E101" s="43">
        <v>825.40845070422529</v>
      </c>
      <c r="F101" s="43">
        <v>922.0849139280125</v>
      </c>
      <c r="G101" s="43">
        <v>929.0829420970266</v>
      </c>
      <c r="H101" s="43">
        <v>922.0849139280125</v>
      </c>
      <c r="I101" s="43">
        <v>929.0829420970266</v>
      </c>
      <c r="J101" s="43">
        <v>917.12050078247262</v>
      </c>
      <c r="K101" s="43">
        <v>922.0849139280125</v>
      </c>
      <c r="L101" s="43">
        <v>873.25821596244123</v>
      </c>
      <c r="M101" s="43">
        <v>907.15179968701102</v>
      </c>
      <c r="N101" s="43">
        <v>960.98278560250401</v>
      </c>
      <c r="O101" s="43">
        <v>937.05790297339604</v>
      </c>
      <c r="P101" s="43">
        <v>875.25195618153361</v>
      </c>
      <c r="Q101" s="43">
        <v>1066.6510172143976</v>
      </c>
      <c r="R101" s="43">
        <v>1144.4068857589984</v>
      </c>
      <c r="S101" s="43">
        <v>909.14553990610329</v>
      </c>
      <c r="T101" s="43">
        <v>879.23943661971828</v>
      </c>
      <c r="U101" s="43">
        <v>972.94522691705788</v>
      </c>
      <c r="V101" s="43">
        <v>1066.6510172143976</v>
      </c>
      <c r="W101" s="43">
        <v>1034.7511737089201</v>
      </c>
    </row>
    <row r="102" spans="1:23" x14ac:dyDescent="0.25">
      <c r="A102" s="1">
        <v>59</v>
      </c>
      <c r="B102" s="1">
        <v>1</v>
      </c>
      <c r="C102" s="1">
        <v>2020</v>
      </c>
      <c r="D102" s="43">
        <v>888.03442879499232</v>
      </c>
      <c r="E102" s="43">
        <v>843.22535211267609</v>
      </c>
      <c r="F102" s="43">
        <v>941.98863067292655</v>
      </c>
      <c r="G102" s="43">
        <v>949.13771517996872</v>
      </c>
      <c r="H102" s="43">
        <v>941.98863067292655</v>
      </c>
      <c r="I102" s="43">
        <v>949.13771517996872</v>
      </c>
      <c r="J102" s="43">
        <v>936.9170579029734</v>
      </c>
      <c r="K102" s="43">
        <v>941.98863067292655</v>
      </c>
      <c r="L102" s="43">
        <v>892.10798122065728</v>
      </c>
      <c r="M102" s="43">
        <v>926.73317683881078</v>
      </c>
      <c r="N102" s="43">
        <v>981.72613458528963</v>
      </c>
      <c r="O102" s="43">
        <v>957.28482003129898</v>
      </c>
      <c r="P102" s="43">
        <v>894.14475743348987</v>
      </c>
      <c r="Q102" s="43">
        <v>1089.6752738654147</v>
      </c>
      <c r="R102" s="43">
        <v>1169.1095461658842</v>
      </c>
      <c r="S102" s="43">
        <v>928.76995305164326</v>
      </c>
      <c r="T102" s="43">
        <v>898.21830985915494</v>
      </c>
      <c r="U102" s="43">
        <v>993.94679186228495</v>
      </c>
      <c r="V102" s="43">
        <v>1089.6752738654147</v>
      </c>
      <c r="W102" s="43">
        <v>1057.0868544600939</v>
      </c>
    </row>
    <row r="103" spans="1:23" x14ac:dyDescent="0.25">
      <c r="A103" s="1">
        <v>60</v>
      </c>
      <c r="B103" s="1">
        <v>1</v>
      </c>
      <c r="C103" s="1">
        <v>2020</v>
      </c>
      <c r="D103" s="43">
        <v>925.90297339593121</v>
      </c>
      <c r="E103" s="43">
        <v>879.18309859154931</v>
      </c>
      <c r="F103" s="43">
        <v>982.15794992175267</v>
      </c>
      <c r="G103" s="43">
        <v>989.61189358372451</v>
      </c>
      <c r="H103" s="43">
        <v>982.15794992175267</v>
      </c>
      <c r="I103" s="43">
        <v>989.61189358372451</v>
      </c>
      <c r="J103" s="43">
        <v>976.87010954616585</v>
      </c>
      <c r="K103" s="43">
        <v>982.15794992175267</v>
      </c>
      <c r="L103" s="43">
        <v>930.15023474178395</v>
      </c>
      <c r="M103" s="43">
        <v>966.25195618153361</v>
      </c>
      <c r="N103" s="43">
        <v>1023.5899843505478</v>
      </c>
      <c r="O103" s="43">
        <v>998.10641627543043</v>
      </c>
      <c r="P103" s="43">
        <v>932.27386541471037</v>
      </c>
      <c r="Q103" s="43">
        <v>1136.1424100156494</v>
      </c>
      <c r="R103" s="43">
        <v>1218.9640062597809</v>
      </c>
      <c r="S103" s="43">
        <v>968.37558685446015</v>
      </c>
      <c r="T103" s="43">
        <v>936.52112676056333</v>
      </c>
      <c r="U103" s="43">
        <v>1036.3317683881064</v>
      </c>
      <c r="V103" s="43">
        <v>1136.1424100156494</v>
      </c>
      <c r="W103" s="43">
        <v>1102.1643192488261</v>
      </c>
    </row>
    <row r="104" spans="1:23" x14ac:dyDescent="0.25">
      <c r="A104" s="1">
        <v>61</v>
      </c>
      <c r="B104" s="1">
        <v>1</v>
      </c>
      <c r="C104" s="1">
        <v>2020</v>
      </c>
      <c r="D104" s="43">
        <v>958.6541471048514</v>
      </c>
      <c r="E104" s="43">
        <v>910.28169014084506</v>
      </c>
      <c r="F104" s="43">
        <v>1016.8989827856025</v>
      </c>
      <c r="G104" s="43">
        <v>1024.6165884194054</v>
      </c>
      <c r="H104" s="43">
        <v>1016.8989827856025</v>
      </c>
      <c r="I104" s="43">
        <v>1024.6165884194054</v>
      </c>
      <c r="J104" s="43">
        <v>1011.4241001564945</v>
      </c>
      <c r="K104" s="43">
        <v>1016.8989827856025</v>
      </c>
      <c r="L104" s="43">
        <v>963.0516431924882</v>
      </c>
      <c r="M104" s="43">
        <v>1000.4303599374023</v>
      </c>
      <c r="N104" s="43">
        <v>1059.7965571205009</v>
      </c>
      <c r="O104" s="43">
        <v>1033.4115805946792</v>
      </c>
      <c r="P104" s="43">
        <v>965.25039123630665</v>
      </c>
      <c r="Q104" s="43">
        <v>1176.3302034428796</v>
      </c>
      <c r="R104" s="43">
        <v>1262.0813771517996</v>
      </c>
      <c r="S104" s="43">
        <v>1002.6291079812207</v>
      </c>
      <c r="T104" s="43">
        <v>969.64788732394368</v>
      </c>
      <c r="U104" s="43">
        <v>1072.9890453834116</v>
      </c>
      <c r="V104" s="43">
        <v>1176.3302034428796</v>
      </c>
      <c r="W104" s="43">
        <v>1141.1502347417841</v>
      </c>
    </row>
    <row r="105" spans="1:23" x14ac:dyDescent="0.25">
      <c r="A105" s="1">
        <v>62</v>
      </c>
      <c r="B105" s="1">
        <v>1</v>
      </c>
      <c r="C105" s="1">
        <v>2020</v>
      </c>
      <c r="D105" s="43">
        <v>980.14710485133025</v>
      </c>
      <c r="E105" s="43">
        <v>930.69014084507046</v>
      </c>
      <c r="F105" s="43">
        <v>1039.6977856025039</v>
      </c>
      <c r="G105" s="43">
        <v>1047.5884194053208</v>
      </c>
      <c r="H105" s="43">
        <v>1039.6977856025039</v>
      </c>
      <c r="I105" s="43">
        <v>1047.5884194053208</v>
      </c>
      <c r="J105" s="43">
        <v>1034.1001564945227</v>
      </c>
      <c r="K105" s="43">
        <v>1039.6977856025039</v>
      </c>
      <c r="L105" s="43">
        <v>984.64319248826291</v>
      </c>
      <c r="M105" s="43">
        <v>1022.859937402191</v>
      </c>
      <c r="N105" s="43">
        <v>1083.5571205007825</v>
      </c>
      <c r="O105" s="43">
        <v>1056.5805946791863</v>
      </c>
      <c r="P105" s="43">
        <v>986.8912363067293</v>
      </c>
      <c r="Q105" s="43">
        <v>1202.7034428794993</v>
      </c>
      <c r="R105" s="43">
        <v>1290.3771517996872</v>
      </c>
      <c r="S105" s="43">
        <v>1025.1079812206574</v>
      </c>
      <c r="T105" s="43">
        <v>991.38732394366207</v>
      </c>
      <c r="U105" s="43">
        <v>1097.0453834115806</v>
      </c>
      <c r="V105" s="43">
        <v>1202.7034428794993</v>
      </c>
      <c r="W105" s="43">
        <v>1166.7347417840376</v>
      </c>
    </row>
    <row r="106" spans="1:23" x14ac:dyDescent="0.25">
      <c r="A106" s="1">
        <v>63</v>
      </c>
      <c r="B106" s="1">
        <v>1</v>
      </c>
      <c r="C106" s="1">
        <v>2020</v>
      </c>
      <c r="D106" s="43">
        <v>1007.0985915492957</v>
      </c>
      <c r="E106" s="43">
        <v>956.28169014084506</v>
      </c>
      <c r="F106" s="43">
        <v>1068.2867605633803</v>
      </c>
      <c r="G106" s="43">
        <v>1076.394366197183</v>
      </c>
      <c r="H106" s="43">
        <v>1068.2867605633803</v>
      </c>
      <c r="I106" s="43">
        <v>1076.394366197183</v>
      </c>
      <c r="J106" s="43">
        <v>1062.5352112676055</v>
      </c>
      <c r="K106" s="43">
        <v>1068.2867605633803</v>
      </c>
      <c r="L106" s="43">
        <v>1011.7183098591548</v>
      </c>
      <c r="M106" s="43">
        <v>1050.9859154929577</v>
      </c>
      <c r="N106" s="43">
        <v>1113.3521126760563</v>
      </c>
      <c r="O106" s="43">
        <v>1085.6338028169014</v>
      </c>
      <c r="P106" s="43">
        <v>1014.0281690140845</v>
      </c>
      <c r="Q106" s="43">
        <v>1235.7746478873239</v>
      </c>
      <c r="R106" s="43">
        <v>1325.8591549295775</v>
      </c>
      <c r="S106" s="43">
        <v>1053.2957746478874</v>
      </c>
      <c r="T106" s="43">
        <v>1018.6478873239437</v>
      </c>
      <c r="U106" s="43">
        <v>1127.2112676056338</v>
      </c>
      <c r="V106" s="43">
        <v>1235.7746478873239</v>
      </c>
      <c r="W106" s="43">
        <v>1198.8169014084506</v>
      </c>
    </row>
    <row r="107" spans="1:23" x14ac:dyDescent="0.25">
      <c r="A107" s="4" t="s">
        <v>5</v>
      </c>
      <c r="B107" s="1">
        <v>1</v>
      </c>
      <c r="C107" s="1">
        <v>2020</v>
      </c>
      <c r="D107" s="43">
        <v>1023.4741784037559</v>
      </c>
      <c r="E107" s="43">
        <v>971.83098591549287</v>
      </c>
      <c r="F107" s="43">
        <v>1085.6572769953052</v>
      </c>
      <c r="G107" s="43">
        <v>1093.8967136150234</v>
      </c>
      <c r="H107" s="43">
        <v>1085.6572769953052</v>
      </c>
      <c r="I107" s="43">
        <v>1093.8967136150234</v>
      </c>
      <c r="J107" s="43">
        <v>1079.8122065727698</v>
      </c>
      <c r="K107" s="43">
        <v>1085.6572769953052</v>
      </c>
      <c r="L107" s="43">
        <v>1028.1690140845069</v>
      </c>
      <c r="M107" s="43">
        <v>1068.075117370892</v>
      </c>
      <c r="N107" s="43">
        <v>1131.4553990610329</v>
      </c>
      <c r="O107" s="43">
        <v>1103.2863849765258</v>
      </c>
      <c r="P107" s="43">
        <v>1030.5164319248825</v>
      </c>
      <c r="Q107" s="43">
        <v>1255.868544600939</v>
      </c>
      <c r="R107" s="43">
        <v>1347.4178403755868</v>
      </c>
      <c r="S107" s="43">
        <v>1070.4225352112676</v>
      </c>
      <c r="T107" s="43">
        <v>1035.2112676056338</v>
      </c>
      <c r="U107" s="43">
        <v>1145.5399061032863</v>
      </c>
      <c r="V107" s="43">
        <v>1255.868544600939</v>
      </c>
      <c r="W107" s="43">
        <v>1218.3098591549297</v>
      </c>
    </row>
    <row r="108" spans="1:23" ht="14.5" x14ac:dyDescent="0.35">
      <c r="A108" s="18" t="s">
        <v>6</v>
      </c>
      <c r="C108" s="1">
        <v>2019</v>
      </c>
      <c r="D108" s="5">
        <f>ROUND('[2]CMS 2019 (half) AK ND NJ OR WI'!$C$15*'OR Age Curve 2020'!$B3,2)</f>
        <v>205.64</v>
      </c>
      <c r="E108" s="5">
        <f>ROUND('[2]CMS 2019 (half) AK ND NJ OR WI'!$C$16*'OR Age Curve 2020'!$B3,2)</f>
        <v>204.41</v>
      </c>
      <c r="F108" s="5">
        <f>ROUND('[2]CMS 2019 (half) AK ND NJ OR WI'!$C$17*'OR Age Curve 2020'!$B3,2)</f>
        <v>222.14</v>
      </c>
      <c r="G108" s="5">
        <f>ROUND('[2]CMS 2019 (half) AK ND NJ OR WI'!$C$18*'OR Age Curve 2020'!$B3,2)</f>
        <v>237.57</v>
      </c>
      <c r="H108" s="5">
        <f>ROUND('[2]CMS 2019 (half) AK ND NJ OR WI'!$C$19*'OR Age Curve 2020'!$B3,2)</f>
        <v>222.14</v>
      </c>
      <c r="I108" s="5">
        <f>ROUND('[2]CMS 2019 (half) AK ND NJ OR WI'!$C$20*'OR Age Curve 2020'!$B3,2)</f>
        <v>237.57</v>
      </c>
      <c r="J108" s="5">
        <f>ROUND('[2]CMS 2019 (half) AK ND NJ OR WI'!$C$21*'OR Age Curve 2020'!$B3,2)</f>
        <v>220.96</v>
      </c>
      <c r="K108" s="5">
        <f>ROUND('[2]CMS 2019 (half) AK ND NJ OR WI'!$C$22*'OR Age Curve 2020'!$B3,2)</f>
        <v>235.87</v>
      </c>
      <c r="L108" s="5">
        <f>ROUND('[2]CMS 2019 (half) AK ND NJ OR WI'!$C$23*'OR Age Curve 2020'!$B3,2)</f>
        <v>205.65</v>
      </c>
      <c r="M108" s="5">
        <f>ROUND('[2]CMS 2019 (half) AK ND NJ OR WI'!$C$24*'OR Age Curve 2020'!$B3,2)</f>
        <v>240.1</v>
      </c>
      <c r="N108" s="5">
        <f>ROUND('[2]CMS 2019 (half) AK ND NJ OR WI'!$C$25*'OR Age Curve 2020'!$B3,2)</f>
        <v>254.25</v>
      </c>
      <c r="O108" s="5">
        <f>ROUND('[2]CMS 2019 (half) AK ND NJ OR WI'!$C$26*'OR Age Curve 2020'!$B3,2)</f>
        <v>232.69</v>
      </c>
      <c r="P108" s="5">
        <f>ROUND('[2]CMS 2019 (half) AK ND NJ OR WI'!$C$27*'OR Age Curve 2020'!$B3,2)</f>
        <v>205.64</v>
      </c>
      <c r="Q108" s="5">
        <f>ROUND('[2]CMS 2019 (half) AK ND NJ OR WI'!$C$28*'OR Age Curve 2020'!$B3,2)</f>
        <v>259.06</v>
      </c>
      <c r="R108" s="5">
        <f>ROUND('[2]CMS 2019 (half) AK ND NJ OR WI'!$C$29*'OR Age Curve 2020'!$B3,2)</f>
        <v>278.63</v>
      </c>
      <c r="S108" s="5">
        <f>ROUND('[2]CMS 2019 (half) AK ND NJ OR WI'!$C$30*'OR Age Curve 2020'!$B3,2)</f>
        <v>263.76</v>
      </c>
      <c r="T108" s="5">
        <f>ROUND('[2]CMS 2019 (half) AK ND NJ OR WI'!$C$31*'OR Age Curve 2020'!$B3,2)</f>
        <v>205.64</v>
      </c>
      <c r="U108" s="5">
        <f>ROUND('[2]CMS 2019 (half) AK ND NJ OR WI'!$C$32*'OR Age Curve 2020'!$B3,2)</f>
        <v>241.84</v>
      </c>
      <c r="V108" s="5">
        <f>ROUND('[2]CMS 2019 (half) AK ND NJ OR WI'!$C$33*'OR Age Curve 2020'!$B3,2)</f>
        <v>259.05</v>
      </c>
      <c r="W108" s="5">
        <f>ROUND('[2]CMS 2019 (half) AK ND NJ OR WI'!$C$34*'OR Age Curve 2020'!$B3,2)</f>
        <v>250.93</v>
      </c>
    </row>
    <row r="109" spans="1:23" ht="14.5" x14ac:dyDescent="0.35">
      <c r="A109" s="1">
        <v>15</v>
      </c>
      <c r="C109" s="1">
        <v>2019</v>
      </c>
      <c r="D109" s="5">
        <f>ROUND('[2]CMS 2019 (half) AK ND NJ OR WI'!$C$15*'OR Age Curve 2020'!$B4,2)</f>
        <v>205.64</v>
      </c>
      <c r="E109" s="5">
        <f>ROUND('[2]CMS 2019 (half) AK ND NJ OR WI'!$C$16*'OR Age Curve 2020'!$B4,2)</f>
        <v>204.41</v>
      </c>
      <c r="F109" s="5">
        <f>ROUND('[2]CMS 2019 (half) AK ND NJ OR WI'!$C$17*'OR Age Curve 2020'!$B4,2)</f>
        <v>222.14</v>
      </c>
      <c r="G109" s="5">
        <f>ROUND('[2]CMS 2019 (half) AK ND NJ OR WI'!$C$18*'OR Age Curve 2020'!$B4,2)</f>
        <v>237.57</v>
      </c>
      <c r="H109" s="5">
        <f>ROUND('[2]CMS 2019 (half) AK ND NJ OR WI'!$C$19*'OR Age Curve 2020'!$B4,2)</f>
        <v>222.14</v>
      </c>
      <c r="I109" s="5">
        <f>ROUND('[2]CMS 2019 (half) AK ND NJ OR WI'!$C$20*'OR Age Curve 2020'!$B4,2)</f>
        <v>237.57</v>
      </c>
      <c r="J109" s="5">
        <f>ROUND('[2]CMS 2019 (half) AK ND NJ OR WI'!$C$21*'OR Age Curve 2020'!$B4,2)</f>
        <v>220.96</v>
      </c>
      <c r="K109" s="5">
        <f>ROUND('[2]CMS 2019 (half) AK ND NJ OR WI'!$C$22*'OR Age Curve 2020'!$B4,2)</f>
        <v>235.87</v>
      </c>
      <c r="L109" s="5">
        <f>ROUND('[2]CMS 2019 (half) AK ND NJ OR WI'!$C$23*'OR Age Curve 2020'!$B4,2)</f>
        <v>205.65</v>
      </c>
      <c r="M109" s="5">
        <f>ROUND('[2]CMS 2019 (half) AK ND NJ OR WI'!$C$24*'OR Age Curve 2020'!$B4,2)</f>
        <v>240.1</v>
      </c>
      <c r="N109" s="5">
        <f>ROUND('[2]CMS 2019 (half) AK ND NJ OR WI'!$C$25*'OR Age Curve 2020'!$B4,2)</f>
        <v>254.25</v>
      </c>
      <c r="O109" s="5">
        <f>ROUND('[2]CMS 2019 (half) AK ND NJ OR WI'!$C$26*'OR Age Curve 2020'!$B4,2)</f>
        <v>232.69</v>
      </c>
      <c r="P109" s="5">
        <f>ROUND('[2]CMS 2019 (half) AK ND NJ OR WI'!$C$27*'OR Age Curve 2020'!$B4,2)</f>
        <v>205.64</v>
      </c>
      <c r="Q109" s="5">
        <f>ROUND('[2]CMS 2019 (half) AK ND NJ OR WI'!$C$28*'OR Age Curve 2020'!$B4,2)</f>
        <v>259.06</v>
      </c>
      <c r="R109" s="5">
        <f>ROUND('[2]CMS 2019 (half) AK ND NJ OR WI'!$C$29*'OR Age Curve 2020'!$B4,2)</f>
        <v>278.63</v>
      </c>
      <c r="S109" s="5">
        <f>ROUND('[2]CMS 2019 (half) AK ND NJ OR WI'!$C$30*'OR Age Curve 2020'!$B4,2)</f>
        <v>263.76</v>
      </c>
      <c r="T109" s="5">
        <f>ROUND('[2]CMS 2019 (half) AK ND NJ OR WI'!$C$31*'OR Age Curve 2020'!$B4,2)</f>
        <v>205.64</v>
      </c>
      <c r="U109" s="5">
        <f>ROUND('[2]CMS 2019 (half) AK ND NJ OR WI'!$C$32*'OR Age Curve 2020'!$B4,2)</f>
        <v>241.84</v>
      </c>
      <c r="V109" s="5">
        <f>ROUND('[2]CMS 2019 (half) AK ND NJ OR WI'!$C$33*'OR Age Curve 2020'!$B4,2)</f>
        <v>259.05</v>
      </c>
      <c r="W109" s="5">
        <f>ROUND('[2]CMS 2019 (half) AK ND NJ OR WI'!$C$34*'OR Age Curve 2020'!$B4,2)</f>
        <v>250.93</v>
      </c>
    </row>
    <row r="110" spans="1:23" ht="14.5" x14ac:dyDescent="0.35">
      <c r="A110" s="1">
        <v>16</v>
      </c>
      <c r="C110" s="1">
        <v>2019</v>
      </c>
      <c r="D110" s="5">
        <f>ROUND('[2]CMS 2019 (half) AK ND NJ OR WI'!$C$15*'OR Age Curve 2020'!$B5,2)</f>
        <v>205.64</v>
      </c>
      <c r="E110" s="5">
        <f>ROUND('[2]CMS 2019 (half) AK ND NJ OR WI'!$C$16*'OR Age Curve 2020'!$B5,2)</f>
        <v>204.41</v>
      </c>
      <c r="F110" s="5">
        <f>ROUND('[2]CMS 2019 (half) AK ND NJ OR WI'!$C$17*'OR Age Curve 2020'!$B5,2)</f>
        <v>222.14</v>
      </c>
      <c r="G110" s="5">
        <f>ROUND('[2]CMS 2019 (half) AK ND NJ OR WI'!$C$18*'OR Age Curve 2020'!$B5,2)</f>
        <v>237.57</v>
      </c>
      <c r="H110" s="5">
        <f>ROUND('[2]CMS 2019 (half) AK ND NJ OR WI'!$C$19*'OR Age Curve 2020'!$B5,2)</f>
        <v>222.14</v>
      </c>
      <c r="I110" s="5">
        <f>ROUND('[2]CMS 2019 (half) AK ND NJ OR WI'!$C$20*'OR Age Curve 2020'!$B5,2)</f>
        <v>237.57</v>
      </c>
      <c r="J110" s="5">
        <f>ROUND('[2]CMS 2019 (half) AK ND NJ OR WI'!$C$21*'OR Age Curve 2020'!$B5,2)</f>
        <v>220.96</v>
      </c>
      <c r="K110" s="5">
        <f>ROUND('[2]CMS 2019 (half) AK ND NJ OR WI'!$C$22*'OR Age Curve 2020'!$B5,2)</f>
        <v>235.87</v>
      </c>
      <c r="L110" s="5">
        <f>ROUND('[2]CMS 2019 (half) AK ND NJ OR WI'!$C$23*'OR Age Curve 2020'!$B5,2)</f>
        <v>205.65</v>
      </c>
      <c r="M110" s="5">
        <f>ROUND('[2]CMS 2019 (half) AK ND NJ OR WI'!$C$24*'OR Age Curve 2020'!$B5,2)</f>
        <v>240.1</v>
      </c>
      <c r="N110" s="5">
        <f>ROUND('[2]CMS 2019 (half) AK ND NJ OR WI'!$C$25*'OR Age Curve 2020'!$B5,2)</f>
        <v>254.25</v>
      </c>
      <c r="O110" s="5">
        <f>ROUND('[2]CMS 2019 (half) AK ND NJ OR WI'!$C$26*'OR Age Curve 2020'!$B5,2)</f>
        <v>232.69</v>
      </c>
      <c r="P110" s="5">
        <f>ROUND('[2]CMS 2019 (half) AK ND NJ OR WI'!$C$27*'OR Age Curve 2020'!$B5,2)</f>
        <v>205.64</v>
      </c>
      <c r="Q110" s="5">
        <f>ROUND('[2]CMS 2019 (half) AK ND NJ OR WI'!$C$28*'OR Age Curve 2020'!$B5,2)</f>
        <v>259.06</v>
      </c>
      <c r="R110" s="5">
        <f>ROUND('[2]CMS 2019 (half) AK ND NJ OR WI'!$C$29*'OR Age Curve 2020'!$B5,2)</f>
        <v>278.63</v>
      </c>
      <c r="S110" s="5">
        <f>ROUND('[2]CMS 2019 (half) AK ND NJ OR WI'!$C$30*'OR Age Curve 2020'!$B5,2)</f>
        <v>263.76</v>
      </c>
      <c r="T110" s="5">
        <f>ROUND('[2]CMS 2019 (half) AK ND NJ OR WI'!$C$31*'OR Age Curve 2020'!$B5,2)</f>
        <v>205.64</v>
      </c>
      <c r="U110" s="5">
        <f>ROUND('[2]CMS 2019 (half) AK ND NJ OR WI'!$C$32*'OR Age Curve 2020'!$B5,2)</f>
        <v>241.84</v>
      </c>
      <c r="V110" s="5">
        <f>ROUND('[2]CMS 2019 (half) AK ND NJ OR WI'!$C$33*'OR Age Curve 2020'!$B5,2)</f>
        <v>259.05</v>
      </c>
      <c r="W110" s="5">
        <f>ROUND('[2]CMS 2019 (half) AK ND NJ OR WI'!$C$34*'OR Age Curve 2020'!$B5,2)</f>
        <v>250.93</v>
      </c>
    </row>
    <row r="111" spans="1:23" ht="14.5" x14ac:dyDescent="0.35">
      <c r="A111" s="1">
        <v>17</v>
      </c>
      <c r="C111" s="1">
        <v>2019</v>
      </c>
      <c r="D111" s="5">
        <f>ROUND('[2]CMS 2019 (half) AK ND NJ OR WI'!$C$15*'OR Age Curve 2020'!$B6,2)</f>
        <v>205.64</v>
      </c>
      <c r="E111" s="5">
        <f>ROUND('[2]CMS 2019 (half) AK ND NJ OR WI'!$C$16*'OR Age Curve 2020'!$B6,2)</f>
        <v>204.41</v>
      </c>
      <c r="F111" s="5">
        <f>ROUND('[2]CMS 2019 (half) AK ND NJ OR WI'!$C$17*'OR Age Curve 2020'!$B6,2)</f>
        <v>222.14</v>
      </c>
      <c r="G111" s="5">
        <f>ROUND('[2]CMS 2019 (half) AK ND NJ OR WI'!$C$18*'OR Age Curve 2020'!$B6,2)</f>
        <v>237.57</v>
      </c>
      <c r="H111" s="5">
        <f>ROUND('[2]CMS 2019 (half) AK ND NJ OR WI'!$C$19*'OR Age Curve 2020'!$B6,2)</f>
        <v>222.14</v>
      </c>
      <c r="I111" s="5">
        <f>ROUND('[2]CMS 2019 (half) AK ND NJ OR WI'!$C$20*'OR Age Curve 2020'!$B6,2)</f>
        <v>237.57</v>
      </c>
      <c r="J111" s="5">
        <f>ROUND('[2]CMS 2019 (half) AK ND NJ OR WI'!$C$21*'OR Age Curve 2020'!$B6,2)</f>
        <v>220.96</v>
      </c>
      <c r="K111" s="5">
        <f>ROUND('[2]CMS 2019 (half) AK ND NJ OR WI'!$C$22*'OR Age Curve 2020'!$B6,2)</f>
        <v>235.87</v>
      </c>
      <c r="L111" s="5">
        <f>ROUND('[2]CMS 2019 (half) AK ND NJ OR WI'!$C$23*'OR Age Curve 2020'!$B6,2)</f>
        <v>205.65</v>
      </c>
      <c r="M111" s="5">
        <f>ROUND('[2]CMS 2019 (half) AK ND NJ OR WI'!$C$24*'OR Age Curve 2020'!$B6,2)</f>
        <v>240.1</v>
      </c>
      <c r="N111" s="5">
        <f>ROUND('[2]CMS 2019 (half) AK ND NJ OR WI'!$C$25*'OR Age Curve 2020'!$B6,2)</f>
        <v>254.25</v>
      </c>
      <c r="O111" s="5">
        <f>ROUND('[2]CMS 2019 (half) AK ND NJ OR WI'!$C$26*'OR Age Curve 2020'!$B6,2)</f>
        <v>232.69</v>
      </c>
      <c r="P111" s="5">
        <f>ROUND('[2]CMS 2019 (half) AK ND NJ OR WI'!$C$27*'OR Age Curve 2020'!$B6,2)</f>
        <v>205.64</v>
      </c>
      <c r="Q111" s="5">
        <f>ROUND('[2]CMS 2019 (half) AK ND NJ OR WI'!$C$28*'OR Age Curve 2020'!$B6,2)</f>
        <v>259.06</v>
      </c>
      <c r="R111" s="5">
        <f>ROUND('[2]CMS 2019 (half) AK ND NJ OR WI'!$C$29*'OR Age Curve 2020'!$B6,2)</f>
        <v>278.63</v>
      </c>
      <c r="S111" s="5">
        <f>ROUND('[2]CMS 2019 (half) AK ND NJ OR WI'!$C$30*'OR Age Curve 2020'!$B6,2)</f>
        <v>263.76</v>
      </c>
      <c r="T111" s="5">
        <f>ROUND('[2]CMS 2019 (half) AK ND NJ OR WI'!$C$31*'OR Age Curve 2020'!$B6,2)</f>
        <v>205.64</v>
      </c>
      <c r="U111" s="5">
        <f>ROUND('[2]CMS 2019 (half) AK ND NJ OR WI'!$C$32*'OR Age Curve 2020'!$B6,2)</f>
        <v>241.84</v>
      </c>
      <c r="V111" s="5">
        <f>ROUND('[2]CMS 2019 (half) AK ND NJ OR WI'!$C$33*'OR Age Curve 2020'!$B6,2)</f>
        <v>259.05</v>
      </c>
      <c r="W111" s="5">
        <f>ROUND('[2]CMS 2019 (half) AK ND NJ OR WI'!$C$34*'OR Age Curve 2020'!$B6,2)</f>
        <v>250.93</v>
      </c>
    </row>
    <row r="112" spans="1:23" ht="14.5" x14ac:dyDescent="0.35">
      <c r="A112" s="1">
        <v>18</v>
      </c>
      <c r="C112" s="1">
        <v>2019</v>
      </c>
      <c r="D112" s="5">
        <f>ROUND('[2]CMS 2019 (half) AK ND NJ OR WI'!$C$15*'OR Age Curve 2020'!$B7,2)</f>
        <v>205.64</v>
      </c>
      <c r="E112" s="5">
        <f>ROUND('[2]CMS 2019 (half) AK ND NJ OR WI'!$C$16*'OR Age Curve 2020'!$B7,2)</f>
        <v>204.41</v>
      </c>
      <c r="F112" s="5">
        <f>ROUND('[2]CMS 2019 (half) AK ND NJ OR WI'!$C$17*'OR Age Curve 2020'!$B7,2)</f>
        <v>222.14</v>
      </c>
      <c r="G112" s="5">
        <f>ROUND('[2]CMS 2019 (half) AK ND NJ OR WI'!$C$18*'OR Age Curve 2020'!$B7,2)</f>
        <v>237.57</v>
      </c>
      <c r="H112" s="5">
        <f>ROUND('[2]CMS 2019 (half) AK ND NJ OR WI'!$C$19*'OR Age Curve 2020'!$B7,2)</f>
        <v>222.14</v>
      </c>
      <c r="I112" s="5">
        <f>ROUND('[2]CMS 2019 (half) AK ND NJ OR WI'!$C$20*'OR Age Curve 2020'!$B7,2)</f>
        <v>237.57</v>
      </c>
      <c r="J112" s="5">
        <f>ROUND('[2]CMS 2019 (half) AK ND NJ OR WI'!$C$21*'OR Age Curve 2020'!$B7,2)</f>
        <v>220.96</v>
      </c>
      <c r="K112" s="5">
        <f>ROUND('[2]CMS 2019 (half) AK ND NJ OR WI'!$C$22*'OR Age Curve 2020'!$B7,2)</f>
        <v>235.87</v>
      </c>
      <c r="L112" s="5">
        <f>ROUND('[2]CMS 2019 (half) AK ND NJ OR WI'!$C$23*'OR Age Curve 2020'!$B7,2)</f>
        <v>205.65</v>
      </c>
      <c r="M112" s="5">
        <f>ROUND('[2]CMS 2019 (half) AK ND NJ OR WI'!$C$24*'OR Age Curve 2020'!$B7,2)</f>
        <v>240.1</v>
      </c>
      <c r="N112" s="5">
        <f>ROUND('[2]CMS 2019 (half) AK ND NJ OR WI'!$C$25*'OR Age Curve 2020'!$B7,2)</f>
        <v>254.25</v>
      </c>
      <c r="O112" s="5">
        <f>ROUND('[2]CMS 2019 (half) AK ND NJ OR WI'!$C$26*'OR Age Curve 2020'!$B7,2)</f>
        <v>232.69</v>
      </c>
      <c r="P112" s="5">
        <f>ROUND('[2]CMS 2019 (half) AK ND NJ OR WI'!$C$27*'OR Age Curve 2020'!$B7,2)</f>
        <v>205.64</v>
      </c>
      <c r="Q112" s="5">
        <f>ROUND('[2]CMS 2019 (half) AK ND NJ OR WI'!$C$28*'OR Age Curve 2020'!$B7,2)</f>
        <v>259.06</v>
      </c>
      <c r="R112" s="5">
        <f>ROUND('[2]CMS 2019 (half) AK ND NJ OR WI'!$C$29*'OR Age Curve 2020'!$B7,2)</f>
        <v>278.63</v>
      </c>
      <c r="S112" s="5">
        <f>ROUND('[2]CMS 2019 (half) AK ND NJ OR WI'!$C$30*'OR Age Curve 2020'!$B7,2)</f>
        <v>263.76</v>
      </c>
      <c r="T112" s="5">
        <f>ROUND('[2]CMS 2019 (half) AK ND NJ OR WI'!$C$31*'OR Age Curve 2020'!$B7,2)</f>
        <v>205.64</v>
      </c>
      <c r="U112" s="5">
        <f>ROUND('[2]CMS 2019 (half) AK ND NJ OR WI'!$C$32*'OR Age Curve 2020'!$B7,2)</f>
        <v>241.84</v>
      </c>
      <c r="V112" s="5">
        <f>ROUND('[2]CMS 2019 (half) AK ND NJ OR WI'!$C$33*'OR Age Curve 2020'!$B7,2)</f>
        <v>259.05</v>
      </c>
      <c r="W112" s="5">
        <f>ROUND('[2]CMS 2019 (half) AK ND NJ OR WI'!$C$34*'OR Age Curve 2020'!$B7,2)</f>
        <v>250.93</v>
      </c>
    </row>
    <row r="113" spans="1:23" ht="14.5" x14ac:dyDescent="0.35">
      <c r="A113" s="1">
        <v>19</v>
      </c>
      <c r="C113" s="1">
        <v>2019</v>
      </c>
      <c r="D113" s="5">
        <f>ROUND('[2]CMS 2019 (half) AK ND NJ OR WI'!$C$15*'OR Age Curve 2020'!$B8,2)</f>
        <v>205.64</v>
      </c>
      <c r="E113" s="5">
        <f>ROUND('[2]CMS 2019 (half) AK ND NJ OR WI'!$C$16*'OR Age Curve 2020'!$B8,2)</f>
        <v>204.41</v>
      </c>
      <c r="F113" s="5">
        <f>ROUND('[2]CMS 2019 (half) AK ND NJ OR WI'!$C$17*'OR Age Curve 2020'!$B8,2)</f>
        <v>222.14</v>
      </c>
      <c r="G113" s="5">
        <f>ROUND('[2]CMS 2019 (half) AK ND NJ OR WI'!$C$18*'OR Age Curve 2020'!$B8,2)</f>
        <v>237.57</v>
      </c>
      <c r="H113" s="5">
        <f>ROUND('[2]CMS 2019 (half) AK ND NJ OR WI'!$C$19*'OR Age Curve 2020'!$B8,2)</f>
        <v>222.14</v>
      </c>
      <c r="I113" s="5">
        <f>ROUND('[2]CMS 2019 (half) AK ND NJ OR WI'!$C$20*'OR Age Curve 2020'!$B8,2)</f>
        <v>237.57</v>
      </c>
      <c r="J113" s="5">
        <f>ROUND('[2]CMS 2019 (half) AK ND NJ OR WI'!$C$21*'OR Age Curve 2020'!$B8,2)</f>
        <v>220.96</v>
      </c>
      <c r="K113" s="5">
        <f>ROUND('[2]CMS 2019 (half) AK ND NJ OR WI'!$C$22*'OR Age Curve 2020'!$B8,2)</f>
        <v>235.87</v>
      </c>
      <c r="L113" s="5">
        <f>ROUND('[2]CMS 2019 (half) AK ND NJ OR WI'!$C$23*'OR Age Curve 2020'!$B8,2)</f>
        <v>205.65</v>
      </c>
      <c r="M113" s="5">
        <f>ROUND('[2]CMS 2019 (half) AK ND NJ OR WI'!$C$24*'OR Age Curve 2020'!$B8,2)</f>
        <v>240.1</v>
      </c>
      <c r="N113" s="5">
        <f>ROUND('[2]CMS 2019 (half) AK ND NJ OR WI'!$C$25*'OR Age Curve 2020'!$B8,2)</f>
        <v>254.25</v>
      </c>
      <c r="O113" s="5">
        <f>ROUND('[2]CMS 2019 (half) AK ND NJ OR WI'!$C$26*'OR Age Curve 2020'!$B8,2)</f>
        <v>232.69</v>
      </c>
      <c r="P113" s="5">
        <f>ROUND('[2]CMS 2019 (half) AK ND NJ OR WI'!$C$27*'OR Age Curve 2020'!$B8,2)</f>
        <v>205.64</v>
      </c>
      <c r="Q113" s="5">
        <f>ROUND('[2]CMS 2019 (half) AK ND NJ OR WI'!$C$28*'OR Age Curve 2020'!$B8,2)</f>
        <v>259.06</v>
      </c>
      <c r="R113" s="5">
        <f>ROUND('[2]CMS 2019 (half) AK ND NJ OR WI'!$C$29*'OR Age Curve 2020'!$B8,2)</f>
        <v>278.63</v>
      </c>
      <c r="S113" s="5">
        <f>ROUND('[2]CMS 2019 (half) AK ND NJ OR WI'!$C$30*'OR Age Curve 2020'!$B8,2)</f>
        <v>263.76</v>
      </c>
      <c r="T113" s="5">
        <f>ROUND('[2]CMS 2019 (half) AK ND NJ OR WI'!$C$31*'OR Age Curve 2020'!$B8,2)</f>
        <v>205.64</v>
      </c>
      <c r="U113" s="5">
        <f>ROUND('[2]CMS 2019 (half) AK ND NJ OR WI'!$C$32*'OR Age Curve 2020'!$B8,2)</f>
        <v>241.84</v>
      </c>
      <c r="V113" s="5">
        <f>ROUND('[2]CMS 2019 (half) AK ND NJ OR WI'!$C$33*'OR Age Curve 2020'!$B8,2)</f>
        <v>259.05</v>
      </c>
      <c r="W113" s="5">
        <f>ROUND('[2]CMS 2019 (half) AK ND NJ OR WI'!$C$34*'OR Age Curve 2020'!$B8,2)</f>
        <v>250.93</v>
      </c>
    </row>
    <row r="114" spans="1:23" ht="14.5" x14ac:dyDescent="0.35">
      <c r="A114" s="1">
        <v>20</v>
      </c>
      <c r="C114" s="1">
        <v>2019</v>
      </c>
      <c r="D114" s="5">
        <f>ROUND('[2]CMS 2019 (half) AK ND NJ OR WI'!$C$15*'OR Age Curve 2020'!$B9,2)</f>
        <v>205.64</v>
      </c>
      <c r="E114" s="5">
        <f>ROUND('[2]CMS 2019 (half) AK ND NJ OR WI'!$C$16*'OR Age Curve 2020'!$B9,2)</f>
        <v>204.41</v>
      </c>
      <c r="F114" s="5">
        <f>ROUND('[2]CMS 2019 (half) AK ND NJ OR WI'!$C$17*'OR Age Curve 2020'!$B9,2)</f>
        <v>222.14</v>
      </c>
      <c r="G114" s="5">
        <f>ROUND('[2]CMS 2019 (half) AK ND NJ OR WI'!$C$18*'OR Age Curve 2020'!$B9,2)</f>
        <v>237.57</v>
      </c>
      <c r="H114" s="5">
        <f>ROUND('[2]CMS 2019 (half) AK ND NJ OR WI'!$C$19*'OR Age Curve 2020'!$B9,2)</f>
        <v>222.14</v>
      </c>
      <c r="I114" s="5">
        <f>ROUND('[2]CMS 2019 (half) AK ND NJ OR WI'!$C$20*'OR Age Curve 2020'!$B9,2)</f>
        <v>237.57</v>
      </c>
      <c r="J114" s="5">
        <f>ROUND('[2]CMS 2019 (half) AK ND NJ OR WI'!$C$21*'OR Age Curve 2020'!$B9,2)</f>
        <v>220.96</v>
      </c>
      <c r="K114" s="5">
        <f>ROUND('[2]CMS 2019 (half) AK ND NJ OR WI'!$C$22*'OR Age Curve 2020'!$B9,2)</f>
        <v>235.87</v>
      </c>
      <c r="L114" s="5">
        <f>ROUND('[2]CMS 2019 (half) AK ND NJ OR WI'!$C$23*'OR Age Curve 2020'!$B9,2)</f>
        <v>205.65</v>
      </c>
      <c r="M114" s="5">
        <f>ROUND('[2]CMS 2019 (half) AK ND NJ OR WI'!$C$24*'OR Age Curve 2020'!$B9,2)</f>
        <v>240.1</v>
      </c>
      <c r="N114" s="5">
        <f>ROUND('[2]CMS 2019 (half) AK ND NJ OR WI'!$C$25*'OR Age Curve 2020'!$B9,2)</f>
        <v>254.25</v>
      </c>
      <c r="O114" s="5">
        <f>ROUND('[2]CMS 2019 (half) AK ND NJ OR WI'!$C$26*'OR Age Curve 2020'!$B9,2)</f>
        <v>232.69</v>
      </c>
      <c r="P114" s="5">
        <f>ROUND('[2]CMS 2019 (half) AK ND NJ OR WI'!$C$27*'OR Age Curve 2020'!$B9,2)</f>
        <v>205.64</v>
      </c>
      <c r="Q114" s="5">
        <f>ROUND('[2]CMS 2019 (half) AK ND NJ OR WI'!$C$28*'OR Age Curve 2020'!$B9,2)</f>
        <v>259.06</v>
      </c>
      <c r="R114" s="5">
        <f>ROUND('[2]CMS 2019 (half) AK ND NJ OR WI'!$C$29*'OR Age Curve 2020'!$B9,2)</f>
        <v>278.63</v>
      </c>
      <c r="S114" s="5">
        <f>ROUND('[2]CMS 2019 (half) AK ND NJ OR WI'!$C$30*'OR Age Curve 2020'!$B9,2)</f>
        <v>263.76</v>
      </c>
      <c r="T114" s="5">
        <f>ROUND('[2]CMS 2019 (half) AK ND NJ OR WI'!$C$31*'OR Age Curve 2020'!$B9,2)</f>
        <v>205.64</v>
      </c>
      <c r="U114" s="5">
        <f>ROUND('[2]CMS 2019 (half) AK ND NJ OR WI'!$C$32*'OR Age Curve 2020'!$B9,2)</f>
        <v>241.84</v>
      </c>
      <c r="V114" s="5">
        <f>ROUND('[2]CMS 2019 (half) AK ND NJ OR WI'!$C$33*'OR Age Curve 2020'!$B9,2)</f>
        <v>259.05</v>
      </c>
      <c r="W114" s="5">
        <f>ROUND('[2]CMS 2019 (half) AK ND NJ OR WI'!$C$34*'OR Age Curve 2020'!$B9,2)</f>
        <v>250.93</v>
      </c>
    </row>
    <row r="115" spans="1:23" ht="14.5" x14ac:dyDescent="0.35">
      <c r="A115" s="1">
        <v>21</v>
      </c>
      <c r="C115" s="1">
        <v>2019</v>
      </c>
      <c r="D115" s="5">
        <f>ROUND('[2]CMS 2019 (half) AK ND NJ OR WI'!$C$15*'OR Age Curve 2020'!$B10,2)</f>
        <v>323.83999999999997</v>
      </c>
      <c r="E115" s="5">
        <f>ROUND('[2]CMS 2019 (half) AK ND NJ OR WI'!$C$16*'OR Age Curve 2020'!$B10,2)</f>
        <v>321.91000000000003</v>
      </c>
      <c r="F115" s="5">
        <f>ROUND('[2]CMS 2019 (half) AK ND NJ OR WI'!$C$17*'OR Age Curve 2020'!$B10,2)</f>
        <v>349.83</v>
      </c>
      <c r="G115" s="5">
        <f>ROUND('[2]CMS 2019 (half) AK ND NJ OR WI'!$C$18*'OR Age Curve 2020'!$B10,2)</f>
        <v>374.12</v>
      </c>
      <c r="H115" s="5">
        <f>ROUND('[2]CMS 2019 (half) AK ND NJ OR WI'!$C$19*'OR Age Curve 2020'!$B10,2)</f>
        <v>349.83</v>
      </c>
      <c r="I115" s="5">
        <f>ROUND('[2]CMS 2019 (half) AK ND NJ OR WI'!$C$20*'OR Age Curve 2020'!$B10,2)</f>
        <v>374.12</v>
      </c>
      <c r="J115" s="5">
        <f>ROUND('[2]CMS 2019 (half) AK ND NJ OR WI'!$C$21*'OR Age Curve 2020'!$B10,2)</f>
        <v>347.98</v>
      </c>
      <c r="K115" s="5">
        <f>ROUND('[2]CMS 2019 (half) AK ND NJ OR WI'!$C$22*'OR Age Curve 2020'!$B10,2)</f>
        <v>371.44</v>
      </c>
      <c r="L115" s="5">
        <f>ROUND('[2]CMS 2019 (half) AK ND NJ OR WI'!$C$23*'OR Age Curve 2020'!$B10,2)</f>
        <v>323.86</v>
      </c>
      <c r="M115" s="5">
        <f>ROUND('[2]CMS 2019 (half) AK ND NJ OR WI'!$C$24*'OR Age Curve 2020'!$B10,2)</f>
        <v>378.11</v>
      </c>
      <c r="N115" s="5">
        <f>ROUND('[2]CMS 2019 (half) AK ND NJ OR WI'!$C$25*'OR Age Curve 2020'!$B10,2)</f>
        <v>400.4</v>
      </c>
      <c r="O115" s="5">
        <f>ROUND('[2]CMS 2019 (half) AK ND NJ OR WI'!$C$26*'OR Age Curve 2020'!$B10,2)</f>
        <v>366.44</v>
      </c>
      <c r="P115" s="5">
        <f>ROUND('[2]CMS 2019 (half) AK ND NJ OR WI'!$C$27*'OR Age Curve 2020'!$B10,2)</f>
        <v>323.83999999999997</v>
      </c>
      <c r="Q115" s="5">
        <f>ROUND('[2]CMS 2019 (half) AK ND NJ OR WI'!$C$28*'OR Age Curve 2020'!$B10,2)</f>
        <v>407.96</v>
      </c>
      <c r="R115" s="5">
        <f>ROUND('[2]CMS 2019 (half) AK ND NJ OR WI'!$C$29*'OR Age Curve 2020'!$B10,2)</f>
        <v>438.78</v>
      </c>
      <c r="S115" s="5">
        <f>ROUND('[2]CMS 2019 (half) AK ND NJ OR WI'!$C$30*'OR Age Curve 2020'!$B10,2)</f>
        <v>415.38</v>
      </c>
      <c r="T115" s="5">
        <f>ROUND('[2]CMS 2019 (half) AK ND NJ OR WI'!$C$31*'OR Age Curve 2020'!$B10,2)</f>
        <v>323.83999999999997</v>
      </c>
      <c r="U115" s="5">
        <f>ROUND('[2]CMS 2019 (half) AK ND NJ OR WI'!$C$32*'OR Age Curve 2020'!$B10,2)</f>
        <v>380.85</v>
      </c>
      <c r="V115" s="5">
        <f>ROUND('[2]CMS 2019 (half) AK ND NJ OR WI'!$C$33*'OR Age Curve 2020'!$B10,2)</f>
        <v>407.95</v>
      </c>
      <c r="W115" s="5">
        <f>ROUND('[2]CMS 2019 (half) AK ND NJ OR WI'!$C$34*'OR Age Curve 2020'!$B10,2)</f>
        <v>395.17</v>
      </c>
    </row>
    <row r="116" spans="1:23" ht="14.5" x14ac:dyDescent="0.35">
      <c r="A116" s="1">
        <v>22</v>
      </c>
      <c r="C116" s="1">
        <v>2019</v>
      </c>
      <c r="D116" s="5">
        <f>ROUND('[2]CMS 2019 (half) AK ND NJ OR WI'!$C$15*'OR Age Curve 2020'!$B11,2)</f>
        <v>323.83999999999997</v>
      </c>
      <c r="E116" s="5">
        <f>ROUND('[2]CMS 2019 (half) AK ND NJ OR WI'!$C$16*'OR Age Curve 2020'!$B11,2)</f>
        <v>321.91000000000003</v>
      </c>
      <c r="F116" s="5">
        <f>ROUND('[2]CMS 2019 (half) AK ND NJ OR WI'!$C$17*'OR Age Curve 2020'!$B11,2)</f>
        <v>349.83</v>
      </c>
      <c r="G116" s="5">
        <f>ROUND('[2]CMS 2019 (half) AK ND NJ OR WI'!$C$18*'OR Age Curve 2020'!$B11,2)</f>
        <v>374.12</v>
      </c>
      <c r="H116" s="5">
        <f>ROUND('[2]CMS 2019 (half) AK ND NJ OR WI'!$C$19*'OR Age Curve 2020'!$B11,2)</f>
        <v>349.83</v>
      </c>
      <c r="I116" s="5">
        <f>ROUND('[2]CMS 2019 (half) AK ND NJ OR WI'!$C$20*'OR Age Curve 2020'!$B11,2)</f>
        <v>374.12</v>
      </c>
      <c r="J116" s="5">
        <f>ROUND('[2]CMS 2019 (half) AK ND NJ OR WI'!$C$21*'OR Age Curve 2020'!$B11,2)</f>
        <v>347.98</v>
      </c>
      <c r="K116" s="5">
        <f>ROUND('[2]CMS 2019 (half) AK ND NJ OR WI'!$C$22*'OR Age Curve 2020'!$B11,2)</f>
        <v>371.44</v>
      </c>
      <c r="L116" s="5">
        <f>ROUND('[2]CMS 2019 (half) AK ND NJ OR WI'!$C$23*'OR Age Curve 2020'!$B11,2)</f>
        <v>323.86</v>
      </c>
      <c r="M116" s="5">
        <f>ROUND('[2]CMS 2019 (half) AK ND NJ OR WI'!$C$24*'OR Age Curve 2020'!$B11,2)</f>
        <v>378.11</v>
      </c>
      <c r="N116" s="5">
        <f>ROUND('[2]CMS 2019 (half) AK ND NJ OR WI'!$C$25*'OR Age Curve 2020'!$B11,2)</f>
        <v>400.4</v>
      </c>
      <c r="O116" s="5">
        <f>ROUND('[2]CMS 2019 (half) AK ND NJ OR WI'!$C$26*'OR Age Curve 2020'!$B11,2)</f>
        <v>366.44</v>
      </c>
      <c r="P116" s="5">
        <f>ROUND('[2]CMS 2019 (half) AK ND NJ OR WI'!$C$27*'OR Age Curve 2020'!$B11,2)</f>
        <v>323.83999999999997</v>
      </c>
      <c r="Q116" s="5">
        <f>ROUND('[2]CMS 2019 (half) AK ND NJ OR WI'!$C$28*'OR Age Curve 2020'!$B11,2)</f>
        <v>407.96</v>
      </c>
      <c r="R116" s="5">
        <f>ROUND('[2]CMS 2019 (half) AK ND NJ OR WI'!$C$29*'OR Age Curve 2020'!$B11,2)</f>
        <v>438.78</v>
      </c>
      <c r="S116" s="5">
        <f>ROUND('[2]CMS 2019 (half) AK ND NJ OR WI'!$C$30*'OR Age Curve 2020'!$B11,2)</f>
        <v>415.38</v>
      </c>
      <c r="T116" s="5">
        <f>ROUND('[2]CMS 2019 (half) AK ND NJ OR WI'!$C$31*'OR Age Curve 2020'!$B11,2)</f>
        <v>323.83999999999997</v>
      </c>
      <c r="U116" s="5">
        <f>ROUND('[2]CMS 2019 (half) AK ND NJ OR WI'!$C$32*'OR Age Curve 2020'!$B11,2)</f>
        <v>380.85</v>
      </c>
      <c r="V116" s="5">
        <f>ROUND('[2]CMS 2019 (half) AK ND NJ OR WI'!$C$33*'OR Age Curve 2020'!$B11,2)</f>
        <v>407.95</v>
      </c>
      <c r="W116" s="5">
        <f>ROUND('[2]CMS 2019 (half) AK ND NJ OR WI'!$C$34*'OR Age Curve 2020'!$B11,2)</f>
        <v>395.17</v>
      </c>
    </row>
    <row r="117" spans="1:23" ht="14.5" x14ac:dyDescent="0.35">
      <c r="A117" s="1">
        <v>23</v>
      </c>
      <c r="C117" s="1">
        <v>2019</v>
      </c>
      <c r="D117" s="5">
        <f>ROUND('[2]CMS 2019 (half) AK ND NJ OR WI'!$C$15*'OR Age Curve 2020'!$B12,2)</f>
        <v>323.83999999999997</v>
      </c>
      <c r="E117" s="5">
        <f>ROUND('[2]CMS 2019 (half) AK ND NJ OR WI'!$C$16*'OR Age Curve 2020'!$B12,2)</f>
        <v>321.91000000000003</v>
      </c>
      <c r="F117" s="5">
        <f>ROUND('[2]CMS 2019 (half) AK ND NJ OR WI'!$C$17*'OR Age Curve 2020'!$B12,2)</f>
        <v>349.83</v>
      </c>
      <c r="G117" s="5">
        <f>ROUND('[2]CMS 2019 (half) AK ND NJ OR WI'!$C$18*'OR Age Curve 2020'!$B12,2)</f>
        <v>374.12</v>
      </c>
      <c r="H117" s="5">
        <f>ROUND('[2]CMS 2019 (half) AK ND NJ OR WI'!$C$19*'OR Age Curve 2020'!$B12,2)</f>
        <v>349.83</v>
      </c>
      <c r="I117" s="5">
        <f>ROUND('[2]CMS 2019 (half) AK ND NJ OR WI'!$C$20*'OR Age Curve 2020'!$B12,2)</f>
        <v>374.12</v>
      </c>
      <c r="J117" s="5">
        <f>ROUND('[2]CMS 2019 (half) AK ND NJ OR WI'!$C$21*'OR Age Curve 2020'!$B12,2)</f>
        <v>347.98</v>
      </c>
      <c r="K117" s="5">
        <f>ROUND('[2]CMS 2019 (half) AK ND NJ OR WI'!$C$22*'OR Age Curve 2020'!$B12,2)</f>
        <v>371.44</v>
      </c>
      <c r="L117" s="5">
        <f>ROUND('[2]CMS 2019 (half) AK ND NJ OR WI'!$C$23*'OR Age Curve 2020'!$B12,2)</f>
        <v>323.86</v>
      </c>
      <c r="M117" s="5">
        <f>ROUND('[2]CMS 2019 (half) AK ND NJ OR WI'!$C$24*'OR Age Curve 2020'!$B12,2)</f>
        <v>378.11</v>
      </c>
      <c r="N117" s="5">
        <f>ROUND('[2]CMS 2019 (half) AK ND NJ OR WI'!$C$25*'OR Age Curve 2020'!$B12,2)</f>
        <v>400.4</v>
      </c>
      <c r="O117" s="5">
        <f>ROUND('[2]CMS 2019 (half) AK ND NJ OR WI'!$C$26*'OR Age Curve 2020'!$B12,2)</f>
        <v>366.44</v>
      </c>
      <c r="P117" s="5">
        <f>ROUND('[2]CMS 2019 (half) AK ND NJ OR WI'!$C$27*'OR Age Curve 2020'!$B12,2)</f>
        <v>323.83999999999997</v>
      </c>
      <c r="Q117" s="5">
        <f>ROUND('[2]CMS 2019 (half) AK ND NJ OR WI'!$C$28*'OR Age Curve 2020'!$B12,2)</f>
        <v>407.96</v>
      </c>
      <c r="R117" s="5">
        <f>ROUND('[2]CMS 2019 (half) AK ND NJ OR WI'!$C$29*'OR Age Curve 2020'!$B12,2)</f>
        <v>438.78</v>
      </c>
      <c r="S117" s="5">
        <f>ROUND('[2]CMS 2019 (half) AK ND NJ OR WI'!$C$30*'OR Age Curve 2020'!$B12,2)</f>
        <v>415.38</v>
      </c>
      <c r="T117" s="5">
        <f>ROUND('[2]CMS 2019 (half) AK ND NJ OR WI'!$C$31*'OR Age Curve 2020'!$B12,2)</f>
        <v>323.83999999999997</v>
      </c>
      <c r="U117" s="5">
        <f>ROUND('[2]CMS 2019 (half) AK ND NJ OR WI'!$C$32*'OR Age Curve 2020'!$B12,2)</f>
        <v>380.85</v>
      </c>
      <c r="V117" s="5">
        <f>ROUND('[2]CMS 2019 (half) AK ND NJ OR WI'!$C$33*'OR Age Curve 2020'!$B12,2)</f>
        <v>407.95</v>
      </c>
      <c r="W117" s="5">
        <f>ROUND('[2]CMS 2019 (half) AK ND NJ OR WI'!$C$34*'OR Age Curve 2020'!$B12,2)</f>
        <v>395.17</v>
      </c>
    </row>
    <row r="118" spans="1:23" ht="14.5" x14ac:dyDescent="0.35">
      <c r="A118" s="1">
        <v>24</v>
      </c>
      <c r="C118" s="1">
        <v>2019</v>
      </c>
      <c r="D118" s="5">
        <f>ROUND('[2]CMS 2019 (half) AK ND NJ OR WI'!$C$15*'OR Age Curve 2020'!$B13,2)</f>
        <v>323.83999999999997</v>
      </c>
      <c r="E118" s="5">
        <f>ROUND('[2]CMS 2019 (half) AK ND NJ OR WI'!$C$16*'OR Age Curve 2020'!$B13,2)</f>
        <v>321.91000000000003</v>
      </c>
      <c r="F118" s="5">
        <f>ROUND('[2]CMS 2019 (half) AK ND NJ OR WI'!$C$17*'OR Age Curve 2020'!$B13,2)</f>
        <v>349.83</v>
      </c>
      <c r="G118" s="5">
        <f>ROUND('[2]CMS 2019 (half) AK ND NJ OR WI'!$C$18*'OR Age Curve 2020'!$B13,2)</f>
        <v>374.12</v>
      </c>
      <c r="H118" s="5">
        <f>ROUND('[2]CMS 2019 (half) AK ND NJ OR WI'!$C$19*'OR Age Curve 2020'!$B13,2)</f>
        <v>349.83</v>
      </c>
      <c r="I118" s="5">
        <f>ROUND('[2]CMS 2019 (half) AK ND NJ OR WI'!$C$20*'OR Age Curve 2020'!$B13,2)</f>
        <v>374.12</v>
      </c>
      <c r="J118" s="5">
        <f>ROUND('[2]CMS 2019 (half) AK ND NJ OR WI'!$C$21*'OR Age Curve 2020'!$B13,2)</f>
        <v>347.98</v>
      </c>
      <c r="K118" s="5">
        <f>ROUND('[2]CMS 2019 (half) AK ND NJ OR WI'!$C$22*'OR Age Curve 2020'!$B13,2)</f>
        <v>371.44</v>
      </c>
      <c r="L118" s="5">
        <f>ROUND('[2]CMS 2019 (half) AK ND NJ OR WI'!$C$23*'OR Age Curve 2020'!$B13,2)</f>
        <v>323.86</v>
      </c>
      <c r="M118" s="5">
        <f>ROUND('[2]CMS 2019 (half) AK ND NJ OR WI'!$C$24*'OR Age Curve 2020'!$B13,2)</f>
        <v>378.11</v>
      </c>
      <c r="N118" s="5">
        <f>ROUND('[2]CMS 2019 (half) AK ND NJ OR WI'!$C$25*'OR Age Curve 2020'!$B13,2)</f>
        <v>400.4</v>
      </c>
      <c r="O118" s="5">
        <f>ROUND('[2]CMS 2019 (half) AK ND NJ OR WI'!$C$26*'OR Age Curve 2020'!$B13,2)</f>
        <v>366.44</v>
      </c>
      <c r="P118" s="5">
        <f>ROUND('[2]CMS 2019 (half) AK ND NJ OR WI'!$C$27*'OR Age Curve 2020'!$B13,2)</f>
        <v>323.83999999999997</v>
      </c>
      <c r="Q118" s="5">
        <f>ROUND('[2]CMS 2019 (half) AK ND NJ OR WI'!$C$28*'OR Age Curve 2020'!$B13,2)</f>
        <v>407.96</v>
      </c>
      <c r="R118" s="5">
        <f>ROUND('[2]CMS 2019 (half) AK ND NJ OR WI'!$C$29*'OR Age Curve 2020'!$B13,2)</f>
        <v>438.78</v>
      </c>
      <c r="S118" s="5">
        <f>ROUND('[2]CMS 2019 (half) AK ND NJ OR WI'!$C$30*'OR Age Curve 2020'!$B13,2)</f>
        <v>415.38</v>
      </c>
      <c r="T118" s="5">
        <f>ROUND('[2]CMS 2019 (half) AK ND NJ OR WI'!$C$31*'OR Age Curve 2020'!$B13,2)</f>
        <v>323.83999999999997</v>
      </c>
      <c r="U118" s="5">
        <f>ROUND('[2]CMS 2019 (half) AK ND NJ OR WI'!$C$32*'OR Age Curve 2020'!$B13,2)</f>
        <v>380.85</v>
      </c>
      <c r="V118" s="5">
        <f>ROUND('[2]CMS 2019 (half) AK ND NJ OR WI'!$C$33*'OR Age Curve 2020'!$B13,2)</f>
        <v>407.95</v>
      </c>
      <c r="W118" s="5">
        <f>ROUND('[2]CMS 2019 (half) AK ND NJ OR WI'!$C$34*'OR Age Curve 2020'!$B13,2)</f>
        <v>395.17</v>
      </c>
    </row>
    <row r="119" spans="1:23" ht="14.5" x14ac:dyDescent="0.35">
      <c r="A119" s="1">
        <v>25</v>
      </c>
      <c r="C119" s="1">
        <v>2019</v>
      </c>
      <c r="D119" s="5">
        <f>ROUND('[2]CMS 2019 (half) AK ND NJ OR WI'!$C$15*'OR Age Curve 2020'!$B14,2)</f>
        <v>325.13</v>
      </c>
      <c r="E119" s="5">
        <f>ROUND('[2]CMS 2019 (half) AK ND NJ OR WI'!$C$16*'OR Age Curve 2020'!$B14,2)</f>
        <v>323.2</v>
      </c>
      <c r="F119" s="5">
        <f>ROUND('[2]CMS 2019 (half) AK ND NJ OR WI'!$C$17*'OR Age Curve 2020'!$B14,2)</f>
        <v>351.22</v>
      </c>
      <c r="G119" s="5">
        <f>ROUND('[2]CMS 2019 (half) AK ND NJ OR WI'!$C$18*'OR Age Curve 2020'!$B14,2)</f>
        <v>375.62</v>
      </c>
      <c r="H119" s="5">
        <f>ROUND('[2]CMS 2019 (half) AK ND NJ OR WI'!$C$19*'OR Age Curve 2020'!$B14,2)</f>
        <v>351.22</v>
      </c>
      <c r="I119" s="5">
        <f>ROUND('[2]CMS 2019 (half) AK ND NJ OR WI'!$C$20*'OR Age Curve 2020'!$B14,2)</f>
        <v>375.62</v>
      </c>
      <c r="J119" s="5">
        <f>ROUND('[2]CMS 2019 (half) AK ND NJ OR WI'!$C$21*'OR Age Curve 2020'!$B14,2)</f>
        <v>349.37</v>
      </c>
      <c r="K119" s="5">
        <f>ROUND('[2]CMS 2019 (half) AK ND NJ OR WI'!$C$22*'OR Age Curve 2020'!$B14,2)</f>
        <v>372.93</v>
      </c>
      <c r="L119" s="5">
        <f>ROUND('[2]CMS 2019 (half) AK ND NJ OR WI'!$C$23*'OR Age Curve 2020'!$B14,2)</f>
        <v>325.14999999999998</v>
      </c>
      <c r="M119" s="5">
        <f>ROUND('[2]CMS 2019 (half) AK ND NJ OR WI'!$C$24*'OR Age Curve 2020'!$B14,2)</f>
        <v>379.62</v>
      </c>
      <c r="N119" s="5">
        <f>ROUND('[2]CMS 2019 (half) AK ND NJ OR WI'!$C$25*'OR Age Curve 2020'!$B14,2)</f>
        <v>402</v>
      </c>
      <c r="O119" s="5">
        <f>ROUND('[2]CMS 2019 (half) AK ND NJ OR WI'!$C$26*'OR Age Curve 2020'!$B14,2)</f>
        <v>367.91</v>
      </c>
      <c r="P119" s="5">
        <f>ROUND('[2]CMS 2019 (half) AK ND NJ OR WI'!$C$27*'OR Age Curve 2020'!$B14,2)</f>
        <v>325.13</v>
      </c>
      <c r="Q119" s="5">
        <f>ROUND('[2]CMS 2019 (half) AK ND NJ OR WI'!$C$28*'OR Age Curve 2020'!$B14,2)</f>
        <v>409.6</v>
      </c>
      <c r="R119" s="5">
        <f>ROUND('[2]CMS 2019 (half) AK ND NJ OR WI'!$C$29*'OR Age Curve 2020'!$B14,2)</f>
        <v>440.54</v>
      </c>
      <c r="S119" s="5">
        <f>ROUND('[2]CMS 2019 (half) AK ND NJ OR WI'!$C$30*'OR Age Curve 2020'!$B14,2)</f>
        <v>417.04</v>
      </c>
      <c r="T119" s="5">
        <f>ROUND('[2]CMS 2019 (half) AK ND NJ OR WI'!$C$31*'OR Age Curve 2020'!$B14,2)</f>
        <v>325.13</v>
      </c>
      <c r="U119" s="5">
        <f>ROUND('[2]CMS 2019 (half) AK ND NJ OR WI'!$C$32*'OR Age Curve 2020'!$B14,2)</f>
        <v>382.37</v>
      </c>
      <c r="V119" s="5">
        <f>ROUND('[2]CMS 2019 (half) AK ND NJ OR WI'!$C$33*'OR Age Curve 2020'!$B14,2)</f>
        <v>409.58</v>
      </c>
      <c r="W119" s="5">
        <f>ROUND('[2]CMS 2019 (half) AK ND NJ OR WI'!$C$34*'OR Age Curve 2020'!$B14,2)</f>
        <v>396.75</v>
      </c>
    </row>
    <row r="120" spans="1:23" ht="14.5" x14ac:dyDescent="0.35">
      <c r="A120" s="1">
        <v>26</v>
      </c>
      <c r="C120" s="1">
        <v>2019</v>
      </c>
      <c r="D120" s="5">
        <f>ROUND('[2]CMS 2019 (half) AK ND NJ OR WI'!$C$15*'OR Age Curve 2020'!$B15,2)</f>
        <v>331.61</v>
      </c>
      <c r="E120" s="5">
        <f>ROUND('[2]CMS 2019 (half) AK ND NJ OR WI'!$C$16*'OR Age Curve 2020'!$B15,2)</f>
        <v>329.64</v>
      </c>
      <c r="F120" s="5">
        <f>ROUND('[2]CMS 2019 (half) AK ND NJ OR WI'!$C$17*'OR Age Curve 2020'!$B15,2)</f>
        <v>358.22</v>
      </c>
      <c r="G120" s="5">
        <f>ROUND('[2]CMS 2019 (half) AK ND NJ OR WI'!$C$18*'OR Age Curve 2020'!$B15,2)</f>
        <v>383.1</v>
      </c>
      <c r="H120" s="5">
        <f>ROUND('[2]CMS 2019 (half) AK ND NJ OR WI'!$C$19*'OR Age Curve 2020'!$B15,2)</f>
        <v>358.22</v>
      </c>
      <c r="I120" s="5">
        <f>ROUND('[2]CMS 2019 (half) AK ND NJ OR WI'!$C$20*'OR Age Curve 2020'!$B15,2)</f>
        <v>383.1</v>
      </c>
      <c r="J120" s="5">
        <f>ROUND('[2]CMS 2019 (half) AK ND NJ OR WI'!$C$21*'OR Age Curve 2020'!$B15,2)</f>
        <v>356.33</v>
      </c>
      <c r="K120" s="5">
        <f>ROUND('[2]CMS 2019 (half) AK ND NJ OR WI'!$C$22*'OR Age Curve 2020'!$B15,2)</f>
        <v>380.36</v>
      </c>
      <c r="L120" s="5">
        <f>ROUND('[2]CMS 2019 (half) AK ND NJ OR WI'!$C$23*'OR Age Curve 2020'!$B15,2)</f>
        <v>331.63</v>
      </c>
      <c r="M120" s="5">
        <f>ROUND('[2]CMS 2019 (half) AK ND NJ OR WI'!$C$24*'OR Age Curve 2020'!$B15,2)</f>
        <v>387.18</v>
      </c>
      <c r="N120" s="5">
        <f>ROUND('[2]CMS 2019 (half) AK ND NJ OR WI'!$C$25*'OR Age Curve 2020'!$B15,2)</f>
        <v>410.01</v>
      </c>
      <c r="O120" s="5">
        <f>ROUND('[2]CMS 2019 (half) AK ND NJ OR WI'!$C$26*'OR Age Curve 2020'!$B15,2)</f>
        <v>375.24</v>
      </c>
      <c r="P120" s="5">
        <f>ROUND('[2]CMS 2019 (half) AK ND NJ OR WI'!$C$27*'OR Age Curve 2020'!$B15,2)</f>
        <v>331.61</v>
      </c>
      <c r="Q120" s="5">
        <f>ROUND('[2]CMS 2019 (half) AK ND NJ OR WI'!$C$28*'OR Age Curve 2020'!$B15,2)</f>
        <v>417.76</v>
      </c>
      <c r="R120" s="5">
        <f>ROUND('[2]CMS 2019 (half) AK ND NJ OR WI'!$C$29*'OR Age Curve 2020'!$B15,2)</f>
        <v>449.31</v>
      </c>
      <c r="S120" s="5">
        <f>ROUND('[2]CMS 2019 (half) AK ND NJ OR WI'!$C$30*'OR Age Curve 2020'!$B15,2)</f>
        <v>425.35</v>
      </c>
      <c r="T120" s="5">
        <f>ROUND('[2]CMS 2019 (half) AK ND NJ OR WI'!$C$31*'OR Age Curve 2020'!$B15,2)</f>
        <v>331.61</v>
      </c>
      <c r="U120" s="5">
        <f>ROUND('[2]CMS 2019 (half) AK ND NJ OR WI'!$C$32*'OR Age Curve 2020'!$B15,2)</f>
        <v>389.99</v>
      </c>
      <c r="V120" s="5">
        <f>ROUND('[2]CMS 2019 (half) AK ND NJ OR WI'!$C$33*'OR Age Curve 2020'!$B15,2)</f>
        <v>417.74</v>
      </c>
      <c r="W120" s="5">
        <f>ROUND('[2]CMS 2019 (half) AK ND NJ OR WI'!$C$34*'OR Age Curve 2020'!$B15,2)</f>
        <v>404.65</v>
      </c>
    </row>
    <row r="121" spans="1:23" ht="14.5" x14ac:dyDescent="0.35">
      <c r="A121" s="1">
        <v>27</v>
      </c>
      <c r="C121" s="1">
        <v>2019</v>
      </c>
      <c r="D121" s="5">
        <f>ROUND('[2]CMS 2019 (half) AK ND NJ OR WI'!$C$15*'OR Age Curve 2020'!$B16,2)</f>
        <v>339.38</v>
      </c>
      <c r="E121" s="5">
        <f>ROUND('[2]CMS 2019 (half) AK ND NJ OR WI'!$C$16*'OR Age Curve 2020'!$B16,2)</f>
        <v>337.36</v>
      </c>
      <c r="F121" s="5">
        <f>ROUND('[2]CMS 2019 (half) AK ND NJ OR WI'!$C$17*'OR Age Curve 2020'!$B16,2)</f>
        <v>366.62</v>
      </c>
      <c r="G121" s="5">
        <f>ROUND('[2]CMS 2019 (half) AK ND NJ OR WI'!$C$18*'OR Age Curve 2020'!$B16,2)</f>
        <v>392.08</v>
      </c>
      <c r="H121" s="5">
        <f>ROUND('[2]CMS 2019 (half) AK ND NJ OR WI'!$C$19*'OR Age Curve 2020'!$B16,2)</f>
        <v>366.62</v>
      </c>
      <c r="I121" s="5">
        <f>ROUND('[2]CMS 2019 (half) AK ND NJ OR WI'!$C$20*'OR Age Curve 2020'!$B16,2)</f>
        <v>392.08</v>
      </c>
      <c r="J121" s="5">
        <f>ROUND('[2]CMS 2019 (half) AK ND NJ OR WI'!$C$21*'OR Age Curve 2020'!$B16,2)</f>
        <v>364.68</v>
      </c>
      <c r="K121" s="5">
        <f>ROUND('[2]CMS 2019 (half) AK ND NJ OR WI'!$C$22*'OR Age Curve 2020'!$B16,2)</f>
        <v>389.27</v>
      </c>
      <c r="L121" s="5">
        <f>ROUND('[2]CMS 2019 (half) AK ND NJ OR WI'!$C$23*'OR Age Curve 2020'!$B16,2)</f>
        <v>339.4</v>
      </c>
      <c r="M121" s="5">
        <f>ROUND('[2]CMS 2019 (half) AK ND NJ OR WI'!$C$24*'OR Age Curve 2020'!$B16,2)</f>
        <v>396.26</v>
      </c>
      <c r="N121" s="5">
        <f>ROUND('[2]CMS 2019 (half) AK ND NJ OR WI'!$C$25*'OR Age Curve 2020'!$B16,2)</f>
        <v>419.62</v>
      </c>
      <c r="O121" s="5">
        <f>ROUND('[2]CMS 2019 (half) AK ND NJ OR WI'!$C$26*'OR Age Curve 2020'!$B16,2)</f>
        <v>384.03</v>
      </c>
      <c r="P121" s="5">
        <f>ROUND('[2]CMS 2019 (half) AK ND NJ OR WI'!$C$27*'OR Age Curve 2020'!$B16,2)</f>
        <v>339.38</v>
      </c>
      <c r="Q121" s="5">
        <f>ROUND('[2]CMS 2019 (half) AK ND NJ OR WI'!$C$28*'OR Age Curve 2020'!$B16,2)</f>
        <v>427.55</v>
      </c>
      <c r="R121" s="5">
        <f>ROUND('[2]CMS 2019 (half) AK ND NJ OR WI'!$C$29*'OR Age Curve 2020'!$B16,2)</f>
        <v>459.84</v>
      </c>
      <c r="S121" s="5">
        <f>ROUND('[2]CMS 2019 (half) AK ND NJ OR WI'!$C$30*'OR Age Curve 2020'!$B16,2)</f>
        <v>435.31</v>
      </c>
      <c r="T121" s="5">
        <f>ROUND('[2]CMS 2019 (half) AK ND NJ OR WI'!$C$31*'OR Age Curve 2020'!$B16,2)</f>
        <v>339.38</v>
      </c>
      <c r="U121" s="5">
        <f>ROUND('[2]CMS 2019 (half) AK ND NJ OR WI'!$C$32*'OR Age Curve 2020'!$B16,2)</f>
        <v>399.13</v>
      </c>
      <c r="V121" s="5">
        <f>ROUND('[2]CMS 2019 (half) AK ND NJ OR WI'!$C$33*'OR Age Curve 2020'!$B16,2)</f>
        <v>427.53</v>
      </c>
      <c r="W121" s="5">
        <f>ROUND('[2]CMS 2019 (half) AK ND NJ OR WI'!$C$34*'OR Age Curve 2020'!$B16,2)</f>
        <v>414.14</v>
      </c>
    </row>
    <row r="122" spans="1:23" ht="14.5" x14ac:dyDescent="0.35">
      <c r="A122" s="1">
        <v>28</v>
      </c>
      <c r="C122" s="1">
        <v>2019</v>
      </c>
      <c r="D122" s="5">
        <f>ROUND('[2]CMS 2019 (half) AK ND NJ OR WI'!$C$15*'OR Age Curve 2020'!$B17,2)</f>
        <v>352.01</v>
      </c>
      <c r="E122" s="5">
        <f>ROUND('[2]CMS 2019 (half) AK ND NJ OR WI'!$C$16*'OR Age Curve 2020'!$B17,2)</f>
        <v>349.92</v>
      </c>
      <c r="F122" s="5">
        <f>ROUND('[2]CMS 2019 (half) AK ND NJ OR WI'!$C$17*'OR Age Curve 2020'!$B17,2)</f>
        <v>380.26</v>
      </c>
      <c r="G122" s="5">
        <f>ROUND('[2]CMS 2019 (half) AK ND NJ OR WI'!$C$18*'OR Age Curve 2020'!$B17,2)</f>
        <v>406.67</v>
      </c>
      <c r="H122" s="5">
        <f>ROUND('[2]CMS 2019 (half) AK ND NJ OR WI'!$C$19*'OR Age Curve 2020'!$B17,2)</f>
        <v>380.26</v>
      </c>
      <c r="I122" s="5">
        <f>ROUND('[2]CMS 2019 (half) AK ND NJ OR WI'!$C$20*'OR Age Curve 2020'!$B17,2)</f>
        <v>406.67</v>
      </c>
      <c r="J122" s="5">
        <f>ROUND('[2]CMS 2019 (half) AK ND NJ OR WI'!$C$21*'OR Age Curve 2020'!$B17,2)</f>
        <v>378.25</v>
      </c>
      <c r="K122" s="5">
        <f>ROUND('[2]CMS 2019 (half) AK ND NJ OR WI'!$C$22*'OR Age Curve 2020'!$B17,2)</f>
        <v>403.76</v>
      </c>
      <c r="L122" s="5">
        <f>ROUND('[2]CMS 2019 (half) AK ND NJ OR WI'!$C$23*'OR Age Curve 2020'!$B17,2)</f>
        <v>352.03</v>
      </c>
      <c r="M122" s="5">
        <f>ROUND('[2]CMS 2019 (half) AK ND NJ OR WI'!$C$24*'OR Age Curve 2020'!$B17,2)</f>
        <v>411</v>
      </c>
      <c r="N122" s="5">
        <f>ROUND('[2]CMS 2019 (half) AK ND NJ OR WI'!$C$25*'OR Age Curve 2020'!$B17,2)</f>
        <v>435.23</v>
      </c>
      <c r="O122" s="5">
        <f>ROUND('[2]CMS 2019 (half) AK ND NJ OR WI'!$C$26*'OR Age Curve 2020'!$B17,2)</f>
        <v>398.32</v>
      </c>
      <c r="P122" s="5">
        <f>ROUND('[2]CMS 2019 (half) AK ND NJ OR WI'!$C$27*'OR Age Curve 2020'!$B17,2)</f>
        <v>352.01</v>
      </c>
      <c r="Q122" s="5">
        <f>ROUND('[2]CMS 2019 (half) AK ND NJ OR WI'!$C$28*'OR Age Curve 2020'!$B17,2)</f>
        <v>443.46</v>
      </c>
      <c r="R122" s="5">
        <f>ROUND('[2]CMS 2019 (half) AK ND NJ OR WI'!$C$29*'OR Age Curve 2020'!$B17,2)</f>
        <v>476.95</v>
      </c>
      <c r="S122" s="5">
        <f>ROUND('[2]CMS 2019 (half) AK ND NJ OR WI'!$C$30*'OR Age Curve 2020'!$B17,2)</f>
        <v>451.51</v>
      </c>
      <c r="T122" s="5">
        <f>ROUND('[2]CMS 2019 (half) AK ND NJ OR WI'!$C$31*'OR Age Curve 2020'!$B17,2)</f>
        <v>352.01</v>
      </c>
      <c r="U122" s="5">
        <f>ROUND('[2]CMS 2019 (half) AK ND NJ OR WI'!$C$32*'OR Age Curve 2020'!$B17,2)</f>
        <v>413.98</v>
      </c>
      <c r="V122" s="5">
        <f>ROUND('[2]CMS 2019 (half) AK ND NJ OR WI'!$C$33*'OR Age Curve 2020'!$B17,2)</f>
        <v>443.44</v>
      </c>
      <c r="W122" s="5">
        <f>ROUND('[2]CMS 2019 (half) AK ND NJ OR WI'!$C$34*'OR Age Curve 2020'!$B17,2)</f>
        <v>429.55</v>
      </c>
    </row>
    <row r="123" spans="1:23" ht="14.5" x14ac:dyDescent="0.35">
      <c r="A123" s="1">
        <v>29</v>
      </c>
      <c r="C123" s="1">
        <v>2019</v>
      </c>
      <c r="D123" s="5">
        <f>ROUND('[2]CMS 2019 (half) AK ND NJ OR WI'!$C$15*'OR Age Curve 2020'!$B18,2)</f>
        <v>362.37</v>
      </c>
      <c r="E123" s="5">
        <f>ROUND('[2]CMS 2019 (half) AK ND NJ OR WI'!$C$16*'OR Age Curve 2020'!$B18,2)</f>
        <v>360.22</v>
      </c>
      <c r="F123" s="5">
        <f>ROUND('[2]CMS 2019 (half) AK ND NJ OR WI'!$C$17*'OR Age Curve 2020'!$B18,2)</f>
        <v>391.45</v>
      </c>
      <c r="G123" s="5">
        <f>ROUND('[2]CMS 2019 (half) AK ND NJ OR WI'!$C$18*'OR Age Curve 2020'!$B18,2)</f>
        <v>418.64</v>
      </c>
      <c r="H123" s="5">
        <f>ROUND('[2]CMS 2019 (half) AK ND NJ OR WI'!$C$19*'OR Age Curve 2020'!$B18,2)</f>
        <v>391.45</v>
      </c>
      <c r="I123" s="5">
        <f>ROUND('[2]CMS 2019 (half) AK ND NJ OR WI'!$C$20*'OR Age Curve 2020'!$B18,2)</f>
        <v>418.64</v>
      </c>
      <c r="J123" s="5">
        <f>ROUND('[2]CMS 2019 (half) AK ND NJ OR WI'!$C$21*'OR Age Curve 2020'!$B18,2)</f>
        <v>389.38</v>
      </c>
      <c r="K123" s="5">
        <f>ROUND('[2]CMS 2019 (half) AK ND NJ OR WI'!$C$22*'OR Age Curve 2020'!$B18,2)</f>
        <v>415.64</v>
      </c>
      <c r="L123" s="5">
        <f>ROUND('[2]CMS 2019 (half) AK ND NJ OR WI'!$C$23*'OR Age Curve 2020'!$B18,2)</f>
        <v>362.4</v>
      </c>
      <c r="M123" s="5">
        <f>ROUND('[2]CMS 2019 (half) AK ND NJ OR WI'!$C$24*'OR Age Curve 2020'!$B18,2)</f>
        <v>423.1</v>
      </c>
      <c r="N123" s="5">
        <f>ROUND('[2]CMS 2019 (half) AK ND NJ OR WI'!$C$25*'OR Age Curve 2020'!$B18,2)</f>
        <v>448.05</v>
      </c>
      <c r="O123" s="5">
        <f>ROUND('[2]CMS 2019 (half) AK ND NJ OR WI'!$C$26*'OR Age Curve 2020'!$B18,2)</f>
        <v>410.05</v>
      </c>
      <c r="P123" s="5">
        <f>ROUND('[2]CMS 2019 (half) AK ND NJ OR WI'!$C$27*'OR Age Curve 2020'!$B18,2)</f>
        <v>362.37</v>
      </c>
      <c r="Q123" s="5">
        <f>ROUND('[2]CMS 2019 (half) AK ND NJ OR WI'!$C$28*'OR Age Curve 2020'!$B18,2)</f>
        <v>456.51</v>
      </c>
      <c r="R123" s="5">
        <f>ROUND('[2]CMS 2019 (half) AK ND NJ OR WI'!$C$29*'OR Age Curve 2020'!$B18,2)</f>
        <v>491</v>
      </c>
      <c r="S123" s="5">
        <f>ROUND('[2]CMS 2019 (half) AK ND NJ OR WI'!$C$30*'OR Age Curve 2020'!$B18,2)</f>
        <v>464.81</v>
      </c>
      <c r="T123" s="5">
        <f>ROUND('[2]CMS 2019 (half) AK ND NJ OR WI'!$C$31*'OR Age Curve 2020'!$B18,2)</f>
        <v>362.37</v>
      </c>
      <c r="U123" s="5">
        <f>ROUND('[2]CMS 2019 (half) AK ND NJ OR WI'!$C$32*'OR Age Curve 2020'!$B18,2)</f>
        <v>426.17</v>
      </c>
      <c r="V123" s="5">
        <f>ROUND('[2]CMS 2019 (half) AK ND NJ OR WI'!$C$33*'OR Age Curve 2020'!$B18,2)</f>
        <v>456.5</v>
      </c>
      <c r="W123" s="5">
        <f>ROUND('[2]CMS 2019 (half) AK ND NJ OR WI'!$C$34*'OR Age Curve 2020'!$B18,2)</f>
        <v>442.19</v>
      </c>
    </row>
    <row r="124" spans="1:23" ht="14.5" x14ac:dyDescent="0.35">
      <c r="A124" s="1">
        <v>30</v>
      </c>
      <c r="C124" s="1">
        <v>2019</v>
      </c>
      <c r="D124" s="5">
        <f>ROUND('[2]CMS 2019 (half) AK ND NJ OR WI'!$C$15*'OR Age Curve 2020'!$B19,2)</f>
        <v>367.56</v>
      </c>
      <c r="E124" s="5">
        <f>ROUND('[2]CMS 2019 (half) AK ND NJ OR WI'!$C$16*'OR Age Curve 2020'!$B19,2)</f>
        <v>365.37</v>
      </c>
      <c r="F124" s="5">
        <f>ROUND('[2]CMS 2019 (half) AK ND NJ OR WI'!$C$17*'OR Age Curve 2020'!$B19,2)</f>
        <v>397.05</v>
      </c>
      <c r="G124" s="5">
        <f>ROUND('[2]CMS 2019 (half) AK ND NJ OR WI'!$C$18*'OR Age Curve 2020'!$B19,2)</f>
        <v>424.63</v>
      </c>
      <c r="H124" s="5">
        <f>ROUND('[2]CMS 2019 (half) AK ND NJ OR WI'!$C$19*'OR Age Curve 2020'!$B19,2)</f>
        <v>397.05</v>
      </c>
      <c r="I124" s="5">
        <f>ROUND('[2]CMS 2019 (half) AK ND NJ OR WI'!$C$20*'OR Age Curve 2020'!$B19,2)</f>
        <v>424.63</v>
      </c>
      <c r="J124" s="5">
        <f>ROUND('[2]CMS 2019 (half) AK ND NJ OR WI'!$C$21*'OR Age Curve 2020'!$B19,2)</f>
        <v>394.95</v>
      </c>
      <c r="K124" s="5">
        <f>ROUND('[2]CMS 2019 (half) AK ND NJ OR WI'!$C$22*'OR Age Curve 2020'!$B19,2)</f>
        <v>421.59</v>
      </c>
      <c r="L124" s="5">
        <f>ROUND('[2]CMS 2019 (half) AK ND NJ OR WI'!$C$23*'OR Age Curve 2020'!$B19,2)</f>
        <v>367.58</v>
      </c>
      <c r="M124" s="5">
        <f>ROUND('[2]CMS 2019 (half) AK ND NJ OR WI'!$C$24*'OR Age Curve 2020'!$B19,2)</f>
        <v>429.15</v>
      </c>
      <c r="N124" s="5">
        <f>ROUND('[2]CMS 2019 (half) AK ND NJ OR WI'!$C$25*'OR Age Curve 2020'!$B19,2)</f>
        <v>454.45</v>
      </c>
      <c r="O124" s="5">
        <f>ROUND('[2]CMS 2019 (half) AK ND NJ OR WI'!$C$26*'OR Age Curve 2020'!$B19,2)</f>
        <v>415.91</v>
      </c>
      <c r="P124" s="5">
        <f>ROUND('[2]CMS 2019 (half) AK ND NJ OR WI'!$C$27*'OR Age Curve 2020'!$B19,2)</f>
        <v>367.56</v>
      </c>
      <c r="Q124" s="5">
        <f>ROUND('[2]CMS 2019 (half) AK ND NJ OR WI'!$C$28*'OR Age Curve 2020'!$B19,2)</f>
        <v>463.04</v>
      </c>
      <c r="R124" s="5">
        <f>ROUND('[2]CMS 2019 (half) AK ND NJ OR WI'!$C$29*'OR Age Curve 2020'!$B19,2)</f>
        <v>498.02</v>
      </c>
      <c r="S124" s="5">
        <f>ROUND('[2]CMS 2019 (half) AK ND NJ OR WI'!$C$30*'OR Age Curve 2020'!$B19,2)</f>
        <v>471.45</v>
      </c>
      <c r="T124" s="5">
        <f>ROUND('[2]CMS 2019 (half) AK ND NJ OR WI'!$C$31*'OR Age Curve 2020'!$B19,2)</f>
        <v>367.56</v>
      </c>
      <c r="U124" s="5">
        <f>ROUND('[2]CMS 2019 (half) AK ND NJ OR WI'!$C$32*'OR Age Curve 2020'!$B19,2)</f>
        <v>432.26</v>
      </c>
      <c r="V124" s="5">
        <f>ROUND('[2]CMS 2019 (half) AK ND NJ OR WI'!$C$33*'OR Age Curve 2020'!$B19,2)</f>
        <v>463.02</v>
      </c>
      <c r="W124" s="5">
        <f>ROUND('[2]CMS 2019 (half) AK ND NJ OR WI'!$C$34*'OR Age Curve 2020'!$B19,2)</f>
        <v>448.52</v>
      </c>
    </row>
    <row r="125" spans="1:23" ht="14.5" x14ac:dyDescent="0.35">
      <c r="A125" s="1">
        <v>31</v>
      </c>
      <c r="C125" s="1">
        <v>2019</v>
      </c>
      <c r="D125" s="5">
        <f>ROUND('[2]CMS 2019 (half) AK ND NJ OR WI'!$C$15*'OR Age Curve 2020'!$B20,2)</f>
        <v>375.33</v>
      </c>
      <c r="E125" s="5">
        <f>ROUND('[2]CMS 2019 (half) AK ND NJ OR WI'!$C$16*'OR Age Curve 2020'!$B20,2)</f>
        <v>373.1</v>
      </c>
      <c r="F125" s="5">
        <f>ROUND('[2]CMS 2019 (half) AK ND NJ OR WI'!$C$17*'OR Age Curve 2020'!$B20,2)</f>
        <v>405.45</v>
      </c>
      <c r="G125" s="5">
        <f>ROUND('[2]CMS 2019 (half) AK ND NJ OR WI'!$C$18*'OR Age Curve 2020'!$B20,2)</f>
        <v>433.61</v>
      </c>
      <c r="H125" s="5">
        <f>ROUND('[2]CMS 2019 (half) AK ND NJ OR WI'!$C$19*'OR Age Curve 2020'!$B20,2)</f>
        <v>405.45</v>
      </c>
      <c r="I125" s="5">
        <f>ROUND('[2]CMS 2019 (half) AK ND NJ OR WI'!$C$20*'OR Age Curve 2020'!$B20,2)</f>
        <v>433.61</v>
      </c>
      <c r="J125" s="5">
        <f>ROUND('[2]CMS 2019 (half) AK ND NJ OR WI'!$C$21*'OR Age Curve 2020'!$B20,2)</f>
        <v>403.3</v>
      </c>
      <c r="K125" s="5">
        <f>ROUND('[2]CMS 2019 (half) AK ND NJ OR WI'!$C$22*'OR Age Curve 2020'!$B20,2)</f>
        <v>430.5</v>
      </c>
      <c r="L125" s="5">
        <f>ROUND('[2]CMS 2019 (half) AK ND NJ OR WI'!$C$23*'OR Age Curve 2020'!$B20,2)</f>
        <v>375.35</v>
      </c>
      <c r="M125" s="5">
        <f>ROUND('[2]CMS 2019 (half) AK ND NJ OR WI'!$C$24*'OR Age Curve 2020'!$B20,2)</f>
        <v>438.23</v>
      </c>
      <c r="N125" s="5">
        <f>ROUND('[2]CMS 2019 (half) AK ND NJ OR WI'!$C$25*'OR Age Curve 2020'!$B20,2)</f>
        <v>464.06</v>
      </c>
      <c r="O125" s="5">
        <f>ROUND('[2]CMS 2019 (half) AK ND NJ OR WI'!$C$26*'OR Age Curve 2020'!$B20,2)</f>
        <v>424.71</v>
      </c>
      <c r="P125" s="5">
        <f>ROUND('[2]CMS 2019 (half) AK ND NJ OR WI'!$C$27*'OR Age Curve 2020'!$B20,2)</f>
        <v>375.33</v>
      </c>
      <c r="Q125" s="5">
        <f>ROUND('[2]CMS 2019 (half) AK ND NJ OR WI'!$C$28*'OR Age Curve 2020'!$B20,2)</f>
        <v>472.83</v>
      </c>
      <c r="R125" s="5">
        <f>ROUND('[2]CMS 2019 (half) AK ND NJ OR WI'!$C$29*'OR Age Curve 2020'!$B20,2)</f>
        <v>508.55</v>
      </c>
      <c r="S125" s="5">
        <f>ROUND('[2]CMS 2019 (half) AK ND NJ OR WI'!$C$30*'OR Age Curve 2020'!$B20,2)</f>
        <v>481.42</v>
      </c>
      <c r="T125" s="5">
        <f>ROUND('[2]CMS 2019 (half) AK ND NJ OR WI'!$C$31*'OR Age Curve 2020'!$B20,2)</f>
        <v>375.33</v>
      </c>
      <c r="U125" s="5">
        <f>ROUND('[2]CMS 2019 (half) AK ND NJ OR WI'!$C$32*'OR Age Curve 2020'!$B20,2)</f>
        <v>441.4</v>
      </c>
      <c r="V125" s="5">
        <f>ROUND('[2]CMS 2019 (half) AK ND NJ OR WI'!$C$33*'OR Age Curve 2020'!$B20,2)</f>
        <v>472.81</v>
      </c>
      <c r="W125" s="5">
        <f>ROUND('[2]CMS 2019 (half) AK ND NJ OR WI'!$C$34*'OR Age Curve 2020'!$B20,2)</f>
        <v>458</v>
      </c>
    </row>
    <row r="126" spans="1:23" ht="14.5" x14ac:dyDescent="0.35">
      <c r="A126" s="1">
        <v>32</v>
      </c>
      <c r="C126" s="1">
        <v>2019</v>
      </c>
      <c r="D126" s="5">
        <f>ROUND('[2]CMS 2019 (half) AK ND NJ OR WI'!$C$15*'OR Age Curve 2020'!$B21,2)</f>
        <v>383.1</v>
      </c>
      <c r="E126" s="5">
        <f>ROUND('[2]CMS 2019 (half) AK ND NJ OR WI'!$C$16*'OR Age Curve 2020'!$B21,2)</f>
        <v>380.82</v>
      </c>
      <c r="F126" s="5">
        <f>ROUND('[2]CMS 2019 (half) AK ND NJ OR WI'!$C$17*'OR Age Curve 2020'!$B21,2)</f>
        <v>413.84</v>
      </c>
      <c r="G126" s="5">
        <f>ROUND('[2]CMS 2019 (half) AK ND NJ OR WI'!$C$18*'OR Age Curve 2020'!$B21,2)</f>
        <v>442.58</v>
      </c>
      <c r="H126" s="5">
        <f>ROUND('[2]CMS 2019 (half) AK ND NJ OR WI'!$C$19*'OR Age Curve 2020'!$B21,2)</f>
        <v>413.84</v>
      </c>
      <c r="I126" s="5">
        <f>ROUND('[2]CMS 2019 (half) AK ND NJ OR WI'!$C$20*'OR Age Curve 2020'!$B21,2)</f>
        <v>442.58</v>
      </c>
      <c r="J126" s="5">
        <f>ROUND('[2]CMS 2019 (half) AK ND NJ OR WI'!$C$21*'OR Age Curve 2020'!$B21,2)</f>
        <v>411.66</v>
      </c>
      <c r="K126" s="5">
        <f>ROUND('[2]CMS 2019 (half) AK ND NJ OR WI'!$C$22*'OR Age Curve 2020'!$B21,2)</f>
        <v>439.42</v>
      </c>
      <c r="L126" s="5">
        <f>ROUND('[2]CMS 2019 (half) AK ND NJ OR WI'!$C$23*'OR Age Curve 2020'!$B21,2)</f>
        <v>383.12</v>
      </c>
      <c r="M126" s="5">
        <f>ROUND('[2]CMS 2019 (half) AK ND NJ OR WI'!$C$24*'OR Age Curve 2020'!$B21,2)</f>
        <v>447.3</v>
      </c>
      <c r="N126" s="5">
        <f>ROUND('[2]CMS 2019 (half) AK ND NJ OR WI'!$C$25*'OR Age Curve 2020'!$B21,2)</f>
        <v>473.67</v>
      </c>
      <c r="O126" s="5">
        <f>ROUND('[2]CMS 2019 (half) AK ND NJ OR WI'!$C$26*'OR Age Curve 2020'!$B21,2)</f>
        <v>433.5</v>
      </c>
      <c r="P126" s="5">
        <f>ROUND('[2]CMS 2019 (half) AK ND NJ OR WI'!$C$27*'OR Age Curve 2020'!$B21,2)</f>
        <v>383.1</v>
      </c>
      <c r="Q126" s="5">
        <f>ROUND('[2]CMS 2019 (half) AK ND NJ OR WI'!$C$28*'OR Age Curve 2020'!$B21,2)</f>
        <v>482.62</v>
      </c>
      <c r="R126" s="5">
        <f>ROUND('[2]CMS 2019 (half) AK ND NJ OR WI'!$C$29*'OR Age Curve 2020'!$B21,2)</f>
        <v>519.08000000000004</v>
      </c>
      <c r="S126" s="5">
        <f>ROUND('[2]CMS 2019 (half) AK ND NJ OR WI'!$C$30*'OR Age Curve 2020'!$B21,2)</f>
        <v>491.39</v>
      </c>
      <c r="T126" s="5">
        <f>ROUND('[2]CMS 2019 (half) AK ND NJ OR WI'!$C$31*'OR Age Curve 2020'!$B21,2)</f>
        <v>383.1</v>
      </c>
      <c r="U126" s="5">
        <f>ROUND('[2]CMS 2019 (half) AK ND NJ OR WI'!$C$32*'OR Age Curve 2020'!$B21,2)</f>
        <v>450.54</v>
      </c>
      <c r="V126" s="5">
        <f>ROUND('[2]CMS 2019 (half) AK ND NJ OR WI'!$C$33*'OR Age Curve 2020'!$B21,2)</f>
        <v>482.6</v>
      </c>
      <c r="W126" s="5">
        <f>ROUND('[2]CMS 2019 (half) AK ND NJ OR WI'!$C$34*'OR Age Curve 2020'!$B21,2)</f>
        <v>467.48</v>
      </c>
    </row>
    <row r="127" spans="1:23" ht="14.5" x14ac:dyDescent="0.35">
      <c r="A127" s="1">
        <v>33</v>
      </c>
      <c r="C127" s="1">
        <v>2019</v>
      </c>
      <c r="D127" s="5">
        <f>ROUND('[2]CMS 2019 (half) AK ND NJ OR WI'!$C$15*'OR Age Curve 2020'!$B22,2)</f>
        <v>387.96</v>
      </c>
      <c r="E127" s="5">
        <f>ROUND('[2]CMS 2019 (half) AK ND NJ OR WI'!$C$16*'OR Age Curve 2020'!$B22,2)</f>
        <v>385.65</v>
      </c>
      <c r="F127" s="5">
        <f>ROUND('[2]CMS 2019 (half) AK ND NJ OR WI'!$C$17*'OR Age Curve 2020'!$B22,2)</f>
        <v>419.09</v>
      </c>
      <c r="G127" s="5">
        <f>ROUND('[2]CMS 2019 (half) AK ND NJ OR WI'!$C$18*'OR Age Curve 2020'!$B22,2)</f>
        <v>448.2</v>
      </c>
      <c r="H127" s="5">
        <f>ROUND('[2]CMS 2019 (half) AK ND NJ OR WI'!$C$19*'OR Age Curve 2020'!$B22,2)</f>
        <v>419.09</v>
      </c>
      <c r="I127" s="5">
        <f>ROUND('[2]CMS 2019 (half) AK ND NJ OR WI'!$C$20*'OR Age Curve 2020'!$B22,2)</f>
        <v>448.2</v>
      </c>
      <c r="J127" s="5">
        <f>ROUND('[2]CMS 2019 (half) AK ND NJ OR WI'!$C$21*'OR Age Curve 2020'!$B22,2)</f>
        <v>416.87</v>
      </c>
      <c r="K127" s="5">
        <f>ROUND('[2]CMS 2019 (half) AK ND NJ OR WI'!$C$22*'OR Age Curve 2020'!$B22,2)</f>
        <v>444.99</v>
      </c>
      <c r="L127" s="5">
        <f>ROUND('[2]CMS 2019 (half) AK ND NJ OR WI'!$C$23*'OR Age Curve 2020'!$B22,2)</f>
        <v>387.98</v>
      </c>
      <c r="M127" s="5">
        <f>ROUND('[2]CMS 2019 (half) AK ND NJ OR WI'!$C$24*'OR Age Curve 2020'!$B22,2)</f>
        <v>452.97</v>
      </c>
      <c r="N127" s="5">
        <f>ROUND('[2]CMS 2019 (half) AK ND NJ OR WI'!$C$25*'OR Age Curve 2020'!$B22,2)</f>
        <v>479.68</v>
      </c>
      <c r="O127" s="5">
        <f>ROUND('[2]CMS 2019 (half) AK ND NJ OR WI'!$C$26*'OR Age Curve 2020'!$B22,2)</f>
        <v>439</v>
      </c>
      <c r="P127" s="5">
        <f>ROUND('[2]CMS 2019 (half) AK ND NJ OR WI'!$C$27*'OR Age Curve 2020'!$B22,2)</f>
        <v>387.96</v>
      </c>
      <c r="Q127" s="5">
        <f>ROUND('[2]CMS 2019 (half) AK ND NJ OR WI'!$C$28*'OR Age Curve 2020'!$B22,2)</f>
        <v>488.74</v>
      </c>
      <c r="R127" s="5">
        <f>ROUND('[2]CMS 2019 (half) AK ND NJ OR WI'!$C$29*'OR Age Curve 2020'!$B22,2)</f>
        <v>525.66</v>
      </c>
      <c r="S127" s="5">
        <f>ROUND('[2]CMS 2019 (half) AK ND NJ OR WI'!$C$30*'OR Age Curve 2020'!$B22,2)</f>
        <v>497.62</v>
      </c>
      <c r="T127" s="5">
        <f>ROUND('[2]CMS 2019 (half) AK ND NJ OR WI'!$C$31*'OR Age Curve 2020'!$B22,2)</f>
        <v>387.96</v>
      </c>
      <c r="U127" s="5">
        <f>ROUND('[2]CMS 2019 (half) AK ND NJ OR WI'!$C$32*'OR Age Curve 2020'!$B22,2)</f>
        <v>456.26</v>
      </c>
      <c r="V127" s="5">
        <f>ROUND('[2]CMS 2019 (half) AK ND NJ OR WI'!$C$33*'OR Age Curve 2020'!$B22,2)</f>
        <v>488.72</v>
      </c>
      <c r="W127" s="5">
        <f>ROUND('[2]CMS 2019 (half) AK ND NJ OR WI'!$C$34*'OR Age Curve 2020'!$B22,2)</f>
        <v>473.41</v>
      </c>
    </row>
    <row r="128" spans="1:23" ht="14.5" x14ac:dyDescent="0.35">
      <c r="A128" s="1">
        <v>34</v>
      </c>
      <c r="C128" s="1">
        <v>2019</v>
      </c>
      <c r="D128" s="5">
        <f>ROUND('[2]CMS 2019 (half) AK ND NJ OR WI'!$C$15*'OR Age Curve 2020'!$B23,2)</f>
        <v>393.14</v>
      </c>
      <c r="E128" s="5">
        <f>ROUND('[2]CMS 2019 (half) AK ND NJ OR WI'!$C$16*'OR Age Curve 2020'!$B23,2)</f>
        <v>390.8</v>
      </c>
      <c r="F128" s="5">
        <f>ROUND('[2]CMS 2019 (half) AK ND NJ OR WI'!$C$17*'OR Age Curve 2020'!$B23,2)</f>
        <v>424.69</v>
      </c>
      <c r="G128" s="5">
        <f>ROUND('[2]CMS 2019 (half) AK ND NJ OR WI'!$C$18*'OR Age Curve 2020'!$B23,2)</f>
        <v>454.18</v>
      </c>
      <c r="H128" s="5">
        <f>ROUND('[2]CMS 2019 (half) AK ND NJ OR WI'!$C$19*'OR Age Curve 2020'!$B23,2)</f>
        <v>424.69</v>
      </c>
      <c r="I128" s="5">
        <f>ROUND('[2]CMS 2019 (half) AK ND NJ OR WI'!$C$20*'OR Age Curve 2020'!$B23,2)</f>
        <v>454.18</v>
      </c>
      <c r="J128" s="5">
        <f>ROUND('[2]CMS 2019 (half) AK ND NJ OR WI'!$C$21*'OR Age Curve 2020'!$B23,2)</f>
        <v>422.44</v>
      </c>
      <c r="K128" s="5">
        <f>ROUND('[2]CMS 2019 (half) AK ND NJ OR WI'!$C$22*'OR Age Curve 2020'!$B23,2)</f>
        <v>450.93</v>
      </c>
      <c r="L128" s="5">
        <f>ROUND('[2]CMS 2019 (half) AK ND NJ OR WI'!$C$23*'OR Age Curve 2020'!$B23,2)</f>
        <v>393.16</v>
      </c>
      <c r="M128" s="5">
        <f>ROUND('[2]CMS 2019 (half) AK ND NJ OR WI'!$C$24*'OR Age Curve 2020'!$B23,2)</f>
        <v>459.02</v>
      </c>
      <c r="N128" s="5">
        <f>ROUND('[2]CMS 2019 (half) AK ND NJ OR WI'!$C$25*'OR Age Curve 2020'!$B23,2)</f>
        <v>486.08</v>
      </c>
      <c r="O128" s="5">
        <f>ROUND('[2]CMS 2019 (half) AK ND NJ OR WI'!$C$26*'OR Age Curve 2020'!$B23,2)</f>
        <v>444.86</v>
      </c>
      <c r="P128" s="5">
        <f>ROUND('[2]CMS 2019 (half) AK ND NJ OR WI'!$C$27*'OR Age Curve 2020'!$B23,2)</f>
        <v>393.14</v>
      </c>
      <c r="Q128" s="5">
        <f>ROUND('[2]CMS 2019 (half) AK ND NJ OR WI'!$C$28*'OR Age Curve 2020'!$B23,2)</f>
        <v>495.27</v>
      </c>
      <c r="R128" s="5">
        <f>ROUND('[2]CMS 2019 (half) AK ND NJ OR WI'!$C$29*'OR Age Curve 2020'!$B23,2)</f>
        <v>532.67999999999995</v>
      </c>
      <c r="S128" s="5">
        <f>ROUND('[2]CMS 2019 (half) AK ND NJ OR WI'!$C$30*'OR Age Curve 2020'!$B23,2)</f>
        <v>504.27</v>
      </c>
      <c r="T128" s="5">
        <f>ROUND('[2]CMS 2019 (half) AK ND NJ OR WI'!$C$31*'OR Age Curve 2020'!$B23,2)</f>
        <v>393.14</v>
      </c>
      <c r="U128" s="5">
        <f>ROUND('[2]CMS 2019 (half) AK ND NJ OR WI'!$C$32*'OR Age Curve 2020'!$B23,2)</f>
        <v>462.35</v>
      </c>
      <c r="V128" s="5">
        <f>ROUND('[2]CMS 2019 (half) AK ND NJ OR WI'!$C$33*'OR Age Curve 2020'!$B23,2)</f>
        <v>495.25</v>
      </c>
      <c r="W128" s="5">
        <f>ROUND('[2]CMS 2019 (half) AK ND NJ OR WI'!$C$34*'OR Age Curve 2020'!$B23,2)</f>
        <v>479.73</v>
      </c>
    </row>
    <row r="129" spans="1:23" ht="14.5" x14ac:dyDescent="0.35">
      <c r="A129" s="1">
        <v>35</v>
      </c>
      <c r="C129" s="1">
        <v>2019</v>
      </c>
      <c r="D129" s="5">
        <f>ROUND('[2]CMS 2019 (half) AK ND NJ OR WI'!$C$15*'OR Age Curve 2020'!$B24,2)</f>
        <v>395.73</v>
      </c>
      <c r="E129" s="5">
        <f>ROUND('[2]CMS 2019 (half) AK ND NJ OR WI'!$C$16*'OR Age Curve 2020'!$B24,2)</f>
        <v>393.38</v>
      </c>
      <c r="F129" s="5">
        <f>ROUND('[2]CMS 2019 (half) AK ND NJ OR WI'!$C$17*'OR Age Curve 2020'!$B24,2)</f>
        <v>427.49</v>
      </c>
      <c r="G129" s="5">
        <f>ROUND('[2]CMS 2019 (half) AK ND NJ OR WI'!$C$18*'OR Age Curve 2020'!$B24,2)</f>
        <v>457.17</v>
      </c>
      <c r="H129" s="5">
        <f>ROUND('[2]CMS 2019 (half) AK ND NJ OR WI'!$C$19*'OR Age Curve 2020'!$B24,2)</f>
        <v>427.49</v>
      </c>
      <c r="I129" s="5">
        <f>ROUND('[2]CMS 2019 (half) AK ND NJ OR WI'!$C$20*'OR Age Curve 2020'!$B24,2)</f>
        <v>457.17</v>
      </c>
      <c r="J129" s="5">
        <f>ROUND('[2]CMS 2019 (half) AK ND NJ OR WI'!$C$21*'OR Age Curve 2020'!$B24,2)</f>
        <v>425.23</v>
      </c>
      <c r="K129" s="5">
        <f>ROUND('[2]CMS 2019 (half) AK ND NJ OR WI'!$C$22*'OR Age Curve 2020'!$B24,2)</f>
        <v>453.9</v>
      </c>
      <c r="L129" s="5">
        <f>ROUND('[2]CMS 2019 (half) AK ND NJ OR WI'!$C$23*'OR Age Curve 2020'!$B24,2)</f>
        <v>395.75</v>
      </c>
      <c r="M129" s="5">
        <f>ROUND('[2]CMS 2019 (half) AK ND NJ OR WI'!$C$24*'OR Age Curve 2020'!$B24,2)</f>
        <v>462.05</v>
      </c>
      <c r="N129" s="5">
        <f>ROUND('[2]CMS 2019 (half) AK ND NJ OR WI'!$C$25*'OR Age Curve 2020'!$B24,2)</f>
        <v>489.29</v>
      </c>
      <c r="O129" s="5">
        <f>ROUND('[2]CMS 2019 (half) AK ND NJ OR WI'!$C$26*'OR Age Curve 2020'!$B24,2)</f>
        <v>447.79</v>
      </c>
      <c r="P129" s="5">
        <f>ROUND('[2]CMS 2019 (half) AK ND NJ OR WI'!$C$27*'OR Age Curve 2020'!$B24,2)</f>
        <v>395.73</v>
      </c>
      <c r="Q129" s="5">
        <f>ROUND('[2]CMS 2019 (half) AK ND NJ OR WI'!$C$28*'OR Age Curve 2020'!$B24,2)</f>
        <v>498.53</v>
      </c>
      <c r="R129" s="5">
        <f>ROUND('[2]CMS 2019 (half) AK ND NJ OR WI'!$C$29*'OR Age Curve 2020'!$B24,2)</f>
        <v>536.19000000000005</v>
      </c>
      <c r="S129" s="5">
        <f>ROUND('[2]CMS 2019 (half) AK ND NJ OR WI'!$C$30*'OR Age Curve 2020'!$B24,2)</f>
        <v>507.59</v>
      </c>
      <c r="T129" s="5">
        <f>ROUND('[2]CMS 2019 (half) AK ND NJ OR WI'!$C$31*'OR Age Curve 2020'!$B24,2)</f>
        <v>395.73</v>
      </c>
      <c r="U129" s="5">
        <f>ROUND('[2]CMS 2019 (half) AK ND NJ OR WI'!$C$32*'OR Age Curve 2020'!$B24,2)</f>
        <v>465.4</v>
      </c>
      <c r="V129" s="5">
        <f>ROUND('[2]CMS 2019 (half) AK ND NJ OR WI'!$C$33*'OR Age Curve 2020'!$B24,2)</f>
        <v>498.51</v>
      </c>
      <c r="W129" s="5">
        <f>ROUND('[2]CMS 2019 (half) AK ND NJ OR WI'!$C$34*'OR Age Curve 2020'!$B24,2)</f>
        <v>482.9</v>
      </c>
    </row>
    <row r="130" spans="1:23" ht="14.5" x14ac:dyDescent="0.35">
      <c r="A130" s="1">
        <v>36</v>
      </c>
      <c r="C130" s="1">
        <v>2019</v>
      </c>
      <c r="D130" s="5">
        <f>ROUND('[2]CMS 2019 (half) AK ND NJ OR WI'!$C$15*'OR Age Curve 2020'!$B25,2)</f>
        <v>398.32</v>
      </c>
      <c r="E130" s="5">
        <f>ROUND('[2]CMS 2019 (half) AK ND NJ OR WI'!$C$16*'OR Age Curve 2020'!$B25,2)</f>
        <v>395.95</v>
      </c>
      <c r="F130" s="5">
        <f>ROUND('[2]CMS 2019 (half) AK ND NJ OR WI'!$C$17*'OR Age Curve 2020'!$B25,2)</f>
        <v>430.28</v>
      </c>
      <c r="G130" s="5">
        <f>ROUND('[2]CMS 2019 (half) AK ND NJ OR WI'!$C$18*'OR Age Curve 2020'!$B25,2)</f>
        <v>460.17</v>
      </c>
      <c r="H130" s="5">
        <f>ROUND('[2]CMS 2019 (half) AK ND NJ OR WI'!$C$19*'OR Age Curve 2020'!$B25,2)</f>
        <v>430.28</v>
      </c>
      <c r="I130" s="5">
        <f>ROUND('[2]CMS 2019 (half) AK ND NJ OR WI'!$C$20*'OR Age Curve 2020'!$B25,2)</f>
        <v>460.17</v>
      </c>
      <c r="J130" s="5">
        <f>ROUND('[2]CMS 2019 (half) AK ND NJ OR WI'!$C$21*'OR Age Curve 2020'!$B25,2)</f>
        <v>428.01</v>
      </c>
      <c r="K130" s="5">
        <f>ROUND('[2]CMS 2019 (half) AK ND NJ OR WI'!$C$22*'OR Age Curve 2020'!$B25,2)</f>
        <v>456.87</v>
      </c>
      <c r="L130" s="5">
        <f>ROUND('[2]CMS 2019 (half) AK ND NJ OR WI'!$C$23*'OR Age Curve 2020'!$B25,2)</f>
        <v>398.35</v>
      </c>
      <c r="M130" s="5">
        <f>ROUND('[2]CMS 2019 (half) AK ND NJ OR WI'!$C$24*'OR Age Curve 2020'!$B25,2)</f>
        <v>465.07</v>
      </c>
      <c r="N130" s="5">
        <f>ROUND('[2]CMS 2019 (half) AK ND NJ OR WI'!$C$25*'OR Age Curve 2020'!$B25,2)</f>
        <v>492.49</v>
      </c>
      <c r="O130" s="5">
        <f>ROUND('[2]CMS 2019 (half) AK ND NJ OR WI'!$C$26*'OR Age Curve 2020'!$B25,2)</f>
        <v>450.73</v>
      </c>
      <c r="P130" s="5">
        <f>ROUND('[2]CMS 2019 (half) AK ND NJ OR WI'!$C$27*'OR Age Curve 2020'!$B25,2)</f>
        <v>398.32</v>
      </c>
      <c r="Q130" s="5">
        <f>ROUND('[2]CMS 2019 (half) AK ND NJ OR WI'!$C$28*'OR Age Curve 2020'!$B25,2)</f>
        <v>501.8</v>
      </c>
      <c r="R130" s="5">
        <f>ROUND('[2]CMS 2019 (half) AK ND NJ OR WI'!$C$29*'OR Age Curve 2020'!$B25,2)</f>
        <v>539.70000000000005</v>
      </c>
      <c r="S130" s="5">
        <f>ROUND('[2]CMS 2019 (half) AK ND NJ OR WI'!$C$30*'OR Age Curve 2020'!$B25,2)</f>
        <v>510.91</v>
      </c>
      <c r="T130" s="5">
        <f>ROUND('[2]CMS 2019 (half) AK ND NJ OR WI'!$C$31*'OR Age Curve 2020'!$B25,2)</f>
        <v>398.32</v>
      </c>
      <c r="U130" s="5">
        <f>ROUND('[2]CMS 2019 (half) AK ND NJ OR WI'!$C$32*'OR Age Curve 2020'!$B25,2)</f>
        <v>468.44</v>
      </c>
      <c r="V130" s="5">
        <f>ROUND('[2]CMS 2019 (half) AK ND NJ OR WI'!$C$33*'OR Age Curve 2020'!$B25,2)</f>
        <v>501.78</v>
      </c>
      <c r="W130" s="5">
        <f>ROUND('[2]CMS 2019 (half) AK ND NJ OR WI'!$C$34*'OR Age Curve 2020'!$B25,2)</f>
        <v>486.06</v>
      </c>
    </row>
    <row r="131" spans="1:23" ht="14.5" x14ac:dyDescent="0.35">
      <c r="A131" s="1">
        <v>37</v>
      </c>
      <c r="C131" s="1">
        <v>2019</v>
      </c>
      <c r="D131" s="5">
        <f>ROUND('[2]CMS 2019 (half) AK ND NJ OR WI'!$C$15*'OR Age Curve 2020'!$B26,2)</f>
        <v>400.91</v>
      </c>
      <c r="E131" s="5">
        <f>ROUND('[2]CMS 2019 (half) AK ND NJ OR WI'!$C$16*'OR Age Curve 2020'!$B26,2)</f>
        <v>398.53</v>
      </c>
      <c r="F131" s="5">
        <f>ROUND('[2]CMS 2019 (half) AK ND NJ OR WI'!$C$17*'OR Age Curve 2020'!$B26,2)</f>
        <v>433.08</v>
      </c>
      <c r="G131" s="5">
        <f>ROUND('[2]CMS 2019 (half) AK ND NJ OR WI'!$C$18*'OR Age Curve 2020'!$B26,2)</f>
        <v>463.16</v>
      </c>
      <c r="H131" s="5">
        <f>ROUND('[2]CMS 2019 (half) AK ND NJ OR WI'!$C$19*'OR Age Curve 2020'!$B26,2)</f>
        <v>433.08</v>
      </c>
      <c r="I131" s="5">
        <f>ROUND('[2]CMS 2019 (half) AK ND NJ OR WI'!$C$20*'OR Age Curve 2020'!$B26,2)</f>
        <v>463.16</v>
      </c>
      <c r="J131" s="5">
        <f>ROUND('[2]CMS 2019 (half) AK ND NJ OR WI'!$C$21*'OR Age Curve 2020'!$B26,2)</f>
        <v>430.79</v>
      </c>
      <c r="K131" s="5">
        <f>ROUND('[2]CMS 2019 (half) AK ND NJ OR WI'!$C$22*'OR Age Curve 2020'!$B26,2)</f>
        <v>459.85</v>
      </c>
      <c r="L131" s="5">
        <f>ROUND('[2]CMS 2019 (half) AK ND NJ OR WI'!$C$23*'OR Age Curve 2020'!$B26,2)</f>
        <v>400.94</v>
      </c>
      <c r="M131" s="5">
        <f>ROUND('[2]CMS 2019 (half) AK ND NJ OR WI'!$C$24*'OR Age Curve 2020'!$B26,2)</f>
        <v>468.1</v>
      </c>
      <c r="N131" s="5">
        <f>ROUND('[2]CMS 2019 (half) AK ND NJ OR WI'!$C$25*'OR Age Curve 2020'!$B26,2)</f>
        <v>495.69</v>
      </c>
      <c r="O131" s="5">
        <f>ROUND('[2]CMS 2019 (half) AK ND NJ OR WI'!$C$26*'OR Age Curve 2020'!$B26,2)</f>
        <v>453.66</v>
      </c>
      <c r="P131" s="5">
        <f>ROUND('[2]CMS 2019 (half) AK ND NJ OR WI'!$C$27*'OR Age Curve 2020'!$B26,2)</f>
        <v>400.91</v>
      </c>
      <c r="Q131" s="5">
        <f>ROUND('[2]CMS 2019 (half) AK ND NJ OR WI'!$C$28*'OR Age Curve 2020'!$B26,2)</f>
        <v>505.06</v>
      </c>
      <c r="R131" s="5">
        <f>ROUND('[2]CMS 2019 (half) AK ND NJ OR WI'!$C$29*'OR Age Curve 2020'!$B26,2)</f>
        <v>543.21</v>
      </c>
      <c r="S131" s="5">
        <f>ROUND('[2]CMS 2019 (half) AK ND NJ OR WI'!$C$30*'OR Age Curve 2020'!$B26,2)</f>
        <v>514.24</v>
      </c>
      <c r="T131" s="5">
        <f>ROUND('[2]CMS 2019 (half) AK ND NJ OR WI'!$C$31*'OR Age Curve 2020'!$B26,2)</f>
        <v>400.91</v>
      </c>
      <c r="U131" s="5">
        <f>ROUND('[2]CMS 2019 (half) AK ND NJ OR WI'!$C$32*'OR Age Curve 2020'!$B26,2)</f>
        <v>471.49</v>
      </c>
      <c r="V131" s="5">
        <f>ROUND('[2]CMS 2019 (half) AK ND NJ OR WI'!$C$33*'OR Age Curve 2020'!$B26,2)</f>
        <v>505.04</v>
      </c>
      <c r="W131" s="5">
        <f>ROUND('[2]CMS 2019 (half) AK ND NJ OR WI'!$C$34*'OR Age Curve 2020'!$B26,2)</f>
        <v>489.22</v>
      </c>
    </row>
    <row r="132" spans="1:23" ht="14.5" x14ac:dyDescent="0.35">
      <c r="A132" s="1">
        <v>38</v>
      </c>
      <c r="C132" s="1">
        <v>2019</v>
      </c>
      <c r="D132" s="5">
        <f>ROUND('[2]CMS 2019 (half) AK ND NJ OR WI'!$C$15*'OR Age Curve 2020'!$B27,2)</f>
        <v>403.5</v>
      </c>
      <c r="E132" s="5">
        <f>ROUND('[2]CMS 2019 (half) AK ND NJ OR WI'!$C$16*'OR Age Curve 2020'!$B27,2)</f>
        <v>401.1</v>
      </c>
      <c r="F132" s="5">
        <f>ROUND('[2]CMS 2019 (half) AK ND NJ OR WI'!$C$17*'OR Age Curve 2020'!$B27,2)</f>
        <v>435.88</v>
      </c>
      <c r="G132" s="5">
        <f>ROUND('[2]CMS 2019 (half) AK ND NJ OR WI'!$C$18*'OR Age Curve 2020'!$B27,2)</f>
        <v>466.15</v>
      </c>
      <c r="H132" s="5">
        <f>ROUND('[2]CMS 2019 (half) AK ND NJ OR WI'!$C$19*'OR Age Curve 2020'!$B27,2)</f>
        <v>435.88</v>
      </c>
      <c r="I132" s="5">
        <f>ROUND('[2]CMS 2019 (half) AK ND NJ OR WI'!$C$20*'OR Age Curve 2020'!$B27,2)</f>
        <v>466.15</v>
      </c>
      <c r="J132" s="5">
        <f>ROUND('[2]CMS 2019 (half) AK ND NJ OR WI'!$C$21*'OR Age Curve 2020'!$B27,2)</f>
        <v>433.58</v>
      </c>
      <c r="K132" s="5">
        <f>ROUND('[2]CMS 2019 (half) AK ND NJ OR WI'!$C$22*'OR Age Curve 2020'!$B27,2)</f>
        <v>462.82</v>
      </c>
      <c r="L132" s="5">
        <f>ROUND('[2]CMS 2019 (half) AK ND NJ OR WI'!$C$23*'OR Age Curve 2020'!$B27,2)</f>
        <v>403.53</v>
      </c>
      <c r="M132" s="5">
        <f>ROUND('[2]CMS 2019 (half) AK ND NJ OR WI'!$C$24*'OR Age Curve 2020'!$B27,2)</f>
        <v>471.12</v>
      </c>
      <c r="N132" s="5">
        <f>ROUND('[2]CMS 2019 (half) AK ND NJ OR WI'!$C$25*'OR Age Curve 2020'!$B27,2)</f>
        <v>498.9</v>
      </c>
      <c r="O132" s="5">
        <f>ROUND('[2]CMS 2019 (half) AK ND NJ OR WI'!$C$26*'OR Age Curve 2020'!$B27,2)</f>
        <v>456.59</v>
      </c>
      <c r="P132" s="5">
        <f>ROUND('[2]CMS 2019 (half) AK ND NJ OR WI'!$C$27*'OR Age Curve 2020'!$B27,2)</f>
        <v>403.5</v>
      </c>
      <c r="Q132" s="5">
        <f>ROUND('[2]CMS 2019 (half) AK ND NJ OR WI'!$C$28*'OR Age Curve 2020'!$B27,2)</f>
        <v>508.32</v>
      </c>
      <c r="R132" s="5">
        <f>ROUND('[2]CMS 2019 (half) AK ND NJ OR WI'!$C$29*'OR Age Curve 2020'!$B27,2)</f>
        <v>546.72</v>
      </c>
      <c r="S132" s="5">
        <f>ROUND('[2]CMS 2019 (half) AK ND NJ OR WI'!$C$30*'OR Age Curve 2020'!$B27,2)</f>
        <v>517.55999999999995</v>
      </c>
      <c r="T132" s="5">
        <f>ROUND('[2]CMS 2019 (half) AK ND NJ OR WI'!$C$31*'OR Age Curve 2020'!$B27,2)</f>
        <v>403.5</v>
      </c>
      <c r="U132" s="5">
        <f>ROUND('[2]CMS 2019 (half) AK ND NJ OR WI'!$C$32*'OR Age Curve 2020'!$B27,2)</f>
        <v>474.54</v>
      </c>
      <c r="V132" s="5">
        <f>ROUND('[2]CMS 2019 (half) AK ND NJ OR WI'!$C$33*'OR Age Curve 2020'!$B27,2)</f>
        <v>508.31</v>
      </c>
      <c r="W132" s="5">
        <f>ROUND('[2]CMS 2019 (half) AK ND NJ OR WI'!$C$34*'OR Age Curve 2020'!$B27,2)</f>
        <v>492.38</v>
      </c>
    </row>
    <row r="133" spans="1:23" ht="14.5" x14ac:dyDescent="0.35">
      <c r="A133" s="1">
        <v>39</v>
      </c>
      <c r="C133" s="1">
        <v>2019</v>
      </c>
      <c r="D133" s="5">
        <f>ROUND('[2]CMS 2019 (half) AK ND NJ OR WI'!$C$15*'OR Age Curve 2020'!$B28,2)</f>
        <v>408.68</v>
      </c>
      <c r="E133" s="5">
        <f>ROUND('[2]CMS 2019 (half) AK ND NJ OR WI'!$C$16*'OR Age Curve 2020'!$B28,2)</f>
        <v>406.25</v>
      </c>
      <c r="F133" s="5">
        <f>ROUND('[2]CMS 2019 (half) AK ND NJ OR WI'!$C$17*'OR Age Curve 2020'!$B28,2)</f>
        <v>441.48</v>
      </c>
      <c r="G133" s="5">
        <f>ROUND('[2]CMS 2019 (half) AK ND NJ OR WI'!$C$18*'OR Age Curve 2020'!$B28,2)</f>
        <v>472.14</v>
      </c>
      <c r="H133" s="5">
        <f>ROUND('[2]CMS 2019 (half) AK ND NJ OR WI'!$C$19*'OR Age Curve 2020'!$B28,2)</f>
        <v>441.48</v>
      </c>
      <c r="I133" s="5">
        <f>ROUND('[2]CMS 2019 (half) AK ND NJ OR WI'!$C$20*'OR Age Curve 2020'!$B28,2)</f>
        <v>472.14</v>
      </c>
      <c r="J133" s="5">
        <f>ROUND('[2]CMS 2019 (half) AK ND NJ OR WI'!$C$21*'OR Age Curve 2020'!$B28,2)</f>
        <v>439.15</v>
      </c>
      <c r="K133" s="5">
        <f>ROUND('[2]CMS 2019 (half) AK ND NJ OR WI'!$C$22*'OR Age Curve 2020'!$B28,2)</f>
        <v>468.76</v>
      </c>
      <c r="L133" s="5">
        <f>ROUND('[2]CMS 2019 (half) AK ND NJ OR WI'!$C$23*'OR Age Curve 2020'!$B28,2)</f>
        <v>408.71</v>
      </c>
      <c r="M133" s="5">
        <f>ROUND('[2]CMS 2019 (half) AK ND NJ OR WI'!$C$24*'OR Age Curve 2020'!$B28,2)</f>
        <v>477.17</v>
      </c>
      <c r="N133" s="5">
        <f>ROUND('[2]CMS 2019 (half) AK ND NJ OR WI'!$C$25*'OR Age Curve 2020'!$B28,2)</f>
        <v>505.3</v>
      </c>
      <c r="O133" s="5">
        <f>ROUND('[2]CMS 2019 (half) AK ND NJ OR WI'!$C$26*'OR Age Curve 2020'!$B28,2)</f>
        <v>462.45</v>
      </c>
      <c r="P133" s="5">
        <f>ROUND('[2]CMS 2019 (half) AK ND NJ OR WI'!$C$27*'OR Age Curve 2020'!$B28,2)</f>
        <v>408.68</v>
      </c>
      <c r="Q133" s="5">
        <f>ROUND('[2]CMS 2019 (half) AK ND NJ OR WI'!$C$28*'OR Age Curve 2020'!$B28,2)</f>
        <v>514.85</v>
      </c>
      <c r="R133" s="5">
        <f>ROUND('[2]CMS 2019 (half) AK ND NJ OR WI'!$C$29*'OR Age Curve 2020'!$B28,2)</f>
        <v>553.74</v>
      </c>
      <c r="S133" s="5">
        <f>ROUND('[2]CMS 2019 (half) AK ND NJ OR WI'!$C$30*'OR Age Curve 2020'!$B28,2)</f>
        <v>524.20000000000005</v>
      </c>
      <c r="T133" s="5">
        <f>ROUND('[2]CMS 2019 (half) AK ND NJ OR WI'!$C$31*'OR Age Curve 2020'!$B28,2)</f>
        <v>408.68</v>
      </c>
      <c r="U133" s="5">
        <f>ROUND('[2]CMS 2019 (half) AK ND NJ OR WI'!$C$32*'OR Age Curve 2020'!$B28,2)</f>
        <v>480.63</v>
      </c>
      <c r="V133" s="5">
        <f>ROUND('[2]CMS 2019 (half) AK ND NJ OR WI'!$C$33*'OR Age Curve 2020'!$B28,2)</f>
        <v>514.83000000000004</v>
      </c>
      <c r="W133" s="5">
        <f>ROUND('[2]CMS 2019 (half) AK ND NJ OR WI'!$C$34*'OR Age Curve 2020'!$B28,2)</f>
        <v>498.7</v>
      </c>
    </row>
    <row r="134" spans="1:23" ht="14.5" x14ac:dyDescent="0.35">
      <c r="A134" s="1">
        <v>40</v>
      </c>
      <c r="C134" s="1">
        <v>2019</v>
      </c>
      <c r="D134" s="5">
        <f>ROUND('[2]CMS 2019 (half) AK ND NJ OR WI'!$C$15*'OR Age Curve 2020'!$B29,2)</f>
        <v>413.86</v>
      </c>
      <c r="E134" s="5">
        <f>ROUND('[2]CMS 2019 (half) AK ND NJ OR WI'!$C$16*'OR Age Curve 2020'!$B29,2)</f>
        <v>411.4</v>
      </c>
      <c r="F134" s="5">
        <f>ROUND('[2]CMS 2019 (half) AK ND NJ OR WI'!$C$17*'OR Age Curve 2020'!$B29,2)</f>
        <v>447.08</v>
      </c>
      <c r="G134" s="5">
        <f>ROUND('[2]CMS 2019 (half) AK ND NJ OR WI'!$C$18*'OR Age Curve 2020'!$B29,2)</f>
        <v>478.13</v>
      </c>
      <c r="H134" s="5">
        <f>ROUND('[2]CMS 2019 (half) AK ND NJ OR WI'!$C$19*'OR Age Curve 2020'!$B29,2)</f>
        <v>447.08</v>
      </c>
      <c r="I134" s="5">
        <f>ROUND('[2]CMS 2019 (half) AK ND NJ OR WI'!$C$20*'OR Age Curve 2020'!$B29,2)</f>
        <v>478.13</v>
      </c>
      <c r="J134" s="5">
        <f>ROUND('[2]CMS 2019 (half) AK ND NJ OR WI'!$C$21*'OR Age Curve 2020'!$B29,2)</f>
        <v>444.71</v>
      </c>
      <c r="K134" s="5">
        <f>ROUND('[2]CMS 2019 (half) AK ND NJ OR WI'!$C$22*'OR Age Curve 2020'!$B29,2)</f>
        <v>474.7</v>
      </c>
      <c r="L134" s="5">
        <f>ROUND('[2]CMS 2019 (half) AK ND NJ OR WI'!$C$23*'OR Age Curve 2020'!$B29,2)</f>
        <v>413.89</v>
      </c>
      <c r="M134" s="5">
        <f>ROUND('[2]CMS 2019 (half) AK ND NJ OR WI'!$C$24*'OR Age Curve 2020'!$B29,2)</f>
        <v>483.22</v>
      </c>
      <c r="N134" s="5">
        <f>ROUND('[2]CMS 2019 (half) AK ND NJ OR WI'!$C$25*'OR Age Curve 2020'!$B29,2)</f>
        <v>511.71</v>
      </c>
      <c r="O134" s="5">
        <f>ROUND('[2]CMS 2019 (half) AK ND NJ OR WI'!$C$26*'OR Age Curve 2020'!$B29,2)</f>
        <v>468.31</v>
      </c>
      <c r="P134" s="5">
        <f>ROUND('[2]CMS 2019 (half) AK ND NJ OR WI'!$C$27*'OR Age Curve 2020'!$B29,2)</f>
        <v>413.86</v>
      </c>
      <c r="Q134" s="5">
        <f>ROUND('[2]CMS 2019 (half) AK ND NJ OR WI'!$C$28*'OR Age Curve 2020'!$B29,2)</f>
        <v>521.38</v>
      </c>
      <c r="R134" s="5">
        <f>ROUND('[2]CMS 2019 (half) AK ND NJ OR WI'!$C$29*'OR Age Curve 2020'!$B29,2)</f>
        <v>560.76</v>
      </c>
      <c r="S134" s="5">
        <f>ROUND('[2]CMS 2019 (half) AK ND NJ OR WI'!$C$30*'OR Age Curve 2020'!$B29,2)</f>
        <v>530.85</v>
      </c>
      <c r="T134" s="5">
        <f>ROUND('[2]CMS 2019 (half) AK ND NJ OR WI'!$C$31*'OR Age Curve 2020'!$B29,2)</f>
        <v>413.86</v>
      </c>
      <c r="U134" s="5">
        <f>ROUND('[2]CMS 2019 (half) AK ND NJ OR WI'!$C$32*'OR Age Curve 2020'!$B29,2)</f>
        <v>486.72</v>
      </c>
      <c r="V134" s="5">
        <f>ROUND('[2]CMS 2019 (half) AK ND NJ OR WI'!$C$33*'OR Age Curve 2020'!$B29,2)</f>
        <v>521.36</v>
      </c>
      <c r="W134" s="5">
        <f>ROUND('[2]CMS 2019 (half) AK ND NJ OR WI'!$C$34*'OR Age Curve 2020'!$B29,2)</f>
        <v>505.02</v>
      </c>
    </row>
    <row r="135" spans="1:23" ht="14.5" x14ac:dyDescent="0.35">
      <c r="A135" s="1">
        <v>41</v>
      </c>
      <c r="C135" s="1">
        <v>2019</v>
      </c>
      <c r="D135" s="5">
        <f>ROUND('[2]CMS 2019 (half) AK ND NJ OR WI'!$C$15*'OR Age Curve 2020'!$B30,2)</f>
        <v>421.64</v>
      </c>
      <c r="E135" s="5">
        <f>ROUND('[2]CMS 2019 (half) AK ND NJ OR WI'!$C$16*'OR Age Curve 2020'!$B30,2)</f>
        <v>419.13</v>
      </c>
      <c r="F135" s="5">
        <f>ROUND('[2]CMS 2019 (half) AK ND NJ OR WI'!$C$17*'OR Age Curve 2020'!$B30,2)</f>
        <v>455.47</v>
      </c>
      <c r="G135" s="5">
        <f>ROUND('[2]CMS 2019 (half) AK ND NJ OR WI'!$C$18*'OR Age Curve 2020'!$B30,2)</f>
        <v>487.1</v>
      </c>
      <c r="H135" s="5">
        <f>ROUND('[2]CMS 2019 (half) AK ND NJ OR WI'!$C$19*'OR Age Curve 2020'!$B30,2)</f>
        <v>455.47</v>
      </c>
      <c r="I135" s="5">
        <f>ROUND('[2]CMS 2019 (half) AK ND NJ OR WI'!$C$20*'OR Age Curve 2020'!$B30,2)</f>
        <v>487.1</v>
      </c>
      <c r="J135" s="5">
        <f>ROUND('[2]CMS 2019 (half) AK ND NJ OR WI'!$C$21*'OR Age Curve 2020'!$B30,2)</f>
        <v>453.06</v>
      </c>
      <c r="K135" s="5">
        <f>ROUND('[2]CMS 2019 (half) AK ND NJ OR WI'!$C$22*'OR Age Curve 2020'!$B30,2)</f>
        <v>483.62</v>
      </c>
      <c r="L135" s="5">
        <f>ROUND('[2]CMS 2019 (half) AK ND NJ OR WI'!$C$23*'OR Age Curve 2020'!$B30,2)</f>
        <v>421.66</v>
      </c>
      <c r="M135" s="5">
        <f>ROUND('[2]CMS 2019 (half) AK ND NJ OR WI'!$C$24*'OR Age Curve 2020'!$B30,2)</f>
        <v>492.3</v>
      </c>
      <c r="N135" s="5">
        <f>ROUND('[2]CMS 2019 (half) AK ND NJ OR WI'!$C$25*'OR Age Curve 2020'!$B30,2)</f>
        <v>521.32000000000005</v>
      </c>
      <c r="O135" s="5">
        <f>ROUND('[2]CMS 2019 (half) AK ND NJ OR WI'!$C$26*'OR Age Curve 2020'!$B30,2)</f>
        <v>477.11</v>
      </c>
      <c r="P135" s="5">
        <f>ROUND('[2]CMS 2019 (half) AK ND NJ OR WI'!$C$27*'OR Age Curve 2020'!$B30,2)</f>
        <v>421.64</v>
      </c>
      <c r="Q135" s="5">
        <f>ROUND('[2]CMS 2019 (half) AK ND NJ OR WI'!$C$28*'OR Age Curve 2020'!$B30,2)</f>
        <v>531.16999999999996</v>
      </c>
      <c r="R135" s="5">
        <f>ROUND('[2]CMS 2019 (half) AK ND NJ OR WI'!$C$29*'OR Age Curve 2020'!$B30,2)</f>
        <v>571.29</v>
      </c>
      <c r="S135" s="5">
        <f>ROUND('[2]CMS 2019 (half) AK ND NJ OR WI'!$C$30*'OR Age Curve 2020'!$B30,2)</f>
        <v>540.82000000000005</v>
      </c>
      <c r="T135" s="5">
        <f>ROUND('[2]CMS 2019 (half) AK ND NJ OR WI'!$C$31*'OR Age Curve 2020'!$B30,2)</f>
        <v>421.64</v>
      </c>
      <c r="U135" s="5">
        <f>ROUND('[2]CMS 2019 (half) AK ND NJ OR WI'!$C$32*'OR Age Curve 2020'!$B30,2)</f>
        <v>495.86</v>
      </c>
      <c r="V135" s="5">
        <f>ROUND('[2]CMS 2019 (half) AK ND NJ OR WI'!$C$33*'OR Age Curve 2020'!$B30,2)</f>
        <v>531.15</v>
      </c>
      <c r="W135" s="5">
        <f>ROUND('[2]CMS 2019 (half) AK ND NJ OR WI'!$C$34*'OR Age Curve 2020'!$B30,2)</f>
        <v>514.51</v>
      </c>
    </row>
    <row r="136" spans="1:23" ht="14.5" x14ac:dyDescent="0.35">
      <c r="A136" s="1">
        <v>42</v>
      </c>
      <c r="C136" s="1">
        <v>2019</v>
      </c>
      <c r="D136" s="5">
        <f>ROUND('[2]CMS 2019 (half) AK ND NJ OR WI'!$C$15*'OR Age Curve 2020'!$B31,2)</f>
        <v>429.09</v>
      </c>
      <c r="E136" s="5">
        <f>ROUND('[2]CMS 2019 (half) AK ND NJ OR WI'!$C$16*'OR Age Curve 2020'!$B31,2)</f>
        <v>426.53</v>
      </c>
      <c r="F136" s="5">
        <f>ROUND('[2]CMS 2019 (half) AK ND NJ OR WI'!$C$17*'OR Age Curve 2020'!$B31,2)</f>
        <v>463.52</v>
      </c>
      <c r="G136" s="5">
        <f>ROUND('[2]CMS 2019 (half) AK ND NJ OR WI'!$C$18*'OR Age Curve 2020'!$B31,2)</f>
        <v>495.71</v>
      </c>
      <c r="H136" s="5">
        <f>ROUND('[2]CMS 2019 (half) AK ND NJ OR WI'!$C$19*'OR Age Curve 2020'!$B31,2)</f>
        <v>463.52</v>
      </c>
      <c r="I136" s="5">
        <f>ROUND('[2]CMS 2019 (half) AK ND NJ OR WI'!$C$20*'OR Age Curve 2020'!$B31,2)</f>
        <v>495.71</v>
      </c>
      <c r="J136" s="5">
        <f>ROUND('[2]CMS 2019 (half) AK ND NJ OR WI'!$C$21*'OR Age Curve 2020'!$B31,2)</f>
        <v>461.07</v>
      </c>
      <c r="K136" s="5">
        <f>ROUND('[2]CMS 2019 (half) AK ND NJ OR WI'!$C$22*'OR Age Curve 2020'!$B31,2)</f>
        <v>492.16</v>
      </c>
      <c r="L136" s="5">
        <f>ROUND('[2]CMS 2019 (half) AK ND NJ OR WI'!$C$23*'OR Age Curve 2020'!$B31,2)</f>
        <v>429.11</v>
      </c>
      <c r="M136" s="5">
        <f>ROUND('[2]CMS 2019 (half) AK ND NJ OR WI'!$C$24*'OR Age Curve 2020'!$B31,2)</f>
        <v>500.99</v>
      </c>
      <c r="N136" s="5">
        <f>ROUND('[2]CMS 2019 (half) AK ND NJ OR WI'!$C$25*'OR Age Curve 2020'!$B31,2)</f>
        <v>530.53</v>
      </c>
      <c r="O136" s="5">
        <f>ROUND('[2]CMS 2019 (half) AK ND NJ OR WI'!$C$26*'OR Age Curve 2020'!$B31,2)</f>
        <v>485.54</v>
      </c>
      <c r="P136" s="5">
        <f>ROUND('[2]CMS 2019 (half) AK ND NJ OR WI'!$C$27*'OR Age Curve 2020'!$B31,2)</f>
        <v>429.09</v>
      </c>
      <c r="Q136" s="5">
        <f>ROUND('[2]CMS 2019 (half) AK ND NJ OR WI'!$C$28*'OR Age Curve 2020'!$B31,2)</f>
        <v>540.54999999999995</v>
      </c>
      <c r="R136" s="5">
        <f>ROUND('[2]CMS 2019 (half) AK ND NJ OR WI'!$C$29*'OR Age Curve 2020'!$B31,2)</f>
        <v>581.38</v>
      </c>
      <c r="S136" s="5">
        <f>ROUND('[2]CMS 2019 (half) AK ND NJ OR WI'!$C$30*'OR Age Curve 2020'!$B31,2)</f>
        <v>550.37</v>
      </c>
      <c r="T136" s="5">
        <f>ROUND('[2]CMS 2019 (half) AK ND NJ OR WI'!$C$31*'OR Age Curve 2020'!$B31,2)</f>
        <v>429.09</v>
      </c>
      <c r="U136" s="5">
        <f>ROUND('[2]CMS 2019 (half) AK ND NJ OR WI'!$C$32*'OR Age Curve 2020'!$B31,2)</f>
        <v>504.62</v>
      </c>
      <c r="V136" s="5">
        <f>ROUND('[2]CMS 2019 (half) AK ND NJ OR WI'!$C$33*'OR Age Curve 2020'!$B31,2)</f>
        <v>540.53</v>
      </c>
      <c r="W136" s="5">
        <f>ROUND('[2]CMS 2019 (half) AK ND NJ OR WI'!$C$34*'OR Age Curve 2020'!$B31,2)</f>
        <v>523.6</v>
      </c>
    </row>
    <row r="137" spans="1:23" ht="14.5" x14ac:dyDescent="0.35">
      <c r="A137" s="1">
        <v>43</v>
      </c>
      <c r="C137" s="1">
        <v>2019</v>
      </c>
      <c r="D137" s="5">
        <f>ROUND('[2]CMS 2019 (half) AK ND NJ OR WI'!$C$15*'OR Age Curve 2020'!$B32,2)</f>
        <v>439.45</v>
      </c>
      <c r="E137" s="5">
        <f>ROUND('[2]CMS 2019 (half) AK ND NJ OR WI'!$C$16*'OR Age Curve 2020'!$B32,2)</f>
        <v>436.83</v>
      </c>
      <c r="F137" s="5">
        <f>ROUND('[2]CMS 2019 (half) AK ND NJ OR WI'!$C$17*'OR Age Curve 2020'!$B32,2)</f>
        <v>474.71</v>
      </c>
      <c r="G137" s="5">
        <f>ROUND('[2]CMS 2019 (half) AK ND NJ OR WI'!$C$18*'OR Age Curve 2020'!$B32,2)</f>
        <v>507.68</v>
      </c>
      <c r="H137" s="5">
        <f>ROUND('[2]CMS 2019 (half) AK ND NJ OR WI'!$C$19*'OR Age Curve 2020'!$B32,2)</f>
        <v>474.71</v>
      </c>
      <c r="I137" s="5">
        <f>ROUND('[2]CMS 2019 (half) AK ND NJ OR WI'!$C$20*'OR Age Curve 2020'!$B32,2)</f>
        <v>507.68</v>
      </c>
      <c r="J137" s="5">
        <f>ROUND('[2]CMS 2019 (half) AK ND NJ OR WI'!$C$21*'OR Age Curve 2020'!$B32,2)</f>
        <v>472.2</v>
      </c>
      <c r="K137" s="5">
        <f>ROUND('[2]CMS 2019 (half) AK ND NJ OR WI'!$C$22*'OR Age Curve 2020'!$B32,2)</f>
        <v>504.05</v>
      </c>
      <c r="L137" s="5">
        <f>ROUND('[2]CMS 2019 (half) AK ND NJ OR WI'!$C$23*'OR Age Curve 2020'!$B32,2)</f>
        <v>439.48</v>
      </c>
      <c r="M137" s="5">
        <f>ROUND('[2]CMS 2019 (half) AK ND NJ OR WI'!$C$24*'OR Age Curve 2020'!$B32,2)</f>
        <v>513.09</v>
      </c>
      <c r="N137" s="5">
        <f>ROUND('[2]CMS 2019 (half) AK ND NJ OR WI'!$C$25*'OR Age Curve 2020'!$B32,2)</f>
        <v>543.34</v>
      </c>
      <c r="O137" s="5">
        <f>ROUND('[2]CMS 2019 (half) AK ND NJ OR WI'!$C$26*'OR Age Curve 2020'!$B32,2)</f>
        <v>497.26</v>
      </c>
      <c r="P137" s="5">
        <f>ROUND('[2]CMS 2019 (half) AK ND NJ OR WI'!$C$27*'OR Age Curve 2020'!$B32,2)</f>
        <v>439.45</v>
      </c>
      <c r="Q137" s="5">
        <f>ROUND('[2]CMS 2019 (half) AK ND NJ OR WI'!$C$28*'OR Age Curve 2020'!$B32,2)</f>
        <v>553.61</v>
      </c>
      <c r="R137" s="5">
        <f>ROUND('[2]CMS 2019 (half) AK ND NJ OR WI'!$C$29*'OR Age Curve 2020'!$B32,2)</f>
        <v>595.41999999999996</v>
      </c>
      <c r="S137" s="5">
        <f>ROUND('[2]CMS 2019 (half) AK ND NJ OR WI'!$C$30*'OR Age Curve 2020'!$B32,2)</f>
        <v>563.66999999999996</v>
      </c>
      <c r="T137" s="5">
        <f>ROUND('[2]CMS 2019 (half) AK ND NJ OR WI'!$C$31*'OR Age Curve 2020'!$B32,2)</f>
        <v>439.45</v>
      </c>
      <c r="U137" s="5">
        <f>ROUND('[2]CMS 2019 (half) AK ND NJ OR WI'!$C$32*'OR Age Curve 2020'!$B32,2)</f>
        <v>516.80999999999995</v>
      </c>
      <c r="V137" s="5">
        <f>ROUND('[2]CMS 2019 (half) AK ND NJ OR WI'!$C$33*'OR Age Curve 2020'!$B32,2)</f>
        <v>553.59</v>
      </c>
      <c r="W137" s="5">
        <f>ROUND('[2]CMS 2019 (half) AK ND NJ OR WI'!$C$34*'OR Age Curve 2020'!$B32,2)</f>
        <v>536.24</v>
      </c>
    </row>
    <row r="138" spans="1:23" ht="14.5" x14ac:dyDescent="0.35">
      <c r="A138" s="1">
        <v>44</v>
      </c>
      <c r="C138" s="1">
        <v>2019</v>
      </c>
      <c r="D138" s="5">
        <f>ROUND('[2]CMS 2019 (half) AK ND NJ OR WI'!$C$15*'OR Age Curve 2020'!$B33,2)</f>
        <v>452.4</v>
      </c>
      <c r="E138" s="5">
        <f>ROUND('[2]CMS 2019 (half) AK ND NJ OR WI'!$C$16*'OR Age Curve 2020'!$B33,2)</f>
        <v>449.71</v>
      </c>
      <c r="F138" s="5">
        <f>ROUND('[2]CMS 2019 (half) AK ND NJ OR WI'!$C$17*'OR Age Curve 2020'!$B33,2)</f>
        <v>488.71</v>
      </c>
      <c r="G138" s="5">
        <f>ROUND('[2]CMS 2019 (half) AK ND NJ OR WI'!$C$18*'OR Age Curve 2020'!$B33,2)</f>
        <v>522.65</v>
      </c>
      <c r="H138" s="5">
        <f>ROUND('[2]CMS 2019 (half) AK ND NJ OR WI'!$C$19*'OR Age Curve 2020'!$B33,2)</f>
        <v>488.71</v>
      </c>
      <c r="I138" s="5">
        <f>ROUND('[2]CMS 2019 (half) AK ND NJ OR WI'!$C$20*'OR Age Curve 2020'!$B33,2)</f>
        <v>522.65</v>
      </c>
      <c r="J138" s="5">
        <f>ROUND('[2]CMS 2019 (half) AK ND NJ OR WI'!$C$21*'OR Age Curve 2020'!$B33,2)</f>
        <v>486.12</v>
      </c>
      <c r="K138" s="5">
        <f>ROUND('[2]CMS 2019 (half) AK ND NJ OR WI'!$C$22*'OR Age Curve 2020'!$B33,2)</f>
        <v>518.9</v>
      </c>
      <c r="L138" s="5">
        <f>ROUND('[2]CMS 2019 (half) AK ND NJ OR WI'!$C$23*'OR Age Curve 2020'!$B33,2)</f>
        <v>452.43</v>
      </c>
      <c r="M138" s="5">
        <f>ROUND('[2]CMS 2019 (half) AK ND NJ OR WI'!$C$24*'OR Age Curve 2020'!$B33,2)</f>
        <v>528.22</v>
      </c>
      <c r="N138" s="5">
        <f>ROUND('[2]CMS 2019 (half) AK ND NJ OR WI'!$C$25*'OR Age Curve 2020'!$B33,2)</f>
        <v>559.36</v>
      </c>
      <c r="O138" s="5">
        <f>ROUND('[2]CMS 2019 (half) AK ND NJ OR WI'!$C$26*'OR Age Curve 2020'!$B33,2)</f>
        <v>511.92</v>
      </c>
      <c r="P138" s="5">
        <f>ROUND('[2]CMS 2019 (half) AK ND NJ OR WI'!$C$27*'OR Age Curve 2020'!$B33,2)</f>
        <v>452.4</v>
      </c>
      <c r="Q138" s="5">
        <f>ROUND('[2]CMS 2019 (half) AK ND NJ OR WI'!$C$28*'OR Age Curve 2020'!$B33,2)</f>
        <v>569.92999999999995</v>
      </c>
      <c r="R138" s="5">
        <f>ROUND('[2]CMS 2019 (half) AK ND NJ OR WI'!$C$29*'OR Age Curve 2020'!$B33,2)</f>
        <v>612.98</v>
      </c>
      <c r="S138" s="5">
        <f>ROUND('[2]CMS 2019 (half) AK ND NJ OR WI'!$C$30*'OR Age Curve 2020'!$B33,2)</f>
        <v>580.28</v>
      </c>
      <c r="T138" s="5">
        <f>ROUND('[2]CMS 2019 (half) AK ND NJ OR WI'!$C$31*'OR Age Curve 2020'!$B33,2)</f>
        <v>452.4</v>
      </c>
      <c r="U138" s="5">
        <f>ROUND('[2]CMS 2019 (half) AK ND NJ OR WI'!$C$32*'OR Age Curve 2020'!$B33,2)</f>
        <v>532.04</v>
      </c>
      <c r="V138" s="5">
        <f>ROUND('[2]CMS 2019 (half) AK ND NJ OR WI'!$C$33*'OR Age Curve 2020'!$B33,2)</f>
        <v>569.91</v>
      </c>
      <c r="W138" s="5">
        <f>ROUND('[2]CMS 2019 (half) AK ND NJ OR WI'!$C$34*'OR Age Curve 2020'!$B33,2)</f>
        <v>552.04999999999995</v>
      </c>
    </row>
    <row r="139" spans="1:23" ht="14.5" x14ac:dyDescent="0.35">
      <c r="A139" s="1">
        <v>45</v>
      </c>
      <c r="C139" s="1">
        <v>2019</v>
      </c>
      <c r="D139" s="5">
        <f>ROUND('[2]CMS 2019 (half) AK ND NJ OR WI'!$C$15*'OR Age Curve 2020'!$B34,2)</f>
        <v>467.62</v>
      </c>
      <c r="E139" s="5">
        <f>ROUND('[2]CMS 2019 (half) AK ND NJ OR WI'!$C$16*'OR Age Curve 2020'!$B34,2)</f>
        <v>464.84</v>
      </c>
      <c r="F139" s="5">
        <f>ROUND('[2]CMS 2019 (half) AK ND NJ OR WI'!$C$17*'OR Age Curve 2020'!$B34,2)</f>
        <v>505.15</v>
      </c>
      <c r="G139" s="5">
        <f>ROUND('[2]CMS 2019 (half) AK ND NJ OR WI'!$C$18*'OR Age Curve 2020'!$B34,2)</f>
        <v>540.23</v>
      </c>
      <c r="H139" s="5">
        <f>ROUND('[2]CMS 2019 (half) AK ND NJ OR WI'!$C$19*'OR Age Curve 2020'!$B34,2)</f>
        <v>505.15</v>
      </c>
      <c r="I139" s="5">
        <f>ROUND('[2]CMS 2019 (half) AK ND NJ OR WI'!$C$20*'OR Age Curve 2020'!$B34,2)</f>
        <v>540.23</v>
      </c>
      <c r="J139" s="5">
        <f>ROUND('[2]CMS 2019 (half) AK ND NJ OR WI'!$C$21*'OR Age Curve 2020'!$B34,2)</f>
        <v>502.48</v>
      </c>
      <c r="K139" s="5">
        <f>ROUND('[2]CMS 2019 (half) AK ND NJ OR WI'!$C$22*'OR Age Curve 2020'!$B34,2)</f>
        <v>536.36</v>
      </c>
      <c r="L139" s="5">
        <f>ROUND('[2]CMS 2019 (half) AK ND NJ OR WI'!$C$23*'OR Age Curve 2020'!$B34,2)</f>
        <v>467.65</v>
      </c>
      <c r="M139" s="5">
        <f>ROUND('[2]CMS 2019 (half) AK ND NJ OR WI'!$C$24*'OR Age Curve 2020'!$B34,2)</f>
        <v>545.99</v>
      </c>
      <c r="N139" s="5">
        <f>ROUND('[2]CMS 2019 (half) AK ND NJ OR WI'!$C$25*'OR Age Curve 2020'!$B34,2)</f>
        <v>578.17999999999995</v>
      </c>
      <c r="O139" s="5">
        <f>ROUND('[2]CMS 2019 (half) AK ND NJ OR WI'!$C$26*'OR Age Curve 2020'!$B34,2)</f>
        <v>529.14</v>
      </c>
      <c r="P139" s="5">
        <f>ROUND('[2]CMS 2019 (half) AK ND NJ OR WI'!$C$27*'OR Age Curve 2020'!$B34,2)</f>
        <v>467.62</v>
      </c>
      <c r="Q139" s="5">
        <f>ROUND('[2]CMS 2019 (half) AK ND NJ OR WI'!$C$28*'OR Age Curve 2020'!$B34,2)</f>
        <v>589.1</v>
      </c>
      <c r="R139" s="5">
        <f>ROUND('[2]CMS 2019 (half) AK ND NJ OR WI'!$C$29*'OR Age Curve 2020'!$B34,2)</f>
        <v>633.6</v>
      </c>
      <c r="S139" s="5">
        <f>ROUND('[2]CMS 2019 (half) AK ND NJ OR WI'!$C$30*'OR Age Curve 2020'!$B34,2)</f>
        <v>599.79999999999995</v>
      </c>
      <c r="T139" s="5">
        <f>ROUND('[2]CMS 2019 (half) AK ND NJ OR WI'!$C$31*'OR Age Curve 2020'!$B34,2)</f>
        <v>467.62</v>
      </c>
      <c r="U139" s="5">
        <f>ROUND('[2]CMS 2019 (half) AK ND NJ OR WI'!$C$32*'OR Age Curve 2020'!$B34,2)</f>
        <v>549.94000000000005</v>
      </c>
      <c r="V139" s="5">
        <f>ROUND('[2]CMS 2019 (half) AK ND NJ OR WI'!$C$33*'OR Age Curve 2020'!$B34,2)</f>
        <v>589.08000000000004</v>
      </c>
      <c r="W139" s="5">
        <f>ROUND('[2]CMS 2019 (half) AK ND NJ OR WI'!$C$34*'OR Age Curve 2020'!$B34,2)</f>
        <v>570.62</v>
      </c>
    </row>
    <row r="140" spans="1:23" ht="14.5" x14ac:dyDescent="0.35">
      <c r="A140" s="1">
        <v>46</v>
      </c>
      <c r="C140" s="1">
        <v>2019</v>
      </c>
      <c r="D140" s="5">
        <f>ROUND('[2]CMS 2019 (half) AK ND NJ OR WI'!$C$15*'OR Age Curve 2020'!$B35,2)</f>
        <v>485.76</v>
      </c>
      <c r="E140" s="5">
        <f>ROUND('[2]CMS 2019 (half) AK ND NJ OR WI'!$C$16*'OR Age Curve 2020'!$B35,2)</f>
        <v>482.87</v>
      </c>
      <c r="F140" s="5">
        <f>ROUND('[2]CMS 2019 (half) AK ND NJ OR WI'!$C$17*'OR Age Curve 2020'!$B35,2)</f>
        <v>524.74</v>
      </c>
      <c r="G140" s="5">
        <f>ROUND('[2]CMS 2019 (half) AK ND NJ OR WI'!$C$18*'OR Age Curve 2020'!$B35,2)</f>
        <v>561.17999999999995</v>
      </c>
      <c r="H140" s="5">
        <f>ROUND('[2]CMS 2019 (half) AK ND NJ OR WI'!$C$19*'OR Age Curve 2020'!$B35,2)</f>
        <v>524.74</v>
      </c>
      <c r="I140" s="5">
        <f>ROUND('[2]CMS 2019 (half) AK ND NJ OR WI'!$C$20*'OR Age Curve 2020'!$B35,2)</f>
        <v>561.17999999999995</v>
      </c>
      <c r="J140" s="5">
        <f>ROUND('[2]CMS 2019 (half) AK ND NJ OR WI'!$C$21*'OR Age Curve 2020'!$B35,2)</f>
        <v>521.96</v>
      </c>
      <c r="K140" s="5">
        <f>ROUND('[2]CMS 2019 (half) AK ND NJ OR WI'!$C$22*'OR Age Curve 2020'!$B35,2)</f>
        <v>557.16</v>
      </c>
      <c r="L140" s="5">
        <f>ROUND('[2]CMS 2019 (half) AK ND NJ OR WI'!$C$23*'OR Age Curve 2020'!$B35,2)</f>
        <v>485.79</v>
      </c>
      <c r="M140" s="5">
        <f>ROUND('[2]CMS 2019 (half) AK ND NJ OR WI'!$C$24*'OR Age Curve 2020'!$B35,2)</f>
        <v>567.16</v>
      </c>
      <c r="N140" s="5">
        <f>ROUND('[2]CMS 2019 (half) AK ND NJ OR WI'!$C$25*'OR Age Curve 2020'!$B35,2)</f>
        <v>600.6</v>
      </c>
      <c r="O140" s="5">
        <f>ROUND('[2]CMS 2019 (half) AK ND NJ OR WI'!$C$26*'OR Age Curve 2020'!$B35,2)</f>
        <v>549.66999999999996</v>
      </c>
      <c r="P140" s="5">
        <f>ROUND('[2]CMS 2019 (half) AK ND NJ OR WI'!$C$27*'OR Age Curve 2020'!$B35,2)</f>
        <v>485.76</v>
      </c>
      <c r="Q140" s="5">
        <f>ROUND('[2]CMS 2019 (half) AK ND NJ OR WI'!$C$28*'OR Age Curve 2020'!$B35,2)</f>
        <v>611.95000000000005</v>
      </c>
      <c r="R140" s="5">
        <f>ROUND('[2]CMS 2019 (half) AK ND NJ OR WI'!$C$29*'OR Age Curve 2020'!$B35,2)</f>
        <v>658.17</v>
      </c>
      <c r="S140" s="5">
        <f>ROUND('[2]CMS 2019 (half) AK ND NJ OR WI'!$C$30*'OR Age Curve 2020'!$B35,2)</f>
        <v>623.05999999999995</v>
      </c>
      <c r="T140" s="5">
        <f>ROUND('[2]CMS 2019 (half) AK ND NJ OR WI'!$C$31*'OR Age Curve 2020'!$B35,2)</f>
        <v>485.76</v>
      </c>
      <c r="U140" s="5">
        <f>ROUND('[2]CMS 2019 (half) AK ND NJ OR WI'!$C$32*'OR Age Curve 2020'!$B35,2)</f>
        <v>571.27</v>
      </c>
      <c r="V140" s="5">
        <f>ROUND('[2]CMS 2019 (half) AK ND NJ OR WI'!$C$33*'OR Age Curve 2020'!$B35,2)</f>
        <v>611.92999999999995</v>
      </c>
      <c r="W140" s="5">
        <f>ROUND('[2]CMS 2019 (half) AK ND NJ OR WI'!$C$34*'OR Age Curve 2020'!$B35,2)</f>
        <v>592.75</v>
      </c>
    </row>
    <row r="141" spans="1:23" ht="14.5" x14ac:dyDescent="0.35">
      <c r="A141" s="1">
        <v>47</v>
      </c>
      <c r="C141" s="1">
        <v>2019</v>
      </c>
      <c r="D141" s="5">
        <f>ROUND('[2]CMS 2019 (half) AK ND NJ OR WI'!$C$15*'OR Age Curve 2020'!$B36,2)</f>
        <v>506.16</v>
      </c>
      <c r="E141" s="5">
        <f>ROUND('[2]CMS 2019 (half) AK ND NJ OR WI'!$C$16*'OR Age Curve 2020'!$B36,2)</f>
        <v>503.15</v>
      </c>
      <c r="F141" s="5">
        <f>ROUND('[2]CMS 2019 (half) AK ND NJ OR WI'!$C$17*'OR Age Curve 2020'!$B36,2)</f>
        <v>546.78</v>
      </c>
      <c r="G141" s="5">
        <f>ROUND('[2]CMS 2019 (half) AK ND NJ OR WI'!$C$18*'OR Age Curve 2020'!$B36,2)</f>
        <v>584.75</v>
      </c>
      <c r="H141" s="5">
        <f>ROUND('[2]CMS 2019 (half) AK ND NJ OR WI'!$C$19*'OR Age Curve 2020'!$B36,2)</f>
        <v>546.78</v>
      </c>
      <c r="I141" s="5">
        <f>ROUND('[2]CMS 2019 (half) AK ND NJ OR WI'!$C$20*'OR Age Curve 2020'!$B36,2)</f>
        <v>584.75</v>
      </c>
      <c r="J141" s="5">
        <f>ROUND('[2]CMS 2019 (half) AK ND NJ OR WI'!$C$21*'OR Age Curve 2020'!$B36,2)</f>
        <v>543.89</v>
      </c>
      <c r="K141" s="5">
        <f>ROUND('[2]CMS 2019 (half) AK ND NJ OR WI'!$C$22*'OR Age Curve 2020'!$B36,2)</f>
        <v>580.55999999999995</v>
      </c>
      <c r="L141" s="5">
        <f>ROUND('[2]CMS 2019 (half) AK ND NJ OR WI'!$C$23*'OR Age Curve 2020'!$B36,2)</f>
        <v>506.19</v>
      </c>
      <c r="M141" s="5">
        <f>ROUND('[2]CMS 2019 (half) AK ND NJ OR WI'!$C$24*'OR Age Curve 2020'!$B36,2)</f>
        <v>590.98</v>
      </c>
      <c r="N141" s="5">
        <f>ROUND('[2]CMS 2019 (half) AK ND NJ OR WI'!$C$25*'OR Age Curve 2020'!$B36,2)</f>
        <v>625.82000000000005</v>
      </c>
      <c r="O141" s="5">
        <f>ROUND('[2]CMS 2019 (half) AK ND NJ OR WI'!$C$26*'OR Age Curve 2020'!$B36,2)</f>
        <v>572.75</v>
      </c>
      <c r="P141" s="5">
        <f>ROUND('[2]CMS 2019 (half) AK ND NJ OR WI'!$C$27*'OR Age Curve 2020'!$B36,2)</f>
        <v>506.16</v>
      </c>
      <c r="Q141" s="5">
        <f>ROUND('[2]CMS 2019 (half) AK ND NJ OR WI'!$C$28*'OR Age Curve 2020'!$B36,2)</f>
        <v>637.65</v>
      </c>
      <c r="R141" s="5">
        <f>ROUND('[2]CMS 2019 (half) AK ND NJ OR WI'!$C$29*'OR Age Curve 2020'!$B36,2)</f>
        <v>685.81</v>
      </c>
      <c r="S141" s="5">
        <f>ROUND('[2]CMS 2019 (half) AK ND NJ OR WI'!$C$30*'OR Age Curve 2020'!$B36,2)</f>
        <v>649.23</v>
      </c>
      <c r="T141" s="5">
        <f>ROUND('[2]CMS 2019 (half) AK ND NJ OR WI'!$C$31*'OR Age Curve 2020'!$B36,2)</f>
        <v>506.16</v>
      </c>
      <c r="U141" s="5">
        <f>ROUND('[2]CMS 2019 (half) AK ND NJ OR WI'!$C$32*'OR Age Curve 2020'!$B36,2)</f>
        <v>595.27</v>
      </c>
      <c r="V141" s="5">
        <f>ROUND('[2]CMS 2019 (half) AK ND NJ OR WI'!$C$33*'OR Age Curve 2020'!$B36,2)</f>
        <v>637.63</v>
      </c>
      <c r="W141" s="5">
        <f>ROUND('[2]CMS 2019 (half) AK ND NJ OR WI'!$C$34*'OR Age Curve 2020'!$B36,2)</f>
        <v>617.65</v>
      </c>
    </row>
    <row r="142" spans="1:23" ht="14.5" x14ac:dyDescent="0.35">
      <c r="A142" s="1">
        <v>48</v>
      </c>
      <c r="C142" s="1">
        <v>2019</v>
      </c>
      <c r="D142" s="5">
        <f>ROUND('[2]CMS 2019 (half) AK ND NJ OR WI'!$C$15*'OR Age Curve 2020'!$B37,2)</f>
        <v>529.48</v>
      </c>
      <c r="E142" s="5">
        <f>ROUND('[2]CMS 2019 (half) AK ND NJ OR WI'!$C$16*'OR Age Curve 2020'!$B37,2)</f>
        <v>526.33000000000004</v>
      </c>
      <c r="F142" s="5">
        <f>ROUND('[2]CMS 2019 (half) AK ND NJ OR WI'!$C$17*'OR Age Curve 2020'!$B37,2)</f>
        <v>571.96</v>
      </c>
      <c r="G142" s="5">
        <f>ROUND('[2]CMS 2019 (half) AK ND NJ OR WI'!$C$18*'OR Age Curve 2020'!$B37,2)</f>
        <v>611.69000000000005</v>
      </c>
      <c r="H142" s="5">
        <f>ROUND('[2]CMS 2019 (half) AK ND NJ OR WI'!$C$19*'OR Age Curve 2020'!$B37,2)</f>
        <v>571.96</v>
      </c>
      <c r="I142" s="5">
        <f>ROUND('[2]CMS 2019 (half) AK ND NJ OR WI'!$C$20*'OR Age Curve 2020'!$B37,2)</f>
        <v>611.69000000000005</v>
      </c>
      <c r="J142" s="5">
        <f>ROUND('[2]CMS 2019 (half) AK ND NJ OR WI'!$C$21*'OR Age Curve 2020'!$B37,2)</f>
        <v>568.94000000000005</v>
      </c>
      <c r="K142" s="5">
        <f>ROUND('[2]CMS 2019 (half) AK ND NJ OR WI'!$C$22*'OR Age Curve 2020'!$B37,2)</f>
        <v>607.30999999999995</v>
      </c>
      <c r="L142" s="5">
        <f>ROUND('[2]CMS 2019 (half) AK ND NJ OR WI'!$C$23*'OR Age Curve 2020'!$B37,2)</f>
        <v>529.51</v>
      </c>
      <c r="M142" s="5">
        <f>ROUND('[2]CMS 2019 (half) AK ND NJ OR WI'!$C$24*'OR Age Curve 2020'!$B37,2)</f>
        <v>618.21</v>
      </c>
      <c r="N142" s="5">
        <f>ROUND('[2]CMS 2019 (half) AK ND NJ OR WI'!$C$25*'OR Age Curve 2020'!$B37,2)</f>
        <v>654.65</v>
      </c>
      <c r="O142" s="5">
        <f>ROUND('[2]CMS 2019 (half) AK ND NJ OR WI'!$C$26*'OR Age Curve 2020'!$B37,2)</f>
        <v>599.14</v>
      </c>
      <c r="P142" s="5">
        <f>ROUND('[2]CMS 2019 (half) AK ND NJ OR WI'!$C$27*'OR Age Curve 2020'!$B37,2)</f>
        <v>529.48</v>
      </c>
      <c r="Q142" s="5">
        <f>ROUND('[2]CMS 2019 (half) AK ND NJ OR WI'!$C$28*'OR Age Curve 2020'!$B37,2)</f>
        <v>667.02</v>
      </c>
      <c r="R142" s="5">
        <f>ROUND('[2]CMS 2019 (half) AK ND NJ OR WI'!$C$29*'OR Age Curve 2020'!$B37,2)</f>
        <v>717.41</v>
      </c>
      <c r="S142" s="5">
        <f>ROUND('[2]CMS 2019 (half) AK ND NJ OR WI'!$C$30*'OR Age Curve 2020'!$B37,2)</f>
        <v>679.14</v>
      </c>
      <c r="T142" s="5">
        <f>ROUND('[2]CMS 2019 (half) AK ND NJ OR WI'!$C$31*'OR Age Curve 2020'!$B37,2)</f>
        <v>529.48</v>
      </c>
      <c r="U142" s="5">
        <f>ROUND('[2]CMS 2019 (half) AK ND NJ OR WI'!$C$32*'OR Age Curve 2020'!$B37,2)</f>
        <v>622.69000000000005</v>
      </c>
      <c r="V142" s="5">
        <f>ROUND('[2]CMS 2019 (half) AK ND NJ OR WI'!$C$33*'OR Age Curve 2020'!$B37,2)</f>
        <v>667</v>
      </c>
      <c r="W142" s="5">
        <f>ROUND('[2]CMS 2019 (half) AK ND NJ OR WI'!$C$34*'OR Age Curve 2020'!$B37,2)</f>
        <v>646.1</v>
      </c>
    </row>
    <row r="143" spans="1:23" ht="14.5" x14ac:dyDescent="0.35">
      <c r="A143" s="1">
        <v>49</v>
      </c>
      <c r="C143" s="1">
        <v>2019</v>
      </c>
      <c r="D143" s="5">
        <f>ROUND('[2]CMS 2019 (half) AK ND NJ OR WI'!$C$15*'OR Age Curve 2020'!$B38,2)</f>
        <v>552.47</v>
      </c>
      <c r="E143" s="5">
        <f>ROUND('[2]CMS 2019 (half) AK ND NJ OR WI'!$C$16*'OR Age Curve 2020'!$B38,2)</f>
        <v>549.17999999999995</v>
      </c>
      <c r="F143" s="5">
        <f>ROUND('[2]CMS 2019 (half) AK ND NJ OR WI'!$C$17*'OR Age Curve 2020'!$B38,2)</f>
        <v>596.79999999999995</v>
      </c>
      <c r="G143" s="5">
        <f>ROUND('[2]CMS 2019 (half) AK ND NJ OR WI'!$C$18*'OR Age Curve 2020'!$B38,2)</f>
        <v>638.25</v>
      </c>
      <c r="H143" s="5">
        <f>ROUND('[2]CMS 2019 (half) AK ND NJ OR WI'!$C$19*'OR Age Curve 2020'!$B38,2)</f>
        <v>596.79999999999995</v>
      </c>
      <c r="I143" s="5">
        <f>ROUND('[2]CMS 2019 (half) AK ND NJ OR WI'!$C$20*'OR Age Curve 2020'!$B38,2)</f>
        <v>638.25</v>
      </c>
      <c r="J143" s="5">
        <f>ROUND('[2]CMS 2019 (half) AK ND NJ OR WI'!$C$21*'OR Age Curve 2020'!$B38,2)</f>
        <v>593.65</v>
      </c>
      <c r="K143" s="5">
        <f>ROUND('[2]CMS 2019 (half) AK ND NJ OR WI'!$C$22*'OR Age Curve 2020'!$B38,2)</f>
        <v>633.67999999999995</v>
      </c>
      <c r="L143" s="5">
        <f>ROUND('[2]CMS 2019 (half) AK ND NJ OR WI'!$C$23*'OR Age Curve 2020'!$B38,2)</f>
        <v>552.5</v>
      </c>
      <c r="M143" s="5">
        <f>ROUND('[2]CMS 2019 (half) AK ND NJ OR WI'!$C$24*'OR Age Curve 2020'!$B38,2)</f>
        <v>645.04999999999995</v>
      </c>
      <c r="N143" s="5">
        <f>ROUND('[2]CMS 2019 (half) AK ND NJ OR WI'!$C$25*'OR Age Curve 2020'!$B38,2)</f>
        <v>683.08</v>
      </c>
      <c r="O143" s="5">
        <f>ROUND('[2]CMS 2019 (half) AK ND NJ OR WI'!$C$26*'OR Age Curve 2020'!$B38,2)</f>
        <v>625.15</v>
      </c>
      <c r="P143" s="5">
        <f>ROUND('[2]CMS 2019 (half) AK ND NJ OR WI'!$C$27*'OR Age Curve 2020'!$B38,2)</f>
        <v>552.47</v>
      </c>
      <c r="Q143" s="5">
        <f>ROUND('[2]CMS 2019 (half) AK ND NJ OR WI'!$C$28*'OR Age Curve 2020'!$B38,2)</f>
        <v>695.99</v>
      </c>
      <c r="R143" s="5">
        <f>ROUND('[2]CMS 2019 (half) AK ND NJ OR WI'!$C$29*'OR Age Curve 2020'!$B38,2)</f>
        <v>748.56</v>
      </c>
      <c r="S143" s="5">
        <f>ROUND('[2]CMS 2019 (half) AK ND NJ OR WI'!$C$30*'OR Age Curve 2020'!$B38,2)</f>
        <v>708.63</v>
      </c>
      <c r="T143" s="5">
        <f>ROUND('[2]CMS 2019 (half) AK ND NJ OR WI'!$C$31*'OR Age Curve 2020'!$B38,2)</f>
        <v>552.47</v>
      </c>
      <c r="U143" s="5">
        <f>ROUND('[2]CMS 2019 (half) AK ND NJ OR WI'!$C$32*'OR Age Curve 2020'!$B38,2)</f>
        <v>649.73</v>
      </c>
      <c r="V143" s="5">
        <f>ROUND('[2]CMS 2019 (half) AK ND NJ OR WI'!$C$33*'OR Age Curve 2020'!$B38,2)</f>
        <v>695.96</v>
      </c>
      <c r="W143" s="5">
        <f>ROUND('[2]CMS 2019 (half) AK ND NJ OR WI'!$C$34*'OR Age Curve 2020'!$B38,2)</f>
        <v>674.16</v>
      </c>
    </row>
    <row r="144" spans="1:23" ht="14.5" x14ac:dyDescent="0.35">
      <c r="A144" s="1">
        <v>50</v>
      </c>
      <c r="C144" s="1">
        <v>2019</v>
      </c>
      <c r="D144" s="5">
        <f>ROUND('[2]CMS 2019 (half) AK ND NJ OR WI'!$C$15*'OR Age Curve 2020'!$B39,2)</f>
        <v>578.37</v>
      </c>
      <c r="E144" s="5">
        <f>ROUND('[2]CMS 2019 (half) AK ND NJ OR WI'!$C$16*'OR Age Curve 2020'!$B39,2)</f>
        <v>574.92999999999995</v>
      </c>
      <c r="F144" s="5">
        <f>ROUND('[2]CMS 2019 (half) AK ND NJ OR WI'!$C$17*'OR Age Curve 2020'!$B39,2)</f>
        <v>624.79</v>
      </c>
      <c r="G144" s="5">
        <f>ROUND('[2]CMS 2019 (half) AK ND NJ OR WI'!$C$18*'OR Age Curve 2020'!$B39,2)</f>
        <v>668.18</v>
      </c>
      <c r="H144" s="5">
        <f>ROUND('[2]CMS 2019 (half) AK ND NJ OR WI'!$C$19*'OR Age Curve 2020'!$B39,2)</f>
        <v>624.79</v>
      </c>
      <c r="I144" s="5">
        <f>ROUND('[2]CMS 2019 (half) AK ND NJ OR WI'!$C$20*'OR Age Curve 2020'!$B39,2)</f>
        <v>668.18</v>
      </c>
      <c r="J144" s="5">
        <f>ROUND('[2]CMS 2019 (half) AK ND NJ OR WI'!$C$21*'OR Age Curve 2020'!$B39,2)</f>
        <v>621.48</v>
      </c>
      <c r="K144" s="5">
        <f>ROUND('[2]CMS 2019 (half) AK ND NJ OR WI'!$C$22*'OR Age Curve 2020'!$B39,2)</f>
        <v>663.4</v>
      </c>
      <c r="L144" s="5">
        <f>ROUND('[2]CMS 2019 (half) AK ND NJ OR WI'!$C$23*'OR Age Curve 2020'!$B39,2)</f>
        <v>578.41</v>
      </c>
      <c r="M144" s="5">
        <f>ROUND('[2]CMS 2019 (half) AK ND NJ OR WI'!$C$24*'OR Age Curve 2020'!$B39,2)</f>
        <v>675.3</v>
      </c>
      <c r="N144" s="5">
        <f>ROUND('[2]CMS 2019 (half) AK ND NJ OR WI'!$C$25*'OR Age Curve 2020'!$B39,2)</f>
        <v>715.11</v>
      </c>
      <c r="O144" s="5">
        <f>ROUND('[2]CMS 2019 (half) AK ND NJ OR WI'!$C$26*'OR Age Curve 2020'!$B39,2)</f>
        <v>654.47</v>
      </c>
      <c r="P144" s="5">
        <f>ROUND('[2]CMS 2019 (half) AK ND NJ OR WI'!$C$27*'OR Age Curve 2020'!$B39,2)</f>
        <v>578.37</v>
      </c>
      <c r="Q144" s="5">
        <f>ROUND('[2]CMS 2019 (half) AK ND NJ OR WI'!$C$28*'OR Age Curve 2020'!$B39,2)</f>
        <v>728.62</v>
      </c>
      <c r="R144" s="5">
        <f>ROUND('[2]CMS 2019 (half) AK ND NJ OR WI'!$C$29*'OR Age Curve 2020'!$B39,2)</f>
        <v>783.66</v>
      </c>
      <c r="S144" s="5">
        <f>ROUND('[2]CMS 2019 (half) AK ND NJ OR WI'!$C$30*'OR Age Curve 2020'!$B39,2)</f>
        <v>741.86</v>
      </c>
      <c r="T144" s="5">
        <f>ROUND('[2]CMS 2019 (half) AK ND NJ OR WI'!$C$31*'OR Age Curve 2020'!$B39,2)</f>
        <v>578.37</v>
      </c>
      <c r="U144" s="5">
        <f>ROUND('[2]CMS 2019 (half) AK ND NJ OR WI'!$C$32*'OR Age Curve 2020'!$B39,2)</f>
        <v>680.19</v>
      </c>
      <c r="V144" s="5">
        <f>ROUND('[2]CMS 2019 (half) AK ND NJ OR WI'!$C$33*'OR Age Curve 2020'!$B39,2)</f>
        <v>728.6</v>
      </c>
      <c r="W144" s="5">
        <f>ROUND('[2]CMS 2019 (half) AK ND NJ OR WI'!$C$34*'OR Age Curve 2020'!$B39,2)</f>
        <v>705.77</v>
      </c>
    </row>
    <row r="145" spans="1:23" ht="14.5" x14ac:dyDescent="0.35">
      <c r="A145" s="1">
        <v>51</v>
      </c>
      <c r="C145" s="1">
        <v>2019</v>
      </c>
      <c r="D145" s="5">
        <f>ROUND('[2]CMS 2019 (half) AK ND NJ OR WI'!$C$15*'OR Age Curve 2020'!$B40,2)</f>
        <v>603.96</v>
      </c>
      <c r="E145" s="5">
        <f>ROUND('[2]CMS 2019 (half) AK ND NJ OR WI'!$C$16*'OR Age Curve 2020'!$B40,2)</f>
        <v>600.36</v>
      </c>
      <c r="F145" s="5">
        <f>ROUND('[2]CMS 2019 (half) AK ND NJ OR WI'!$C$17*'OR Age Curve 2020'!$B40,2)</f>
        <v>652.41999999999996</v>
      </c>
      <c r="G145" s="5">
        <f>ROUND('[2]CMS 2019 (half) AK ND NJ OR WI'!$C$18*'OR Age Curve 2020'!$B40,2)</f>
        <v>697.73</v>
      </c>
      <c r="H145" s="5">
        <f>ROUND('[2]CMS 2019 (half) AK ND NJ OR WI'!$C$19*'OR Age Curve 2020'!$B40,2)</f>
        <v>652.41999999999996</v>
      </c>
      <c r="I145" s="5">
        <f>ROUND('[2]CMS 2019 (half) AK ND NJ OR WI'!$C$20*'OR Age Curve 2020'!$B40,2)</f>
        <v>697.73</v>
      </c>
      <c r="J145" s="5">
        <f>ROUND('[2]CMS 2019 (half) AK ND NJ OR WI'!$C$21*'OR Age Curve 2020'!$B40,2)</f>
        <v>648.97</v>
      </c>
      <c r="K145" s="5">
        <f>ROUND('[2]CMS 2019 (half) AK ND NJ OR WI'!$C$22*'OR Age Curve 2020'!$B40,2)</f>
        <v>692.74</v>
      </c>
      <c r="L145" s="5">
        <f>ROUND('[2]CMS 2019 (half) AK ND NJ OR WI'!$C$23*'OR Age Curve 2020'!$B40,2)</f>
        <v>604</v>
      </c>
      <c r="M145" s="5">
        <f>ROUND('[2]CMS 2019 (half) AK ND NJ OR WI'!$C$24*'OR Age Curve 2020'!$B40,2)</f>
        <v>705.17</v>
      </c>
      <c r="N145" s="5">
        <f>ROUND('[2]CMS 2019 (half) AK ND NJ OR WI'!$C$25*'OR Age Curve 2020'!$B40,2)</f>
        <v>746.74</v>
      </c>
      <c r="O145" s="5">
        <f>ROUND('[2]CMS 2019 (half) AK ND NJ OR WI'!$C$26*'OR Age Curve 2020'!$B40,2)</f>
        <v>683.42</v>
      </c>
      <c r="P145" s="5">
        <f>ROUND('[2]CMS 2019 (half) AK ND NJ OR WI'!$C$27*'OR Age Curve 2020'!$B40,2)</f>
        <v>603.96</v>
      </c>
      <c r="Q145" s="5">
        <f>ROUND('[2]CMS 2019 (half) AK ND NJ OR WI'!$C$28*'OR Age Curve 2020'!$B40,2)</f>
        <v>760.85</v>
      </c>
      <c r="R145" s="5">
        <f>ROUND('[2]CMS 2019 (half) AK ND NJ OR WI'!$C$29*'OR Age Curve 2020'!$B40,2)</f>
        <v>818.33</v>
      </c>
      <c r="S145" s="5">
        <f>ROUND('[2]CMS 2019 (half) AK ND NJ OR WI'!$C$30*'OR Age Curve 2020'!$B40,2)</f>
        <v>774.68</v>
      </c>
      <c r="T145" s="5">
        <f>ROUND('[2]CMS 2019 (half) AK ND NJ OR WI'!$C$31*'OR Age Curve 2020'!$B40,2)</f>
        <v>603.96</v>
      </c>
      <c r="U145" s="5">
        <f>ROUND('[2]CMS 2019 (half) AK ND NJ OR WI'!$C$32*'OR Age Curve 2020'!$B40,2)</f>
        <v>710.28</v>
      </c>
      <c r="V145" s="5">
        <f>ROUND('[2]CMS 2019 (half) AK ND NJ OR WI'!$C$33*'OR Age Curve 2020'!$B40,2)</f>
        <v>760.83</v>
      </c>
      <c r="W145" s="5">
        <f>ROUND('[2]CMS 2019 (half) AK ND NJ OR WI'!$C$34*'OR Age Curve 2020'!$B40,2)</f>
        <v>736.99</v>
      </c>
    </row>
    <row r="146" spans="1:23" ht="14.5" x14ac:dyDescent="0.35">
      <c r="A146" s="1">
        <v>52</v>
      </c>
      <c r="C146" s="1">
        <v>2019</v>
      </c>
      <c r="D146" s="5">
        <f>ROUND('[2]CMS 2019 (half) AK ND NJ OR WI'!$C$15*'OR Age Curve 2020'!$B41,2)</f>
        <v>632.13</v>
      </c>
      <c r="E146" s="5">
        <f>ROUND('[2]CMS 2019 (half) AK ND NJ OR WI'!$C$16*'OR Age Curve 2020'!$B41,2)</f>
        <v>628.37</v>
      </c>
      <c r="F146" s="5">
        <f>ROUND('[2]CMS 2019 (half) AK ND NJ OR WI'!$C$17*'OR Age Curve 2020'!$B41,2)</f>
        <v>682.86</v>
      </c>
      <c r="G146" s="5">
        <f>ROUND('[2]CMS 2019 (half) AK ND NJ OR WI'!$C$18*'OR Age Curve 2020'!$B41,2)</f>
        <v>730.28</v>
      </c>
      <c r="H146" s="5">
        <f>ROUND('[2]CMS 2019 (half) AK ND NJ OR WI'!$C$19*'OR Age Curve 2020'!$B41,2)</f>
        <v>682.86</v>
      </c>
      <c r="I146" s="5">
        <f>ROUND('[2]CMS 2019 (half) AK ND NJ OR WI'!$C$20*'OR Age Curve 2020'!$B41,2)</f>
        <v>730.28</v>
      </c>
      <c r="J146" s="5">
        <f>ROUND('[2]CMS 2019 (half) AK ND NJ OR WI'!$C$21*'OR Age Curve 2020'!$B41,2)</f>
        <v>679.25</v>
      </c>
      <c r="K146" s="5">
        <f>ROUND('[2]CMS 2019 (half) AK ND NJ OR WI'!$C$22*'OR Age Curve 2020'!$B41,2)</f>
        <v>725.05</v>
      </c>
      <c r="L146" s="5">
        <f>ROUND('[2]CMS 2019 (half) AK ND NJ OR WI'!$C$23*'OR Age Curve 2020'!$B41,2)</f>
        <v>632.16999999999996</v>
      </c>
      <c r="M146" s="5">
        <f>ROUND('[2]CMS 2019 (half) AK ND NJ OR WI'!$C$24*'OR Age Curve 2020'!$B41,2)</f>
        <v>738.07</v>
      </c>
      <c r="N146" s="5">
        <f>ROUND('[2]CMS 2019 (half) AK ND NJ OR WI'!$C$25*'OR Age Curve 2020'!$B41,2)</f>
        <v>781.58</v>
      </c>
      <c r="O146" s="5">
        <f>ROUND('[2]CMS 2019 (half) AK ND NJ OR WI'!$C$26*'OR Age Curve 2020'!$B41,2)</f>
        <v>715.3</v>
      </c>
      <c r="P146" s="5">
        <f>ROUND('[2]CMS 2019 (half) AK ND NJ OR WI'!$C$27*'OR Age Curve 2020'!$B41,2)</f>
        <v>632.13</v>
      </c>
      <c r="Q146" s="5">
        <f>ROUND('[2]CMS 2019 (half) AK ND NJ OR WI'!$C$28*'OR Age Curve 2020'!$B41,2)</f>
        <v>796.35</v>
      </c>
      <c r="R146" s="5">
        <f>ROUND('[2]CMS 2019 (half) AK ND NJ OR WI'!$C$29*'OR Age Curve 2020'!$B41,2)</f>
        <v>856.5</v>
      </c>
      <c r="S146" s="5">
        <f>ROUND('[2]CMS 2019 (half) AK ND NJ OR WI'!$C$30*'OR Age Curve 2020'!$B41,2)</f>
        <v>810.81</v>
      </c>
      <c r="T146" s="5">
        <f>ROUND('[2]CMS 2019 (half) AK ND NJ OR WI'!$C$31*'OR Age Curve 2020'!$B41,2)</f>
        <v>632.13</v>
      </c>
      <c r="U146" s="5">
        <f>ROUND('[2]CMS 2019 (half) AK ND NJ OR WI'!$C$32*'OR Age Curve 2020'!$B41,2)</f>
        <v>743.42</v>
      </c>
      <c r="V146" s="5">
        <f>ROUND('[2]CMS 2019 (half) AK ND NJ OR WI'!$C$33*'OR Age Curve 2020'!$B41,2)</f>
        <v>796.32</v>
      </c>
      <c r="W146" s="5">
        <f>ROUND('[2]CMS 2019 (half) AK ND NJ OR WI'!$C$34*'OR Age Curve 2020'!$B41,2)</f>
        <v>771.37</v>
      </c>
    </row>
    <row r="147" spans="1:23" ht="14.5" x14ac:dyDescent="0.35">
      <c r="A147" s="1">
        <v>53</v>
      </c>
      <c r="C147" s="1">
        <v>2019</v>
      </c>
      <c r="D147" s="5">
        <f>ROUND('[2]CMS 2019 (half) AK ND NJ OR WI'!$C$15*'OR Age Curve 2020'!$B42,2)</f>
        <v>660.63</v>
      </c>
      <c r="E147" s="5">
        <f>ROUND('[2]CMS 2019 (half) AK ND NJ OR WI'!$C$16*'OR Age Curve 2020'!$B42,2)</f>
        <v>656.7</v>
      </c>
      <c r="F147" s="5">
        <f>ROUND('[2]CMS 2019 (half) AK ND NJ OR WI'!$C$17*'OR Age Curve 2020'!$B42,2)</f>
        <v>713.64</v>
      </c>
      <c r="G147" s="5">
        <f>ROUND('[2]CMS 2019 (half) AK ND NJ OR WI'!$C$18*'OR Age Curve 2020'!$B42,2)</f>
        <v>763.2</v>
      </c>
      <c r="H147" s="5">
        <f>ROUND('[2]CMS 2019 (half) AK ND NJ OR WI'!$C$19*'OR Age Curve 2020'!$B42,2)</f>
        <v>713.64</v>
      </c>
      <c r="I147" s="5">
        <f>ROUND('[2]CMS 2019 (half) AK ND NJ OR WI'!$C$20*'OR Age Curve 2020'!$B42,2)</f>
        <v>763.2</v>
      </c>
      <c r="J147" s="5">
        <f>ROUND('[2]CMS 2019 (half) AK ND NJ OR WI'!$C$21*'OR Age Curve 2020'!$B42,2)</f>
        <v>709.87</v>
      </c>
      <c r="K147" s="5">
        <f>ROUND('[2]CMS 2019 (half) AK ND NJ OR WI'!$C$22*'OR Age Curve 2020'!$B42,2)</f>
        <v>757.74</v>
      </c>
      <c r="L147" s="5">
        <f>ROUND('[2]CMS 2019 (half) AK ND NJ OR WI'!$C$23*'OR Age Curve 2020'!$B42,2)</f>
        <v>660.67</v>
      </c>
      <c r="M147" s="5">
        <f>ROUND('[2]CMS 2019 (half) AK ND NJ OR WI'!$C$24*'OR Age Curve 2020'!$B42,2)</f>
        <v>771.34</v>
      </c>
      <c r="N147" s="5">
        <f>ROUND('[2]CMS 2019 (half) AK ND NJ OR WI'!$C$25*'OR Age Curve 2020'!$B42,2)</f>
        <v>816.81</v>
      </c>
      <c r="O147" s="5">
        <f>ROUND('[2]CMS 2019 (half) AK ND NJ OR WI'!$C$26*'OR Age Curve 2020'!$B42,2)</f>
        <v>747.54</v>
      </c>
      <c r="P147" s="5">
        <f>ROUND('[2]CMS 2019 (half) AK ND NJ OR WI'!$C$27*'OR Age Curve 2020'!$B42,2)</f>
        <v>660.63</v>
      </c>
      <c r="Q147" s="5">
        <f>ROUND('[2]CMS 2019 (half) AK ND NJ OR WI'!$C$28*'OR Age Curve 2020'!$B42,2)</f>
        <v>832.25</v>
      </c>
      <c r="R147" s="5">
        <f>ROUND('[2]CMS 2019 (half) AK ND NJ OR WI'!$C$29*'OR Age Curve 2020'!$B42,2)</f>
        <v>895.11</v>
      </c>
      <c r="S147" s="5">
        <f>ROUND('[2]CMS 2019 (half) AK ND NJ OR WI'!$C$30*'OR Age Curve 2020'!$B42,2)</f>
        <v>847.37</v>
      </c>
      <c r="T147" s="5">
        <f>ROUND('[2]CMS 2019 (half) AK ND NJ OR WI'!$C$31*'OR Age Curve 2020'!$B42,2)</f>
        <v>660.63</v>
      </c>
      <c r="U147" s="5">
        <f>ROUND('[2]CMS 2019 (half) AK ND NJ OR WI'!$C$32*'OR Age Curve 2020'!$B42,2)</f>
        <v>776.93</v>
      </c>
      <c r="V147" s="5">
        <f>ROUND('[2]CMS 2019 (half) AK ND NJ OR WI'!$C$33*'OR Age Curve 2020'!$B42,2)</f>
        <v>832.22</v>
      </c>
      <c r="W147" s="5">
        <f>ROUND('[2]CMS 2019 (half) AK ND NJ OR WI'!$C$34*'OR Age Curve 2020'!$B42,2)</f>
        <v>806.14</v>
      </c>
    </row>
    <row r="148" spans="1:23" ht="14.5" x14ac:dyDescent="0.35">
      <c r="A148" s="1">
        <v>54</v>
      </c>
      <c r="C148" s="1">
        <v>2019</v>
      </c>
      <c r="D148" s="5">
        <f>ROUND('[2]CMS 2019 (half) AK ND NJ OR WI'!$C$15*'OR Age Curve 2020'!$B43,2)</f>
        <v>691.39</v>
      </c>
      <c r="E148" s="5">
        <f>ROUND('[2]CMS 2019 (half) AK ND NJ OR WI'!$C$16*'OR Age Curve 2020'!$B43,2)</f>
        <v>687.28</v>
      </c>
      <c r="F148" s="5">
        <f>ROUND('[2]CMS 2019 (half) AK ND NJ OR WI'!$C$17*'OR Age Curve 2020'!$B43,2)</f>
        <v>746.88</v>
      </c>
      <c r="G148" s="5">
        <f>ROUND('[2]CMS 2019 (half) AK ND NJ OR WI'!$C$18*'OR Age Curve 2020'!$B43,2)</f>
        <v>798.75</v>
      </c>
      <c r="H148" s="5">
        <f>ROUND('[2]CMS 2019 (half) AK ND NJ OR WI'!$C$19*'OR Age Curve 2020'!$B43,2)</f>
        <v>746.88</v>
      </c>
      <c r="I148" s="5">
        <f>ROUND('[2]CMS 2019 (half) AK ND NJ OR WI'!$C$20*'OR Age Curve 2020'!$B43,2)</f>
        <v>798.75</v>
      </c>
      <c r="J148" s="5">
        <f>ROUND('[2]CMS 2019 (half) AK ND NJ OR WI'!$C$21*'OR Age Curve 2020'!$B43,2)</f>
        <v>742.93</v>
      </c>
      <c r="K148" s="5">
        <f>ROUND('[2]CMS 2019 (half) AK ND NJ OR WI'!$C$22*'OR Age Curve 2020'!$B43,2)</f>
        <v>793.03</v>
      </c>
      <c r="L148" s="5">
        <f>ROUND('[2]CMS 2019 (half) AK ND NJ OR WI'!$C$23*'OR Age Curve 2020'!$B43,2)</f>
        <v>691.44</v>
      </c>
      <c r="M148" s="5">
        <f>ROUND('[2]CMS 2019 (half) AK ND NJ OR WI'!$C$24*'OR Age Curve 2020'!$B43,2)</f>
        <v>807.26</v>
      </c>
      <c r="N148" s="5">
        <f>ROUND('[2]CMS 2019 (half) AK ND NJ OR WI'!$C$25*'OR Age Curve 2020'!$B43,2)</f>
        <v>854.85</v>
      </c>
      <c r="O148" s="5">
        <f>ROUND('[2]CMS 2019 (half) AK ND NJ OR WI'!$C$26*'OR Age Curve 2020'!$B43,2)</f>
        <v>782.36</v>
      </c>
      <c r="P148" s="5">
        <f>ROUND('[2]CMS 2019 (half) AK ND NJ OR WI'!$C$27*'OR Age Curve 2020'!$B43,2)</f>
        <v>691.39</v>
      </c>
      <c r="Q148" s="5">
        <f>ROUND('[2]CMS 2019 (half) AK ND NJ OR WI'!$C$28*'OR Age Curve 2020'!$B43,2)</f>
        <v>871</v>
      </c>
      <c r="R148" s="5">
        <f>ROUND('[2]CMS 2019 (half) AK ND NJ OR WI'!$C$29*'OR Age Curve 2020'!$B43,2)</f>
        <v>936.8</v>
      </c>
      <c r="S148" s="5">
        <f>ROUND('[2]CMS 2019 (half) AK ND NJ OR WI'!$C$30*'OR Age Curve 2020'!$B43,2)</f>
        <v>886.83</v>
      </c>
      <c r="T148" s="5">
        <f>ROUND('[2]CMS 2019 (half) AK ND NJ OR WI'!$C$31*'OR Age Curve 2020'!$B43,2)</f>
        <v>691.39</v>
      </c>
      <c r="U148" s="5">
        <f>ROUND('[2]CMS 2019 (half) AK ND NJ OR WI'!$C$32*'OR Age Curve 2020'!$B43,2)</f>
        <v>813.11</v>
      </c>
      <c r="V148" s="5">
        <f>ROUND('[2]CMS 2019 (half) AK ND NJ OR WI'!$C$33*'OR Age Curve 2020'!$B43,2)</f>
        <v>870.97</v>
      </c>
      <c r="W148" s="5">
        <f>ROUND('[2]CMS 2019 (half) AK ND NJ OR WI'!$C$34*'OR Age Curve 2020'!$B43,2)</f>
        <v>843.68</v>
      </c>
    </row>
    <row r="149" spans="1:23" ht="14.5" x14ac:dyDescent="0.35">
      <c r="A149" s="1">
        <v>55</v>
      </c>
      <c r="C149" s="1">
        <v>2019</v>
      </c>
      <c r="D149" s="5">
        <f>ROUND('[2]CMS 2019 (half) AK ND NJ OR WI'!$C$15*'OR Age Curve 2020'!$B44,2)</f>
        <v>722.16</v>
      </c>
      <c r="E149" s="5">
        <f>ROUND('[2]CMS 2019 (half) AK ND NJ OR WI'!$C$16*'OR Age Curve 2020'!$B44,2)</f>
        <v>717.86</v>
      </c>
      <c r="F149" s="5">
        <f>ROUND('[2]CMS 2019 (half) AK ND NJ OR WI'!$C$17*'OR Age Curve 2020'!$B44,2)</f>
        <v>780.11</v>
      </c>
      <c r="G149" s="5">
        <f>ROUND('[2]CMS 2019 (half) AK ND NJ OR WI'!$C$18*'OR Age Curve 2020'!$B44,2)</f>
        <v>834.29</v>
      </c>
      <c r="H149" s="5">
        <f>ROUND('[2]CMS 2019 (half) AK ND NJ OR WI'!$C$19*'OR Age Curve 2020'!$B44,2)</f>
        <v>780.11</v>
      </c>
      <c r="I149" s="5">
        <f>ROUND('[2]CMS 2019 (half) AK ND NJ OR WI'!$C$20*'OR Age Curve 2020'!$B44,2)</f>
        <v>834.29</v>
      </c>
      <c r="J149" s="5">
        <f>ROUND('[2]CMS 2019 (half) AK ND NJ OR WI'!$C$21*'OR Age Curve 2020'!$B44,2)</f>
        <v>775.99</v>
      </c>
      <c r="K149" s="5">
        <f>ROUND('[2]CMS 2019 (half) AK ND NJ OR WI'!$C$22*'OR Age Curve 2020'!$B44,2)</f>
        <v>828.32</v>
      </c>
      <c r="L149" s="5">
        <f>ROUND('[2]CMS 2019 (half) AK ND NJ OR WI'!$C$23*'OR Age Curve 2020'!$B44,2)</f>
        <v>722.2</v>
      </c>
      <c r="M149" s="5">
        <f>ROUND('[2]CMS 2019 (half) AK ND NJ OR WI'!$C$24*'OR Age Curve 2020'!$B44,2)</f>
        <v>843.18</v>
      </c>
      <c r="N149" s="5">
        <f>ROUND('[2]CMS 2019 (half) AK ND NJ OR WI'!$C$25*'OR Age Curve 2020'!$B44,2)</f>
        <v>892.89</v>
      </c>
      <c r="O149" s="5">
        <f>ROUND('[2]CMS 2019 (half) AK ND NJ OR WI'!$C$26*'OR Age Curve 2020'!$B44,2)</f>
        <v>817.17</v>
      </c>
      <c r="P149" s="5">
        <f>ROUND('[2]CMS 2019 (half) AK ND NJ OR WI'!$C$27*'OR Age Curve 2020'!$B44,2)</f>
        <v>722.16</v>
      </c>
      <c r="Q149" s="5">
        <f>ROUND('[2]CMS 2019 (half) AK ND NJ OR WI'!$C$28*'OR Age Curve 2020'!$B44,2)</f>
        <v>909.76</v>
      </c>
      <c r="R149" s="5">
        <f>ROUND('[2]CMS 2019 (half) AK ND NJ OR WI'!$C$29*'OR Age Curve 2020'!$B44,2)</f>
        <v>978.48</v>
      </c>
      <c r="S149" s="5">
        <f>ROUND('[2]CMS 2019 (half) AK ND NJ OR WI'!$C$30*'OR Age Curve 2020'!$B44,2)</f>
        <v>926.29</v>
      </c>
      <c r="T149" s="5">
        <f>ROUND('[2]CMS 2019 (half) AK ND NJ OR WI'!$C$31*'OR Age Curve 2020'!$B44,2)</f>
        <v>722.16</v>
      </c>
      <c r="U149" s="5">
        <f>ROUND('[2]CMS 2019 (half) AK ND NJ OR WI'!$C$32*'OR Age Curve 2020'!$B44,2)</f>
        <v>849.29</v>
      </c>
      <c r="V149" s="5">
        <f>ROUND('[2]CMS 2019 (half) AK ND NJ OR WI'!$C$33*'OR Age Curve 2020'!$B44,2)</f>
        <v>909.73</v>
      </c>
      <c r="W149" s="5">
        <f>ROUND('[2]CMS 2019 (half) AK ND NJ OR WI'!$C$34*'OR Age Curve 2020'!$B44,2)</f>
        <v>881.22</v>
      </c>
    </row>
    <row r="150" spans="1:23" ht="14.5" x14ac:dyDescent="0.35">
      <c r="A150" s="1">
        <v>56</v>
      </c>
      <c r="C150" s="1">
        <v>2019</v>
      </c>
      <c r="D150" s="5">
        <f>ROUND('[2]CMS 2019 (half) AK ND NJ OR WI'!$C$15*'OR Age Curve 2020'!$B45,2)</f>
        <v>755.51</v>
      </c>
      <c r="E150" s="5">
        <f>ROUND('[2]CMS 2019 (half) AK ND NJ OR WI'!$C$16*'OR Age Curve 2020'!$B45,2)</f>
        <v>751.02</v>
      </c>
      <c r="F150" s="5">
        <f>ROUND('[2]CMS 2019 (half) AK ND NJ OR WI'!$C$17*'OR Age Curve 2020'!$B45,2)</f>
        <v>816.14</v>
      </c>
      <c r="G150" s="5">
        <f>ROUND('[2]CMS 2019 (half) AK ND NJ OR WI'!$C$18*'OR Age Curve 2020'!$B45,2)</f>
        <v>872.82</v>
      </c>
      <c r="H150" s="5">
        <f>ROUND('[2]CMS 2019 (half) AK ND NJ OR WI'!$C$19*'OR Age Curve 2020'!$B45,2)</f>
        <v>816.14</v>
      </c>
      <c r="I150" s="5">
        <f>ROUND('[2]CMS 2019 (half) AK ND NJ OR WI'!$C$20*'OR Age Curve 2020'!$B45,2)</f>
        <v>872.82</v>
      </c>
      <c r="J150" s="5">
        <f>ROUND('[2]CMS 2019 (half) AK ND NJ OR WI'!$C$21*'OR Age Curve 2020'!$B45,2)</f>
        <v>811.83</v>
      </c>
      <c r="K150" s="5">
        <f>ROUND('[2]CMS 2019 (half) AK ND NJ OR WI'!$C$22*'OR Age Curve 2020'!$B45,2)</f>
        <v>866.57</v>
      </c>
      <c r="L150" s="5">
        <f>ROUND('[2]CMS 2019 (half) AK ND NJ OR WI'!$C$23*'OR Age Curve 2020'!$B45,2)</f>
        <v>755.56</v>
      </c>
      <c r="M150" s="5">
        <f>ROUND('[2]CMS 2019 (half) AK ND NJ OR WI'!$C$24*'OR Age Curve 2020'!$B45,2)</f>
        <v>882.12</v>
      </c>
      <c r="N150" s="5">
        <f>ROUND('[2]CMS 2019 (half) AK ND NJ OR WI'!$C$25*'OR Age Curve 2020'!$B45,2)</f>
        <v>934.13</v>
      </c>
      <c r="O150" s="5">
        <f>ROUND('[2]CMS 2019 (half) AK ND NJ OR WI'!$C$26*'OR Age Curve 2020'!$B45,2)</f>
        <v>854.91</v>
      </c>
      <c r="P150" s="5">
        <f>ROUND('[2]CMS 2019 (half) AK ND NJ OR WI'!$C$27*'OR Age Curve 2020'!$B45,2)</f>
        <v>755.51</v>
      </c>
      <c r="Q150" s="5">
        <f>ROUND('[2]CMS 2019 (half) AK ND NJ OR WI'!$C$28*'OR Age Curve 2020'!$B45,2)</f>
        <v>951.78</v>
      </c>
      <c r="R150" s="5">
        <f>ROUND('[2]CMS 2019 (half) AK ND NJ OR WI'!$C$29*'OR Age Curve 2020'!$B45,2)</f>
        <v>1023.67</v>
      </c>
      <c r="S150" s="5">
        <f>ROUND('[2]CMS 2019 (half) AK ND NJ OR WI'!$C$30*'OR Age Curve 2020'!$B45,2)</f>
        <v>969.07</v>
      </c>
      <c r="T150" s="5">
        <f>ROUND('[2]CMS 2019 (half) AK ND NJ OR WI'!$C$31*'OR Age Curve 2020'!$B45,2)</f>
        <v>755.51</v>
      </c>
      <c r="U150" s="5">
        <f>ROUND('[2]CMS 2019 (half) AK ND NJ OR WI'!$C$32*'OR Age Curve 2020'!$B45,2)</f>
        <v>888.52</v>
      </c>
      <c r="V150" s="5">
        <f>ROUND('[2]CMS 2019 (half) AK ND NJ OR WI'!$C$33*'OR Age Curve 2020'!$B45,2)</f>
        <v>951.75</v>
      </c>
      <c r="W150" s="5">
        <f>ROUND('[2]CMS 2019 (half) AK ND NJ OR WI'!$C$34*'OR Age Curve 2020'!$B45,2)</f>
        <v>921.93</v>
      </c>
    </row>
    <row r="151" spans="1:23" ht="14.5" x14ac:dyDescent="0.35">
      <c r="A151" s="1">
        <v>57</v>
      </c>
      <c r="C151" s="1">
        <v>2019</v>
      </c>
      <c r="D151" s="5">
        <f>ROUND('[2]CMS 2019 (half) AK ND NJ OR WI'!$C$15*'OR Age Curve 2020'!$B46,2)</f>
        <v>789.19</v>
      </c>
      <c r="E151" s="5">
        <f>ROUND('[2]CMS 2019 (half) AK ND NJ OR WI'!$C$16*'OR Age Curve 2020'!$B46,2)</f>
        <v>784.5</v>
      </c>
      <c r="F151" s="5">
        <f>ROUND('[2]CMS 2019 (half) AK ND NJ OR WI'!$C$17*'OR Age Curve 2020'!$B46,2)</f>
        <v>852.52</v>
      </c>
      <c r="G151" s="5">
        <f>ROUND('[2]CMS 2019 (half) AK ND NJ OR WI'!$C$18*'OR Age Curve 2020'!$B46,2)</f>
        <v>911.73</v>
      </c>
      <c r="H151" s="5">
        <f>ROUND('[2]CMS 2019 (half) AK ND NJ OR WI'!$C$19*'OR Age Curve 2020'!$B46,2)</f>
        <v>852.52</v>
      </c>
      <c r="I151" s="5">
        <f>ROUND('[2]CMS 2019 (half) AK ND NJ OR WI'!$C$20*'OR Age Curve 2020'!$B46,2)</f>
        <v>911.73</v>
      </c>
      <c r="J151" s="5">
        <f>ROUND('[2]CMS 2019 (half) AK ND NJ OR WI'!$C$21*'OR Age Curve 2020'!$B46,2)</f>
        <v>848.02</v>
      </c>
      <c r="K151" s="5">
        <f>ROUND('[2]CMS 2019 (half) AK ND NJ OR WI'!$C$22*'OR Age Curve 2020'!$B46,2)</f>
        <v>905.2</v>
      </c>
      <c r="L151" s="5">
        <f>ROUND('[2]CMS 2019 (half) AK ND NJ OR WI'!$C$23*'OR Age Curve 2020'!$B46,2)</f>
        <v>789.24</v>
      </c>
      <c r="M151" s="5">
        <f>ROUND('[2]CMS 2019 (half) AK ND NJ OR WI'!$C$24*'OR Age Curve 2020'!$B46,2)</f>
        <v>921.45</v>
      </c>
      <c r="N151" s="5">
        <f>ROUND('[2]CMS 2019 (half) AK ND NJ OR WI'!$C$25*'OR Age Curve 2020'!$B46,2)</f>
        <v>975.77</v>
      </c>
      <c r="O151" s="5">
        <f>ROUND('[2]CMS 2019 (half) AK ND NJ OR WI'!$C$26*'OR Age Curve 2020'!$B46,2)</f>
        <v>893.02</v>
      </c>
      <c r="P151" s="5">
        <f>ROUND('[2]CMS 2019 (half) AK ND NJ OR WI'!$C$27*'OR Age Curve 2020'!$B46,2)</f>
        <v>789.19</v>
      </c>
      <c r="Q151" s="5">
        <f>ROUND('[2]CMS 2019 (half) AK ND NJ OR WI'!$C$28*'OR Age Curve 2020'!$B46,2)</f>
        <v>994.21</v>
      </c>
      <c r="R151" s="5">
        <f>ROUND('[2]CMS 2019 (half) AK ND NJ OR WI'!$C$29*'OR Age Curve 2020'!$B46,2)</f>
        <v>1069.31</v>
      </c>
      <c r="S151" s="5">
        <f>ROUND('[2]CMS 2019 (half) AK ND NJ OR WI'!$C$30*'OR Age Curve 2020'!$B46,2)</f>
        <v>1012.27</v>
      </c>
      <c r="T151" s="5">
        <f>ROUND('[2]CMS 2019 (half) AK ND NJ OR WI'!$C$31*'OR Age Curve 2020'!$B46,2)</f>
        <v>789.19</v>
      </c>
      <c r="U151" s="5">
        <f>ROUND('[2]CMS 2019 (half) AK ND NJ OR WI'!$C$32*'OR Age Curve 2020'!$B46,2)</f>
        <v>928.13</v>
      </c>
      <c r="V151" s="5">
        <f>ROUND('[2]CMS 2019 (half) AK ND NJ OR WI'!$C$33*'OR Age Curve 2020'!$B46,2)</f>
        <v>994.17</v>
      </c>
      <c r="W151" s="5">
        <f>ROUND('[2]CMS 2019 (half) AK ND NJ OR WI'!$C$34*'OR Age Curve 2020'!$B46,2)</f>
        <v>963.02</v>
      </c>
    </row>
    <row r="152" spans="1:23" ht="14.5" x14ac:dyDescent="0.35">
      <c r="A152" s="1">
        <v>58</v>
      </c>
      <c r="C152" s="1">
        <v>2019</v>
      </c>
      <c r="D152" s="5">
        <f>ROUND('[2]CMS 2019 (half) AK ND NJ OR WI'!$C$15*'OR Age Curve 2020'!$B47,2)</f>
        <v>825.14</v>
      </c>
      <c r="E152" s="5">
        <f>ROUND('[2]CMS 2019 (half) AK ND NJ OR WI'!$C$16*'OR Age Curve 2020'!$B47,2)</f>
        <v>820.23</v>
      </c>
      <c r="F152" s="5">
        <f>ROUND('[2]CMS 2019 (half) AK ND NJ OR WI'!$C$17*'OR Age Curve 2020'!$B47,2)</f>
        <v>891.35</v>
      </c>
      <c r="G152" s="5">
        <f>ROUND('[2]CMS 2019 (half) AK ND NJ OR WI'!$C$18*'OR Age Curve 2020'!$B47,2)</f>
        <v>953.26</v>
      </c>
      <c r="H152" s="5">
        <f>ROUND('[2]CMS 2019 (half) AK ND NJ OR WI'!$C$19*'OR Age Curve 2020'!$B47,2)</f>
        <v>891.35</v>
      </c>
      <c r="I152" s="5">
        <f>ROUND('[2]CMS 2019 (half) AK ND NJ OR WI'!$C$20*'OR Age Curve 2020'!$B47,2)</f>
        <v>953.26</v>
      </c>
      <c r="J152" s="5">
        <f>ROUND('[2]CMS 2019 (half) AK ND NJ OR WI'!$C$21*'OR Age Curve 2020'!$B47,2)</f>
        <v>886.64</v>
      </c>
      <c r="K152" s="5">
        <f>ROUND('[2]CMS 2019 (half) AK ND NJ OR WI'!$C$22*'OR Age Curve 2020'!$B47,2)</f>
        <v>946.43</v>
      </c>
      <c r="L152" s="5">
        <f>ROUND('[2]CMS 2019 (half) AK ND NJ OR WI'!$C$23*'OR Age Curve 2020'!$B47,2)</f>
        <v>825.19</v>
      </c>
      <c r="M152" s="5">
        <f>ROUND('[2]CMS 2019 (half) AK ND NJ OR WI'!$C$24*'OR Age Curve 2020'!$B47,2)</f>
        <v>963.42</v>
      </c>
      <c r="N152" s="5">
        <f>ROUND('[2]CMS 2019 (half) AK ND NJ OR WI'!$C$25*'OR Age Curve 2020'!$B47,2)</f>
        <v>1020.22</v>
      </c>
      <c r="O152" s="5">
        <f>ROUND('[2]CMS 2019 (half) AK ND NJ OR WI'!$C$26*'OR Age Curve 2020'!$B47,2)</f>
        <v>933.7</v>
      </c>
      <c r="P152" s="5">
        <f>ROUND('[2]CMS 2019 (half) AK ND NJ OR WI'!$C$27*'OR Age Curve 2020'!$B47,2)</f>
        <v>825.14</v>
      </c>
      <c r="Q152" s="5">
        <f>ROUND('[2]CMS 2019 (half) AK ND NJ OR WI'!$C$28*'OR Age Curve 2020'!$B47,2)</f>
        <v>1039.49</v>
      </c>
      <c r="R152" s="5">
        <f>ROUND('[2]CMS 2019 (half) AK ND NJ OR WI'!$C$29*'OR Age Curve 2020'!$B47,2)</f>
        <v>1118.01</v>
      </c>
      <c r="S152" s="5">
        <f>ROUND('[2]CMS 2019 (half) AK ND NJ OR WI'!$C$30*'OR Age Curve 2020'!$B47,2)</f>
        <v>1058.3800000000001</v>
      </c>
      <c r="T152" s="5">
        <f>ROUND('[2]CMS 2019 (half) AK ND NJ OR WI'!$C$31*'OR Age Curve 2020'!$B47,2)</f>
        <v>825.14</v>
      </c>
      <c r="U152" s="5">
        <f>ROUND('[2]CMS 2019 (half) AK ND NJ OR WI'!$C$32*'OR Age Curve 2020'!$B47,2)</f>
        <v>970.4</v>
      </c>
      <c r="V152" s="5">
        <f>ROUND('[2]CMS 2019 (half) AK ND NJ OR WI'!$C$33*'OR Age Curve 2020'!$B47,2)</f>
        <v>1039.46</v>
      </c>
      <c r="W152" s="5">
        <f>ROUND('[2]CMS 2019 (half) AK ND NJ OR WI'!$C$34*'OR Age Curve 2020'!$B47,2)</f>
        <v>1006.89</v>
      </c>
    </row>
    <row r="153" spans="1:23" ht="14.5" x14ac:dyDescent="0.35">
      <c r="A153" s="1">
        <v>59</v>
      </c>
      <c r="C153" s="1">
        <v>2019</v>
      </c>
      <c r="D153" s="5">
        <f>ROUND('[2]CMS 2019 (half) AK ND NJ OR WI'!$C$15*'OR Age Curve 2020'!$B48,2)</f>
        <v>842.95</v>
      </c>
      <c r="E153" s="5">
        <f>ROUND('[2]CMS 2019 (half) AK ND NJ OR WI'!$C$16*'OR Age Curve 2020'!$B48,2)</f>
        <v>837.94</v>
      </c>
      <c r="F153" s="5">
        <f>ROUND('[2]CMS 2019 (half) AK ND NJ OR WI'!$C$17*'OR Age Curve 2020'!$B48,2)</f>
        <v>910.59</v>
      </c>
      <c r="G153" s="5">
        <f>ROUND('[2]CMS 2019 (half) AK ND NJ OR WI'!$C$18*'OR Age Curve 2020'!$B48,2)</f>
        <v>973.83</v>
      </c>
      <c r="H153" s="5">
        <f>ROUND('[2]CMS 2019 (half) AK ND NJ OR WI'!$C$19*'OR Age Curve 2020'!$B48,2)</f>
        <v>910.59</v>
      </c>
      <c r="I153" s="5">
        <f>ROUND('[2]CMS 2019 (half) AK ND NJ OR WI'!$C$20*'OR Age Curve 2020'!$B48,2)</f>
        <v>973.83</v>
      </c>
      <c r="J153" s="5">
        <f>ROUND('[2]CMS 2019 (half) AK ND NJ OR WI'!$C$21*'OR Age Curve 2020'!$B48,2)</f>
        <v>905.78</v>
      </c>
      <c r="K153" s="5">
        <f>ROUND('[2]CMS 2019 (half) AK ND NJ OR WI'!$C$22*'OR Age Curve 2020'!$B48,2)</f>
        <v>966.86</v>
      </c>
      <c r="L153" s="5">
        <f>ROUND('[2]CMS 2019 (half) AK ND NJ OR WI'!$C$23*'OR Age Curve 2020'!$B48,2)</f>
        <v>843</v>
      </c>
      <c r="M153" s="5">
        <f>ROUND('[2]CMS 2019 (half) AK ND NJ OR WI'!$C$24*'OR Age Curve 2020'!$B48,2)</f>
        <v>984.21</v>
      </c>
      <c r="N153" s="5">
        <f>ROUND('[2]CMS 2019 (half) AK ND NJ OR WI'!$C$25*'OR Age Curve 2020'!$B48,2)</f>
        <v>1042.24</v>
      </c>
      <c r="O153" s="5">
        <f>ROUND('[2]CMS 2019 (half) AK ND NJ OR WI'!$C$26*'OR Age Curve 2020'!$B48,2)</f>
        <v>953.85</v>
      </c>
      <c r="P153" s="5">
        <f>ROUND('[2]CMS 2019 (half) AK ND NJ OR WI'!$C$27*'OR Age Curve 2020'!$B48,2)</f>
        <v>842.95</v>
      </c>
      <c r="Q153" s="5">
        <f>ROUND('[2]CMS 2019 (half) AK ND NJ OR WI'!$C$28*'OR Age Curve 2020'!$B48,2)</f>
        <v>1061.93</v>
      </c>
      <c r="R153" s="5">
        <f>ROUND('[2]CMS 2019 (half) AK ND NJ OR WI'!$C$29*'OR Age Curve 2020'!$B48,2)</f>
        <v>1142.1500000000001</v>
      </c>
      <c r="S153" s="5">
        <f>ROUND('[2]CMS 2019 (half) AK ND NJ OR WI'!$C$30*'OR Age Curve 2020'!$B48,2)</f>
        <v>1081.22</v>
      </c>
      <c r="T153" s="5">
        <f>ROUND('[2]CMS 2019 (half) AK ND NJ OR WI'!$C$31*'OR Age Curve 2020'!$B48,2)</f>
        <v>842.95</v>
      </c>
      <c r="U153" s="5">
        <f>ROUND('[2]CMS 2019 (half) AK ND NJ OR WI'!$C$32*'OR Age Curve 2020'!$B48,2)</f>
        <v>991.35</v>
      </c>
      <c r="V153" s="5">
        <f>ROUND('[2]CMS 2019 (half) AK ND NJ OR WI'!$C$33*'OR Age Curve 2020'!$B48,2)</f>
        <v>1061.8900000000001</v>
      </c>
      <c r="W153" s="5">
        <f>ROUND('[2]CMS 2019 (half) AK ND NJ OR WI'!$C$34*'OR Age Curve 2020'!$B48,2)</f>
        <v>1028.6199999999999</v>
      </c>
    </row>
    <row r="154" spans="1:23" ht="14.5" x14ac:dyDescent="0.35">
      <c r="A154" s="1">
        <v>60</v>
      </c>
      <c r="C154" s="1">
        <v>2019</v>
      </c>
      <c r="D154" s="5">
        <f>ROUND('[2]CMS 2019 (half) AK ND NJ OR WI'!$C$15*'OR Age Curve 2020'!$B49,2)</f>
        <v>878.9</v>
      </c>
      <c r="E154" s="5">
        <f>ROUND('[2]CMS 2019 (half) AK ND NJ OR WI'!$C$16*'OR Age Curve 2020'!$B49,2)</f>
        <v>873.67</v>
      </c>
      <c r="F154" s="5">
        <f>ROUND('[2]CMS 2019 (half) AK ND NJ OR WI'!$C$17*'OR Age Curve 2020'!$B49,2)</f>
        <v>949.43</v>
      </c>
      <c r="G154" s="5">
        <f>ROUND('[2]CMS 2019 (half) AK ND NJ OR WI'!$C$18*'OR Age Curve 2020'!$B49,2)</f>
        <v>1015.36</v>
      </c>
      <c r="H154" s="5">
        <f>ROUND('[2]CMS 2019 (half) AK ND NJ OR WI'!$C$19*'OR Age Curve 2020'!$B49,2)</f>
        <v>949.43</v>
      </c>
      <c r="I154" s="5">
        <f>ROUND('[2]CMS 2019 (half) AK ND NJ OR WI'!$C$20*'OR Age Curve 2020'!$B49,2)</f>
        <v>1015.36</v>
      </c>
      <c r="J154" s="5">
        <f>ROUND('[2]CMS 2019 (half) AK ND NJ OR WI'!$C$21*'OR Age Curve 2020'!$B49,2)</f>
        <v>944.41</v>
      </c>
      <c r="K154" s="5">
        <f>ROUND('[2]CMS 2019 (half) AK ND NJ OR WI'!$C$22*'OR Age Curve 2020'!$B49,2)</f>
        <v>1008.09</v>
      </c>
      <c r="L154" s="5">
        <f>ROUND('[2]CMS 2019 (half) AK ND NJ OR WI'!$C$23*'OR Age Curve 2020'!$B49,2)</f>
        <v>878.95</v>
      </c>
      <c r="M154" s="5">
        <f>ROUND('[2]CMS 2019 (half) AK ND NJ OR WI'!$C$24*'OR Age Curve 2020'!$B49,2)</f>
        <v>1026.18</v>
      </c>
      <c r="N154" s="5">
        <f>ROUND('[2]CMS 2019 (half) AK ND NJ OR WI'!$C$25*'OR Age Curve 2020'!$B49,2)</f>
        <v>1086.68</v>
      </c>
      <c r="O154" s="5">
        <f>ROUND('[2]CMS 2019 (half) AK ND NJ OR WI'!$C$26*'OR Age Curve 2020'!$B49,2)</f>
        <v>994.53</v>
      </c>
      <c r="P154" s="5">
        <f>ROUND('[2]CMS 2019 (half) AK ND NJ OR WI'!$C$27*'OR Age Curve 2020'!$B49,2)</f>
        <v>878.9</v>
      </c>
      <c r="Q154" s="5">
        <f>ROUND('[2]CMS 2019 (half) AK ND NJ OR WI'!$C$28*'OR Age Curve 2020'!$B49,2)</f>
        <v>1107.21</v>
      </c>
      <c r="R154" s="5">
        <f>ROUND('[2]CMS 2019 (half) AK ND NJ OR WI'!$C$29*'OR Age Curve 2020'!$B49,2)</f>
        <v>1190.8499999999999</v>
      </c>
      <c r="S154" s="5">
        <f>ROUND('[2]CMS 2019 (half) AK ND NJ OR WI'!$C$30*'OR Age Curve 2020'!$B49,2)</f>
        <v>1127.33</v>
      </c>
      <c r="T154" s="5">
        <f>ROUND('[2]CMS 2019 (half) AK ND NJ OR WI'!$C$31*'OR Age Curve 2020'!$B49,2)</f>
        <v>878.9</v>
      </c>
      <c r="U154" s="5">
        <f>ROUND('[2]CMS 2019 (half) AK ND NJ OR WI'!$C$32*'OR Age Curve 2020'!$B49,2)</f>
        <v>1033.6199999999999</v>
      </c>
      <c r="V154" s="5">
        <f>ROUND('[2]CMS 2019 (half) AK ND NJ OR WI'!$C$33*'OR Age Curve 2020'!$B49,2)</f>
        <v>1107.18</v>
      </c>
      <c r="W154" s="5">
        <f>ROUND('[2]CMS 2019 (half) AK ND NJ OR WI'!$C$34*'OR Age Curve 2020'!$B49,2)</f>
        <v>1072.49</v>
      </c>
    </row>
    <row r="155" spans="1:23" ht="14.5" x14ac:dyDescent="0.35">
      <c r="A155" s="1">
        <v>61</v>
      </c>
      <c r="C155" s="1">
        <v>2019</v>
      </c>
      <c r="D155" s="5">
        <f>ROUND('[2]CMS 2019 (half) AK ND NJ OR WI'!$C$15*'OR Age Curve 2020'!$B50,2)</f>
        <v>909.98</v>
      </c>
      <c r="E155" s="5">
        <f>ROUND('[2]CMS 2019 (half) AK ND NJ OR WI'!$C$16*'OR Age Curve 2020'!$B50,2)</f>
        <v>904.57</v>
      </c>
      <c r="F155" s="5">
        <f>ROUND('[2]CMS 2019 (half) AK ND NJ OR WI'!$C$17*'OR Age Curve 2020'!$B50,2)</f>
        <v>983.01</v>
      </c>
      <c r="G155" s="5">
        <f>ROUND('[2]CMS 2019 (half) AK ND NJ OR WI'!$C$18*'OR Age Curve 2020'!$B50,2)</f>
        <v>1051.28</v>
      </c>
      <c r="H155" s="5">
        <f>ROUND('[2]CMS 2019 (half) AK ND NJ OR WI'!$C$19*'OR Age Curve 2020'!$B50,2)</f>
        <v>983.01</v>
      </c>
      <c r="I155" s="5">
        <f>ROUND('[2]CMS 2019 (half) AK ND NJ OR WI'!$C$20*'OR Age Curve 2020'!$B50,2)</f>
        <v>1051.28</v>
      </c>
      <c r="J155" s="5">
        <f>ROUND('[2]CMS 2019 (half) AK ND NJ OR WI'!$C$21*'OR Age Curve 2020'!$B50,2)</f>
        <v>977.81</v>
      </c>
      <c r="K155" s="5">
        <f>ROUND('[2]CMS 2019 (half) AK ND NJ OR WI'!$C$22*'OR Age Curve 2020'!$B50,2)</f>
        <v>1043.75</v>
      </c>
      <c r="L155" s="5">
        <f>ROUND('[2]CMS 2019 (half) AK ND NJ OR WI'!$C$23*'OR Age Curve 2020'!$B50,2)</f>
        <v>910.04</v>
      </c>
      <c r="M155" s="5">
        <f>ROUND('[2]CMS 2019 (half) AK ND NJ OR WI'!$C$24*'OR Age Curve 2020'!$B50,2)</f>
        <v>1062.48</v>
      </c>
      <c r="N155" s="5">
        <f>ROUND('[2]CMS 2019 (half) AK ND NJ OR WI'!$C$25*'OR Age Curve 2020'!$B50,2)</f>
        <v>1125.1199999999999</v>
      </c>
      <c r="O155" s="5">
        <f>ROUND('[2]CMS 2019 (half) AK ND NJ OR WI'!$C$26*'OR Age Curve 2020'!$B50,2)</f>
        <v>1029.71</v>
      </c>
      <c r="P155" s="5">
        <f>ROUND('[2]CMS 2019 (half) AK ND NJ OR WI'!$C$27*'OR Age Curve 2020'!$B50,2)</f>
        <v>909.98</v>
      </c>
      <c r="Q155" s="5">
        <f>ROUND('[2]CMS 2019 (half) AK ND NJ OR WI'!$C$28*'OR Age Curve 2020'!$B50,2)</f>
        <v>1146.3800000000001</v>
      </c>
      <c r="R155" s="5">
        <f>ROUND('[2]CMS 2019 (half) AK ND NJ OR WI'!$C$29*'OR Age Curve 2020'!$B50,2)</f>
        <v>1232.97</v>
      </c>
      <c r="S155" s="5">
        <f>ROUND('[2]CMS 2019 (half) AK ND NJ OR WI'!$C$30*'OR Age Curve 2020'!$B50,2)</f>
        <v>1167.21</v>
      </c>
      <c r="T155" s="5">
        <f>ROUND('[2]CMS 2019 (half) AK ND NJ OR WI'!$C$31*'OR Age Curve 2020'!$B50,2)</f>
        <v>909.98</v>
      </c>
      <c r="U155" s="5">
        <f>ROUND('[2]CMS 2019 (half) AK ND NJ OR WI'!$C$32*'OR Age Curve 2020'!$B50,2)</f>
        <v>1070.18</v>
      </c>
      <c r="V155" s="5">
        <f>ROUND('[2]CMS 2019 (half) AK ND NJ OR WI'!$C$33*'OR Age Curve 2020'!$B50,2)</f>
        <v>1146.3399999999999</v>
      </c>
      <c r="W155" s="5">
        <f>ROUND('[2]CMS 2019 (half) AK ND NJ OR WI'!$C$34*'OR Age Curve 2020'!$B50,2)</f>
        <v>1110.42</v>
      </c>
    </row>
    <row r="156" spans="1:23" ht="14.5" x14ac:dyDescent="0.35">
      <c r="A156" s="1">
        <v>62</v>
      </c>
      <c r="C156" s="1">
        <v>2019</v>
      </c>
      <c r="D156" s="5">
        <f>ROUND('[2]CMS 2019 (half) AK ND NJ OR WI'!$C$15*'OR Age Curve 2020'!$B51,2)</f>
        <v>930.39</v>
      </c>
      <c r="E156" s="5">
        <f>ROUND('[2]CMS 2019 (half) AK ND NJ OR WI'!$C$16*'OR Age Curve 2020'!$B51,2)</f>
        <v>924.85</v>
      </c>
      <c r="F156" s="5">
        <f>ROUND('[2]CMS 2019 (half) AK ND NJ OR WI'!$C$17*'OR Age Curve 2020'!$B51,2)</f>
        <v>1005.05</v>
      </c>
      <c r="G156" s="5">
        <f>ROUND('[2]CMS 2019 (half) AK ND NJ OR WI'!$C$18*'OR Age Curve 2020'!$B51,2)</f>
        <v>1074.8499999999999</v>
      </c>
      <c r="H156" s="5">
        <f>ROUND('[2]CMS 2019 (half) AK ND NJ OR WI'!$C$19*'OR Age Curve 2020'!$B51,2)</f>
        <v>1005.05</v>
      </c>
      <c r="I156" s="5">
        <f>ROUND('[2]CMS 2019 (half) AK ND NJ OR WI'!$C$20*'OR Age Curve 2020'!$B51,2)</f>
        <v>1074.8499999999999</v>
      </c>
      <c r="J156" s="5">
        <f>ROUND('[2]CMS 2019 (half) AK ND NJ OR WI'!$C$21*'OR Age Curve 2020'!$B51,2)</f>
        <v>999.73</v>
      </c>
      <c r="K156" s="5">
        <f>ROUND('[2]CMS 2019 (half) AK ND NJ OR WI'!$C$22*'OR Age Curve 2020'!$B51,2)</f>
        <v>1067.1500000000001</v>
      </c>
      <c r="L156" s="5">
        <f>ROUND('[2]CMS 2019 (half) AK ND NJ OR WI'!$C$23*'OR Age Curve 2020'!$B51,2)</f>
        <v>930.44</v>
      </c>
      <c r="M156" s="5">
        <f>ROUND('[2]CMS 2019 (half) AK ND NJ OR WI'!$C$24*'OR Age Curve 2020'!$B51,2)</f>
        <v>1086.3</v>
      </c>
      <c r="N156" s="5">
        <f>ROUND('[2]CMS 2019 (half) AK ND NJ OR WI'!$C$25*'OR Age Curve 2020'!$B51,2)</f>
        <v>1150.3399999999999</v>
      </c>
      <c r="O156" s="5">
        <f>ROUND('[2]CMS 2019 (half) AK ND NJ OR WI'!$C$26*'OR Age Curve 2020'!$B51,2)</f>
        <v>1052.79</v>
      </c>
      <c r="P156" s="5">
        <f>ROUND('[2]CMS 2019 (half) AK ND NJ OR WI'!$C$27*'OR Age Curve 2020'!$B51,2)</f>
        <v>930.39</v>
      </c>
      <c r="Q156" s="5">
        <f>ROUND('[2]CMS 2019 (half) AK ND NJ OR WI'!$C$28*'OR Age Curve 2020'!$B51,2)</f>
        <v>1172.08</v>
      </c>
      <c r="R156" s="5">
        <f>ROUND('[2]CMS 2019 (half) AK ND NJ OR WI'!$C$29*'OR Age Curve 2020'!$B51,2)</f>
        <v>1260.6199999999999</v>
      </c>
      <c r="S156" s="5">
        <f>ROUND('[2]CMS 2019 (half) AK ND NJ OR WI'!$C$30*'OR Age Curve 2020'!$B51,2)</f>
        <v>1193.3800000000001</v>
      </c>
      <c r="T156" s="5">
        <f>ROUND('[2]CMS 2019 (half) AK ND NJ OR WI'!$C$31*'OR Age Curve 2020'!$B51,2)</f>
        <v>930.39</v>
      </c>
      <c r="U156" s="5">
        <f>ROUND('[2]CMS 2019 (half) AK ND NJ OR WI'!$C$32*'OR Age Curve 2020'!$B51,2)</f>
        <v>1094.18</v>
      </c>
      <c r="V156" s="5">
        <f>ROUND('[2]CMS 2019 (half) AK ND NJ OR WI'!$C$33*'OR Age Curve 2020'!$B51,2)</f>
        <v>1172.04</v>
      </c>
      <c r="W156" s="5">
        <f>ROUND('[2]CMS 2019 (half) AK ND NJ OR WI'!$C$34*'OR Age Curve 2020'!$B51,2)</f>
        <v>1135.32</v>
      </c>
    </row>
    <row r="157" spans="1:23" ht="14.5" x14ac:dyDescent="0.35">
      <c r="A157" s="1">
        <v>63</v>
      </c>
      <c r="C157" s="1">
        <v>2019</v>
      </c>
      <c r="D157" s="5">
        <f>ROUND('[2]CMS 2019 (half) AK ND NJ OR WI'!$C$15*'OR Age Curve 2020'!$B52,2)</f>
        <v>955.97</v>
      </c>
      <c r="E157" s="5">
        <f>ROUND('[2]CMS 2019 (half) AK ND NJ OR WI'!$C$16*'OR Age Curve 2020'!$B52,2)</f>
        <v>950.28</v>
      </c>
      <c r="F157" s="5">
        <f>ROUND('[2]CMS 2019 (half) AK ND NJ OR WI'!$C$17*'OR Age Curve 2020'!$B52,2)</f>
        <v>1032.68</v>
      </c>
      <c r="G157" s="5">
        <f>ROUND('[2]CMS 2019 (half) AK ND NJ OR WI'!$C$18*'OR Age Curve 2020'!$B52,2)</f>
        <v>1104.4000000000001</v>
      </c>
      <c r="H157" s="5">
        <f>ROUND('[2]CMS 2019 (half) AK ND NJ OR WI'!$C$19*'OR Age Curve 2020'!$B52,2)</f>
        <v>1032.68</v>
      </c>
      <c r="I157" s="5">
        <f>ROUND('[2]CMS 2019 (half) AK ND NJ OR WI'!$C$20*'OR Age Curve 2020'!$B52,2)</f>
        <v>1104.4000000000001</v>
      </c>
      <c r="J157" s="5">
        <f>ROUND('[2]CMS 2019 (half) AK ND NJ OR WI'!$C$21*'OR Age Curve 2020'!$B52,2)</f>
        <v>1027.22</v>
      </c>
      <c r="K157" s="5">
        <f>ROUND('[2]CMS 2019 (half) AK ND NJ OR WI'!$C$22*'OR Age Curve 2020'!$B52,2)</f>
        <v>1096.5</v>
      </c>
      <c r="L157" s="5">
        <f>ROUND('[2]CMS 2019 (half) AK ND NJ OR WI'!$C$23*'OR Age Curve 2020'!$B52,2)</f>
        <v>956.03</v>
      </c>
      <c r="M157" s="5">
        <f>ROUND('[2]CMS 2019 (half) AK ND NJ OR WI'!$C$24*'OR Age Curve 2020'!$B52,2)</f>
        <v>1116.17</v>
      </c>
      <c r="N157" s="5">
        <f>ROUND('[2]CMS 2019 (half) AK ND NJ OR WI'!$C$25*'OR Age Curve 2020'!$B52,2)</f>
        <v>1181.98</v>
      </c>
      <c r="O157" s="5">
        <f>ROUND('[2]CMS 2019 (half) AK ND NJ OR WI'!$C$26*'OR Age Curve 2020'!$B52,2)</f>
        <v>1081.74</v>
      </c>
      <c r="P157" s="5">
        <f>ROUND('[2]CMS 2019 (half) AK ND NJ OR WI'!$C$27*'OR Age Curve 2020'!$B52,2)</f>
        <v>955.97</v>
      </c>
      <c r="Q157" s="5">
        <f>ROUND('[2]CMS 2019 (half) AK ND NJ OR WI'!$C$28*'OR Age Curve 2020'!$B52,2)</f>
        <v>1204.31</v>
      </c>
      <c r="R157" s="5">
        <f>ROUND('[2]CMS 2019 (half) AK ND NJ OR WI'!$C$29*'OR Age Curve 2020'!$B52,2)</f>
        <v>1295.28</v>
      </c>
      <c r="S157" s="5">
        <f>ROUND('[2]CMS 2019 (half) AK ND NJ OR WI'!$C$30*'OR Age Curve 2020'!$B52,2)</f>
        <v>1226.19</v>
      </c>
      <c r="T157" s="5">
        <f>ROUND('[2]CMS 2019 (half) AK ND NJ OR WI'!$C$31*'OR Age Curve 2020'!$B52,2)</f>
        <v>955.97</v>
      </c>
      <c r="U157" s="5">
        <f>ROUND('[2]CMS 2019 (half) AK ND NJ OR WI'!$C$32*'OR Age Curve 2020'!$B52,2)</f>
        <v>1124.26</v>
      </c>
      <c r="V157" s="5">
        <f>ROUND('[2]CMS 2019 (half) AK ND NJ OR WI'!$C$33*'OR Age Curve 2020'!$B52,2)</f>
        <v>1204.27</v>
      </c>
      <c r="W157" s="5">
        <f>ROUND('[2]CMS 2019 (half) AK ND NJ OR WI'!$C$34*'OR Age Curve 2020'!$B52,2)</f>
        <v>1166.54</v>
      </c>
    </row>
    <row r="158" spans="1:23" ht="14.5" x14ac:dyDescent="0.35">
      <c r="A158" s="4" t="s">
        <v>5</v>
      </c>
      <c r="C158" s="1">
        <v>2019</v>
      </c>
      <c r="D158" s="5">
        <f>ROUND('[2]CMS 2019 (half) AK ND NJ OR WI'!$C$15*'OR Age Curve 2020'!$B53,2)</f>
        <v>971.51</v>
      </c>
      <c r="E158" s="5">
        <f>ROUND('[2]CMS 2019 (half) AK ND NJ OR WI'!$C$16*'OR Age Curve 2020'!$B53,2)</f>
        <v>965.73</v>
      </c>
      <c r="F158" s="5">
        <f>ROUND('[2]CMS 2019 (half) AK ND NJ OR WI'!$C$17*'OR Age Curve 2020'!$B53,2)</f>
        <v>1049.48</v>
      </c>
      <c r="G158" s="5">
        <f>ROUND('[2]CMS 2019 (half) AK ND NJ OR WI'!$C$18*'OR Age Curve 2020'!$B53,2)</f>
        <v>1122.3599999999999</v>
      </c>
      <c r="H158" s="5">
        <f>ROUND('[2]CMS 2019 (half) AK ND NJ OR WI'!$C$19*'OR Age Curve 2020'!$B53,2)</f>
        <v>1049.48</v>
      </c>
      <c r="I158" s="5">
        <f>ROUND('[2]CMS 2019 (half) AK ND NJ OR WI'!$C$20*'OR Age Curve 2020'!$B53,2)</f>
        <v>1122.3599999999999</v>
      </c>
      <c r="J158" s="5">
        <f>ROUND('[2]CMS 2019 (half) AK ND NJ OR WI'!$C$21*'OR Age Curve 2020'!$B53,2)</f>
        <v>1043.93</v>
      </c>
      <c r="K158" s="5">
        <f>ROUND('[2]CMS 2019 (half) AK ND NJ OR WI'!$C$22*'OR Age Curve 2020'!$B53,2)</f>
        <v>1114.33</v>
      </c>
      <c r="L158" s="5">
        <f>ROUND('[2]CMS 2019 (half) AK ND NJ OR WI'!$C$23*'OR Age Curve 2020'!$B53,2)</f>
        <v>971.57</v>
      </c>
      <c r="M158" s="5">
        <f>ROUND('[2]CMS 2019 (half) AK ND NJ OR WI'!$C$24*'OR Age Curve 2020'!$B53,2)</f>
        <v>1134.32</v>
      </c>
      <c r="N158" s="5">
        <f>ROUND('[2]CMS 2019 (half) AK ND NJ OR WI'!$C$25*'OR Age Curve 2020'!$B53,2)</f>
        <v>1201.2</v>
      </c>
      <c r="O158" s="5">
        <f>ROUND('[2]CMS 2019 (half) AK ND NJ OR WI'!$C$26*'OR Age Curve 2020'!$B53,2)</f>
        <v>1099.33</v>
      </c>
      <c r="P158" s="5">
        <f>ROUND('[2]CMS 2019 (half) AK ND NJ OR WI'!$C$27*'OR Age Curve 2020'!$B53,2)</f>
        <v>971.51</v>
      </c>
      <c r="Q158" s="5">
        <f>ROUND('[2]CMS 2019 (half) AK ND NJ OR WI'!$C$28*'OR Age Curve 2020'!$B53,2)</f>
        <v>1223.8900000000001</v>
      </c>
      <c r="R158" s="5">
        <f>ROUND('[2]CMS 2019 (half) AK ND NJ OR WI'!$C$29*'OR Age Curve 2020'!$B53,2)</f>
        <v>1316.34</v>
      </c>
      <c r="S158" s="5">
        <f>ROUND('[2]CMS 2019 (half) AK ND NJ OR WI'!$C$30*'OR Age Curve 2020'!$B53,2)</f>
        <v>1246.1300000000001</v>
      </c>
      <c r="T158" s="5">
        <f>ROUND('[2]CMS 2019 (half) AK ND NJ OR WI'!$C$31*'OR Age Curve 2020'!$B53,2)</f>
        <v>971.51</v>
      </c>
      <c r="U158" s="5">
        <f>ROUND('[2]CMS 2019 (half) AK ND NJ OR WI'!$C$32*'OR Age Curve 2020'!$B53,2)</f>
        <v>1142.54</v>
      </c>
      <c r="V158" s="5">
        <f>ROUND('[2]CMS 2019 (half) AK ND NJ OR WI'!$C$33*'OR Age Curve 2020'!$B53,2)</f>
        <v>1223.8499999999999</v>
      </c>
      <c r="W158" s="5">
        <f>ROUND('[2]CMS 2019 (half) AK ND NJ OR WI'!$C$34*'OR Age Curve 2020'!$B53,2)</f>
        <v>1185.5</v>
      </c>
    </row>
  </sheetData>
  <mergeCells count="2">
    <mergeCell ref="B4:J4"/>
    <mergeCell ref="B3:K3"/>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AK SLCSP_2020</vt:lpstr>
      <vt:lpstr>CO SLCSP_2020</vt:lpstr>
      <vt:lpstr>DE SLCSP_2020</vt:lpstr>
      <vt:lpstr>MD SCLSP</vt:lpstr>
      <vt:lpstr>ME SLCSP</vt:lpstr>
      <vt:lpstr>MT SLCSP_2020</vt:lpstr>
      <vt:lpstr>ND SLCSP_2020</vt:lpstr>
      <vt:lpstr>NJ SLCSP_2020</vt:lpstr>
      <vt:lpstr>OR SLCSP_2020</vt:lpstr>
      <vt:lpstr>OR Age Curve 2020</vt:lpstr>
      <vt:lpstr>RI SLCSP</vt:lpstr>
      <vt:lpstr>WI SLCSP_2020</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RASHID</dc:creator>
  <cp:lastModifiedBy>LINA RASHID</cp:lastModifiedBy>
  <dcterms:created xsi:type="dcterms:W3CDTF">2020-01-03T16:07:37Z</dcterms:created>
  <dcterms:modified xsi:type="dcterms:W3CDTF">2020-01-09T14:42:21Z</dcterms:modified>
</cp:coreProperties>
</file>