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HAPGFrontOffice\DAC\FILES\New Tech\FY 2020\Application and Tracking Form\MT\"/>
    </mc:Choice>
  </mc:AlternateContent>
  <bookViews>
    <workbookView xWindow="240" yWindow="30" windowWidth="20115" windowHeight="748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L4" i="1" l="1"/>
  <c r="L3" i="1"/>
  <c r="O3" i="1" s="1"/>
  <c r="P3" i="1" s="1"/>
  <c r="I4" i="1"/>
  <c r="I3" i="1"/>
  <c r="O4" i="1" l="1"/>
  <c r="P4" i="1" s="1"/>
  <c r="P5" i="1" s="1"/>
  <c r="E4" i="1" l="1"/>
  <c r="E3" i="1"/>
  <c r="B5" i="1"/>
  <c r="E5" i="1" l="1"/>
</calcChain>
</file>

<file path=xl/sharedStrings.xml><?xml version="1.0" encoding="utf-8"?>
<sst xmlns="http://schemas.openxmlformats.org/spreadsheetml/2006/main" count="25" uniqueCount="25">
  <si>
    <t>MS-DRG</t>
  </si>
  <si>
    <r>
      <t>Cases</t>
    </r>
    <r>
      <rPr>
        <sz val="11"/>
        <color rgb="FF000000"/>
        <rFont val="Calibri"/>
        <family val="2"/>
        <scheme val="minor"/>
      </rPr>
      <t xml:space="preserve"> </t>
    </r>
  </si>
  <si>
    <t>Average Charge Per Case (Unstandardized with No Case Weight)</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</si>
  <si>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</si>
  <si>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</si>
  <si>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</si>
  <si>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t xml:space="preserve">Total </t>
  </si>
  <si>
    <t>Final Average Inflated Standardized Charge Per Case (Column L+M+N)</t>
  </si>
  <si>
    <t>Footnotes</t>
  </si>
  <si>
    <t>Adjusted Average Charge Per Case (Unstandardized with No Case Weight) (Column F+G+H)</t>
  </si>
  <si>
    <t>Average Standardized Charge Per Case (Standardize the Claims Used to Compute the Amount in Column I)</t>
  </si>
  <si>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</si>
  <si>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</si>
  <si>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 xml:space="preserve">Note: Since the total amount in column P exceeds the total amount in column E, the technology meets the cost criteria. </t>
  </si>
  <si>
    <t>Final Inflated Case Weighted Standardized Charge Per Case (Column C * O)</t>
  </si>
  <si>
    <t>Case Weighted Amount (Take the Cases for Each DRG in Column B and Divide by the Total Amount of Cases in Column B)</t>
  </si>
  <si>
    <r>
      <rPr>
        <b/>
        <vertAlign val="superscript"/>
        <sz val="11"/>
        <color rgb="FF000000"/>
        <rFont val="Calibri"/>
        <family val="2"/>
        <scheme val="minor"/>
      </rPr>
      <t>3</t>
    </r>
    <r>
      <rPr>
        <b/>
        <sz val="11"/>
        <color rgb="FF000000"/>
        <rFont val="Calibri"/>
        <family val="2"/>
        <scheme val="minor"/>
      </rPr>
      <t>For example, applicants can use  the charge inflation from the annual final rule that is used in the outlier threshold determination. Alternative factors are also acceptable with explanation.</t>
    </r>
  </si>
  <si>
    <r>
      <rPr>
        <b/>
        <vertAlign val="superscript"/>
        <sz val="11"/>
        <color rgb="FF000000"/>
        <rFont val="Calibri"/>
        <family val="2"/>
        <scheme val="minor"/>
      </rPr>
      <t>5</t>
    </r>
    <r>
      <rPr>
        <b/>
        <sz val="11"/>
        <color rgb="FF000000"/>
        <rFont val="Calibri"/>
        <family val="2"/>
        <scheme val="minor"/>
      </rPr>
      <t>Add Charges Related to the New Technology (For Example, Add Related Charges Such As OR and ICU).</t>
    </r>
  </si>
  <si>
    <r>
      <rPr>
        <b/>
        <vertAlign val="superscript"/>
        <sz val="11"/>
        <color rgb="FF000000"/>
        <rFont val="Calibri"/>
        <family val="2"/>
        <scheme val="minor"/>
      </rPr>
      <t>1</t>
    </r>
    <r>
      <rPr>
        <b/>
        <sz val="11"/>
        <color rgb="FF000000"/>
        <rFont val="Calibri"/>
        <family val="2"/>
        <scheme val="minor"/>
      </rPr>
      <t>Remove Charges for the (Actual) Prior Technology (for example, if the technology is replacing the implanatation of a different device, remove  charges for the previous device; Do not remove other related charges such as operating room (OR) and/or intensive care unil (ICU) charges in this column). Some applications may not need to do this.</t>
    </r>
  </si>
  <si>
    <r>
      <rPr>
        <b/>
        <vertAlign val="superscript"/>
        <sz val="11"/>
        <color rgb="FF000000"/>
        <rFont val="Calibri"/>
        <family val="2"/>
        <scheme val="minor"/>
      </rPr>
      <t>2</t>
    </r>
    <r>
      <rPr>
        <b/>
        <sz val="11"/>
        <color rgb="FF000000"/>
        <rFont val="Calibri"/>
        <family val="2"/>
        <scheme val="minor"/>
      </rPr>
      <t>Remove Charges Related to the Prior Technology (for example, if the technology is replacing the implantation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</si>
  <si>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r>
      <rPr>
        <b/>
        <vertAlign val="superscript"/>
        <sz val="11"/>
        <color rgb="FF000000"/>
        <rFont val="Calibri"/>
        <family val="2"/>
        <scheme val="minor"/>
      </rPr>
      <t>4</t>
    </r>
    <r>
      <rPr>
        <b/>
        <sz val="11"/>
        <color rgb="FF000000"/>
        <rFont val="Calibri"/>
        <family val="2"/>
        <scheme val="minor"/>
      </rPr>
      <t>Add Charges for the New Technology (only those charges for the new technology such as the drug or device; Do Not Include Other Charges Such As OR or ICU Charges in This Column)</t>
    </r>
  </si>
  <si>
    <t>Inflated Average  Standardized Charges Per Case (Column J * (1+Column K))</t>
  </si>
  <si>
    <r>
      <rPr>
        <b/>
        <sz val="11"/>
        <color theme="1"/>
        <rFont val="Calibri"/>
        <family val="2"/>
        <scheme val="minor"/>
      </rPr>
      <t>Example of How to Submit and Case Weight Data for Cost Criterion</t>
    </r>
    <r>
      <rPr>
        <sz val="11"/>
        <color theme="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Clinical Trial Claims Data, External (non MedPAR) data; Premier, other non Medicare claims databases, actual claims the manufacturer collects from hospitals. 
</t>
    </r>
  </si>
  <si>
    <t>Threshold</t>
  </si>
  <si>
    <t>Case Weighted Threshold (Column C * 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</si>
</sst>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6"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rgb="FFFF0000"/>
      <name val="Calibri"/>
      <family val="2"/>
      <scheme val="minor"/>
    </font>
    <font>
      <b/>
      <sz val="11"/>
      <color theme="1"/>
      <name val="Calibri"/>
      <family val="2"/>
      <scheme val="minor"/>
    </font>
    <font>
      <b/>
      <vertAlign val="superscript"/>
      <sz val="11"/>
      <color rgb="FF000000"/>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Fill="1" applyBorder="1" applyAlignment="1"/>
    <xf numFmtId="6" fontId="1" fillId="0" borderId="1" xfId="0" applyNumberFormat="1" applyFont="1" applyFill="1" applyBorder="1" applyAlignment="1">
      <alignment horizontal="right"/>
    </xf>
    <xf numFmtId="0" fontId="1" fillId="0" borderId="1" xfId="0" applyFont="1" applyFill="1" applyBorder="1" applyAlignment="1">
      <alignment horizontal="right"/>
    </xf>
    <xf numFmtId="9" fontId="1" fillId="0" borderId="1" xfId="0" applyNumberFormat="1" applyFont="1" applyFill="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4" fillId="4" borderId="1" xfId="0" applyFont="1" applyFill="1" applyBorder="1" applyAlignment="1"/>
    <xf numFmtId="6" fontId="0" fillId="0" borderId="1" xfId="0" applyNumberFormat="1" applyFont="1" applyBorder="1" applyAlignment="1"/>
    <xf numFmtId="6" fontId="4" fillId="0" borderId="1" xfId="0" applyNumberFormat="1" applyFont="1" applyFill="1" applyBorder="1" applyAlignment="1"/>
    <xf numFmtId="0" fontId="4" fillId="0" borderId="0" xfId="0" applyFont="1" applyAlignment="1"/>
    <xf numFmtId="0" fontId="3" fillId="0" borderId="0" xfId="0" applyFont="1" applyAlignment="1"/>
    <xf numFmtId="0" fontId="0" fillId="0" borderId="1" xfId="0" applyBorder="1" applyAlignment="1">
      <alignment horizontal="center" wrapText="1"/>
    </xf>
    <xf numFmtId="0" fontId="0" fillId="0" borderId="1" xfId="0" applyBorder="1" applyAlignment="1">
      <alignment horizontal="center"/>
    </xf>
    <xf numFmtId="0" fontId="1" fillId="0"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tabSelected="1" zoomScale="90" zoomScaleNormal="90" workbookViewId="0">
      <selection activeCell="A2" sqref="A2"/>
    </sheetView>
  </sheetViews>
  <sheetFormatPr defaultRowHeight="15" x14ac:dyDescent="0.25"/>
  <cols>
    <col min="1" max="1" width="7" style="1" customWidth="1"/>
    <col min="2" max="2" width="6" style="1" bestFit="1" customWidth="1"/>
    <col min="3" max="3" width="18.42578125" style="1" customWidth="1"/>
    <col min="4" max="5" width="10.42578125" style="1" customWidth="1"/>
    <col min="6" max="6" width="15.85546875" style="1" customWidth="1"/>
    <col min="7" max="9" width="16.140625" style="1" customWidth="1"/>
    <col min="10" max="10" width="16.28515625" style="1" customWidth="1"/>
    <col min="11" max="11" width="9.28515625" style="1" bestFit="1" customWidth="1"/>
    <col min="12" max="12" width="14.85546875" style="1" customWidth="1"/>
    <col min="13" max="13" width="12.85546875" style="1" customWidth="1"/>
    <col min="14" max="14" width="12.42578125" style="1" customWidth="1"/>
    <col min="15" max="16" width="13.7109375" style="1" customWidth="1"/>
    <col min="17" max="16384" width="9.140625" style="1"/>
  </cols>
  <sheetData>
    <row r="1" spans="1:16" ht="93" customHeight="1" x14ac:dyDescent="0.25">
      <c r="A1" s="19" t="s">
        <v>22</v>
      </c>
      <c r="B1" s="20"/>
      <c r="C1" s="20"/>
      <c r="D1" s="20"/>
      <c r="E1" s="20"/>
      <c r="F1" s="20"/>
      <c r="G1" s="20"/>
      <c r="H1" s="20"/>
      <c r="I1" s="20"/>
      <c r="J1" s="20"/>
      <c r="K1" s="20"/>
      <c r="L1" s="20"/>
      <c r="M1" s="20"/>
      <c r="N1" s="20"/>
      <c r="O1" s="20"/>
      <c r="P1" s="20"/>
    </row>
    <row r="2" spans="1:16" ht="129" customHeight="1" x14ac:dyDescent="0.25">
      <c r="A2" s="2" t="s">
        <v>0</v>
      </c>
      <c r="B2" s="2" t="s">
        <v>1</v>
      </c>
      <c r="C2" s="3" t="s">
        <v>15</v>
      </c>
      <c r="D2" s="3" t="s">
        <v>23</v>
      </c>
      <c r="E2" s="3" t="s">
        <v>24</v>
      </c>
      <c r="F2" s="3" t="s">
        <v>2</v>
      </c>
      <c r="G2" s="12" t="s">
        <v>3</v>
      </c>
      <c r="H2" s="12" t="s">
        <v>4</v>
      </c>
      <c r="I2" s="12" t="s">
        <v>9</v>
      </c>
      <c r="J2" s="12" t="s">
        <v>10</v>
      </c>
      <c r="K2" s="12" t="s">
        <v>5</v>
      </c>
      <c r="L2" s="12" t="s">
        <v>21</v>
      </c>
      <c r="M2" s="12" t="s">
        <v>11</v>
      </c>
      <c r="N2" s="12" t="s">
        <v>12</v>
      </c>
      <c r="O2" s="12" t="s">
        <v>7</v>
      </c>
      <c r="P2" s="12" t="s">
        <v>14</v>
      </c>
    </row>
    <row r="3" spans="1:16" x14ac:dyDescent="0.25">
      <c r="A3" s="4">
        <v>220</v>
      </c>
      <c r="B3" s="5">
        <v>20</v>
      </c>
      <c r="C3" s="6">
        <v>0.4</v>
      </c>
      <c r="D3" s="7">
        <v>75000</v>
      </c>
      <c r="E3" s="7">
        <f>D3*C3</f>
        <v>30000</v>
      </c>
      <c r="F3" s="7">
        <v>75000</v>
      </c>
      <c r="G3" s="7">
        <v>-2000</v>
      </c>
      <c r="H3" s="7">
        <v>-1000</v>
      </c>
      <c r="I3" s="7">
        <f>F3+G3+H3</f>
        <v>72000</v>
      </c>
      <c r="J3" s="7">
        <v>68000</v>
      </c>
      <c r="K3" s="6">
        <v>0.1</v>
      </c>
      <c r="L3" s="7">
        <f>J3*(1+K3)</f>
        <v>74800</v>
      </c>
      <c r="M3" s="7">
        <v>1000</v>
      </c>
      <c r="N3" s="7">
        <v>500</v>
      </c>
      <c r="O3" s="15">
        <f>L3+M3+N3</f>
        <v>76300</v>
      </c>
      <c r="P3" s="15">
        <f>O3*C3</f>
        <v>30520</v>
      </c>
    </row>
    <row r="4" spans="1:16" x14ac:dyDescent="0.25">
      <c r="A4" s="4">
        <v>221</v>
      </c>
      <c r="B4" s="5">
        <v>30</v>
      </c>
      <c r="C4" s="6">
        <v>0.6</v>
      </c>
      <c r="D4" s="7">
        <v>65000</v>
      </c>
      <c r="E4" s="7">
        <f>D4*C4</f>
        <v>39000</v>
      </c>
      <c r="F4" s="7">
        <v>65000</v>
      </c>
      <c r="G4" s="7">
        <v>-2000</v>
      </c>
      <c r="H4" s="7">
        <v>-1000</v>
      </c>
      <c r="I4" s="7">
        <f>F4+G4+H4</f>
        <v>62000</v>
      </c>
      <c r="J4" s="7">
        <v>58000</v>
      </c>
      <c r="K4" s="6">
        <v>0.1</v>
      </c>
      <c r="L4" s="7">
        <f>J4*(1+K4)</f>
        <v>63800.000000000007</v>
      </c>
      <c r="M4" s="7">
        <v>1000</v>
      </c>
      <c r="N4" s="7">
        <v>500</v>
      </c>
      <c r="O4" s="15">
        <f>L4+M4+N4</f>
        <v>65300.000000000007</v>
      </c>
      <c r="P4" s="15">
        <f>O4*C4</f>
        <v>39180</v>
      </c>
    </row>
    <row r="5" spans="1:16" x14ac:dyDescent="0.25">
      <c r="A5" s="8" t="s">
        <v>6</v>
      </c>
      <c r="B5" s="10">
        <f>SUM(B3:B4)</f>
        <v>50</v>
      </c>
      <c r="C5" s="11">
        <v>1</v>
      </c>
      <c r="D5" s="13"/>
      <c r="E5" s="9">
        <f>SUM(E3:E4)</f>
        <v>69000</v>
      </c>
      <c r="F5" s="13"/>
      <c r="G5" s="13"/>
      <c r="H5" s="13"/>
      <c r="I5" s="13"/>
      <c r="J5" s="13"/>
      <c r="K5" s="13"/>
      <c r="L5" s="13"/>
      <c r="M5" s="14"/>
      <c r="N5" s="14"/>
      <c r="O5" s="14"/>
      <c r="P5" s="16">
        <f>SUM(P3:P4)</f>
        <v>69700</v>
      </c>
    </row>
    <row r="6" spans="1:16" x14ac:dyDescent="0.25">
      <c r="A6" s="17" t="s">
        <v>13</v>
      </c>
    </row>
    <row r="8" spans="1:16" x14ac:dyDescent="0.25">
      <c r="A8" s="18" t="s">
        <v>8</v>
      </c>
    </row>
    <row r="9" spans="1:16" ht="49.5" customHeight="1" x14ac:dyDescent="0.25">
      <c r="A9" s="21" t="s">
        <v>18</v>
      </c>
      <c r="B9" s="21"/>
      <c r="C9" s="21"/>
      <c r="D9" s="21"/>
      <c r="E9" s="21"/>
      <c r="F9" s="21"/>
      <c r="G9" s="21"/>
      <c r="H9" s="21"/>
      <c r="I9" s="21"/>
      <c r="J9" s="21"/>
    </row>
    <row r="10" spans="1:16" ht="48.75" customHeight="1" x14ac:dyDescent="0.25">
      <c r="A10" s="21" t="s">
        <v>19</v>
      </c>
      <c r="B10" s="21"/>
      <c r="C10" s="21"/>
      <c r="D10" s="21"/>
      <c r="E10" s="21"/>
      <c r="F10" s="21"/>
      <c r="G10" s="21"/>
      <c r="H10" s="21"/>
      <c r="I10" s="21"/>
      <c r="J10" s="21"/>
    </row>
    <row r="11" spans="1:16" ht="33" customHeight="1" x14ac:dyDescent="0.25">
      <c r="A11" s="21" t="s">
        <v>16</v>
      </c>
      <c r="B11" s="21"/>
      <c r="C11" s="21"/>
      <c r="D11" s="21"/>
      <c r="E11" s="21"/>
      <c r="F11" s="21"/>
      <c r="G11" s="21"/>
      <c r="H11" s="21"/>
      <c r="I11" s="21"/>
      <c r="J11" s="21"/>
    </row>
    <row r="12" spans="1:16" ht="29.25" customHeight="1" x14ac:dyDescent="0.25">
      <c r="A12" s="21" t="s">
        <v>20</v>
      </c>
      <c r="B12" s="21"/>
      <c r="C12" s="21"/>
      <c r="D12" s="21"/>
      <c r="E12" s="21"/>
      <c r="F12" s="21"/>
      <c r="G12" s="21"/>
      <c r="H12" s="21"/>
      <c r="I12" s="21"/>
      <c r="J12" s="21"/>
    </row>
    <row r="13" spans="1:16" x14ac:dyDescent="0.25">
      <c r="A13" s="21" t="s">
        <v>17</v>
      </c>
      <c r="B13" s="21"/>
      <c r="C13" s="21"/>
      <c r="D13" s="21"/>
      <c r="E13" s="21"/>
      <c r="F13" s="21"/>
      <c r="G13" s="21"/>
      <c r="H13" s="21"/>
      <c r="I13" s="21"/>
      <c r="J13" s="21"/>
    </row>
  </sheetData>
  <mergeCells count="6">
    <mergeCell ref="A1:P1"/>
    <mergeCell ref="A10:J10"/>
    <mergeCell ref="A9:J9"/>
    <mergeCell ref="A12:J12"/>
    <mergeCell ref="A13:J13"/>
    <mergeCell ref="A11:J11"/>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399E28F352B048836B13594280D970" ma:contentTypeVersion="0" ma:contentTypeDescription="Create a new document." ma:contentTypeScope="" ma:versionID="0ccfd9f727fbb7feb586e611e5fb429c">
  <xsd:schema xmlns:xsd="http://www.w3.org/2001/XMLSchema" xmlns:xs="http://www.w3.org/2001/XMLSchema" xmlns:p="http://schemas.microsoft.com/office/2006/metadata/properties" targetNamespace="http://schemas.microsoft.com/office/2006/metadata/properties" ma:root="true" ma:fieldsID="1e580c84b30e881a0a5fddc8e3f35f4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6a8e296-5f29-4af2-954b-0de0d1e1f8bc"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B4CF39-3C58-4194-BCAE-0F57B5193081}"/>
</file>

<file path=customXml/itemProps2.xml><?xml version="1.0" encoding="utf-8"?>
<ds:datastoreItem xmlns:ds="http://schemas.openxmlformats.org/officeDocument/2006/customXml" ds:itemID="{372E324F-740D-4904-B6FA-F295C264680C}"/>
</file>

<file path=customXml/itemProps3.xml><?xml version="1.0" encoding="utf-8"?>
<ds:datastoreItem xmlns:ds="http://schemas.openxmlformats.org/officeDocument/2006/customXml" ds:itemID="{705A2443-3F18-4D55-BB50-1FA8015EC87F}"/>
</file>

<file path=customXml/itemProps4.xml><?xml version="1.0" encoding="utf-8"?>
<ds:datastoreItem xmlns:ds="http://schemas.openxmlformats.org/officeDocument/2006/customXml" ds:itemID="{E593881A-9E00-4614-BA84-19EED9084B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2014-10-07T15:42:33Z</cp:lastPrinted>
  <dcterms:created xsi:type="dcterms:W3CDTF">2014-10-03T18:34:22Z</dcterms:created>
  <dcterms:modified xsi:type="dcterms:W3CDTF">2018-08-31T16:31:42Z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0x01010064399E28F352B048836B13594280D970</vt:lpwstr>
  </property>
</Properties>
</file>