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ile Layout" sheetId="1" r:id="rId1"/>
  </sheets>
  <definedNames>
    <definedName name="_xlnm.Print_Titles" localSheetId="0">'File Layout'!$4:$4</definedName>
  </definedNames>
  <calcPr calcId="125725"/>
</workbook>
</file>

<file path=xl/calcChain.xml><?xml version="1.0" encoding="utf-8"?>
<calcChain xmlns="http://schemas.openxmlformats.org/spreadsheetml/2006/main">
  <c r="F6" i="1"/>
  <c r="G6" s="1"/>
  <c r="G100"/>
  <c r="F101" s="1"/>
  <c r="G101" s="1"/>
  <c r="F102" s="1"/>
  <c r="G102" s="1"/>
  <c r="F103" s="1"/>
  <c r="G103" s="1"/>
  <c r="F104" s="1"/>
  <c r="G104" s="1"/>
  <c r="G93"/>
  <c r="F94" s="1"/>
  <c r="G94" s="1"/>
  <c r="G5"/>
  <c r="F7" l="1"/>
  <c r="G7" s="1"/>
  <c r="F8" s="1"/>
  <c r="G8" s="1"/>
  <c r="F9" s="1"/>
  <c r="G9" s="1"/>
  <c r="F10" s="1"/>
  <c r="G10" s="1"/>
  <c r="F11" s="1"/>
  <c r="G11" s="1"/>
  <c r="F12" s="1"/>
  <c r="G12" s="1"/>
  <c r="F13" s="1"/>
  <c r="G13" s="1"/>
  <c r="F14" s="1"/>
  <c r="G14" s="1"/>
  <c r="F15" s="1"/>
  <c r="G15" s="1"/>
  <c r="F16" s="1"/>
  <c r="G16" s="1"/>
  <c r="F17" s="1"/>
  <c r="G17" s="1"/>
  <c r="F18" s="1"/>
  <c r="G18" s="1"/>
  <c r="F19" s="1"/>
  <c r="G19" s="1"/>
  <c r="F20" s="1"/>
  <c r="G20" s="1"/>
  <c r="F21" s="1"/>
  <c r="G21" s="1"/>
  <c r="F22" s="1"/>
  <c r="G22" s="1"/>
  <c r="F23" s="1"/>
  <c r="G23" s="1"/>
  <c r="F24" s="1"/>
  <c r="G24" s="1"/>
  <c r="F25" s="1"/>
  <c r="G25" s="1"/>
  <c r="F26" s="1"/>
  <c r="G26" s="1"/>
  <c r="F27" s="1"/>
  <c r="G27" s="1"/>
  <c r="F28" s="1"/>
  <c r="G28" s="1"/>
  <c r="F29" s="1"/>
  <c r="G29" s="1"/>
  <c r="F30" s="1"/>
  <c r="G30" s="1"/>
  <c r="F31" s="1"/>
  <c r="G31" s="1"/>
  <c r="F32" s="1"/>
  <c r="G32" s="1"/>
  <c r="F33" s="1"/>
  <c r="G33" s="1"/>
  <c r="F34" s="1"/>
  <c r="G34" s="1"/>
  <c r="F35" s="1"/>
  <c r="G35" s="1"/>
  <c r="F36" s="1"/>
  <c r="G36" s="1"/>
  <c r="F37" s="1"/>
  <c r="G37" s="1"/>
  <c r="F38" s="1"/>
  <c r="G38" s="1"/>
  <c r="F39" s="1"/>
  <c r="G39" s="1"/>
  <c r="F40" s="1"/>
  <c r="G40" s="1"/>
  <c r="F41" s="1"/>
  <c r="G41" s="1"/>
  <c r="F42" s="1"/>
  <c r="G42" s="1"/>
  <c r="F43" s="1"/>
  <c r="G43" s="1"/>
  <c r="F44" s="1"/>
  <c r="G44" s="1"/>
  <c r="F45" s="1"/>
  <c r="G45" s="1"/>
  <c r="F46" s="1"/>
  <c r="G46" s="1"/>
  <c r="F47" s="1"/>
  <c r="G47" s="1"/>
  <c r="F48" s="1"/>
  <c r="G48" s="1"/>
  <c r="F49" s="1"/>
  <c r="G49" s="1"/>
  <c r="F50" s="1"/>
  <c r="G50" s="1"/>
  <c r="F51" s="1"/>
  <c r="G51" s="1"/>
  <c r="F52" s="1"/>
  <c r="G52" s="1"/>
  <c r="F53" s="1"/>
  <c r="G53" s="1"/>
  <c r="F54" s="1"/>
  <c r="G54" s="1"/>
  <c r="F55" s="1"/>
  <c r="G55" s="1"/>
  <c r="F56" s="1"/>
  <c r="G56" s="1"/>
  <c r="F57" s="1"/>
  <c r="G57" s="1"/>
  <c r="F58" s="1"/>
  <c r="G58" s="1"/>
  <c r="F59" s="1"/>
  <c r="G59" s="1"/>
  <c r="F60" s="1"/>
  <c r="G60" s="1"/>
  <c r="F61" s="1"/>
  <c r="G61" s="1"/>
  <c r="F62" s="1"/>
  <c r="G62" s="1"/>
  <c r="F63" s="1"/>
  <c r="G63" s="1"/>
  <c r="F64" s="1"/>
  <c r="G64" s="1"/>
  <c r="F65" s="1"/>
  <c r="G65" s="1"/>
  <c r="F66" s="1"/>
  <c r="G66" s="1"/>
  <c r="F67" s="1"/>
  <c r="G67" s="1"/>
  <c r="F68" s="1"/>
  <c r="G68" s="1"/>
  <c r="F69" s="1"/>
  <c r="G69" s="1"/>
  <c r="F70" s="1"/>
  <c r="G70" s="1"/>
  <c r="F71" s="1"/>
  <c r="G71" s="1"/>
  <c r="F72" s="1"/>
  <c r="G72" s="1"/>
  <c r="F73" s="1"/>
  <c r="G73" s="1"/>
  <c r="F74" s="1"/>
  <c r="G74" s="1"/>
  <c r="F75" s="1"/>
  <c r="G75" s="1"/>
  <c r="F76" s="1"/>
  <c r="G76" s="1"/>
  <c r="F77" s="1"/>
  <c r="G77" s="1"/>
  <c r="F78" s="1"/>
  <c r="G78" s="1"/>
  <c r="F79" s="1"/>
  <c r="G79" s="1"/>
  <c r="F80" s="1"/>
  <c r="G80" s="1"/>
  <c r="F81" s="1"/>
  <c r="G81" s="1"/>
  <c r="F82" s="1"/>
  <c r="G82" s="1"/>
  <c r="F83" s="1"/>
  <c r="G83" s="1"/>
  <c r="F84" s="1"/>
  <c r="G84" s="1"/>
  <c r="F85" s="1"/>
  <c r="G85" s="1"/>
  <c r="F86" s="1"/>
  <c r="G86" s="1"/>
  <c r="F87" s="1"/>
  <c r="G87" s="1"/>
  <c r="F88" s="1"/>
  <c r="G88" s="1"/>
  <c r="F95"/>
  <c r="G95" s="1"/>
  <c r="F96" s="1"/>
  <c r="G96" s="1"/>
</calcChain>
</file>

<file path=xl/sharedStrings.xml><?xml version="1.0" encoding="utf-8"?>
<sst xmlns="http://schemas.openxmlformats.org/spreadsheetml/2006/main" count="256" uniqueCount="143">
  <si>
    <t>Response Detail</t>
  </si>
  <si>
    <t>FIELD NAME</t>
  </si>
  <si>
    <t>TYPE</t>
  </si>
  <si>
    <t>LENGTH</t>
  </si>
  <si>
    <t>Start Position</t>
  </si>
  <si>
    <t>Stop Position</t>
  </si>
  <si>
    <t>CHAR</t>
  </si>
  <si>
    <t>D-Occurrence to be Deleted</t>
  </si>
  <si>
    <t>Identifies Contractor Establishing Entry</t>
  </si>
  <si>
    <t>Filler</t>
  </si>
  <si>
    <t>Identifies Contractor that Updated Entry</t>
  </si>
  <si>
    <t>Primary Insurer's Name</t>
  </si>
  <si>
    <t>Primary Insurer's Address Line 1</t>
  </si>
  <si>
    <t>Primary Insurer's Address Line 2</t>
  </si>
  <si>
    <t>Primary Insurer's City</t>
  </si>
  <si>
    <t>Primary Insurer's State Code</t>
  </si>
  <si>
    <t>Primary Insurer's Zip Code</t>
  </si>
  <si>
    <t>Primary Insurance Policy Number of Insured</t>
  </si>
  <si>
    <t>First Name of Policyholder</t>
  </si>
  <si>
    <t>Last Name of Policyholder</t>
  </si>
  <si>
    <t>Employee ID Number Assigned by Employer</t>
  </si>
  <si>
    <t>Source Code</t>
  </si>
  <si>
    <t>Employer providing Coverage</t>
  </si>
  <si>
    <t>Employer's Street Address1</t>
  </si>
  <si>
    <t>Employer's Street Address2</t>
  </si>
  <si>
    <t>Employer's City</t>
  </si>
  <si>
    <t>Employer's State Code</t>
  </si>
  <si>
    <t>Employer's Zip Code</t>
  </si>
  <si>
    <t>Group Number Assigned by Primary Payer</t>
  </si>
  <si>
    <t>Name of Group Plan</t>
  </si>
  <si>
    <t>‘9’ -ICD-9 code default</t>
  </si>
  <si>
    <t xml:space="preserve">Diagnosis code ICD-9 </t>
  </si>
  <si>
    <t>REMARKS</t>
  </si>
  <si>
    <t>Number of occurrences of the following data</t>
  </si>
  <si>
    <t>Delete Indicator</t>
  </si>
  <si>
    <t>Occurrence Count</t>
  </si>
  <si>
    <t>Validity Indicator</t>
  </si>
  <si>
    <t>MSP Code</t>
  </si>
  <si>
    <t>Contractor Number</t>
  </si>
  <si>
    <t>Validity of MSP Coverage
Y-Beneficiary has MSP Coverage
N-Beneficiary does not have MSP Coverage</t>
  </si>
  <si>
    <r>
      <t xml:space="preserve">MSP Coverage Type
</t>
    </r>
    <r>
      <rPr>
        <b/>
        <sz val="10"/>
        <rFont val="Arial"/>
        <family val="2"/>
      </rPr>
      <t>A-Working Aged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B-ESRD</t>
    </r>
    <r>
      <rPr>
        <sz val="10"/>
        <rFont val="Arial"/>
        <family val="2"/>
      </rPr>
      <t xml:space="preserve">
D-No-Fault
E-Workers' Compensation
F-Federal (Public Health)
</t>
    </r>
    <r>
      <rPr>
        <b/>
        <sz val="10"/>
        <rFont val="Arial"/>
        <family val="2"/>
      </rPr>
      <t>G-Disabled</t>
    </r>
    <r>
      <rPr>
        <sz val="10"/>
        <rFont val="Arial"/>
        <family val="2"/>
      </rPr>
      <t xml:space="preserve">
H-Black Lung
I-Veterans
L-Liability</t>
    </r>
  </si>
  <si>
    <t>Data Entry Added</t>
  </si>
  <si>
    <t>Date Entry was Created (CCYYMMDD)</t>
  </si>
  <si>
    <t>Spaces</t>
  </si>
  <si>
    <t>Updating Contractor</t>
  </si>
  <si>
    <t>Maintenance Date</t>
  </si>
  <si>
    <t>Insurer Type</t>
  </si>
  <si>
    <t>Insurer's Name</t>
  </si>
  <si>
    <t>Insurer's Address-1</t>
  </si>
  <si>
    <t>Insurer's Address-2</t>
  </si>
  <si>
    <t>Insurer's City</t>
  </si>
  <si>
    <t>Insurer's State Code</t>
  </si>
  <si>
    <t>Insurer's Zip Code</t>
  </si>
  <si>
    <t>Policy Number</t>
  </si>
  <si>
    <t>Type of Primary Insurer
A-M, spaces</t>
  </si>
  <si>
    <t>MSP Effective Date</t>
  </si>
  <si>
    <t>ZD</t>
  </si>
  <si>
    <t>Effective Date of MSP Coverage (CCYYMMDD)</t>
  </si>
  <si>
    <t>MSP Termination</t>
  </si>
  <si>
    <t>Termination Date of MSP Coverage (CCYYMMDD)</t>
  </si>
  <si>
    <t>Relationship of Patient to Insured
01-Patient is Ins
02-Spouse
03-Natural Child, Insured has Financial Responsibility
04-Natural Child, Insured does not have Financial Responsibility 
05-Step Child
06-Foster Child
07-Ward of the Court
08-Employee 
09-Unknown 
10-Handicapped Dependent
11-Organ Donor 
12-Cadaver Donor 
13-Grandchild 
14-Niece/Nephew 
15-Injured Plaintiff
16-Sponsored Dependent
17-Minor Dependent of a Minor Dependent 
18-Parent
19-Grandparent dependent
20-Life Partner</t>
  </si>
  <si>
    <t>Patient Relationship</t>
  </si>
  <si>
    <t>Subscriber First Name</t>
  </si>
  <si>
    <t>Subscriber Last Name Policyholder</t>
  </si>
  <si>
    <t>Employee ID Number</t>
  </si>
  <si>
    <t>Employee Information Data</t>
  </si>
  <si>
    <t>To Whom the Employment Data Applies:
P-Patient
S-Spouse
M-Mother
F-Father</t>
  </si>
  <si>
    <t>Date Beneficiary was Notified that Medicare is Secondary Payer for Services Performed Outside the Prepaid Health Plan when they could have been Performed by a Prepaid Health Plan Provider (CCYYMMDD)</t>
  </si>
  <si>
    <t>'1-3', '01-12', '20-26', '30-44', '50-62', '70-72', and spaces</t>
  </si>
  <si>
    <t>Employer Name</t>
  </si>
  <si>
    <t>Employer's Address1</t>
  </si>
  <si>
    <t>Employer's Address2</t>
  </si>
  <si>
    <t>Employer's State</t>
  </si>
  <si>
    <t>Insurance Group Number</t>
  </si>
  <si>
    <t>Insurance Group</t>
  </si>
  <si>
    <t>Prepaid Health Plan Date</t>
  </si>
  <si>
    <t>Remarks Code - 1</t>
  </si>
  <si>
    <t>Remarks Code - 2</t>
  </si>
  <si>
    <t>Remarks Code - 3</t>
  </si>
  <si>
    <t>Diagnosis Codes - Occurs 25 times</t>
  </si>
  <si>
    <t>MSP Data - Occurs 17 times</t>
  </si>
  <si>
    <t>Diagnosis Code Indicator</t>
  </si>
  <si>
    <t xml:space="preserve">Diagnosis Code  </t>
  </si>
  <si>
    <t>Diagnosis Code Occurrence 2</t>
  </si>
  <si>
    <t>Diagnosis Code Occurrence 3</t>
  </si>
  <si>
    <t>Diagnosis Code Occurrence 4</t>
  </si>
  <si>
    <t>Diagnosis Code Occurrence 5</t>
  </si>
  <si>
    <t>Diagnosis Code Occurrence 6</t>
  </si>
  <si>
    <t>Diagnosis Code Occurrence 7</t>
  </si>
  <si>
    <t>Diagnosis Code Occurrence 8</t>
  </si>
  <si>
    <t>Diagnosis Code Occurrence 9</t>
  </si>
  <si>
    <t>Diagnosis Code Occurrence 10</t>
  </si>
  <si>
    <t>Diagnosis Code Occurrence 11</t>
  </si>
  <si>
    <t>Diagnosis Code Occurrence 12</t>
  </si>
  <si>
    <t>Diagnosis Code Occurrence 13</t>
  </si>
  <si>
    <t>Diagnosis Code Occurrence 14</t>
  </si>
  <si>
    <t>Diagnosis Code Occurrence 15</t>
  </si>
  <si>
    <t>Diagnosis Code Occurrence 16</t>
  </si>
  <si>
    <t>Diagnosis Code Occurrence 17</t>
  </si>
  <si>
    <t>Diagnosis Code Occurrence 18</t>
  </si>
  <si>
    <t>Diagnosis Code Occurrence 19</t>
  </si>
  <si>
    <t>Diagnosis Code Occurrence 20</t>
  </si>
  <si>
    <t>Diagnosis Code Occurrence 21</t>
  </si>
  <si>
    <t>Diagnosis Code Occurrence 22</t>
  </si>
  <si>
    <t>Diagnosis Code Occurrence 23</t>
  </si>
  <si>
    <t>Diagnosis Code Occurrence 24</t>
  </si>
  <si>
    <t>Diagnosis Code Occurrence 25</t>
  </si>
  <si>
    <t>Payer ID</t>
  </si>
  <si>
    <t>MSP Data Occurrence Number 2</t>
  </si>
  <si>
    <t>MSP Data Occurrence Number 3</t>
  </si>
  <si>
    <t>MSP Data Occurrence Number 4</t>
  </si>
  <si>
    <t>MSP Data Occurrence Number 5</t>
  </si>
  <si>
    <t>MSP Data Occurrence Number 6</t>
  </si>
  <si>
    <t>MSP Data Occurrence Number 7</t>
  </si>
  <si>
    <t>MSP Data Occurrence Number 8</t>
  </si>
  <si>
    <t>MSP Data Occurrence Number 9</t>
  </si>
  <si>
    <t>MSP Data Occurrence Number 10</t>
  </si>
  <si>
    <t>MSP Data Occurrence Number 11</t>
  </si>
  <si>
    <t>MSP Data Occurrence Number 12</t>
  </si>
  <si>
    <t>MSP Data Occurrence Number 13</t>
  </si>
  <si>
    <t>MSP Data Occurrence Number 14</t>
  </si>
  <si>
    <t>MSP Data Occurrence Number 15</t>
  </si>
  <si>
    <t>MSP Data Occurrence Number 16</t>
  </si>
  <si>
    <t>MSP Data Occurrence Number 17</t>
  </si>
  <si>
    <t>Header Record</t>
  </si>
  <si>
    <t xml:space="preserve">Header Code  </t>
  </si>
  <si>
    <t>Sending Entity</t>
  </si>
  <si>
    <t>COMMENTS</t>
  </si>
  <si>
    <t>Identifies the sending entity, ‘MBD     ‘ (MBD + 5 spaces).</t>
  </si>
  <si>
    <t>CCYYMMDD format</t>
  </si>
  <si>
    <t>All spaces</t>
  </si>
  <si>
    <t>Source: MBD; determines the plan to which record is sent.</t>
  </si>
  <si>
    <t>File Creation Date</t>
  </si>
  <si>
    <t>File/record identification purposes only, 'CMSMSPDH'.</t>
  </si>
  <si>
    <t>Trailer Record</t>
  </si>
  <si>
    <t xml:space="preserve">Trailer Code  </t>
  </si>
  <si>
    <t>File/record identification purposes only, 'CMSMSPDT'.</t>
  </si>
  <si>
    <t>Record Count</t>
  </si>
  <si>
    <t>Total number of detail records</t>
  </si>
  <si>
    <t>Header and trailer listed at bottom</t>
  </si>
  <si>
    <t>First Byte of Source Code:
A-Claim Processing
B-IRS/SSA/CMS Data Match
C-First Claim Development
D-IRS/SSA/CMS Data Match II
E-Black Lung (DOL)
F-Veterans (VA)
G-Other Data Matches
H-Worker's Compensation
I-Notified by Beneficiary
J-Notified by Provider
K-Notified by Insurer
L-Notified by Employer
M-Notified by Attorney
N-Notified by Group Health Plan/Primary Payer
O-Initial Enrollment Questionnaire
P-HMO Rate Cell Adjustment
Q-Voluntary Insurer Reporting
R-Office of Personnel Management Data Match
S-Miscellaneous Reporting
T-IRS/SSA/CMS Data Match III
U-IRS/SSA/CMS Data Match IV 
V-IRS/SSA/CMS Data Match V
W-IRS/SSA/CMS Data Match VI
X-Self reports
Y-411.25
SPACES-Unknown
Second Byte of Source Code:
0-COB Contractor
1-Initial Enrollment questionnaire
2-IRS/SSA/CMS/data match
3-HMO Rate cell
4-Litigation settlement
5-Employer Voluntary Reporting
6-Insurer Voluntary Reporting
7-First claim development
8-Trauma Code development
9-Secondary claims investigation</t>
  </si>
  <si>
    <t>RRB-HIC-NUM</t>
  </si>
  <si>
    <t>RRB number if available; otherwise HICN (left-justified)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</si>
</sst>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1" xfId="0" applyFill="1" applyBorder="1" applyAlignment="1"/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0" fillId="0" borderId="2" xfId="0" applyBorder="1"/>
    <xf numFmtId="0" fontId="0" fillId="0" borderId="0" xfId="0" applyAlignment="1">
      <alignment wrapText="1"/>
    </xf>
    <xf numFmtId="0" fontId="0" fillId="0" borderId="1" xfId="0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1" fillId="0" borderId="2" xfId="0" applyFont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0" fillId="0" borderId="2" xfId="0" applyFill="1" applyBorder="1"/>
    <xf numFmtId="0" fontId="0" fillId="0" borderId="7" xfId="0" applyBorder="1"/>
    <xf numFmtId="0" fontId="0" fillId="0" borderId="9" xfId="0" applyBorder="1"/>
    <xf numFmtId="0" fontId="0" fillId="0" borderId="3" xfId="0" applyFill="1" applyBorder="1" applyAlignment="1">
      <alignment vertical="center"/>
    </xf>
    <xf numFmtId="0" fontId="5" fillId="0" borderId="2" xfId="0" applyFont="1" applyBorder="1" applyAlignment="1">
      <alignment wrapText="1"/>
    </xf>
    <xf numFmtId="0" fontId="6" fillId="0" borderId="2" xfId="0" applyFont="1" applyBorder="1"/>
    <xf numFmtId="0" fontId="3" fillId="2" borderId="2" xfId="0" applyFont="1" applyFill="1" applyBorder="1" applyAlignment="1">
      <alignment horizontal="center" wrapText="1"/>
    </xf>
    <xf numFmtId="0" fontId="0" fillId="0" borderId="2" xfId="0" applyBorder="1" applyAlignment="1"/>
    <xf numFmtId="0" fontId="4" fillId="0" borderId="7" xfId="0" applyFont="1" applyBorder="1" applyAlignment="1">
      <alignment wrapText="1"/>
    </xf>
    <xf numFmtId="0" fontId="0" fillId="0" borderId="8" xfId="0" applyBorder="1" applyAlignment="1"/>
    <xf numFmtId="0" fontId="0" fillId="0" borderId="9" xfId="0" applyBorder="1" applyAlignment="1"/>
    <xf numFmtId="0" fontId="4" fillId="0" borderId="4" xfId="0" applyFont="1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0" fillId="0" borderId="6" xfId="0" applyBorder="1" applyAlignment="1"/>
    <xf numFmtId="0" fontId="0" fillId="0" borderId="7" xfId="0" applyFill="1" applyBorder="1" applyAlignment="1">
      <alignment wrapText="1"/>
    </xf>
    <xf numFmtId="0" fontId="0" fillId="0" borderId="9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4"/>
  <sheetViews>
    <sheetView tabSelected="1" workbookViewId="0">
      <selection activeCell="D88" sqref="D88"/>
    </sheetView>
  </sheetViews>
  <sheetFormatPr defaultRowHeight="15"/>
  <cols>
    <col min="1" max="1" width="6.140625" customWidth="1"/>
    <col min="2" max="2" width="29.28515625" customWidth="1"/>
    <col min="3" max="3" width="7.140625" bestFit="1" customWidth="1"/>
    <col min="4" max="4" width="8.42578125" bestFit="1" customWidth="1"/>
    <col min="5" max="5" width="51.85546875" style="7" customWidth="1"/>
    <col min="6" max="7" width="8.28515625" bestFit="1" customWidth="1"/>
    <col min="8" max="8" width="21.85546875" bestFit="1" customWidth="1"/>
  </cols>
  <sheetData>
    <row r="1" spans="1:7">
      <c r="A1" t="s">
        <v>139</v>
      </c>
    </row>
    <row r="3" spans="1:7" ht="15.75">
      <c r="A3" s="1" t="s">
        <v>0</v>
      </c>
      <c r="C3" s="2"/>
      <c r="D3" s="2"/>
      <c r="E3" s="8"/>
      <c r="F3" s="2"/>
      <c r="G3" s="2"/>
    </row>
    <row r="4" spans="1:7" ht="26.25">
      <c r="A4" s="20" t="s">
        <v>1</v>
      </c>
      <c r="B4" s="21"/>
      <c r="C4" s="4" t="s">
        <v>2</v>
      </c>
      <c r="D4" s="4" t="s">
        <v>3</v>
      </c>
      <c r="E4" s="4" t="s">
        <v>32</v>
      </c>
      <c r="F4" s="4" t="s">
        <v>4</v>
      </c>
      <c r="G4" s="4" t="s">
        <v>5</v>
      </c>
    </row>
    <row r="5" spans="1:7">
      <c r="A5" s="25" t="s">
        <v>141</v>
      </c>
      <c r="B5" s="26"/>
      <c r="C5" s="5" t="s">
        <v>6</v>
      </c>
      <c r="D5" s="5">
        <v>12</v>
      </c>
      <c r="E5" s="5" t="s">
        <v>142</v>
      </c>
      <c r="F5" s="5">
        <v>1</v>
      </c>
      <c r="G5" s="5">
        <f>D5</f>
        <v>12</v>
      </c>
    </row>
    <row r="6" spans="1:7">
      <c r="A6" s="25" t="s">
        <v>35</v>
      </c>
      <c r="B6" s="26"/>
      <c r="C6" s="5" t="s">
        <v>56</v>
      </c>
      <c r="D6" s="5">
        <v>2</v>
      </c>
      <c r="E6" s="5" t="s">
        <v>33</v>
      </c>
      <c r="F6" s="19">
        <f t="shared" ref="F6" si="0">G5+1</f>
        <v>13</v>
      </c>
      <c r="G6" s="19">
        <f t="shared" ref="G6" si="1">F6+D6-1</f>
        <v>14</v>
      </c>
    </row>
    <row r="7" spans="1:7">
      <c r="A7" s="22" t="s">
        <v>80</v>
      </c>
      <c r="B7" s="23"/>
      <c r="C7" s="23"/>
      <c r="D7" s="23"/>
      <c r="E7" s="24"/>
      <c r="F7" s="11">
        <f t="shared" ref="F7:F69" si="2">G6+1</f>
        <v>15</v>
      </c>
      <c r="G7" s="11">
        <f t="shared" ref="G7:G69" si="3">F7+D7-1</f>
        <v>14</v>
      </c>
    </row>
    <row r="8" spans="1:7">
      <c r="A8" s="21"/>
      <c r="B8" s="5" t="s">
        <v>34</v>
      </c>
      <c r="C8" s="5" t="s">
        <v>6</v>
      </c>
      <c r="D8" s="5">
        <v>1</v>
      </c>
      <c r="E8" s="5" t="s">
        <v>7</v>
      </c>
      <c r="F8" s="6">
        <f t="shared" si="2"/>
        <v>15</v>
      </c>
      <c r="G8" s="6">
        <f t="shared" si="3"/>
        <v>15</v>
      </c>
    </row>
    <row r="9" spans="1:7" ht="39">
      <c r="A9" s="21"/>
      <c r="B9" s="5" t="s">
        <v>36</v>
      </c>
      <c r="C9" s="5" t="s">
        <v>6</v>
      </c>
      <c r="D9" s="5">
        <v>1</v>
      </c>
      <c r="E9" s="5" t="s">
        <v>39</v>
      </c>
      <c r="F9" s="6">
        <f t="shared" si="2"/>
        <v>16</v>
      </c>
      <c r="G9" s="6">
        <f t="shared" si="3"/>
        <v>16</v>
      </c>
    </row>
    <row r="10" spans="1:7" ht="128.25">
      <c r="A10" s="21"/>
      <c r="B10" s="5" t="s">
        <v>37</v>
      </c>
      <c r="C10" s="5" t="s">
        <v>6</v>
      </c>
      <c r="D10" s="5">
        <v>1</v>
      </c>
      <c r="E10" s="5" t="s">
        <v>40</v>
      </c>
      <c r="F10" s="6">
        <f t="shared" si="2"/>
        <v>17</v>
      </c>
      <c r="G10" s="6">
        <f t="shared" si="3"/>
        <v>17</v>
      </c>
    </row>
    <row r="11" spans="1:7">
      <c r="A11" s="21"/>
      <c r="B11" s="5" t="s">
        <v>38</v>
      </c>
      <c r="C11" s="5" t="s">
        <v>6</v>
      </c>
      <c r="D11" s="5">
        <v>5</v>
      </c>
      <c r="E11" s="5" t="s">
        <v>8</v>
      </c>
      <c r="F11" s="6">
        <f t="shared" si="2"/>
        <v>18</v>
      </c>
      <c r="G11" s="6">
        <f t="shared" si="3"/>
        <v>22</v>
      </c>
    </row>
    <row r="12" spans="1:7">
      <c r="A12" s="21"/>
      <c r="B12" s="5" t="s">
        <v>41</v>
      </c>
      <c r="C12" s="5" t="s">
        <v>56</v>
      </c>
      <c r="D12" s="5">
        <v>8</v>
      </c>
      <c r="E12" s="5" t="s">
        <v>42</v>
      </c>
      <c r="F12" s="6">
        <f t="shared" si="2"/>
        <v>23</v>
      </c>
      <c r="G12" s="6">
        <f t="shared" si="3"/>
        <v>30</v>
      </c>
    </row>
    <row r="13" spans="1:7">
      <c r="A13" s="21"/>
      <c r="B13" s="5" t="s">
        <v>44</v>
      </c>
      <c r="C13" s="5" t="s">
        <v>6</v>
      </c>
      <c r="D13" s="5">
        <v>5</v>
      </c>
      <c r="E13" s="5" t="s">
        <v>10</v>
      </c>
      <c r="F13" s="6">
        <f t="shared" si="2"/>
        <v>31</v>
      </c>
      <c r="G13" s="6">
        <f t="shared" si="3"/>
        <v>35</v>
      </c>
    </row>
    <row r="14" spans="1:7">
      <c r="A14" s="21"/>
      <c r="B14" s="5" t="s">
        <v>45</v>
      </c>
      <c r="C14" s="5" t="s">
        <v>56</v>
      </c>
      <c r="D14" s="5">
        <v>8</v>
      </c>
      <c r="E14" s="5" t="s">
        <v>42</v>
      </c>
      <c r="F14" s="6">
        <f t="shared" si="2"/>
        <v>36</v>
      </c>
      <c r="G14" s="6">
        <f t="shared" si="3"/>
        <v>43</v>
      </c>
    </row>
    <row r="15" spans="1:7">
      <c r="A15" s="21"/>
      <c r="B15" s="5" t="s">
        <v>9</v>
      </c>
      <c r="C15" s="5" t="s">
        <v>6</v>
      </c>
      <c r="D15" s="5">
        <v>6</v>
      </c>
      <c r="E15" s="5" t="s">
        <v>43</v>
      </c>
      <c r="F15" s="6">
        <f t="shared" si="2"/>
        <v>44</v>
      </c>
      <c r="G15" s="6">
        <f t="shared" si="3"/>
        <v>49</v>
      </c>
    </row>
    <row r="16" spans="1:7" ht="15" customHeight="1">
      <c r="A16" s="21"/>
      <c r="B16" s="5" t="s">
        <v>46</v>
      </c>
      <c r="C16" s="5" t="s">
        <v>6</v>
      </c>
      <c r="D16" s="5">
        <v>1</v>
      </c>
      <c r="E16" s="5" t="s">
        <v>54</v>
      </c>
      <c r="F16" s="6">
        <f t="shared" si="2"/>
        <v>50</v>
      </c>
      <c r="G16" s="6">
        <f t="shared" si="3"/>
        <v>50</v>
      </c>
    </row>
    <row r="17" spans="1:7">
      <c r="A17" s="21"/>
      <c r="B17" s="5" t="s">
        <v>47</v>
      </c>
      <c r="C17" s="5" t="s">
        <v>6</v>
      </c>
      <c r="D17" s="5">
        <v>32</v>
      </c>
      <c r="E17" s="5" t="s">
        <v>11</v>
      </c>
      <c r="F17" s="6">
        <f t="shared" si="2"/>
        <v>51</v>
      </c>
      <c r="G17" s="6">
        <f t="shared" si="3"/>
        <v>82</v>
      </c>
    </row>
    <row r="18" spans="1:7">
      <c r="A18" s="21"/>
      <c r="B18" s="5" t="s">
        <v>48</v>
      </c>
      <c r="C18" s="5" t="s">
        <v>6</v>
      </c>
      <c r="D18" s="5">
        <v>32</v>
      </c>
      <c r="E18" s="5" t="s">
        <v>12</v>
      </c>
      <c r="F18" s="6">
        <f t="shared" si="2"/>
        <v>83</v>
      </c>
      <c r="G18" s="6">
        <f t="shared" si="3"/>
        <v>114</v>
      </c>
    </row>
    <row r="19" spans="1:7">
      <c r="A19" s="21"/>
      <c r="B19" s="5" t="s">
        <v>49</v>
      </c>
      <c r="C19" s="5" t="s">
        <v>6</v>
      </c>
      <c r="D19" s="5">
        <v>32</v>
      </c>
      <c r="E19" s="5" t="s">
        <v>13</v>
      </c>
      <c r="F19" s="6">
        <f t="shared" si="2"/>
        <v>115</v>
      </c>
      <c r="G19" s="6">
        <f t="shared" si="3"/>
        <v>146</v>
      </c>
    </row>
    <row r="20" spans="1:7">
      <c r="A20" s="21"/>
      <c r="B20" s="6" t="s">
        <v>50</v>
      </c>
      <c r="C20" s="5" t="s">
        <v>6</v>
      </c>
      <c r="D20" s="6">
        <v>15</v>
      </c>
      <c r="E20" s="10" t="s">
        <v>14</v>
      </c>
      <c r="F20" s="6">
        <f t="shared" si="2"/>
        <v>147</v>
      </c>
      <c r="G20" s="6">
        <f t="shared" si="3"/>
        <v>161</v>
      </c>
    </row>
    <row r="21" spans="1:7">
      <c r="A21" s="21"/>
      <c r="B21" s="6" t="s">
        <v>51</v>
      </c>
      <c r="C21" s="5" t="s">
        <v>6</v>
      </c>
      <c r="D21" s="6">
        <v>2</v>
      </c>
      <c r="E21" s="10" t="s">
        <v>15</v>
      </c>
      <c r="F21" s="6">
        <f t="shared" si="2"/>
        <v>162</v>
      </c>
      <c r="G21" s="6">
        <f t="shared" si="3"/>
        <v>163</v>
      </c>
    </row>
    <row r="22" spans="1:7">
      <c r="A22" s="21"/>
      <c r="B22" s="6" t="s">
        <v>52</v>
      </c>
      <c r="C22" s="5" t="s">
        <v>6</v>
      </c>
      <c r="D22" s="6">
        <v>9</v>
      </c>
      <c r="E22" s="10" t="s">
        <v>16</v>
      </c>
      <c r="F22" s="6">
        <f t="shared" si="2"/>
        <v>164</v>
      </c>
      <c r="G22" s="6">
        <f t="shared" si="3"/>
        <v>172</v>
      </c>
    </row>
    <row r="23" spans="1:7">
      <c r="A23" s="21"/>
      <c r="B23" s="6" t="s">
        <v>53</v>
      </c>
      <c r="C23" s="5" t="s">
        <v>6</v>
      </c>
      <c r="D23" s="6">
        <v>17</v>
      </c>
      <c r="E23" s="10" t="s">
        <v>17</v>
      </c>
      <c r="F23" s="6">
        <f t="shared" si="2"/>
        <v>173</v>
      </c>
      <c r="G23" s="6">
        <f t="shared" si="3"/>
        <v>189</v>
      </c>
    </row>
    <row r="24" spans="1:7">
      <c r="A24" s="21"/>
      <c r="B24" s="6" t="s">
        <v>55</v>
      </c>
      <c r="C24" s="5" t="s">
        <v>6</v>
      </c>
      <c r="D24" s="6">
        <v>8</v>
      </c>
      <c r="E24" s="10" t="s">
        <v>57</v>
      </c>
      <c r="F24" s="6">
        <f t="shared" si="2"/>
        <v>190</v>
      </c>
      <c r="G24" s="6">
        <f t="shared" si="3"/>
        <v>197</v>
      </c>
    </row>
    <row r="25" spans="1:7">
      <c r="A25" s="21"/>
      <c r="B25" s="6" t="s">
        <v>58</v>
      </c>
      <c r="C25" s="5" t="s">
        <v>56</v>
      </c>
      <c r="D25" s="6">
        <v>8</v>
      </c>
      <c r="E25" s="10" t="s">
        <v>59</v>
      </c>
      <c r="F25" s="6">
        <f t="shared" si="2"/>
        <v>198</v>
      </c>
      <c r="G25" s="6">
        <f t="shared" si="3"/>
        <v>205</v>
      </c>
    </row>
    <row r="26" spans="1:7" ht="330">
      <c r="A26" s="21"/>
      <c r="B26" s="6" t="s">
        <v>61</v>
      </c>
      <c r="C26" s="5" t="s">
        <v>6</v>
      </c>
      <c r="D26" s="6">
        <v>2</v>
      </c>
      <c r="E26" s="10" t="s">
        <v>60</v>
      </c>
      <c r="F26" s="6">
        <f t="shared" si="2"/>
        <v>206</v>
      </c>
      <c r="G26" s="6">
        <f t="shared" si="3"/>
        <v>207</v>
      </c>
    </row>
    <row r="27" spans="1:7">
      <c r="A27" s="21"/>
      <c r="B27" s="6" t="s">
        <v>62</v>
      </c>
      <c r="C27" s="5" t="s">
        <v>6</v>
      </c>
      <c r="D27" s="6">
        <v>9</v>
      </c>
      <c r="E27" s="10" t="s">
        <v>18</v>
      </c>
      <c r="F27" s="6">
        <f t="shared" si="2"/>
        <v>208</v>
      </c>
      <c r="G27" s="6">
        <f t="shared" si="3"/>
        <v>216</v>
      </c>
    </row>
    <row r="28" spans="1:7">
      <c r="A28" s="21"/>
      <c r="B28" s="6" t="s">
        <v>63</v>
      </c>
      <c r="C28" s="5" t="s">
        <v>6</v>
      </c>
      <c r="D28" s="6">
        <v>16</v>
      </c>
      <c r="E28" s="10" t="s">
        <v>19</v>
      </c>
      <c r="F28" s="6">
        <f t="shared" si="2"/>
        <v>217</v>
      </c>
      <c r="G28" s="6">
        <f t="shared" si="3"/>
        <v>232</v>
      </c>
    </row>
    <row r="29" spans="1:7">
      <c r="A29" s="21"/>
      <c r="B29" s="6" t="s">
        <v>64</v>
      </c>
      <c r="C29" s="5" t="s">
        <v>6</v>
      </c>
      <c r="D29" s="6">
        <v>12</v>
      </c>
      <c r="E29" s="10" t="s">
        <v>20</v>
      </c>
      <c r="F29" s="6">
        <f t="shared" si="2"/>
        <v>233</v>
      </c>
      <c r="G29" s="6">
        <f t="shared" si="3"/>
        <v>244</v>
      </c>
    </row>
    <row r="30" spans="1:7" ht="409.5" customHeight="1">
      <c r="A30" s="21"/>
      <c r="B30" s="17" t="s">
        <v>21</v>
      </c>
      <c r="C30" s="5" t="s">
        <v>6</v>
      </c>
      <c r="D30" s="6">
        <v>2</v>
      </c>
      <c r="E30" s="18" t="s">
        <v>140</v>
      </c>
      <c r="F30" s="6">
        <f t="shared" si="2"/>
        <v>245</v>
      </c>
      <c r="G30" s="6">
        <f t="shared" ref="G30:G32" si="4">F30+D30-1</f>
        <v>246</v>
      </c>
    </row>
    <row r="31" spans="1:7" ht="75">
      <c r="A31" s="21"/>
      <c r="B31" s="6" t="s">
        <v>65</v>
      </c>
      <c r="C31" s="5" t="s">
        <v>6</v>
      </c>
      <c r="D31" s="6">
        <v>1</v>
      </c>
      <c r="E31" s="10" t="s">
        <v>66</v>
      </c>
      <c r="F31" s="6">
        <f t="shared" si="2"/>
        <v>247</v>
      </c>
      <c r="G31" s="6">
        <f t="shared" si="4"/>
        <v>247</v>
      </c>
    </row>
    <row r="32" spans="1:7">
      <c r="A32" s="21"/>
      <c r="B32" s="6" t="s">
        <v>69</v>
      </c>
      <c r="C32" s="5" t="s">
        <v>6</v>
      </c>
      <c r="D32" s="6">
        <v>32</v>
      </c>
      <c r="E32" s="10" t="s">
        <v>22</v>
      </c>
      <c r="F32" s="6">
        <f t="shared" si="2"/>
        <v>248</v>
      </c>
      <c r="G32" s="6">
        <f t="shared" si="4"/>
        <v>279</v>
      </c>
    </row>
    <row r="33" spans="1:7">
      <c r="A33" s="21"/>
      <c r="B33" s="6" t="s">
        <v>70</v>
      </c>
      <c r="C33" s="5" t="s">
        <v>6</v>
      </c>
      <c r="D33" s="6">
        <v>32</v>
      </c>
      <c r="E33" s="10" t="s">
        <v>23</v>
      </c>
      <c r="F33" s="6">
        <f t="shared" si="2"/>
        <v>280</v>
      </c>
      <c r="G33" s="6">
        <f t="shared" si="3"/>
        <v>311</v>
      </c>
    </row>
    <row r="34" spans="1:7">
      <c r="A34" s="21"/>
      <c r="B34" s="6" t="s">
        <v>71</v>
      </c>
      <c r="C34" s="5" t="s">
        <v>6</v>
      </c>
      <c r="D34" s="6">
        <v>32</v>
      </c>
      <c r="E34" s="10" t="s">
        <v>24</v>
      </c>
      <c r="F34" s="6">
        <f t="shared" si="2"/>
        <v>312</v>
      </c>
      <c r="G34" s="6">
        <f t="shared" si="3"/>
        <v>343</v>
      </c>
    </row>
    <row r="35" spans="1:7">
      <c r="A35" s="21"/>
      <c r="B35" s="6" t="s">
        <v>25</v>
      </c>
      <c r="C35" s="5" t="s">
        <v>6</v>
      </c>
      <c r="D35" s="6">
        <v>15</v>
      </c>
      <c r="E35" s="10" t="s">
        <v>25</v>
      </c>
      <c r="F35" s="6">
        <f t="shared" si="2"/>
        <v>344</v>
      </c>
      <c r="G35" s="6">
        <f t="shared" si="3"/>
        <v>358</v>
      </c>
    </row>
    <row r="36" spans="1:7">
      <c r="A36" s="21"/>
      <c r="B36" s="6" t="s">
        <v>72</v>
      </c>
      <c r="C36" s="5" t="s">
        <v>6</v>
      </c>
      <c r="D36" s="6">
        <v>2</v>
      </c>
      <c r="E36" s="10" t="s">
        <v>26</v>
      </c>
      <c r="F36" s="6">
        <f t="shared" si="2"/>
        <v>359</v>
      </c>
      <c r="G36" s="6">
        <f t="shared" si="3"/>
        <v>360</v>
      </c>
    </row>
    <row r="37" spans="1:7">
      <c r="A37" s="21"/>
      <c r="B37" s="6" t="s">
        <v>27</v>
      </c>
      <c r="C37" s="5" t="s">
        <v>6</v>
      </c>
      <c r="D37" s="6">
        <v>9</v>
      </c>
      <c r="E37" s="10" t="s">
        <v>27</v>
      </c>
      <c r="F37" s="6">
        <f t="shared" si="2"/>
        <v>361</v>
      </c>
      <c r="G37" s="6">
        <f t="shared" si="3"/>
        <v>369</v>
      </c>
    </row>
    <row r="38" spans="1:7">
      <c r="A38" s="21"/>
      <c r="B38" s="6" t="s">
        <v>73</v>
      </c>
      <c r="C38" s="5" t="s">
        <v>6</v>
      </c>
      <c r="D38" s="6">
        <v>20</v>
      </c>
      <c r="E38" s="10" t="s">
        <v>28</v>
      </c>
      <c r="F38" s="6">
        <f t="shared" si="2"/>
        <v>370</v>
      </c>
      <c r="G38" s="6">
        <f t="shared" si="3"/>
        <v>389</v>
      </c>
    </row>
    <row r="39" spans="1:7">
      <c r="A39" s="21"/>
      <c r="B39" s="6" t="s">
        <v>74</v>
      </c>
      <c r="C39" s="5" t="s">
        <v>6</v>
      </c>
      <c r="D39" s="6">
        <v>17</v>
      </c>
      <c r="E39" s="10" t="s">
        <v>29</v>
      </c>
      <c r="F39" s="6">
        <f t="shared" si="2"/>
        <v>390</v>
      </c>
      <c r="G39" s="6">
        <f t="shared" si="3"/>
        <v>406</v>
      </c>
    </row>
    <row r="40" spans="1:7" ht="75">
      <c r="A40" s="21"/>
      <c r="B40" s="6" t="s">
        <v>75</v>
      </c>
      <c r="C40" s="5" t="s">
        <v>56</v>
      </c>
      <c r="D40" s="6">
        <v>8</v>
      </c>
      <c r="E40" s="10" t="s">
        <v>67</v>
      </c>
      <c r="F40" s="6">
        <f t="shared" si="2"/>
        <v>407</v>
      </c>
      <c r="G40" s="6">
        <f t="shared" si="3"/>
        <v>414</v>
      </c>
    </row>
    <row r="41" spans="1:7">
      <c r="A41" s="21"/>
      <c r="B41" s="6" t="s">
        <v>76</v>
      </c>
      <c r="C41" s="5" t="s">
        <v>6</v>
      </c>
      <c r="D41" s="6">
        <v>2</v>
      </c>
      <c r="E41" s="10" t="s">
        <v>68</v>
      </c>
      <c r="F41" s="6">
        <f t="shared" si="2"/>
        <v>415</v>
      </c>
      <c r="G41" s="6">
        <f t="shared" si="3"/>
        <v>416</v>
      </c>
    </row>
    <row r="42" spans="1:7">
      <c r="A42" s="21"/>
      <c r="B42" s="6" t="s">
        <v>77</v>
      </c>
      <c r="C42" s="5" t="s">
        <v>6</v>
      </c>
      <c r="D42" s="6">
        <v>2</v>
      </c>
      <c r="E42" s="10" t="s">
        <v>68</v>
      </c>
      <c r="F42" s="6">
        <f t="shared" si="2"/>
        <v>417</v>
      </c>
      <c r="G42" s="6">
        <f t="shared" si="3"/>
        <v>418</v>
      </c>
    </row>
    <row r="43" spans="1:7">
      <c r="A43" s="21"/>
      <c r="B43" s="6" t="s">
        <v>78</v>
      </c>
      <c r="C43" s="5" t="s">
        <v>6</v>
      </c>
      <c r="D43" s="6">
        <v>2</v>
      </c>
      <c r="E43" s="10" t="s">
        <v>68</v>
      </c>
      <c r="F43" s="6">
        <f t="shared" si="2"/>
        <v>419</v>
      </c>
      <c r="G43" s="6">
        <f t="shared" si="3"/>
        <v>420</v>
      </c>
    </row>
    <row r="44" spans="1:7">
      <c r="A44" s="21"/>
      <c r="B44" s="27" t="s">
        <v>79</v>
      </c>
      <c r="C44" s="23"/>
      <c r="D44" s="23"/>
      <c r="E44" s="24"/>
      <c r="F44" s="11">
        <f t="shared" si="2"/>
        <v>421</v>
      </c>
      <c r="G44" s="11">
        <f t="shared" si="3"/>
        <v>420</v>
      </c>
    </row>
    <row r="45" spans="1:7">
      <c r="A45" s="21"/>
      <c r="B45" s="6" t="s">
        <v>81</v>
      </c>
      <c r="C45" s="5" t="s">
        <v>6</v>
      </c>
      <c r="D45" s="6">
        <v>1</v>
      </c>
      <c r="E45" s="10" t="s">
        <v>30</v>
      </c>
      <c r="F45" s="6">
        <f t="shared" si="2"/>
        <v>421</v>
      </c>
      <c r="G45" s="6">
        <f t="shared" si="3"/>
        <v>421</v>
      </c>
    </row>
    <row r="46" spans="1:7">
      <c r="A46" s="21"/>
      <c r="B46" s="6" t="s">
        <v>82</v>
      </c>
      <c r="C46" s="5" t="s">
        <v>6</v>
      </c>
      <c r="D46" s="6">
        <v>7</v>
      </c>
      <c r="E46" s="10" t="s">
        <v>31</v>
      </c>
      <c r="F46" s="6">
        <f t="shared" si="2"/>
        <v>422</v>
      </c>
      <c r="G46" s="6">
        <f t="shared" si="3"/>
        <v>428</v>
      </c>
    </row>
    <row r="47" spans="1:7">
      <c r="A47" s="21"/>
      <c r="B47" s="6" t="s">
        <v>83</v>
      </c>
      <c r="C47" s="5" t="s">
        <v>6</v>
      </c>
      <c r="D47" s="6">
        <v>8</v>
      </c>
      <c r="E47" s="10"/>
      <c r="F47" s="6">
        <f t="shared" si="2"/>
        <v>429</v>
      </c>
      <c r="G47" s="6">
        <f t="shared" si="3"/>
        <v>436</v>
      </c>
    </row>
    <row r="48" spans="1:7">
      <c r="A48" s="21"/>
      <c r="B48" s="6" t="s">
        <v>84</v>
      </c>
      <c r="C48" s="5" t="s">
        <v>6</v>
      </c>
      <c r="D48" s="6">
        <v>8</v>
      </c>
      <c r="E48" s="10"/>
      <c r="F48" s="6">
        <f t="shared" si="2"/>
        <v>437</v>
      </c>
      <c r="G48" s="6">
        <f t="shared" si="3"/>
        <v>444</v>
      </c>
    </row>
    <row r="49" spans="1:7">
      <c r="A49" s="21"/>
      <c r="B49" s="6" t="s">
        <v>85</v>
      </c>
      <c r="C49" s="5" t="s">
        <v>6</v>
      </c>
      <c r="D49" s="6">
        <v>8</v>
      </c>
      <c r="E49" s="10"/>
      <c r="F49" s="6">
        <f t="shared" si="2"/>
        <v>445</v>
      </c>
      <c r="G49" s="6">
        <f t="shared" si="3"/>
        <v>452</v>
      </c>
    </row>
    <row r="50" spans="1:7">
      <c r="A50" s="21"/>
      <c r="B50" s="6" t="s">
        <v>86</v>
      </c>
      <c r="C50" s="5" t="s">
        <v>6</v>
      </c>
      <c r="D50" s="6">
        <v>8</v>
      </c>
      <c r="E50" s="10"/>
      <c r="F50" s="6">
        <f t="shared" si="2"/>
        <v>453</v>
      </c>
      <c r="G50" s="6">
        <f t="shared" si="3"/>
        <v>460</v>
      </c>
    </row>
    <row r="51" spans="1:7">
      <c r="A51" s="21"/>
      <c r="B51" s="6" t="s">
        <v>87</v>
      </c>
      <c r="C51" s="5" t="s">
        <v>6</v>
      </c>
      <c r="D51" s="6">
        <v>8</v>
      </c>
      <c r="E51" s="10"/>
      <c r="F51" s="6">
        <f t="shared" si="2"/>
        <v>461</v>
      </c>
      <c r="G51" s="6">
        <f t="shared" si="3"/>
        <v>468</v>
      </c>
    </row>
    <row r="52" spans="1:7">
      <c r="A52" s="21"/>
      <c r="B52" s="6" t="s">
        <v>88</v>
      </c>
      <c r="C52" s="5" t="s">
        <v>6</v>
      </c>
      <c r="D52" s="6">
        <v>8</v>
      </c>
      <c r="E52" s="10"/>
      <c r="F52" s="6">
        <f t="shared" si="2"/>
        <v>469</v>
      </c>
      <c r="G52" s="6">
        <f t="shared" si="3"/>
        <v>476</v>
      </c>
    </row>
    <row r="53" spans="1:7">
      <c r="A53" s="21"/>
      <c r="B53" s="6" t="s">
        <v>89</v>
      </c>
      <c r="C53" s="5" t="s">
        <v>6</v>
      </c>
      <c r="D53" s="6">
        <v>8</v>
      </c>
      <c r="E53" s="10"/>
      <c r="F53" s="6">
        <f t="shared" si="2"/>
        <v>477</v>
      </c>
      <c r="G53" s="6">
        <f t="shared" si="3"/>
        <v>484</v>
      </c>
    </row>
    <row r="54" spans="1:7">
      <c r="A54" s="21"/>
      <c r="B54" s="6" t="s">
        <v>90</v>
      </c>
      <c r="C54" s="5" t="s">
        <v>6</v>
      </c>
      <c r="D54" s="6">
        <v>8</v>
      </c>
      <c r="E54" s="10"/>
      <c r="F54" s="6">
        <f t="shared" si="2"/>
        <v>485</v>
      </c>
      <c r="G54" s="6">
        <f t="shared" si="3"/>
        <v>492</v>
      </c>
    </row>
    <row r="55" spans="1:7">
      <c r="A55" s="21"/>
      <c r="B55" s="6" t="s">
        <v>91</v>
      </c>
      <c r="C55" s="5" t="s">
        <v>6</v>
      </c>
      <c r="D55" s="6">
        <v>8</v>
      </c>
      <c r="E55" s="10"/>
      <c r="F55" s="6">
        <f t="shared" si="2"/>
        <v>493</v>
      </c>
      <c r="G55" s="6">
        <f t="shared" si="3"/>
        <v>500</v>
      </c>
    </row>
    <row r="56" spans="1:7">
      <c r="A56" s="21"/>
      <c r="B56" s="6" t="s">
        <v>92</v>
      </c>
      <c r="C56" s="5" t="s">
        <v>6</v>
      </c>
      <c r="D56" s="6">
        <v>8</v>
      </c>
      <c r="E56" s="10"/>
      <c r="F56" s="6">
        <f t="shared" si="2"/>
        <v>501</v>
      </c>
      <c r="G56" s="6">
        <f t="shared" si="3"/>
        <v>508</v>
      </c>
    </row>
    <row r="57" spans="1:7">
      <c r="A57" s="21"/>
      <c r="B57" s="6" t="s">
        <v>93</v>
      </c>
      <c r="C57" s="5" t="s">
        <v>6</v>
      </c>
      <c r="D57" s="6">
        <v>8</v>
      </c>
      <c r="E57" s="10"/>
      <c r="F57" s="6">
        <f t="shared" si="2"/>
        <v>509</v>
      </c>
      <c r="G57" s="6">
        <f t="shared" si="3"/>
        <v>516</v>
      </c>
    </row>
    <row r="58" spans="1:7">
      <c r="A58" s="21"/>
      <c r="B58" s="6" t="s">
        <v>94</v>
      </c>
      <c r="C58" s="5" t="s">
        <v>6</v>
      </c>
      <c r="D58" s="6">
        <v>8</v>
      </c>
      <c r="E58" s="10"/>
      <c r="F58" s="6">
        <f t="shared" si="2"/>
        <v>517</v>
      </c>
      <c r="G58" s="6">
        <f t="shared" si="3"/>
        <v>524</v>
      </c>
    </row>
    <row r="59" spans="1:7">
      <c r="A59" s="21"/>
      <c r="B59" s="6" t="s">
        <v>95</v>
      </c>
      <c r="C59" s="5" t="s">
        <v>6</v>
      </c>
      <c r="D59" s="6">
        <v>8</v>
      </c>
      <c r="E59" s="10"/>
      <c r="F59" s="6">
        <f t="shared" si="2"/>
        <v>525</v>
      </c>
      <c r="G59" s="6">
        <f t="shared" si="3"/>
        <v>532</v>
      </c>
    </row>
    <row r="60" spans="1:7">
      <c r="A60" s="21"/>
      <c r="B60" s="6" t="s">
        <v>96</v>
      </c>
      <c r="C60" s="5" t="s">
        <v>6</v>
      </c>
      <c r="D60" s="6">
        <v>8</v>
      </c>
      <c r="E60" s="10"/>
      <c r="F60" s="6">
        <f t="shared" si="2"/>
        <v>533</v>
      </c>
      <c r="G60" s="6">
        <f t="shared" si="3"/>
        <v>540</v>
      </c>
    </row>
    <row r="61" spans="1:7">
      <c r="A61" s="21"/>
      <c r="B61" s="6" t="s">
        <v>97</v>
      </c>
      <c r="C61" s="5" t="s">
        <v>6</v>
      </c>
      <c r="D61" s="6">
        <v>8</v>
      </c>
      <c r="E61" s="10"/>
      <c r="F61" s="6">
        <f t="shared" si="2"/>
        <v>541</v>
      </c>
      <c r="G61" s="6">
        <f t="shared" si="3"/>
        <v>548</v>
      </c>
    </row>
    <row r="62" spans="1:7">
      <c r="A62" s="21"/>
      <c r="B62" s="6" t="s">
        <v>98</v>
      </c>
      <c r="C62" s="5" t="s">
        <v>6</v>
      </c>
      <c r="D62" s="6">
        <v>8</v>
      </c>
      <c r="E62" s="10"/>
      <c r="F62" s="6">
        <f t="shared" si="2"/>
        <v>549</v>
      </c>
      <c r="G62" s="6">
        <f t="shared" si="3"/>
        <v>556</v>
      </c>
    </row>
    <row r="63" spans="1:7">
      <c r="A63" s="21"/>
      <c r="B63" s="6" t="s">
        <v>99</v>
      </c>
      <c r="C63" s="5" t="s">
        <v>6</v>
      </c>
      <c r="D63" s="6">
        <v>8</v>
      </c>
      <c r="E63" s="10"/>
      <c r="F63" s="6">
        <f t="shared" si="2"/>
        <v>557</v>
      </c>
      <c r="G63" s="6">
        <f t="shared" si="3"/>
        <v>564</v>
      </c>
    </row>
    <row r="64" spans="1:7">
      <c r="A64" s="21"/>
      <c r="B64" s="6" t="s">
        <v>100</v>
      </c>
      <c r="C64" s="5" t="s">
        <v>6</v>
      </c>
      <c r="D64" s="6">
        <v>8</v>
      </c>
      <c r="E64" s="10"/>
      <c r="F64" s="6">
        <f t="shared" si="2"/>
        <v>565</v>
      </c>
      <c r="G64" s="6">
        <f t="shared" si="3"/>
        <v>572</v>
      </c>
    </row>
    <row r="65" spans="1:7">
      <c r="A65" s="21"/>
      <c r="B65" s="6" t="s">
        <v>101</v>
      </c>
      <c r="C65" s="5" t="s">
        <v>6</v>
      </c>
      <c r="D65" s="6">
        <v>8</v>
      </c>
      <c r="E65" s="10"/>
      <c r="F65" s="6">
        <f t="shared" si="2"/>
        <v>573</v>
      </c>
      <c r="G65" s="6">
        <f t="shared" si="3"/>
        <v>580</v>
      </c>
    </row>
    <row r="66" spans="1:7">
      <c r="A66" s="21"/>
      <c r="B66" s="6" t="s">
        <v>102</v>
      </c>
      <c r="C66" s="5" t="s">
        <v>6</v>
      </c>
      <c r="D66" s="6">
        <v>8</v>
      </c>
      <c r="E66" s="10"/>
      <c r="F66" s="6">
        <f t="shared" si="2"/>
        <v>581</v>
      </c>
      <c r="G66" s="6">
        <f t="shared" si="3"/>
        <v>588</v>
      </c>
    </row>
    <row r="67" spans="1:7">
      <c r="A67" s="21"/>
      <c r="B67" s="6" t="s">
        <v>103</v>
      </c>
      <c r="C67" s="5" t="s">
        <v>6</v>
      </c>
      <c r="D67" s="6">
        <v>8</v>
      </c>
      <c r="E67" s="10"/>
      <c r="F67" s="6">
        <f t="shared" si="2"/>
        <v>589</v>
      </c>
      <c r="G67" s="6">
        <f t="shared" si="3"/>
        <v>596</v>
      </c>
    </row>
    <row r="68" spans="1:7">
      <c r="A68" s="21"/>
      <c r="B68" s="6" t="s">
        <v>104</v>
      </c>
      <c r="C68" s="5" t="s">
        <v>6</v>
      </c>
      <c r="D68" s="6">
        <v>8</v>
      </c>
      <c r="E68" s="10"/>
      <c r="F68" s="6">
        <f t="shared" si="2"/>
        <v>597</v>
      </c>
      <c r="G68" s="6">
        <f t="shared" si="3"/>
        <v>604</v>
      </c>
    </row>
    <row r="69" spans="1:7">
      <c r="A69" s="21"/>
      <c r="B69" s="6" t="s">
        <v>105</v>
      </c>
      <c r="C69" s="5" t="s">
        <v>6</v>
      </c>
      <c r="D69" s="6">
        <v>8</v>
      </c>
      <c r="E69" s="10"/>
      <c r="F69" s="6">
        <f t="shared" si="2"/>
        <v>605</v>
      </c>
      <c r="G69" s="6">
        <f t="shared" si="3"/>
        <v>612</v>
      </c>
    </row>
    <row r="70" spans="1:7">
      <c r="A70" s="21"/>
      <c r="B70" s="6" t="s">
        <v>106</v>
      </c>
      <c r="C70" s="5" t="s">
        <v>6</v>
      </c>
      <c r="D70" s="6">
        <v>8</v>
      </c>
      <c r="E70" s="10"/>
      <c r="F70" s="6">
        <f t="shared" ref="F70:F88" si="5">G69+1</f>
        <v>613</v>
      </c>
      <c r="G70" s="6">
        <f t="shared" ref="G70:G88" si="6">F70+D70-1</f>
        <v>620</v>
      </c>
    </row>
    <row r="71" spans="1:7">
      <c r="A71" s="21"/>
      <c r="B71" s="6" t="s">
        <v>107</v>
      </c>
      <c r="C71" s="5" t="s">
        <v>6</v>
      </c>
      <c r="D71" s="6">
        <v>10</v>
      </c>
      <c r="E71" s="10"/>
      <c r="F71" s="6">
        <f t="shared" si="5"/>
        <v>621</v>
      </c>
      <c r="G71" s="6">
        <f t="shared" si="6"/>
        <v>630</v>
      </c>
    </row>
    <row r="72" spans="1:7">
      <c r="A72" s="21" t="s">
        <v>108</v>
      </c>
      <c r="B72" s="21"/>
      <c r="C72" s="5" t="s">
        <v>6</v>
      </c>
      <c r="D72" s="6">
        <v>616</v>
      </c>
      <c r="E72" s="10"/>
      <c r="F72" s="6">
        <f t="shared" si="5"/>
        <v>631</v>
      </c>
      <c r="G72" s="6">
        <f t="shared" si="6"/>
        <v>1246</v>
      </c>
    </row>
    <row r="73" spans="1:7">
      <c r="A73" s="21" t="s">
        <v>109</v>
      </c>
      <c r="B73" s="21"/>
      <c r="C73" s="5" t="s">
        <v>6</v>
      </c>
      <c r="D73" s="6">
        <v>616</v>
      </c>
      <c r="E73" s="10"/>
      <c r="F73" s="6">
        <f t="shared" si="5"/>
        <v>1247</v>
      </c>
      <c r="G73" s="6">
        <f t="shared" si="6"/>
        <v>1862</v>
      </c>
    </row>
    <row r="74" spans="1:7">
      <c r="A74" s="21" t="s">
        <v>110</v>
      </c>
      <c r="B74" s="21"/>
      <c r="C74" s="5" t="s">
        <v>6</v>
      </c>
      <c r="D74" s="6">
        <v>616</v>
      </c>
      <c r="E74" s="10"/>
      <c r="F74" s="6">
        <f t="shared" si="5"/>
        <v>1863</v>
      </c>
      <c r="G74" s="6">
        <f t="shared" si="6"/>
        <v>2478</v>
      </c>
    </row>
    <row r="75" spans="1:7">
      <c r="A75" s="21" t="s">
        <v>111</v>
      </c>
      <c r="B75" s="21"/>
      <c r="C75" s="5" t="s">
        <v>6</v>
      </c>
      <c r="D75" s="6">
        <v>616</v>
      </c>
      <c r="E75" s="10"/>
      <c r="F75" s="6">
        <f t="shared" si="5"/>
        <v>2479</v>
      </c>
      <c r="G75" s="6">
        <f t="shared" si="6"/>
        <v>3094</v>
      </c>
    </row>
    <row r="76" spans="1:7">
      <c r="A76" s="21" t="s">
        <v>112</v>
      </c>
      <c r="B76" s="21"/>
      <c r="C76" s="5" t="s">
        <v>6</v>
      </c>
      <c r="D76" s="6">
        <v>616</v>
      </c>
      <c r="E76" s="10"/>
      <c r="F76" s="6">
        <f t="shared" si="5"/>
        <v>3095</v>
      </c>
      <c r="G76" s="6">
        <f t="shared" si="6"/>
        <v>3710</v>
      </c>
    </row>
    <row r="77" spans="1:7">
      <c r="A77" s="21" t="s">
        <v>113</v>
      </c>
      <c r="B77" s="21"/>
      <c r="C77" s="5" t="s">
        <v>6</v>
      </c>
      <c r="D77" s="6">
        <v>616</v>
      </c>
      <c r="E77" s="10"/>
      <c r="F77" s="6">
        <f t="shared" si="5"/>
        <v>3711</v>
      </c>
      <c r="G77" s="6">
        <f t="shared" si="6"/>
        <v>4326</v>
      </c>
    </row>
    <row r="78" spans="1:7">
      <c r="A78" s="21" t="s">
        <v>114</v>
      </c>
      <c r="B78" s="21"/>
      <c r="C78" s="5" t="s">
        <v>6</v>
      </c>
      <c r="D78" s="6">
        <v>616</v>
      </c>
      <c r="E78" s="10"/>
      <c r="F78" s="6">
        <f t="shared" si="5"/>
        <v>4327</v>
      </c>
      <c r="G78" s="6">
        <f t="shared" si="6"/>
        <v>4942</v>
      </c>
    </row>
    <row r="79" spans="1:7">
      <c r="A79" s="21" t="s">
        <v>115</v>
      </c>
      <c r="B79" s="21"/>
      <c r="C79" s="5" t="s">
        <v>6</v>
      </c>
      <c r="D79" s="6">
        <v>616</v>
      </c>
      <c r="E79" s="10"/>
      <c r="F79" s="6">
        <f t="shared" si="5"/>
        <v>4943</v>
      </c>
      <c r="G79" s="6">
        <f t="shared" si="6"/>
        <v>5558</v>
      </c>
    </row>
    <row r="80" spans="1:7">
      <c r="A80" s="21" t="s">
        <v>116</v>
      </c>
      <c r="B80" s="21"/>
      <c r="C80" s="5" t="s">
        <v>6</v>
      </c>
      <c r="D80" s="6">
        <v>616</v>
      </c>
      <c r="E80" s="10"/>
      <c r="F80" s="6">
        <f t="shared" si="5"/>
        <v>5559</v>
      </c>
      <c r="G80" s="6">
        <f t="shared" si="6"/>
        <v>6174</v>
      </c>
    </row>
    <row r="81" spans="1:7">
      <c r="A81" s="21" t="s">
        <v>117</v>
      </c>
      <c r="B81" s="21"/>
      <c r="C81" s="5" t="s">
        <v>6</v>
      </c>
      <c r="D81" s="6">
        <v>616</v>
      </c>
      <c r="E81" s="10"/>
      <c r="F81" s="6">
        <f t="shared" si="5"/>
        <v>6175</v>
      </c>
      <c r="G81" s="6">
        <f t="shared" si="6"/>
        <v>6790</v>
      </c>
    </row>
    <row r="82" spans="1:7">
      <c r="A82" s="21" t="s">
        <v>118</v>
      </c>
      <c r="B82" s="21"/>
      <c r="C82" s="5" t="s">
        <v>6</v>
      </c>
      <c r="D82" s="6">
        <v>616</v>
      </c>
      <c r="E82" s="10"/>
      <c r="F82" s="6">
        <f t="shared" si="5"/>
        <v>6791</v>
      </c>
      <c r="G82" s="6">
        <f t="shared" si="6"/>
        <v>7406</v>
      </c>
    </row>
    <row r="83" spans="1:7">
      <c r="A83" s="21" t="s">
        <v>119</v>
      </c>
      <c r="B83" s="21"/>
      <c r="C83" s="5" t="s">
        <v>6</v>
      </c>
      <c r="D83" s="6">
        <v>616</v>
      </c>
      <c r="E83" s="10"/>
      <c r="F83" s="6">
        <f t="shared" si="5"/>
        <v>7407</v>
      </c>
      <c r="G83" s="6">
        <f t="shared" si="6"/>
        <v>8022</v>
      </c>
    </row>
    <row r="84" spans="1:7">
      <c r="A84" s="21" t="s">
        <v>120</v>
      </c>
      <c r="B84" s="21"/>
      <c r="C84" s="5" t="s">
        <v>6</v>
      </c>
      <c r="D84" s="6">
        <v>616</v>
      </c>
      <c r="E84" s="10"/>
      <c r="F84" s="6">
        <f t="shared" si="5"/>
        <v>8023</v>
      </c>
      <c r="G84" s="6">
        <f t="shared" si="6"/>
        <v>8638</v>
      </c>
    </row>
    <row r="85" spans="1:7">
      <c r="A85" s="21" t="s">
        <v>121</v>
      </c>
      <c r="B85" s="21"/>
      <c r="C85" s="5" t="s">
        <v>6</v>
      </c>
      <c r="D85" s="6">
        <v>616</v>
      </c>
      <c r="E85" s="10"/>
      <c r="F85" s="6">
        <f t="shared" si="5"/>
        <v>8639</v>
      </c>
      <c r="G85" s="6">
        <f t="shared" si="6"/>
        <v>9254</v>
      </c>
    </row>
    <row r="86" spans="1:7">
      <c r="A86" s="21" t="s">
        <v>122</v>
      </c>
      <c r="B86" s="21"/>
      <c r="C86" s="5" t="s">
        <v>6</v>
      </c>
      <c r="D86" s="6">
        <v>616</v>
      </c>
      <c r="E86" s="10"/>
      <c r="F86" s="6">
        <f t="shared" si="5"/>
        <v>9255</v>
      </c>
      <c r="G86" s="6">
        <f t="shared" si="6"/>
        <v>9870</v>
      </c>
    </row>
    <row r="87" spans="1:7">
      <c r="A87" s="21" t="s">
        <v>123</v>
      </c>
      <c r="B87" s="21"/>
      <c r="C87" s="5" t="s">
        <v>6</v>
      </c>
      <c r="D87" s="6">
        <v>616</v>
      </c>
      <c r="E87" s="10"/>
      <c r="F87" s="6">
        <f t="shared" si="5"/>
        <v>9871</v>
      </c>
      <c r="G87" s="6">
        <f t="shared" si="6"/>
        <v>10486</v>
      </c>
    </row>
    <row r="88" spans="1:7" ht="30">
      <c r="A88" s="15" t="s">
        <v>9</v>
      </c>
      <c r="B88" s="16"/>
      <c r="C88" s="13" t="s">
        <v>6</v>
      </c>
      <c r="D88" s="14">
        <v>514</v>
      </c>
      <c r="E88" s="10" t="s">
        <v>131</v>
      </c>
      <c r="F88" s="6">
        <f t="shared" si="5"/>
        <v>10487</v>
      </c>
      <c r="G88" s="6">
        <f t="shared" si="6"/>
        <v>11000</v>
      </c>
    </row>
    <row r="91" spans="1:7" ht="15.75">
      <c r="A91" s="1" t="s">
        <v>124</v>
      </c>
    </row>
    <row r="92" spans="1:7" ht="26.25">
      <c r="A92" s="30" t="s">
        <v>1</v>
      </c>
      <c r="B92" s="31"/>
      <c r="C92" s="3" t="s">
        <v>2</v>
      </c>
      <c r="D92" s="3" t="s">
        <v>3</v>
      </c>
      <c r="E92" s="3" t="s">
        <v>127</v>
      </c>
      <c r="F92" s="3" t="s">
        <v>4</v>
      </c>
      <c r="G92" s="3" t="s">
        <v>5</v>
      </c>
    </row>
    <row r="93" spans="1:7">
      <c r="A93" s="28" t="s">
        <v>125</v>
      </c>
      <c r="B93" s="21"/>
      <c r="C93" s="6" t="s">
        <v>6</v>
      </c>
      <c r="D93" s="12">
        <v>8</v>
      </c>
      <c r="E93" s="10" t="s">
        <v>133</v>
      </c>
      <c r="F93" s="5">
        <v>1</v>
      </c>
      <c r="G93" s="5">
        <f>D93</f>
        <v>8</v>
      </c>
    </row>
    <row r="94" spans="1:7">
      <c r="A94" s="28" t="s">
        <v>126</v>
      </c>
      <c r="B94" s="21"/>
      <c r="C94" s="6" t="s">
        <v>6</v>
      </c>
      <c r="D94" s="12">
        <v>8</v>
      </c>
      <c r="E94" s="10" t="s">
        <v>128</v>
      </c>
      <c r="F94" s="6">
        <f>G93+1</f>
        <v>9</v>
      </c>
      <c r="G94" s="6">
        <f>F94+D94-1</f>
        <v>16</v>
      </c>
    </row>
    <row r="95" spans="1:7">
      <c r="A95" s="32" t="s">
        <v>132</v>
      </c>
      <c r="B95" s="33"/>
      <c r="C95" s="6" t="s">
        <v>56</v>
      </c>
      <c r="D95" s="12">
        <v>8</v>
      </c>
      <c r="E95" s="10" t="s">
        <v>129</v>
      </c>
      <c r="F95" s="6">
        <f>G94+1</f>
        <v>17</v>
      </c>
      <c r="G95" s="6">
        <f>F95+D95-1</f>
        <v>24</v>
      </c>
    </row>
    <row r="96" spans="1:7">
      <c r="A96" s="28" t="s">
        <v>9</v>
      </c>
      <c r="B96" s="21"/>
      <c r="C96" s="6" t="s">
        <v>6</v>
      </c>
      <c r="D96" s="12">
        <v>10976</v>
      </c>
      <c r="E96" s="10" t="s">
        <v>130</v>
      </c>
      <c r="F96" s="6">
        <f>G95+1</f>
        <v>25</v>
      </c>
      <c r="G96" s="6">
        <f>F96+D96-1</f>
        <v>11000</v>
      </c>
    </row>
    <row r="98" spans="1:7" ht="15.75">
      <c r="A98" s="1" t="s">
        <v>134</v>
      </c>
    </row>
    <row r="99" spans="1:7" ht="26.25">
      <c r="A99" s="30" t="s">
        <v>1</v>
      </c>
      <c r="B99" s="31"/>
      <c r="C99" s="9" t="s">
        <v>2</v>
      </c>
      <c r="D99" s="9" t="s">
        <v>3</v>
      </c>
      <c r="E99" s="9" t="s">
        <v>127</v>
      </c>
      <c r="F99" s="9" t="s">
        <v>4</v>
      </c>
      <c r="G99" s="9" t="s">
        <v>5</v>
      </c>
    </row>
    <row r="100" spans="1:7">
      <c r="A100" s="28" t="s">
        <v>135</v>
      </c>
      <c r="B100" s="21"/>
      <c r="C100" s="6" t="s">
        <v>6</v>
      </c>
      <c r="D100" s="12">
        <v>8</v>
      </c>
      <c r="E100" s="10" t="s">
        <v>136</v>
      </c>
      <c r="F100" s="5">
        <v>1</v>
      </c>
      <c r="G100" s="5">
        <f>D100</f>
        <v>8</v>
      </c>
    </row>
    <row r="101" spans="1:7">
      <c r="A101" s="28" t="s">
        <v>126</v>
      </c>
      <c r="B101" s="21"/>
      <c r="C101" s="6" t="s">
        <v>6</v>
      </c>
      <c r="D101" s="12">
        <v>8</v>
      </c>
      <c r="E101" s="10" t="s">
        <v>128</v>
      </c>
      <c r="F101" s="6">
        <f>G100+1</f>
        <v>9</v>
      </c>
      <c r="G101" s="6">
        <f>F101+D101-1</f>
        <v>16</v>
      </c>
    </row>
    <row r="102" spans="1:7">
      <c r="A102" s="32" t="s">
        <v>132</v>
      </c>
      <c r="B102" s="33"/>
      <c r="C102" s="6" t="s">
        <v>56</v>
      </c>
      <c r="D102" s="12">
        <v>8</v>
      </c>
      <c r="E102" s="10" t="s">
        <v>129</v>
      </c>
      <c r="F102" s="6">
        <f>G101+1</f>
        <v>17</v>
      </c>
      <c r="G102" s="6">
        <f>F102+D102-1</f>
        <v>24</v>
      </c>
    </row>
    <row r="103" spans="1:7">
      <c r="A103" s="28" t="s">
        <v>137</v>
      </c>
      <c r="B103" s="29"/>
      <c r="C103" s="6" t="s">
        <v>56</v>
      </c>
      <c r="D103" s="12">
        <v>7</v>
      </c>
      <c r="E103" s="10" t="s">
        <v>138</v>
      </c>
      <c r="F103" s="6">
        <f t="shared" ref="F103:F104" si="7">G102+1</f>
        <v>25</v>
      </c>
      <c r="G103" s="6">
        <f t="shared" ref="G103:G104" si="8">F103+D103-1</f>
        <v>31</v>
      </c>
    </row>
    <row r="104" spans="1:7">
      <c r="A104" s="28" t="s">
        <v>9</v>
      </c>
      <c r="B104" s="21"/>
      <c r="C104" s="6" t="s">
        <v>6</v>
      </c>
      <c r="D104" s="12">
        <v>10969</v>
      </c>
      <c r="E104" s="10" t="s">
        <v>130</v>
      </c>
      <c r="F104" s="6">
        <f t="shared" si="7"/>
        <v>32</v>
      </c>
      <c r="G104" s="6">
        <f t="shared" si="8"/>
        <v>11000</v>
      </c>
    </row>
  </sheetData>
  <mergeCells count="33">
    <mergeCell ref="A75:B75"/>
    <mergeCell ref="A76:B76"/>
    <mergeCell ref="A86:B86"/>
    <mergeCell ref="A87:B87"/>
    <mergeCell ref="A78:B78"/>
    <mergeCell ref="A104:B104"/>
    <mergeCell ref="A103:B103"/>
    <mergeCell ref="A77:B77"/>
    <mergeCell ref="A99:B99"/>
    <mergeCell ref="A100:B100"/>
    <mergeCell ref="A101:B101"/>
    <mergeCell ref="A102:B102"/>
    <mergeCell ref="A92:B92"/>
    <mergeCell ref="A93:B93"/>
    <mergeCell ref="A94:B94"/>
    <mergeCell ref="A95:B95"/>
    <mergeCell ref="A96:B96"/>
    <mergeCell ref="A4:B4"/>
    <mergeCell ref="A79:B79"/>
    <mergeCell ref="A83:B83"/>
    <mergeCell ref="A84:B84"/>
    <mergeCell ref="A85:B85"/>
    <mergeCell ref="A80:B80"/>
    <mergeCell ref="A81:B81"/>
    <mergeCell ref="A82:B82"/>
    <mergeCell ref="A7:E7"/>
    <mergeCell ref="A6:B6"/>
    <mergeCell ref="A5:B5"/>
    <mergeCell ref="A8:A71"/>
    <mergeCell ref="B44:E44"/>
    <mergeCell ref="A72:B72"/>
    <mergeCell ref="A73:B73"/>
    <mergeCell ref="A74:B74"/>
  </mergeCells>
  <pageMargins left="0.7" right="0.7" top="0.75" bottom="0.75" header="0.3" footer="0.3"/>
  <pageSetup orientation="landscape" r:id="rId1"/>
  <headerFooter>
    <oddHeader>&amp;LMAPD 1259 Interim File Layout</oddHead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File Layout</vt:lpstr>
      <vt:lpstr>'File Layout'!Print_Titles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2009-12-01T19:20:06Z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692785929</vt:i4>
  </property>
  <property fmtid="{D5CDD505-2E9C-101B-9397-08002B2CF9AE}" pid="3" name="_NewReviewCycle">
    <vt:lpwstr/>
  </property>
  <property fmtid="{D5CDD505-2E9C-101B-9397-08002B2CF9AE}" pid="4" name="_EmailSubject">
    <vt:lpwstr>HPMS memo:  MSP data for MA and PACE organizations; with attachments</vt:lpwstr>
  </property>
  <property fmtid="{D5CDD505-2E9C-101B-9397-08002B2CF9AE}" pid="5" name="_AuthorEmail">
    <vt:lpwstr>Randy.Brauer@cms.hhs.gov</vt:lpwstr>
  </property>
  <property fmtid="{D5CDD505-2E9C-101B-9397-08002B2CF9AE}" pid="6" name="_AuthorEmailDisplayName">
    <vt:lpwstr>Brauer, Randy S. (CMS/CPC)</vt:lpwstr>
  </property>
</Properties>
</file>