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0" windowWidth="12195" windowHeight="6270" firstSheet="2" activeTab="2"/>
  </bookViews>
  <sheets>
    <sheet name="Sheet1" sheetId="21" r:id="rId1"/>
    <sheet name="Pay Diff with Outliers" sheetId="20" r:id="rId2"/>
    <sheet name="CY2015 FR CN Cancer Adj Data" sheetId="17" r:id="rId3"/>
  </sheets>
  <definedNames>
    <definedName name="_xlnm._FilterDatabase" localSheetId="2" hidden="1">'CY2015 FR CN Cancer Adj Data'!$A$1:$F$1</definedName>
    <definedName name="_xlnm.Print_Area" localSheetId="1">'Pay Diff with Outliers'!$A$1:$W$33</definedName>
  </definedNames>
  <calcPr calcId="145621"/>
</workbook>
</file>

<file path=xl/calcChain.xml><?xml version="1.0" encoding="utf-8"?>
<calcChain xmlns="http://schemas.openxmlformats.org/spreadsheetml/2006/main">
  <c r="O21" i="20" l="1"/>
  <c r="O11" i="20"/>
  <c r="O12" i="20"/>
  <c r="O13" i="20"/>
  <c r="O14" i="20"/>
  <c r="O15" i="20"/>
  <c r="O16" i="20"/>
  <c r="O17" i="20"/>
  <c r="O18" i="20"/>
  <c r="O19" i="20"/>
  <c r="O20" i="20"/>
  <c r="O10" i="20"/>
  <c r="T21" i="20"/>
  <c r="I20" i="20"/>
  <c r="G20" i="20"/>
  <c r="F20" i="20"/>
  <c r="A20" i="20"/>
  <c r="I19" i="20"/>
  <c r="G19" i="20"/>
  <c r="F19" i="20"/>
  <c r="A19" i="20"/>
  <c r="I18" i="20"/>
  <c r="G18" i="20"/>
  <c r="F18" i="20"/>
  <c r="A18" i="20"/>
  <c r="I17" i="20"/>
  <c r="G17" i="20"/>
  <c r="F17" i="20"/>
  <c r="A17" i="20"/>
  <c r="I16" i="20"/>
  <c r="G16" i="20"/>
  <c r="F16" i="20"/>
  <c r="A16" i="20"/>
  <c r="I15" i="20"/>
  <c r="G15" i="20"/>
  <c r="F15" i="20"/>
  <c r="A15" i="20"/>
  <c r="I14" i="20"/>
  <c r="G14" i="20"/>
  <c r="F14" i="20"/>
  <c r="A14" i="20"/>
  <c r="I13" i="20"/>
  <c r="G13" i="20"/>
  <c r="F13" i="20"/>
  <c r="A13" i="20"/>
  <c r="I12" i="20"/>
  <c r="G12" i="20"/>
  <c r="F12" i="20"/>
  <c r="A12" i="20"/>
  <c r="I11" i="20"/>
  <c r="G11" i="20"/>
  <c r="F11" i="20"/>
  <c r="A11" i="20"/>
  <c r="I10" i="20"/>
  <c r="G10" i="20"/>
  <c r="F10" i="20"/>
  <c r="A10" i="20"/>
  <c r="I21" i="20" l="1"/>
  <c r="G21" i="20"/>
  <c r="U23" i="20" s="1"/>
  <c r="H10" i="20" l="1"/>
  <c r="H15" i="20"/>
  <c r="H18" i="20"/>
  <c r="J18" i="20" s="1"/>
  <c r="H19" i="20"/>
  <c r="J19" i="20" s="1"/>
  <c r="H14" i="20" l="1"/>
  <c r="J14" i="20" s="1"/>
  <c r="H12" i="20"/>
  <c r="J12" i="20" s="1"/>
  <c r="H11" i="20"/>
  <c r="J11" i="20" s="1"/>
  <c r="H20" i="20"/>
  <c r="J20" i="20" s="1"/>
  <c r="H13" i="20"/>
  <c r="J13" i="20" s="1"/>
  <c r="H17" i="20"/>
  <c r="J17" i="20" s="1"/>
  <c r="H16" i="20"/>
  <c r="J16" i="20" s="1"/>
  <c r="Y14" i="20"/>
  <c r="J15" i="20"/>
  <c r="J10" i="20"/>
  <c r="H21" i="20" l="1"/>
  <c r="J21" i="20" s="1"/>
  <c r="K21" i="20"/>
  <c r="K14" i="20"/>
  <c r="L14" i="20" s="1"/>
  <c r="M14" i="20" s="1"/>
  <c r="K10" i="20"/>
  <c r="L10" i="20" s="1"/>
  <c r="M10" i="20" s="1"/>
  <c r="K17" i="20"/>
  <c r="L17" i="20" s="1"/>
  <c r="M17" i="20" s="1"/>
  <c r="K20" i="20"/>
  <c r="L20" i="20" s="1"/>
  <c r="M20" i="20" s="1"/>
  <c r="K18" i="20"/>
  <c r="L18" i="20" s="1"/>
  <c r="M18" i="20" s="1"/>
  <c r="K16" i="20"/>
  <c r="L16" i="20" s="1"/>
  <c r="M16" i="20" s="1"/>
  <c r="K12" i="20"/>
  <c r="L12" i="20" s="1"/>
  <c r="M12" i="20" s="1"/>
  <c r="K19" i="20"/>
  <c r="L19" i="20" s="1"/>
  <c r="M19" i="20" s="1"/>
  <c r="K15" i="20"/>
  <c r="L15" i="20" s="1"/>
  <c r="M15" i="20" s="1"/>
  <c r="K13" i="20"/>
  <c r="L13" i="20" s="1"/>
  <c r="M13" i="20" s="1"/>
  <c r="K11" i="20"/>
  <c r="L11" i="20" s="1"/>
  <c r="M11" i="20" s="1"/>
  <c r="N16" i="20" l="1"/>
  <c r="P16" i="20" s="1"/>
  <c r="S16" i="20"/>
  <c r="U16" i="20"/>
  <c r="U15" i="20"/>
  <c r="S15" i="20"/>
  <c r="N15" i="20"/>
  <c r="P15" i="20" s="1"/>
  <c r="S11" i="20"/>
  <c r="U11" i="20"/>
  <c r="N11" i="20"/>
  <c r="P11" i="20" s="1"/>
  <c r="N19" i="20"/>
  <c r="P19" i="20" s="1"/>
  <c r="S19" i="20"/>
  <c r="U19" i="20"/>
  <c r="N20" i="20"/>
  <c r="P20" i="20" s="1"/>
  <c r="U20" i="20"/>
  <c r="S20" i="20"/>
  <c r="S10" i="20"/>
  <c r="M21" i="20"/>
  <c r="S21" i="20" s="1"/>
  <c r="N10" i="20"/>
  <c r="U10" i="20"/>
  <c r="S13" i="20"/>
  <c r="U13" i="20"/>
  <c r="N13" i="20"/>
  <c r="P13" i="20" s="1"/>
  <c r="N14" i="20"/>
  <c r="P14" i="20" s="1"/>
  <c r="U14" i="20"/>
  <c r="S14" i="20"/>
  <c r="N18" i="20"/>
  <c r="P18" i="20" s="1"/>
  <c r="U18" i="20"/>
  <c r="S18" i="20"/>
  <c r="S12" i="20"/>
  <c r="N12" i="20"/>
  <c r="P12" i="20" s="1"/>
  <c r="U12" i="20"/>
  <c r="N17" i="20"/>
  <c r="P17" i="20" s="1"/>
  <c r="S17" i="20"/>
  <c r="U17" i="20"/>
  <c r="L21" i="20"/>
  <c r="R17" i="20" l="1"/>
  <c r="C17" i="20" s="1"/>
  <c r="Q17" i="20"/>
  <c r="D17" i="20" s="1"/>
  <c r="W14" i="20"/>
  <c r="V14" i="20"/>
  <c r="P10" i="20"/>
  <c r="N21" i="20"/>
  <c r="P21" i="20" s="1"/>
  <c r="V20" i="20"/>
  <c r="W20" i="20"/>
  <c r="Q19" i="20"/>
  <c r="D19" i="20" s="1"/>
  <c r="R19" i="20"/>
  <c r="C19" i="20" s="1"/>
  <c r="Q15" i="20"/>
  <c r="D15" i="20" s="1"/>
  <c r="R15" i="20"/>
  <c r="C15" i="20" s="1"/>
  <c r="V16" i="20"/>
  <c r="W16" i="20"/>
  <c r="V18" i="20"/>
  <c r="W18" i="20"/>
  <c r="R13" i="20"/>
  <c r="C13" i="20" s="1"/>
  <c r="Q13" i="20"/>
  <c r="D13" i="20" s="1"/>
  <c r="R20" i="20"/>
  <c r="C20" i="20" s="1"/>
  <c r="Q20" i="20"/>
  <c r="D20" i="20" s="1"/>
  <c r="R11" i="20"/>
  <c r="C11" i="20" s="1"/>
  <c r="Q11" i="20"/>
  <c r="D11" i="20" s="1"/>
  <c r="W10" i="20"/>
  <c r="V10" i="20"/>
  <c r="U21" i="20"/>
  <c r="V12" i="20"/>
  <c r="W12" i="20"/>
  <c r="Q14" i="20"/>
  <c r="D14" i="20" s="1"/>
  <c r="R14" i="20"/>
  <c r="C14" i="20" s="1"/>
  <c r="W17" i="20"/>
  <c r="V17" i="20"/>
  <c r="Q12" i="20"/>
  <c r="D12" i="20" s="1"/>
  <c r="R12" i="20"/>
  <c r="C12" i="20" s="1"/>
  <c r="Q18" i="20"/>
  <c r="D18" i="20" s="1"/>
  <c r="R18" i="20"/>
  <c r="C18" i="20" s="1"/>
  <c r="V13" i="20"/>
  <c r="W13" i="20"/>
  <c r="V19" i="20"/>
  <c r="W19" i="20"/>
  <c r="W11" i="20"/>
  <c r="V11" i="20"/>
  <c r="W15" i="20"/>
  <c r="V15" i="20"/>
  <c r="R16" i="20"/>
  <c r="C16" i="20" s="1"/>
  <c r="Q16" i="20"/>
  <c r="D16" i="20" s="1"/>
  <c r="U26" i="20" l="1"/>
  <c r="W21" i="20"/>
  <c r="P22" i="20"/>
  <c r="R21" i="20"/>
  <c r="Q21" i="20"/>
  <c r="V21" i="20"/>
  <c r="R10" i="20"/>
  <c r="C10" i="20" s="1"/>
  <c r="Q10" i="20"/>
  <c r="D10" i="20" s="1"/>
</calcChain>
</file>

<file path=xl/sharedStrings.xml><?xml version="1.0" encoding="utf-8"?>
<sst xmlns="http://schemas.openxmlformats.org/spreadsheetml/2006/main" count="11384" uniqueCount="3913">
  <si>
    <t>010001</t>
  </si>
  <si>
    <t>010005</t>
  </si>
  <si>
    <t>010006</t>
  </si>
  <si>
    <t>010007</t>
  </si>
  <si>
    <t>010008</t>
  </si>
  <si>
    <t>010011</t>
  </si>
  <si>
    <t>010012</t>
  </si>
  <si>
    <t>01-APR-2010</t>
  </si>
  <si>
    <t>31-MAR-2011</t>
  </si>
  <si>
    <t>010016</t>
  </si>
  <si>
    <t>010018</t>
  </si>
  <si>
    <t>010019</t>
  </si>
  <si>
    <t>010022</t>
  </si>
  <si>
    <t>010023</t>
  </si>
  <si>
    <t>010024</t>
  </si>
  <si>
    <t>010025</t>
  </si>
  <si>
    <t>010027</t>
  </si>
  <si>
    <t>010029</t>
  </si>
  <si>
    <t>010032</t>
  </si>
  <si>
    <t>010033</t>
  </si>
  <si>
    <t>010034</t>
  </si>
  <si>
    <t>010035</t>
  </si>
  <si>
    <t>010036</t>
  </si>
  <si>
    <t>010038</t>
  </si>
  <si>
    <t>010039</t>
  </si>
  <si>
    <t>010040</t>
  </si>
  <si>
    <t>010044</t>
  </si>
  <si>
    <t>010045</t>
  </si>
  <si>
    <t>010046</t>
  </si>
  <si>
    <t>010047</t>
  </si>
  <si>
    <t>010049</t>
  </si>
  <si>
    <t>010050</t>
  </si>
  <si>
    <t>010051</t>
  </si>
  <si>
    <t>010052</t>
  </si>
  <si>
    <t>010054</t>
  </si>
  <si>
    <t>010055</t>
  </si>
  <si>
    <t>010056</t>
  </si>
  <si>
    <t>010058</t>
  </si>
  <si>
    <t>010059</t>
  </si>
  <si>
    <t>010061</t>
  </si>
  <si>
    <t>010062</t>
  </si>
  <si>
    <t>010065</t>
  </si>
  <si>
    <t>010066</t>
  </si>
  <si>
    <t>010069</t>
  </si>
  <si>
    <t>010073</t>
  </si>
  <si>
    <t>010078</t>
  </si>
  <si>
    <t>010079</t>
  </si>
  <si>
    <t>010083</t>
  </si>
  <si>
    <t>010085</t>
  </si>
  <si>
    <t>010086</t>
  </si>
  <si>
    <t>010087</t>
  </si>
  <si>
    <t>010089</t>
  </si>
  <si>
    <t>010090</t>
  </si>
  <si>
    <t>010091</t>
  </si>
  <si>
    <t>010092</t>
  </si>
  <si>
    <t>010095</t>
  </si>
  <si>
    <t>010097</t>
  </si>
  <si>
    <t>010099</t>
  </si>
  <si>
    <t>010100</t>
  </si>
  <si>
    <t>010101</t>
  </si>
  <si>
    <t>010102</t>
  </si>
  <si>
    <t>010103</t>
  </si>
  <si>
    <t>010104</t>
  </si>
  <si>
    <t>010108</t>
  </si>
  <si>
    <t>010109</t>
  </si>
  <si>
    <t>010110</t>
  </si>
  <si>
    <t>010112</t>
  </si>
  <si>
    <t>010113</t>
  </si>
  <si>
    <t>010114</t>
  </si>
  <si>
    <t>010118</t>
  </si>
  <si>
    <t>010120</t>
  </si>
  <si>
    <t>010125</t>
  </si>
  <si>
    <t>010126</t>
  </si>
  <si>
    <t>010128</t>
  </si>
  <si>
    <t>010129</t>
  </si>
  <si>
    <t>010130</t>
  </si>
  <si>
    <t>010131</t>
  </si>
  <si>
    <t>010138</t>
  </si>
  <si>
    <t>010139</t>
  </si>
  <si>
    <t>010144</t>
  </si>
  <si>
    <t>010146</t>
  </si>
  <si>
    <t>010148</t>
  </si>
  <si>
    <t>010149</t>
  </si>
  <si>
    <t>010150</t>
  </si>
  <si>
    <t>010157</t>
  </si>
  <si>
    <t>010158</t>
  </si>
  <si>
    <t>010164</t>
  </si>
  <si>
    <t>010168</t>
  </si>
  <si>
    <t>010169</t>
  </si>
  <si>
    <t>013025</t>
  </si>
  <si>
    <t>013300</t>
  </si>
  <si>
    <t>013301</t>
  </si>
  <si>
    <t>014006</t>
  </si>
  <si>
    <t>020001</t>
  </si>
  <si>
    <t>020006</t>
  </si>
  <si>
    <t>020008</t>
  </si>
  <si>
    <t>020012</t>
  </si>
  <si>
    <t>020017</t>
  </si>
  <si>
    <t>020024</t>
  </si>
  <si>
    <t>030001</t>
  </si>
  <si>
    <t>030002</t>
  </si>
  <si>
    <t>030006</t>
  </si>
  <si>
    <t>030007</t>
  </si>
  <si>
    <t>030010</t>
  </si>
  <si>
    <t>030011</t>
  </si>
  <si>
    <t>030012</t>
  </si>
  <si>
    <t>030013</t>
  </si>
  <si>
    <t>030014</t>
  </si>
  <si>
    <t>030016</t>
  </si>
  <si>
    <t>030022</t>
  </si>
  <si>
    <t>030023</t>
  </si>
  <si>
    <t>030024</t>
  </si>
  <si>
    <t>030030</t>
  </si>
  <si>
    <t>030033</t>
  </si>
  <si>
    <t>030036</t>
  </si>
  <si>
    <t>030037</t>
  </si>
  <si>
    <t>030038</t>
  </si>
  <si>
    <t>030043</t>
  </si>
  <si>
    <t>030055</t>
  </si>
  <si>
    <t>030061</t>
  </si>
  <si>
    <t>030062</t>
  </si>
  <si>
    <t>030064</t>
  </si>
  <si>
    <t>030065</t>
  </si>
  <si>
    <t>030068</t>
  </si>
  <si>
    <t>030069</t>
  </si>
  <si>
    <t>030083</t>
  </si>
  <si>
    <t>030085</t>
  </si>
  <si>
    <t>030087</t>
  </si>
  <si>
    <t>030088</t>
  </si>
  <si>
    <t>030089</t>
  </si>
  <si>
    <t>030092</t>
  </si>
  <si>
    <t>030093</t>
  </si>
  <si>
    <t>030094</t>
  </si>
  <si>
    <t>030101</t>
  </si>
  <si>
    <t>030103</t>
  </si>
  <si>
    <t>030105</t>
  </si>
  <si>
    <t>030107</t>
  </si>
  <si>
    <t>030108</t>
  </si>
  <si>
    <t>030110</t>
  </si>
  <si>
    <t>030111</t>
  </si>
  <si>
    <t>030112</t>
  </si>
  <si>
    <t>030114</t>
  </si>
  <si>
    <t>030115</t>
  </si>
  <si>
    <t>030117</t>
  </si>
  <si>
    <t>030118</t>
  </si>
  <si>
    <t>030119</t>
  </si>
  <si>
    <t>030120</t>
  </si>
  <si>
    <t>030121</t>
  </si>
  <si>
    <t>030122</t>
  </si>
  <si>
    <t>030123</t>
  </si>
  <si>
    <t>030126</t>
  </si>
  <si>
    <t>032004</t>
  </si>
  <si>
    <t>032007</t>
  </si>
  <si>
    <t>033029</t>
  </si>
  <si>
    <t>033032</t>
  </si>
  <si>
    <t>033036</t>
  </si>
  <si>
    <t>033302</t>
  </si>
  <si>
    <t>034004</t>
  </si>
  <si>
    <t>034013</t>
  </si>
  <si>
    <t>034022</t>
  </si>
  <si>
    <t>040001</t>
  </si>
  <si>
    <t>040002</t>
  </si>
  <si>
    <t>040004</t>
  </si>
  <si>
    <t>040007</t>
  </si>
  <si>
    <t>040010</t>
  </si>
  <si>
    <t>040011</t>
  </si>
  <si>
    <t>040014</t>
  </si>
  <si>
    <t>040015</t>
  </si>
  <si>
    <t>040016</t>
  </si>
  <si>
    <t>040017</t>
  </si>
  <si>
    <t>040018</t>
  </si>
  <si>
    <t>040019</t>
  </si>
  <si>
    <t>040020</t>
  </si>
  <si>
    <t>280060</t>
  </si>
  <si>
    <t>040022</t>
  </si>
  <si>
    <t>040026</t>
  </si>
  <si>
    <t>040027</t>
  </si>
  <si>
    <t>040029</t>
  </si>
  <si>
    <t>040036</t>
  </si>
  <si>
    <t>040039</t>
  </si>
  <si>
    <t>040041</t>
  </si>
  <si>
    <t>040042</t>
  </si>
  <si>
    <t>040047</t>
  </si>
  <si>
    <t>040050</t>
  </si>
  <si>
    <t>040051</t>
  </si>
  <si>
    <t>150004</t>
  </si>
  <si>
    <t>040055</t>
  </si>
  <si>
    <t>040062</t>
  </si>
  <si>
    <t>040067</t>
  </si>
  <si>
    <t>040069</t>
  </si>
  <si>
    <t>040071</t>
  </si>
  <si>
    <t>040072</t>
  </si>
  <si>
    <t>040074</t>
  </si>
  <si>
    <t>040076</t>
  </si>
  <si>
    <t>040078</t>
  </si>
  <si>
    <t>040084</t>
  </si>
  <si>
    <t>040085</t>
  </si>
  <si>
    <t>040088</t>
  </si>
  <si>
    <t>040114</t>
  </si>
  <si>
    <t>040118</t>
  </si>
  <si>
    <t>040119</t>
  </si>
  <si>
    <t>040132</t>
  </si>
  <si>
    <t>040134</t>
  </si>
  <si>
    <t>040137</t>
  </si>
  <si>
    <t>040147</t>
  </si>
  <si>
    <t>040152</t>
  </si>
  <si>
    <t>043026</t>
  </si>
  <si>
    <t>043028</t>
  </si>
  <si>
    <t>043300</t>
  </si>
  <si>
    <t>044005</t>
  </si>
  <si>
    <t>044011</t>
  </si>
  <si>
    <t>050002</t>
  </si>
  <si>
    <t>050006</t>
  </si>
  <si>
    <t>050007</t>
  </si>
  <si>
    <t>050008</t>
  </si>
  <si>
    <t>050009</t>
  </si>
  <si>
    <t>050013</t>
  </si>
  <si>
    <t>050014</t>
  </si>
  <si>
    <t>050016</t>
  </si>
  <si>
    <t>050017</t>
  </si>
  <si>
    <t>050018</t>
  </si>
  <si>
    <t>050022</t>
  </si>
  <si>
    <t>050024</t>
  </si>
  <si>
    <t>050025</t>
  </si>
  <si>
    <t>050026</t>
  </si>
  <si>
    <t>050028</t>
  </si>
  <si>
    <t>050030</t>
  </si>
  <si>
    <t>050036</t>
  </si>
  <si>
    <t>050038</t>
  </si>
  <si>
    <t>050039</t>
  </si>
  <si>
    <t>050042</t>
  </si>
  <si>
    <t>050043</t>
  </si>
  <si>
    <t>050045</t>
  </si>
  <si>
    <t>050046</t>
  </si>
  <si>
    <t>050054</t>
  </si>
  <si>
    <t>050055</t>
  </si>
  <si>
    <t>050056</t>
  </si>
  <si>
    <t>050057</t>
  </si>
  <si>
    <t>050058</t>
  </si>
  <si>
    <t>050060</t>
  </si>
  <si>
    <t>050063</t>
  </si>
  <si>
    <t>050067</t>
  </si>
  <si>
    <t>050069</t>
  </si>
  <si>
    <t>050077</t>
  </si>
  <si>
    <t>050078</t>
  </si>
  <si>
    <t>050079</t>
  </si>
  <si>
    <t>050082</t>
  </si>
  <si>
    <t>050084</t>
  </si>
  <si>
    <t>050089</t>
  </si>
  <si>
    <t>050090</t>
  </si>
  <si>
    <t>050091</t>
  </si>
  <si>
    <t>050093</t>
  </si>
  <si>
    <t>050096</t>
  </si>
  <si>
    <t>050099</t>
  </si>
  <si>
    <t>050100</t>
  </si>
  <si>
    <t>050101</t>
  </si>
  <si>
    <t>050102</t>
  </si>
  <si>
    <t>050103</t>
  </si>
  <si>
    <t>050104</t>
  </si>
  <si>
    <t>050107</t>
  </si>
  <si>
    <t>050108</t>
  </si>
  <si>
    <t>050110</t>
  </si>
  <si>
    <t>050111</t>
  </si>
  <si>
    <t>050112</t>
  </si>
  <si>
    <t>050113</t>
  </si>
  <si>
    <t>050115</t>
  </si>
  <si>
    <t>050116</t>
  </si>
  <si>
    <t>050118</t>
  </si>
  <si>
    <t>050121</t>
  </si>
  <si>
    <t>050122</t>
  </si>
  <si>
    <t>050124</t>
  </si>
  <si>
    <t>050125</t>
  </si>
  <si>
    <t>050126</t>
  </si>
  <si>
    <t>050127</t>
  </si>
  <si>
    <t>050128</t>
  </si>
  <si>
    <t>050129</t>
  </si>
  <si>
    <t>050131</t>
  </si>
  <si>
    <t>050132</t>
  </si>
  <si>
    <t>050133</t>
  </si>
  <si>
    <t>050135</t>
  </si>
  <si>
    <t>050136</t>
  </si>
  <si>
    <t>050145</t>
  </si>
  <si>
    <t>050146</t>
  </si>
  <si>
    <t>050149</t>
  </si>
  <si>
    <t>050150</t>
  </si>
  <si>
    <t>050152</t>
  </si>
  <si>
    <t>050153</t>
  </si>
  <si>
    <t>050158</t>
  </si>
  <si>
    <t>050159</t>
  </si>
  <si>
    <t>050167</t>
  </si>
  <si>
    <t>050168</t>
  </si>
  <si>
    <t>050169</t>
  </si>
  <si>
    <t>050174</t>
  </si>
  <si>
    <t>050179</t>
  </si>
  <si>
    <t>050180</t>
  </si>
  <si>
    <t>050189</t>
  </si>
  <si>
    <t>050191</t>
  </si>
  <si>
    <t>050192</t>
  </si>
  <si>
    <t>050194</t>
  </si>
  <si>
    <t>050195</t>
  </si>
  <si>
    <t>050196</t>
  </si>
  <si>
    <t>050197</t>
  </si>
  <si>
    <t>050204</t>
  </si>
  <si>
    <t>050205</t>
  </si>
  <si>
    <t>050211</t>
  </si>
  <si>
    <t>050222</t>
  </si>
  <si>
    <t>050224</t>
  </si>
  <si>
    <t>050225</t>
  </si>
  <si>
    <t>050226</t>
  </si>
  <si>
    <t>050228</t>
  </si>
  <si>
    <t>050230</t>
  </si>
  <si>
    <t>050231</t>
  </si>
  <si>
    <t>050232</t>
  </si>
  <si>
    <t>050234</t>
  </si>
  <si>
    <t>050235</t>
  </si>
  <si>
    <t>050236</t>
  </si>
  <si>
    <t>050238</t>
  </si>
  <si>
    <t>050239</t>
  </si>
  <si>
    <t>050242</t>
  </si>
  <si>
    <t>050243</t>
  </si>
  <si>
    <t>050245</t>
  </si>
  <si>
    <t>050248</t>
  </si>
  <si>
    <t>050254</t>
  </si>
  <si>
    <t>050257</t>
  </si>
  <si>
    <t>050261</t>
  </si>
  <si>
    <t>050262</t>
  </si>
  <si>
    <t>050272</t>
  </si>
  <si>
    <t>050276</t>
  </si>
  <si>
    <t>050277</t>
  </si>
  <si>
    <t>050278</t>
  </si>
  <si>
    <t>050279</t>
  </si>
  <si>
    <t>050280</t>
  </si>
  <si>
    <t>050281</t>
  </si>
  <si>
    <t>050283</t>
  </si>
  <si>
    <t>050289</t>
  </si>
  <si>
    <t>050290</t>
  </si>
  <si>
    <t>050291</t>
  </si>
  <si>
    <t>050292</t>
  </si>
  <si>
    <t>050295</t>
  </si>
  <si>
    <t>050296</t>
  </si>
  <si>
    <t>050298</t>
  </si>
  <si>
    <t>050300</t>
  </si>
  <si>
    <t>050301</t>
  </si>
  <si>
    <t>050305</t>
  </si>
  <si>
    <t>050308</t>
  </si>
  <si>
    <t>050309</t>
  </si>
  <si>
    <t>050313</t>
  </si>
  <si>
    <t>050315</t>
  </si>
  <si>
    <t>050320</t>
  </si>
  <si>
    <t>050324</t>
  </si>
  <si>
    <t>050327</t>
  </si>
  <si>
    <t>050329</t>
  </si>
  <si>
    <t>050334</t>
  </si>
  <si>
    <t>050335</t>
  </si>
  <si>
    <t>050336</t>
  </si>
  <si>
    <t>050342</t>
  </si>
  <si>
    <t>050348</t>
  </si>
  <si>
    <t>050349</t>
  </si>
  <si>
    <t>050350</t>
  </si>
  <si>
    <t>050351</t>
  </si>
  <si>
    <t>050352</t>
  </si>
  <si>
    <t>050353</t>
  </si>
  <si>
    <t>050357</t>
  </si>
  <si>
    <t>050359</t>
  </si>
  <si>
    <t>050360</t>
  </si>
  <si>
    <t>050367</t>
  </si>
  <si>
    <t>050378</t>
  </si>
  <si>
    <t>050380</t>
  </si>
  <si>
    <t>050382</t>
  </si>
  <si>
    <t>050385</t>
  </si>
  <si>
    <t>050390</t>
  </si>
  <si>
    <t>050393</t>
  </si>
  <si>
    <t>050394</t>
  </si>
  <si>
    <t>050396</t>
  </si>
  <si>
    <t>050397</t>
  </si>
  <si>
    <t>050407</t>
  </si>
  <si>
    <t>050414</t>
  </si>
  <si>
    <t>050417</t>
  </si>
  <si>
    <t>050423</t>
  </si>
  <si>
    <t>050424</t>
  </si>
  <si>
    <t>050426</t>
  </si>
  <si>
    <t>050434</t>
  </si>
  <si>
    <t>050435</t>
  </si>
  <si>
    <t>050438</t>
  </si>
  <si>
    <t>050441</t>
  </si>
  <si>
    <t>050444</t>
  </si>
  <si>
    <t>050454</t>
  </si>
  <si>
    <t>050455</t>
  </si>
  <si>
    <t>050464</t>
  </si>
  <si>
    <t>050468</t>
  </si>
  <si>
    <t>050471</t>
  </si>
  <si>
    <t>050481</t>
  </si>
  <si>
    <t>050485</t>
  </si>
  <si>
    <t>050488</t>
  </si>
  <si>
    <t>050492</t>
  </si>
  <si>
    <t>050496</t>
  </si>
  <si>
    <t>050498</t>
  </si>
  <si>
    <t>050502</t>
  </si>
  <si>
    <t>050503</t>
  </si>
  <si>
    <t>050506</t>
  </si>
  <si>
    <t>050516</t>
  </si>
  <si>
    <t>050517</t>
  </si>
  <si>
    <t>050523</t>
  </si>
  <si>
    <t>050526</t>
  </si>
  <si>
    <t>050528</t>
  </si>
  <si>
    <t>050531</t>
  </si>
  <si>
    <t>050534</t>
  </si>
  <si>
    <t>050537</t>
  </si>
  <si>
    <t>050543</t>
  </si>
  <si>
    <t>050545</t>
  </si>
  <si>
    <t>050546</t>
  </si>
  <si>
    <t>050547</t>
  </si>
  <si>
    <t>050548</t>
  </si>
  <si>
    <t>050549</t>
  </si>
  <si>
    <t>050551</t>
  </si>
  <si>
    <t>050552</t>
  </si>
  <si>
    <t>050557</t>
  </si>
  <si>
    <t>050567</t>
  </si>
  <si>
    <t>050568</t>
  </si>
  <si>
    <t>050570</t>
  </si>
  <si>
    <t>050573</t>
  </si>
  <si>
    <t>050575</t>
  </si>
  <si>
    <t>050580</t>
  </si>
  <si>
    <t>050581</t>
  </si>
  <si>
    <t>050586</t>
  </si>
  <si>
    <t>050588</t>
  </si>
  <si>
    <t>050589</t>
  </si>
  <si>
    <t>050590</t>
  </si>
  <si>
    <t>050597</t>
  </si>
  <si>
    <t>050599</t>
  </si>
  <si>
    <t>050603</t>
  </si>
  <si>
    <t>050616</t>
  </si>
  <si>
    <t>050618</t>
  </si>
  <si>
    <t>050624</t>
  </si>
  <si>
    <t>050625</t>
  </si>
  <si>
    <t>050633</t>
  </si>
  <si>
    <t>050636</t>
  </si>
  <si>
    <t>050641</t>
  </si>
  <si>
    <t>050644</t>
  </si>
  <si>
    <t>050660</t>
  </si>
  <si>
    <t>050663</t>
  </si>
  <si>
    <t>050668</t>
  </si>
  <si>
    <t>050678</t>
  </si>
  <si>
    <t>050684</t>
  </si>
  <si>
    <t>050688</t>
  </si>
  <si>
    <t>050689</t>
  </si>
  <si>
    <t>050696</t>
  </si>
  <si>
    <t>050697</t>
  </si>
  <si>
    <t>050701</t>
  </si>
  <si>
    <t>050704</t>
  </si>
  <si>
    <t>050708</t>
  </si>
  <si>
    <t>050709</t>
  </si>
  <si>
    <t>050714</t>
  </si>
  <si>
    <t>050724</t>
  </si>
  <si>
    <t>050726</t>
  </si>
  <si>
    <t>050727</t>
  </si>
  <si>
    <t>050732</t>
  </si>
  <si>
    <t>050735</t>
  </si>
  <si>
    <t>050736</t>
  </si>
  <si>
    <t>050737</t>
  </si>
  <si>
    <t>050738</t>
  </si>
  <si>
    <t>050739</t>
  </si>
  <si>
    <t>050740</t>
  </si>
  <si>
    <t>050742</t>
  </si>
  <si>
    <t>050744</t>
  </si>
  <si>
    <t>050745</t>
  </si>
  <si>
    <t>050746</t>
  </si>
  <si>
    <t>050747</t>
  </si>
  <si>
    <t>050751</t>
  </si>
  <si>
    <t>050752</t>
  </si>
  <si>
    <t>050754</t>
  </si>
  <si>
    <t>050755</t>
  </si>
  <si>
    <t>050757</t>
  </si>
  <si>
    <t>050758</t>
  </si>
  <si>
    <t>050761</t>
  </si>
  <si>
    <t>050763</t>
  </si>
  <si>
    <t>050764</t>
  </si>
  <si>
    <t>050766</t>
  </si>
  <si>
    <t>052034</t>
  </si>
  <si>
    <t>052036</t>
  </si>
  <si>
    <t>052045</t>
  </si>
  <si>
    <t>052046</t>
  </si>
  <si>
    <t>052047</t>
  </si>
  <si>
    <t>052049</t>
  </si>
  <si>
    <t>052050</t>
  </si>
  <si>
    <t>052051</t>
  </si>
  <si>
    <t>052052</t>
  </si>
  <si>
    <t>052053</t>
  </si>
  <si>
    <t>052054</t>
  </si>
  <si>
    <t>053031</t>
  </si>
  <si>
    <t>053032</t>
  </si>
  <si>
    <t>053300</t>
  </si>
  <si>
    <t>053301</t>
  </si>
  <si>
    <t>053302</t>
  </si>
  <si>
    <t>053303</t>
  </si>
  <si>
    <t>053304</t>
  </si>
  <si>
    <t>053305</t>
  </si>
  <si>
    <t>053309</t>
  </si>
  <si>
    <t>054009</t>
  </si>
  <si>
    <t>054032</t>
  </si>
  <si>
    <t>054053</t>
  </si>
  <si>
    <t>054055</t>
  </si>
  <si>
    <t>054074</t>
  </si>
  <si>
    <t>054075</t>
  </si>
  <si>
    <t>054087</t>
  </si>
  <si>
    <t>054093</t>
  </si>
  <si>
    <t>054096</t>
  </si>
  <si>
    <t>054104</t>
  </si>
  <si>
    <t>054110</t>
  </si>
  <si>
    <t>054111</t>
  </si>
  <si>
    <t>054122</t>
  </si>
  <si>
    <t>054131</t>
  </si>
  <si>
    <t>054144</t>
  </si>
  <si>
    <t>054145</t>
  </si>
  <si>
    <t>060001</t>
  </si>
  <si>
    <t>060003</t>
  </si>
  <si>
    <t>060004</t>
  </si>
  <si>
    <t>060006</t>
  </si>
  <si>
    <t>060008</t>
  </si>
  <si>
    <t>060009</t>
  </si>
  <si>
    <t>060010</t>
  </si>
  <si>
    <t>060011</t>
  </si>
  <si>
    <t>060012</t>
  </si>
  <si>
    <t>060013</t>
  </si>
  <si>
    <t>060014</t>
  </si>
  <si>
    <t>060015</t>
  </si>
  <si>
    <t>060016</t>
  </si>
  <si>
    <t>060020</t>
  </si>
  <si>
    <t>060022</t>
  </si>
  <si>
    <t>060023</t>
  </si>
  <si>
    <t>060024</t>
  </si>
  <si>
    <t>060027</t>
  </si>
  <si>
    <t>060028</t>
  </si>
  <si>
    <t>060030</t>
  </si>
  <si>
    <t>060031</t>
  </si>
  <si>
    <t>060032</t>
  </si>
  <si>
    <t>060034</t>
  </si>
  <si>
    <t>060036</t>
  </si>
  <si>
    <t>060043</t>
  </si>
  <si>
    <t>060044</t>
  </si>
  <si>
    <t>060049</t>
  </si>
  <si>
    <t>060054</t>
  </si>
  <si>
    <t>060064</t>
  </si>
  <si>
    <t>060065</t>
  </si>
  <si>
    <t>060071</t>
  </si>
  <si>
    <t>060075</t>
  </si>
  <si>
    <t>060076</t>
  </si>
  <si>
    <t>060096</t>
  </si>
  <si>
    <t>060100</t>
  </si>
  <si>
    <t>060103</t>
  </si>
  <si>
    <t>060104</t>
  </si>
  <si>
    <t>060107</t>
  </si>
  <si>
    <t>060112</t>
  </si>
  <si>
    <t>060114</t>
  </si>
  <si>
    <t>060116</t>
  </si>
  <si>
    <t>060117</t>
  </si>
  <si>
    <t>060118</t>
  </si>
  <si>
    <t>060119</t>
  </si>
  <si>
    <t>062009</t>
  </si>
  <si>
    <t>062011</t>
  </si>
  <si>
    <t>062012</t>
  </si>
  <si>
    <t>062014</t>
  </si>
  <si>
    <t>063027</t>
  </si>
  <si>
    <t>063030</t>
  </si>
  <si>
    <t>063301</t>
  </si>
  <si>
    <t>064007</t>
  </si>
  <si>
    <t>070002</t>
  </si>
  <si>
    <t>070003</t>
  </si>
  <si>
    <t>070004</t>
  </si>
  <si>
    <t>070005</t>
  </si>
  <si>
    <t>070006</t>
  </si>
  <si>
    <t>070007</t>
  </si>
  <si>
    <t>070008</t>
  </si>
  <si>
    <t>070010</t>
  </si>
  <si>
    <t>070011</t>
  </si>
  <si>
    <t>070012</t>
  </si>
  <si>
    <t>070015</t>
  </si>
  <si>
    <t>070016</t>
  </si>
  <si>
    <t>070017</t>
  </si>
  <si>
    <t>070018</t>
  </si>
  <si>
    <t>070019</t>
  </si>
  <si>
    <t>070020</t>
  </si>
  <si>
    <t>070021</t>
  </si>
  <si>
    <t>070022</t>
  </si>
  <si>
    <t>070024</t>
  </si>
  <si>
    <t>070025</t>
  </si>
  <si>
    <t>070027</t>
  </si>
  <si>
    <t>070028</t>
  </si>
  <si>
    <t>070029</t>
  </si>
  <si>
    <t>070031</t>
  </si>
  <si>
    <t>070033</t>
  </si>
  <si>
    <t>070034</t>
  </si>
  <si>
    <t>070035</t>
  </si>
  <si>
    <t>070036</t>
  </si>
  <si>
    <t>070039</t>
  </si>
  <si>
    <t>070040</t>
  </si>
  <si>
    <t>072003</t>
  </si>
  <si>
    <t>073025</t>
  </si>
  <si>
    <t>073300</t>
  </si>
  <si>
    <t>170105</t>
  </si>
  <si>
    <t>074008</t>
  </si>
  <si>
    <t>074014</t>
  </si>
  <si>
    <t>080001</t>
  </si>
  <si>
    <t>080004</t>
  </si>
  <si>
    <t>080006</t>
  </si>
  <si>
    <t>080007</t>
  </si>
  <si>
    <t>083300</t>
  </si>
  <si>
    <t>084002</t>
  </si>
  <si>
    <t>084003</t>
  </si>
  <si>
    <t>084004</t>
  </si>
  <si>
    <t>090001</t>
  </si>
  <si>
    <t>090003</t>
  </si>
  <si>
    <t>090004</t>
  </si>
  <si>
    <t>090005</t>
  </si>
  <si>
    <t>090006</t>
  </si>
  <si>
    <t>090008</t>
  </si>
  <si>
    <t>293026</t>
  </si>
  <si>
    <t>090011</t>
  </si>
  <si>
    <t>092003</t>
  </si>
  <si>
    <t>093025</t>
  </si>
  <si>
    <t>093300</t>
  </si>
  <si>
    <t>094004</t>
  </si>
  <si>
    <t>100001</t>
  </si>
  <si>
    <t>100002</t>
  </si>
  <si>
    <t>100006</t>
  </si>
  <si>
    <t>100007</t>
  </si>
  <si>
    <t>100008</t>
  </si>
  <si>
    <t>100009</t>
  </si>
  <si>
    <t>100012</t>
  </si>
  <si>
    <t>100014</t>
  </si>
  <si>
    <t>100017</t>
  </si>
  <si>
    <t>100018</t>
  </si>
  <si>
    <t>100019</t>
  </si>
  <si>
    <t>100022</t>
  </si>
  <si>
    <t>100023</t>
  </si>
  <si>
    <t>100025</t>
  </si>
  <si>
    <t>100026</t>
  </si>
  <si>
    <t>100028</t>
  </si>
  <si>
    <t>100029</t>
  </si>
  <si>
    <t>100030</t>
  </si>
  <si>
    <t>100032</t>
  </si>
  <si>
    <t>100034</t>
  </si>
  <si>
    <t>100035</t>
  </si>
  <si>
    <t>100038</t>
  </si>
  <si>
    <t>100039</t>
  </si>
  <si>
    <t>100040</t>
  </si>
  <si>
    <t>100043</t>
  </si>
  <si>
    <t>100044</t>
  </si>
  <si>
    <t>100045</t>
  </si>
  <si>
    <t>100046</t>
  </si>
  <si>
    <t>100047</t>
  </si>
  <si>
    <t>100048</t>
  </si>
  <si>
    <t>100049</t>
  </si>
  <si>
    <t>100050</t>
  </si>
  <si>
    <t>100051</t>
  </si>
  <si>
    <t>100052</t>
  </si>
  <si>
    <t>100053</t>
  </si>
  <si>
    <t>100054</t>
  </si>
  <si>
    <t>100055</t>
  </si>
  <si>
    <t>100057</t>
  </si>
  <si>
    <t>100062</t>
  </si>
  <si>
    <t>100063</t>
  </si>
  <si>
    <t>100067</t>
  </si>
  <si>
    <t>100068</t>
  </si>
  <si>
    <t>100069</t>
  </si>
  <si>
    <t>100070</t>
  </si>
  <si>
    <t>100071</t>
  </si>
  <si>
    <t>100072</t>
  </si>
  <si>
    <t>100073</t>
  </si>
  <si>
    <t>100075</t>
  </si>
  <si>
    <t>100076</t>
  </si>
  <si>
    <t>100077</t>
  </si>
  <si>
    <t>100079</t>
  </si>
  <si>
    <t>100080</t>
  </si>
  <si>
    <t>100081</t>
  </si>
  <si>
    <t>100084</t>
  </si>
  <si>
    <t>100086</t>
  </si>
  <si>
    <t>100087</t>
  </si>
  <si>
    <t>100088</t>
  </si>
  <si>
    <t>100090</t>
  </si>
  <si>
    <t>100092</t>
  </si>
  <si>
    <t>100093</t>
  </si>
  <si>
    <t>100099</t>
  </si>
  <si>
    <t>100102</t>
  </si>
  <si>
    <t>100105</t>
  </si>
  <si>
    <t>100106</t>
  </si>
  <si>
    <t>100107</t>
  </si>
  <si>
    <t>100109</t>
  </si>
  <si>
    <t>100110</t>
  </si>
  <si>
    <t>100113</t>
  </si>
  <si>
    <t>100117</t>
  </si>
  <si>
    <t>100118</t>
  </si>
  <si>
    <t>100121</t>
  </si>
  <si>
    <t>100122</t>
  </si>
  <si>
    <t>100124</t>
  </si>
  <si>
    <t>100125</t>
  </si>
  <si>
    <t>100126</t>
  </si>
  <si>
    <t>100127</t>
  </si>
  <si>
    <t>100128</t>
  </si>
  <si>
    <t>100130</t>
  </si>
  <si>
    <t>100131</t>
  </si>
  <si>
    <t>100132</t>
  </si>
  <si>
    <t>100134</t>
  </si>
  <si>
    <t>100135</t>
  </si>
  <si>
    <t>100137</t>
  </si>
  <si>
    <t>100139</t>
  </si>
  <si>
    <t>100140</t>
  </si>
  <si>
    <t>100142</t>
  </si>
  <si>
    <t>100150</t>
  </si>
  <si>
    <t>100151</t>
  </si>
  <si>
    <t>100154</t>
  </si>
  <si>
    <t>100156</t>
  </si>
  <si>
    <t>100157</t>
  </si>
  <si>
    <t>100161</t>
  </si>
  <si>
    <t>100166</t>
  </si>
  <si>
    <t>100167</t>
  </si>
  <si>
    <t>100168</t>
  </si>
  <si>
    <t>100173</t>
  </si>
  <si>
    <t>100175</t>
  </si>
  <si>
    <t>100176</t>
  </si>
  <si>
    <t>100177</t>
  </si>
  <si>
    <t>100179</t>
  </si>
  <si>
    <t>100180</t>
  </si>
  <si>
    <t>100181</t>
  </si>
  <si>
    <t>100183</t>
  </si>
  <si>
    <t>100187</t>
  </si>
  <si>
    <t>100189</t>
  </si>
  <si>
    <t>100191</t>
  </si>
  <si>
    <t>100200</t>
  </si>
  <si>
    <t>100204</t>
  </si>
  <si>
    <t>100206</t>
  </si>
  <si>
    <t>100209</t>
  </si>
  <si>
    <t>100211</t>
  </si>
  <si>
    <t>100212</t>
  </si>
  <si>
    <t>100213</t>
  </si>
  <si>
    <t>100217</t>
  </si>
  <si>
    <t>100220</t>
  </si>
  <si>
    <t>100223</t>
  </si>
  <si>
    <t>100224</t>
  </si>
  <si>
    <t>100226</t>
  </si>
  <si>
    <t>100228</t>
  </si>
  <si>
    <t>100230</t>
  </si>
  <si>
    <t>100231</t>
  </si>
  <si>
    <t>100232</t>
  </si>
  <si>
    <t>100234</t>
  </si>
  <si>
    <t>100236</t>
  </si>
  <si>
    <t>100238</t>
  </si>
  <si>
    <t>100239</t>
  </si>
  <si>
    <t>100240</t>
  </si>
  <si>
    <t>100242</t>
  </si>
  <si>
    <t>100243</t>
  </si>
  <si>
    <t>100244</t>
  </si>
  <si>
    <t>100246</t>
  </si>
  <si>
    <t>100248</t>
  </si>
  <si>
    <t>100249</t>
  </si>
  <si>
    <t>100252</t>
  </si>
  <si>
    <t>100253</t>
  </si>
  <si>
    <t>100254</t>
  </si>
  <si>
    <t>100255</t>
  </si>
  <si>
    <t>100256</t>
  </si>
  <si>
    <t>100258</t>
  </si>
  <si>
    <t>100259</t>
  </si>
  <si>
    <t>100260</t>
  </si>
  <si>
    <t>100264</t>
  </si>
  <si>
    <t>100265</t>
  </si>
  <si>
    <t>100266</t>
  </si>
  <si>
    <t>100267</t>
  </si>
  <si>
    <t>100268</t>
  </si>
  <si>
    <t>100269</t>
  </si>
  <si>
    <t>100271</t>
  </si>
  <si>
    <t>100275</t>
  </si>
  <si>
    <t>100276</t>
  </si>
  <si>
    <t>100277</t>
  </si>
  <si>
    <t>100281</t>
  </si>
  <si>
    <t>100284</t>
  </si>
  <si>
    <t>100285</t>
  </si>
  <si>
    <t>100286</t>
  </si>
  <si>
    <t>100287</t>
  </si>
  <si>
    <t>100288</t>
  </si>
  <si>
    <t>100289</t>
  </si>
  <si>
    <t>100290</t>
  </si>
  <si>
    <t>100291</t>
  </si>
  <si>
    <t>100292</t>
  </si>
  <si>
    <t>100296</t>
  </si>
  <si>
    <t>100299</t>
  </si>
  <si>
    <t>100302</t>
  </si>
  <si>
    <t>100307</t>
  </si>
  <si>
    <t>102010</t>
  </si>
  <si>
    <t>102012</t>
  </si>
  <si>
    <t>102013</t>
  </si>
  <si>
    <t>102015</t>
  </si>
  <si>
    <t>102018</t>
  </si>
  <si>
    <t>103026</t>
  </si>
  <si>
    <t>103027</t>
  </si>
  <si>
    <t>103028</t>
  </si>
  <si>
    <t>103031</t>
  </si>
  <si>
    <t>103039</t>
  </si>
  <si>
    <t>103040</t>
  </si>
  <si>
    <t>103042</t>
  </si>
  <si>
    <t>103300</t>
  </si>
  <si>
    <t>103301</t>
  </si>
  <si>
    <t>104008</t>
  </si>
  <si>
    <t>104015</t>
  </si>
  <si>
    <t>104024</t>
  </si>
  <si>
    <t>104057</t>
  </si>
  <si>
    <t>110001</t>
  </si>
  <si>
    <t>110002</t>
  </si>
  <si>
    <t>110003</t>
  </si>
  <si>
    <t>110004</t>
  </si>
  <si>
    <t>110005</t>
  </si>
  <si>
    <t>110006</t>
  </si>
  <si>
    <t>110007</t>
  </si>
  <si>
    <t>110008</t>
  </si>
  <si>
    <t>110010</t>
  </si>
  <si>
    <t>110011</t>
  </si>
  <si>
    <t>110015</t>
  </si>
  <si>
    <t>110016</t>
  </si>
  <si>
    <t>110018</t>
  </si>
  <si>
    <t>110023</t>
  </si>
  <si>
    <t>110024</t>
  </si>
  <si>
    <t>110025</t>
  </si>
  <si>
    <t>110026</t>
  </si>
  <si>
    <t>110027</t>
  </si>
  <si>
    <t>110028</t>
  </si>
  <si>
    <t>110029</t>
  </si>
  <si>
    <t>110030</t>
  </si>
  <si>
    <t>110031</t>
  </si>
  <si>
    <t>110032</t>
  </si>
  <si>
    <t>110034</t>
  </si>
  <si>
    <t>110035</t>
  </si>
  <si>
    <t>110036</t>
  </si>
  <si>
    <t>110038</t>
  </si>
  <si>
    <t>110039</t>
  </si>
  <si>
    <t>110040</t>
  </si>
  <si>
    <t>110041</t>
  </si>
  <si>
    <t>110042</t>
  </si>
  <si>
    <t>110043</t>
  </si>
  <si>
    <t>110044</t>
  </si>
  <si>
    <t>110045</t>
  </si>
  <si>
    <t>110046</t>
  </si>
  <si>
    <t>110050</t>
  </si>
  <si>
    <t>110051</t>
  </si>
  <si>
    <t>110054</t>
  </si>
  <si>
    <t>110064</t>
  </si>
  <si>
    <t>110069</t>
  </si>
  <si>
    <t>110071</t>
  </si>
  <si>
    <t>110073</t>
  </si>
  <si>
    <t>110074</t>
  </si>
  <si>
    <t>110075</t>
  </si>
  <si>
    <t>110076</t>
  </si>
  <si>
    <t>110078</t>
  </si>
  <si>
    <t>110079</t>
  </si>
  <si>
    <t>110082</t>
  </si>
  <si>
    <t>110083</t>
  </si>
  <si>
    <t>110086</t>
  </si>
  <si>
    <t>110087</t>
  </si>
  <si>
    <t>110089</t>
  </si>
  <si>
    <t>110091</t>
  </si>
  <si>
    <t>110092</t>
  </si>
  <si>
    <t>110095</t>
  </si>
  <si>
    <t>110100</t>
  </si>
  <si>
    <t>110101</t>
  </si>
  <si>
    <t>110104</t>
  </si>
  <si>
    <t>110105</t>
  </si>
  <si>
    <t>110107</t>
  </si>
  <si>
    <t>110109</t>
  </si>
  <si>
    <t>110111</t>
  </si>
  <si>
    <t>110112</t>
  </si>
  <si>
    <t>110113</t>
  </si>
  <si>
    <t>110115</t>
  </si>
  <si>
    <t>110121</t>
  </si>
  <si>
    <t>110122</t>
  </si>
  <si>
    <t>110124</t>
  </si>
  <si>
    <t>110125</t>
  </si>
  <si>
    <t>110128</t>
  </si>
  <si>
    <t>110129</t>
  </si>
  <si>
    <t>110130</t>
  </si>
  <si>
    <t>110132</t>
  </si>
  <si>
    <t>110135</t>
  </si>
  <si>
    <t>110142</t>
  </si>
  <si>
    <t>110143</t>
  </si>
  <si>
    <t>110146</t>
  </si>
  <si>
    <t>110150</t>
  </si>
  <si>
    <t>110153</t>
  </si>
  <si>
    <t>110161</t>
  </si>
  <si>
    <t>110164</t>
  </si>
  <si>
    <t>110165</t>
  </si>
  <si>
    <t>110168</t>
  </si>
  <si>
    <t>110177</t>
  </si>
  <si>
    <t>250122</t>
  </si>
  <si>
    <t>110183</t>
  </si>
  <si>
    <t>110184</t>
  </si>
  <si>
    <t>110186</t>
  </si>
  <si>
    <t>110187</t>
  </si>
  <si>
    <t>110189</t>
  </si>
  <si>
    <t>110190</t>
  </si>
  <si>
    <t>110191</t>
  </si>
  <si>
    <t>110192</t>
  </si>
  <si>
    <t>110194</t>
  </si>
  <si>
    <t>110198</t>
  </si>
  <si>
    <t>110200</t>
  </si>
  <si>
    <t>110201</t>
  </si>
  <si>
    <t>110203</t>
  </si>
  <si>
    <t>110205</t>
  </si>
  <si>
    <t>110209</t>
  </si>
  <si>
    <t>110215</t>
  </si>
  <si>
    <t>110219</t>
  </si>
  <si>
    <t>110225</t>
  </si>
  <si>
    <t>110226</t>
  </si>
  <si>
    <t>110229</t>
  </si>
  <si>
    <t>110230</t>
  </si>
  <si>
    <t>112003</t>
  </si>
  <si>
    <t>112005</t>
  </si>
  <si>
    <t>112006</t>
  </si>
  <si>
    <t>112007</t>
  </si>
  <si>
    <t>112010</t>
  </si>
  <si>
    <t>113026</t>
  </si>
  <si>
    <t>113029</t>
  </si>
  <si>
    <t>113300</t>
  </si>
  <si>
    <t>113301</t>
  </si>
  <si>
    <t>114004</t>
  </si>
  <si>
    <t>114010</t>
  </si>
  <si>
    <t>114015</t>
  </si>
  <si>
    <t>114032</t>
  </si>
  <si>
    <t>120001</t>
  </si>
  <si>
    <t>120002</t>
  </si>
  <si>
    <t>120004</t>
  </si>
  <si>
    <t>120005</t>
  </si>
  <si>
    <t>120006</t>
  </si>
  <si>
    <t>120007</t>
  </si>
  <si>
    <t>120014</t>
  </si>
  <si>
    <t>120019</t>
  </si>
  <si>
    <t>120022</t>
  </si>
  <si>
    <t>120026</t>
  </si>
  <si>
    <t>120028</t>
  </si>
  <si>
    <t>123300</t>
  </si>
  <si>
    <t>130002</t>
  </si>
  <si>
    <t>130003</t>
  </si>
  <si>
    <t>130006</t>
  </si>
  <si>
    <t>130007</t>
  </si>
  <si>
    <t>130013</t>
  </si>
  <si>
    <t>130014</t>
  </si>
  <si>
    <t>130018</t>
  </si>
  <si>
    <t>130025</t>
  </si>
  <si>
    <t>130028</t>
  </si>
  <si>
    <t>130049</t>
  </si>
  <si>
    <t>130063</t>
  </si>
  <si>
    <t>130065</t>
  </si>
  <si>
    <t>130066</t>
  </si>
  <si>
    <t>132001</t>
  </si>
  <si>
    <t>132002</t>
  </si>
  <si>
    <t>133025</t>
  </si>
  <si>
    <t>140001</t>
  </si>
  <si>
    <t>140002</t>
  </si>
  <si>
    <t>140007</t>
  </si>
  <si>
    <t>140008</t>
  </si>
  <si>
    <t>140010</t>
  </si>
  <si>
    <t>140011</t>
  </si>
  <si>
    <t>140012</t>
  </si>
  <si>
    <t>140013</t>
  </si>
  <si>
    <t>140015</t>
  </si>
  <si>
    <t>140018</t>
  </si>
  <si>
    <t>140019</t>
  </si>
  <si>
    <t>140026</t>
  </si>
  <si>
    <t>140029</t>
  </si>
  <si>
    <t>140030</t>
  </si>
  <si>
    <t>140032</t>
  </si>
  <si>
    <t>140033</t>
  </si>
  <si>
    <t>140034</t>
  </si>
  <si>
    <t>140040</t>
  </si>
  <si>
    <t>140043</t>
  </si>
  <si>
    <t>140046</t>
  </si>
  <si>
    <t>140048</t>
  </si>
  <si>
    <t>140049</t>
  </si>
  <si>
    <t>140051</t>
  </si>
  <si>
    <t>140052</t>
  </si>
  <si>
    <t>140053</t>
  </si>
  <si>
    <t>140054</t>
  </si>
  <si>
    <t>140059</t>
  </si>
  <si>
    <t>140062</t>
  </si>
  <si>
    <t>140063</t>
  </si>
  <si>
    <t>140064</t>
  </si>
  <si>
    <t>140065</t>
  </si>
  <si>
    <t>140067</t>
  </si>
  <si>
    <t>140068</t>
  </si>
  <si>
    <t>140077</t>
  </si>
  <si>
    <t>140080</t>
  </si>
  <si>
    <t>140082</t>
  </si>
  <si>
    <t>140083</t>
  </si>
  <si>
    <t>140084</t>
  </si>
  <si>
    <t>140088</t>
  </si>
  <si>
    <t>140089</t>
  </si>
  <si>
    <t>140091</t>
  </si>
  <si>
    <t>140093</t>
  </si>
  <si>
    <t>140095</t>
  </si>
  <si>
    <t>140100</t>
  </si>
  <si>
    <t>140101</t>
  </si>
  <si>
    <t>140103</t>
  </si>
  <si>
    <t>140110</t>
  </si>
  <si>
    <t>140113</t>
  </si>
  <si>
    <t>140114</t>
  </si>
  <si>
    <t>140115</t>
  </si>
  <si>
    <t>140116</t>
  </si>
  <si>
    <t>140117</t>
  </si>
  <si>
    <t>140118</t>
  </si>
  <si>
    <t>140119</t>
  </si>
  <si>
    <t>140120</t>
  </si>
  <si>
    <t>140122</t>
  </si>
  <si>
    <t>140124</t>
  </si>
  <si>
    <t>140125</t>
  </si>
  <si>
    <t>140127</t>
  </si>
  <si>
    <t>140130</t>
  </si>
  <si>
    <t>140133</t>
  </si>
  <si>
    <t>140135</t>
  </si>
  <si>
    <t>140137</t>
  </si>
  <si>
    <t>140143</t>
  </si>
  <si>
    <t>140145</t>
  </si>
  <si>
    <t>140147</t>
  </si>
  <si>
    <t>140148</t>
  </si>
  <si>
    <t>140150</t>
  </si>
  <si>
    <t>140151</t>
  </si>
  <si>
    <t>140155</t>
  </si>
  <si>
    <t>140158</t>
  </si>
  <si>
    <t>140160</t>
  </si>
  <si>
    <t>140161</t>
  </si>
  <si>
    <t>140162</t>
  </si>
  <si>
    <t>140164</t>
  </si>
  <si>
    <t>140166</t>
  </si>
  <si>
    <t>140167</t>
  </si>
  <si>
    <t>140172</t>
  </si>
  <si>
    <t>140174</t>
  </si>
  <si>
    <t>140176</t>
  </si>
  <si>
    <t>140177</t>
  </si>
  <si>
    <t>140179</t>
  </si>
  <si>
    <t>140180</t>
  </si>
  <si>
    <t>140181</t>
  </si>
  <si>
    <t>140182</t>
  </si>
  <si>
    <t>140184</t>
  </si>
  <si>
    <t>140185</t>
  </si>
  <si>
    <t>140186</t>
  </si>
  <si>
    <t>140187</t>
  </si>
  <si>
    <t>140189</t>
  </si>
  <si>
    <t>140191</t>
  </si>
  <si>
    <t>140197</t>
  </si>
  <si>
    <t>140200</t>
  </si>
  <si>
    <t>140202</t>
  </si>
  <si>
    <t>140206</t>
  </si>
  <si>
    <t>140208</t>
  </si>
  <si>
    <t>140209</t>
  </si>
  <si>
    <t>140210</t>
  </si>
  <si>
    <t>140211</t>
  </si>
  <si>
    <t>140213</t>
  </si>
  <si>
    <t>140217</t>
  </si>
  <si>
    <t>140223</t>
  </si>
  <si>
    <t>140224</t>
  </si>
  <si>
    <t>140228</t>
  </si>
  <si>
    <t>140231</t>
  </si>
  <si>
    <t>140233</t>
  </si>
  <si>
    <t>140234</t>
  </si>
  <si>
    <t>140239</t>
  </si>
  <si>
    <t>140240</t>
  </si>
  <si>
    <t>140242</t>
  </si>
  <si>
    <t>140250</t>
  </si>
  <si>
    <t>140251</t>
  </si>
  <si>
    <t>140252</t>
  </si>
  <si>
    <t>140258</t>
  </si>
  <si>
    <t>140275</t>
  </si>
  <si>
    <t>140276</t>
  </si>
  <si>
    <t>140280</t>
  </si>
  <si>
    <t>140281</t>
  </si>
  <si>
    <t>140286</t>
  </si>
  <si>
    <t>140288</t>
  </si>
  <si>
    <t>140289</t>
  </si>
  <si>
    <t>140290</t>
  </si>
  <si>
    <t>140291</t>
  </si>
  <si>
    <t>140292</t>
  </si>
  <si>
    <t>140294</t>
  </si>
  <si>
    <t>140300</t>
  </si>
  <si>
    <t>140304</t>
  </si>
  <si>
    <t>142010</t>
  </si>
  <si>
    <t>142011</t>
  </si>
  <si>
    <t>143025</t>
  </si>
  <si>
    <t>143026</t>
  </si>
  <si>
    <t>143027</t>
  </si>
  <si>
    <t>143300</t>
  </si>
  <si>
    <t>144029</t>
  </si>
  <si>
    <t>144031</t>
  </si>
  <si>
    <t>150001</t>
  </si>
  <si>
    <t>150002</t>
  </si>
  <si>
    <t>150003</t>
  </si>
  <si>
    <t>150005</t>
  </si>
  <si>
    <t>150006</t>
  </si>
  <si>
    <t>150007</t>
  </si>
  <si>
    <t>150008</t>
  </si>
  <si>
    <t>150009</t>
  </si>
  <si>
    <t>150010</t>
  </si>
  <si>
    <t>150011</t>
  </si>
  <si>
    <t>150012</t>
  </si>
  <si>
    <t>150015</t>
  </si>
  <si>
    <t>150017</t>
  </si>
  <si>
    <t>150018</t>
  </si>
  <si>
    <t>150021</t>
  </si>
  <si>
    <t>150022</t>
  </si>
  <si>
    <t>150023</t>
  </si>
  <si>
    <t>150024</t>
  </si>
  <si>
    <t>150026</t>
  </si>
  <si>
    <t>150030</t>
  </si>
  <si>
    <t>150034</t>
  </si>
  <si>
    <t>150035</t>
  </si>
  <si>
    <t>150037</t>
  </si>
  <si>
    <t>150038</t>
  </si>
  <si>
    <t>150042</t>
  </si>
  <si>
    <t>150044</t>
  </si>
  <si>
    <t>150045</t>
  </si>
  <si>
    <t>150046</t>
  </si>
  <si>
    <t>150047</t>
  </si>
  <si>
    <t>150048</t>
  </si>
  <si>
    <t>150051</t>
  </si>
  <si>
    <t>150056</t>
  </si>
  <si>
    <t>150057</t>
  </si>
  <si>
    <t>150058</t>
  </si>
  <si>
    <t>150059</t>
  </si>
  <si>
    <t>150061</t>
  </si>
  <si>
    <t>150064</t>
  </si>
  <si>
    <t>150065</t>
  </si>
  <si>
    <t>150069</t>
  </si>
  <si>
    <t>150072</t>
  </si>
  <si>
    <t>150074</t>
  </si>
  <si>
    <t>150075</t>
  </si>
  <si>
    <t>150076</t>
  </si>
  <si>
    <t>150082</t>
  </si>
  <si>
    <t>150084</t>
  </si>
  <si>
    <t>150086</t>
  </si>
  <si>
    <t>150088</t>
  </si>
  <si>
    <t>150089</t>
  </si>
  <si>
    <t>150090</t>
  </si>
  <si>
    <t>150091</t>
  </si>
  <si>
    <t>150097</t>
  </si>
  <si>
    <t>150100</t>
  </si>
  <si>
    <t>150101</t>
  </si>
  <si>
    <t>150102</t>
  </si>
  <si>
    <t>150104</t>
  </si>
  <si>
    <t>150109</t>
  </si>
  <si>
    <t>150112</t>
  </si>
  <si>
    <t>150113</t>
  </si>
  <si>
    <t>150115</t>
  </si>
  <si>
    <t>150125</t>
  </si>
  <si>
    <t>150126</t>
  </si>
  <si>
    <t>150128</t>
  </si>
  <si>
    <t>150129</t>
  </si>
  <si>
    <t>150133</t>
  </si>
  <si>
    <t>150146</t>
  </si>
  <si>
    <t>150149</t>
  </si>
  <si>
    <t>150150</t>
  </si>
  <si>
    <t>150153</t>
  </si>
  <si>
    <t>150154</t>
  </si>
  <si>
    <t>150157</t>
  </si>
  <si>
    <t>150158</t>
  </si>
  <si>
    <t>150160</t>
  </si>
  <si>
    <t>150161</t>
  </si>
  <si>
    <t>150162</t>
  </si>
  <si>
    <t>150163</t>
  </si>
  <si>
    <t>150164</t>
  </si>
  <si>
    <t>150166</t>
  </si>
  <si>
    <t>150167</t>
  </si>
  <si>
    <t>150168</t>
  </si>
  <si>
    <t>150169</t>
  </si>
  <si>
    <t>150172</t>
  </si>
  <si>
    <t>150173</t>
  </si>
  <si>
    <t>150175</t>
  </si>
  <si>
    <t>150176</t>
  </si>
  <si>
    <t>150177</t>
  </si>
  <si>
    <t>152008</t>
  </si>
  <si>
    <t>152012</t>
  </si>
  <si>
    <t>152020</t>
  </si>
  <si>
    <t>152021</t>
  </si>
  <si>
    <t>153025</t>
  </si>
  <si>
    <t>153028</t>
  </si>
  <si>
    <t>153037</t>
  </si>
  <si>
    <t>153039</t>
  </si>
  <si>
    <t>154009</t>
  </si>
  <si>
    <t>154011</t>
  </si>
  <si>
    <t>154014</t>
  </si>
  <si>
    <t>154020</t>
  </si>
  <si>
    <t>154021</t>
  </si>
  <si>
    <t>154024</t>
  </si>
  <si>
    <t>154031</t>
  </si>
  <si>
    <t>154035</t>
  </si>
  <si>
    <t>154050</t>
  </si>
  <si>
    <t>154051</t>
  </si>
  <si>
    <t>154052</t>
  </si>
  <si>
    <t>154053</t>
  </si>
  <si>
    <t>160001</t>
  </si>
  <si>
    <t>160005</t>
  </si>
  <si>
    <t>160008</t>
  </si>
  <si>
    <t>160013</t>
  </si>
  <si>
    <t>160016</t>
  </si>
  <si>
    <t>160024</t>
  </si>
  <si>
    <t>160028</t>
  </si>
  <si>
    <t>160029</t>
  </si>
  <si>
    <t>160030</t>
  </si>
  <si>
    <t>160032</t>
  </si>
  <si>
    <t>160033</t>
  </si>
  <si>
    <t>160040</t>
  </si>
  <si>
    <t>160045</t>
  </si>
  <si>
    <t>160047</t>
  </si>
  <si>
    <t>160057</t>
  </si>
  <si>
    <t>160058</t>
  </si>
  <si>
    <t>160064</t>
  </si>
  <si>
    <t>160067</t>
  </si>
  <si>
    <t>160069</t>
  </si>
  <si>
    <t>160079</t>
  </si>
  <si>
    <t>160080</t>
  </si>
  <si>
    <t>160082</t>
  </si>
  <si>
    <t>160083</t>
  </si>
  <si>
    <t>160089</t>
  </si>
  <si>
    <t>160101</t>
  </si>
  <si>
    <t>160104</t>
  </si>
  <si>
    <t>160110</t>
  </si>
  <si>
    <t>160112</t>
  </si>
  <si>
    <t>160117</t>
  </si>
  <si>
    <t>160122</t>
  </si>
  <si>
    <t>160124</t>
  </si>
  <si>
    <t>160146</t>
  </si>
  <si>
    <t>160147</t>
  </si>
  <si>
    <t>160153</t>
  </si>
  <si>
    <t>164003</t>
  </si>
  <si>
    <t>170001</t>
  </si>
  <si>
    <t>170006</t>
  </si>
  <si>
    <t>170009</t>
  </si>
  <si>
    <t>170010</t>
  </si>
  <si>
    <t>170012</t>
  </si>
  <si>
    <t>170013</t>
  </si>
  <si>
    <t>170014</t>
  </si>
  <si>
    <t>170016</t>
  </si>
  <si>
    <t>170017</t>
  </si>
  <si>
    <t>170020</t>
  </si>
  <si>
    <t>170023</t>
  </si>
  <si>
    <t>170027</t>
  </si>
  <si>
    <t>170039</t>
  </si>
  <si>
    <t>170040</t>
  </si>
  <si>
    <t>170049</t>
  </si>
  <si>
    <t>170058</t>
  </si>
  <si>
    <t>170068</t>
  </si>
  <si>
    <t>170074</t>
  </si>
  <si>
    <t>170075</t>
  </si>
  <si>
    <t>170086</t>
  </si>
  <si>
    <t>170094</t>
  </si>
  <si>
    <t>170103</t>
  </si>
  <si>
    <t>170104</t>
  </si>
  <si>
    <t>170109</t>
  </si>
  <si>
    <t>170110</t>
  </si>
  <si>
    <t>170120</t>
  </si>
  <si>
    <t>170122</t>
  </si>
  <si>
    <t>170123</t>
  </si>
  <si>
    <t>170133</t>
  </si>
  <si>
    <t>170137</t>
  </si>
  <si>
    <t>170142</t>
  </si>
  <si>
    <t>170145</t>
  </si>
  <si>
    <t>170146</t>
  </si>
  <si>
    <t>170150</t>
  </si>
  <si>
    <t>170166</t>
  </si>
  <si>
    <t>170175</t>
  </si>
  <si>
    <t>170176</t>
  </si>
  <si>
    <t>170182</t>
  </si>
  <si>
    <t>170183</t>
  </si>
  <si>
    <t>170185</t>
  </si>
  <si>
    <t>170186</t>
  </si>
  <si>
    <t>170187</t>
  </si>
  <si>
    <t>170188</t>
  </si>
  <si>
    <t>170190</t>
  </si>
  <si>
    <t>170191</t>
  </si>
  <si>
    <t>170194</t>
  </si>
  <si>
    <t>170195</t>
  </si>
  <si>
    <t>170196</t>
  </si>
  <si>
    <t>170197</t>
  </si>
  <si>
    <t>170198</t>
  </si>
  <si>
    <t>170199</t>
  </si>
  <si>
    <t>173026</t>
  </si>
  <si>
    <t>173028</t>
  </si>
  <si>
    <t>174004</t>
  </si>
  <si>
    <t>174016</t>
  </si>
  <si>
    <t>180001</t>
  </si>
  <si>
    <t>180002</t>
  </si>
  <si>
    <t>180004</t>
  </si>
  <si>
    <t>180005</t>
  </si>
  <si>
    <t>180009</t>
  </si>
  <si>
    <t>180010</t>
  </si>
  <si>
    <t>180011</t>
  </si>
  <si>
    <t>180012</t>
  </si>
  <si>
    <t>180013</t>
  </si>
  <si>
    <t>180016</t>
  </si>
  <si>
    <t>180017</t>
  </si>
  <si>
    <t>180018</t>
  </si>
  <si>
    <t>180019</t>
  </si>
  <si>
    <t>180020</t>
  </si>
  <si>
    <t>180021</t>
  </si>
  <si>
    <t>180024</t>
  </si>
  <si>
    <t>180025</t>
  </si>
  <si>
    <t>180027</t>
  </si>
  <si>
    <t>180029</t>
  </si>
  <si>
    <t>180035</t>
  </si>
  <si>
    <t>180036</t>
  </si>
  <si>
    <t>180038</t>
  </si>
  <si>
    <t>180040</t>
  </si>
  <si>
    <t>180043</t>
  </si>
  <si>
    <t>180044</t>
  </si>
  <si>
    <t>180045</t>
  </si>
  <si>
    <t>180046</t>
  </si>
  <si>
    <t>180048</t>
  </si>
  <si>
    <t>180049</t>
  </si>
  <si>
    <t>180050</t>
  </si>
  <si>
    <t>180051</t>
  </si>
  <si>
    <t>180053</t>
  </si>
  <si>
    <t>180056</t>
  </si>
  <si>
    <t>180064</t>
  </si>
  <si>
    <t>180066</t>
  </si>
  <si>
    <t>180067</t>
  </si>
  <si>
    <t>180069</t>
  </si>
  <si>
    <t>180070</t>
  </si>
  <si>
    <t>180078</t>
  </si>
  <si>
    <t>180079</t>
  </si>
  <si>
    <t>180080</t>
  </si>
  <si>
    <t>180087</t>
  </si>
  <si>
    <t>180088</t>
  </si>
  <si>
    <t>180092</t>
  </si>
  <si>
    <t>180093</t>
  </si>
  <si>
    <t>180095</t>
  </si>
  <si>
    <t>180101</t>
  </si>
  <si>
    <t>180102</t>
  </si>
  <si>
    <t>180103</t>
  </si>
  <si>
    <t>180104</t>
  </si>
  <si>
    <t>180105</t>
  </si>
  <si>
    <t>180106</t>
  </si>
  <si>
    <t>180115</t>
  </si>
  <si>
    <t>180116</t>
  </si>
  <si>
    <t>180117</t>
  </si>
  <si>
    <t>180127</t>
  </si>
  <si>
    <t>290003</t>
  </si>
  <si>
    <t>180128</t>
  </si>
  <si>
    <t>180130</t>
  </si>
  <si>
    <t>180132</t>
  </si>
  <si>
    <t>180138</t>
  </si>
  <si>
    <t>180139</t>
  </si>
  <si>
    <t>180141</t>
  </si>
  <si>
    <t>180143</t>
  </si>
  <si>
    <t>180149</t>
  </si>
  <si>
    <t>182001</t>
  </si>
  <si>
    <t>182002</t>
  </si>
  <si>
    <t>182005</t>
  </si>
  <si>
    <t>183029</t>
  </si>
  <si>
    <t>184002</t>
  </si>
  <si>
    <t>184004</t>
  </si>
  <si>
    <t>184007</t>
  </si>
  <si>
    <t>184008</t>
  </si>
  <si>
    <t>184009</t>
  </si>
  <si>
    <t>184015</t>
  </si>
  <si>
    <t>190001</t>
  </si>
  <si>
    <t>190002</t>
  </si>
  <si>
    <t>190003</t>
  </si>
  <si>
    <t>190004</t>
  </si>
  <si>
    <t>190005</t>
  </si>
  <si>
    <t>190007</t>
  </si>
  <si>
    <t>190008</t>
  </si>
  <si>
    <t>190009</t>
  </si>
  <si>
    <t>190011</t>
  </si>
  <si>
    <t>190013</t>
  </si>
  <si>
    <t>190014</t>
  </si>
  <si>
    <t>190015</t>
  </si>
  <si>
    <t>190017</t>
  </si>
  <si>
    <t>190019</t>
  </si>
  <si>
    <t>190020</t>
  </si>
  <si>
    <t>190025</t>
  </si>
  <si>
    <t>190026</t>
  </si>
  <si>
    <t>190027</t>
  </si>
  <si>
    <t>190034</t>
  </si>
  <si>
    <t>190036</t>
  </si>
  <si>
    <t>190039</t>
  </si>
  <si>
    <t>190040</t>
  </si>
  <si>
    <t>190041</t>
  </si>
  <si>
    <t>190044</t>
  </si>
  <si>
    <t>190045</t>
  </si>
  <si>
    <t>190046</t>
  </si>
  <si>
    <t>190050</t>
  </si>
  <si>
    <t>190053</t>
  </si>
  <si>
    <t>190054</t>
  </si>
  <si>
    <t>190060</t>
  </si>
  <si>
    <t>190064</t>
  </si>
  <si>
    <t>190065</t>
  </si>
  <si>
    <t>190079</t>
  </si>
  <si>
    <t>190081</t>
  </si>
  <si>
    <t>190086</t>
  </si>
  <si>
    <t>190088</t>
  </si>
  <si>
    <t>190090</t>
  </si>
  <si>
    <t>190098</t>
  </si>
  <si>
    <t>190099</t>
  </si>
  <si>
    <t>190106</t>
  </si>
  <si>
    <t>190111</t>
  </si>
  <si>
    <t>190114</t>
  </si>
  <si>
    <t>190116</t>
  </si>
  <si>
    <t>190118</t>
  </si>
  <si>
    <t>190125</t>
  </si>
  <si>
    <t>190128</t>
  </si>
  <si>
    <t>190133</t>
  </si>
  <si>
    <t>190135</t>
  </si>
  <si>
    <t>190140</t>
  </si>
  <si>
    <t>190144</t>
  </si>
  <si>
    <t>190145</t>
  </si>
  <si>
    <t>190146</t>
  </si>
  <si>
    <t>190151</t>
  </si>
  <si>
    <t>190160</t>
  </si>
  <si>
    <t>190161</t>
  </si>
  <si>
    <t>190164</t>
  </si>
  <si>
    <t>190167</t>
  </si>
  <si>
    <t>190175</t>
  </si>
  <si>
    <t>190176</t>
  </si>
  <si>
    <t>190177</t>
  </si>
  <si>
    <t>190190</t>
  </si>
  <si>
    <t>190201</t>
  </si>
  <si>
    <t>190202</t>
  </si>
  <si>
    <t>190204</t>
  </si>
  <si>
    <t>190205</t>
  </si>
  <si>
    <t>190208</t>
  </si>
  <si>
    <t>190218</t>
  </si>
  <si>
    <t>190236</t>
  </si>
  <si>
    <t>190241</t>
  </si>
  <si>
    <t>190242</t>
  </si>
  <si>
    <t>190245</t>
  </si>
  <si>
    <t>190246</t>
  </si>
  <si>
    <t>190250</t>
  </si>
  <si>
    <t>190251</t>
  </si>
  <si>
    <t>190255</t>
  </si>
  <si>
    <t>190256</t>
  </si>
  <si>
    <t>190257</t>
  </si>
  <si>
    <t>190259</t>
  </si>
  <si>
    <t>190261</t>
  </si>
  <si>
    <t>190263</t>
  </si>
  <si>
    <t>190266</t>
  </si>
  <si>
    <t>190267</t>
  </si>
  <si>
    <t>190268</t>
  </si>
  <si>
    <t>190270</t>
  </si>
  <si>
    <t>190274</t>
  </si>
  <si>
    <t>190278</t>
  </si>
  <si>
    <t>190297</t>
  </si>
  <si>
    <t>192004</t>
  </si>
  <si>
    <t>192009</t>
  </si>
  <si>
    <t>192010</t>
  </si>
  <si>
    <t>192011</t>
  </si>
  <si>
    <t>192012</t>
  </si>
  <si>
    <t>192013</t>
  </si>
  <si>
    <t>192019</t>
  </si>
  <si>
    <t>192022</t>
  </si>
  <si>
    <t>192031</t>
  </si>
  <si>
    <t>192033</t>
  </si>
  <si>
    <t>250001</t>
  </si>
  <si>
    <t>192048</t>
  </si>
  <si>
    <t>193028</t>
  </si>
  <si>
    <t>193069</t>
  </si>
  <si>
    <t>193070</t>
  </si>
  <si>
    <t>193078</t>
  </si>
  <si>
    <t>193080</t>
  </si>
  <si>
    <t>194020</t>
  </si>
  <si>
    <t>194031</t>
  </si>
  <si>
    <t>194056</t>
  </si>
  <si>
    <t>194073</t>
  </si>
  <si>
    <t>194074</t>
  </si>
  <si>
    <t>194075</t>
  </si>
  <si>
    <t>194076</t>
  </si>
  <si>
    <t>194079</t>
  </si>
  <si>
    <t>194080</t>
  </si>
  <si>
    <t>194081</t>
  </si>
  <si>
    <t>194082</t>
  </si>
  <si>
    <t>194083</t>
  </si>
  <si>
    <t>194085</t>
  </si>
  <si>
    <t>194087</t>
  </si>
  <si>
    <t>194090</t>
  </si>
  <si>
    <t>194091</t>
  </si>
  <si>
    <t>194095</t>
  </si>
  <si>
    <t>194096</t>
  </si>
  <si>
    <t>194098</t>
  </si>
  <si>
    <t>200001</t>
  </si>
  <si>
    <t>200002</t>
  </si>
  <si>
    <t>200008</t>
  </si>
  <si>
    <t>200009</t>
  </si>
  <si>
    <t>200018</t>
  </si>
  <si>
    <t>200019</t>
  </si>
  <si>
    <t>200020</t>
  </si>
  <si>
    <t>200021</t>
  </si>
  <si>
    <t>200024</t>
  </si>
  <si>
    <t>200025</t>
  </si>
  <si>
    <t>200031</t>
  </si>
  <si>
    <t>200033</t>
  </si>
  <si>
    <t>200034</t>
  </si>
  <si>
    <t>200037</t>
  </si>
  <si>
    <t>200039</t>
  </si>
  <si>
    <t>200040</t>
  </si>
  <si>
    <t>200041</t>
  </si>
  <si>
    <t>200050</t>
  </si>
  <si>
    <t>200052</t>
  </si>
  <si>
    <t>200063</t>
  </si>
  <si>
    <t>203025</t>
  </si>
  <si>
    <t>204006</t>
  </si>
  <si>
    <t>260104</t>
  </si>
  <si>
    <t>260110</t>
  </si>
  <si>
    <t>260116</t>
  </si>
  <si>
    <t>220001</t>
  </si>
  <si>
    <t>220002</t>
  </si>
  <si>
    <t>220008</t>
  </si>
  <si>
    <t>220010</t>
  </si>
  <si>
    <t>220012</t>
  </si>
  <si>
    <t>220015</t>
  </si>
  <si>
    <t>220016</t>
  </si>
  <si>
    <t>220017</t>
  </si>
  <si>
    <t>220019</t>
  </si>
  <si>
    <t>220020</t>
  </si>
  <si>
    <t>220024</t>
  </si>
  <si>
    <t>220029</t>
  </si>
  <si>
    <t>220030</t>
  </si>
  <si>
    <t>220031</t>
  </si>
  <si>
    <t>220033</t>
  </si>
  <si>
    <t>220035</t>
  </si>
  <si>
    <t>220036</t>
  </si>
  <si>
    <t>220046</t>
  </si>
  <si>
    <t>220049</t>
  </si>
  <si>
    <t>220050</t>
  </si>
  <si>
    <t>220051</t>
  </si>
  <si>
    <t>220052</t>
  </si>
  <si>
    <t>220058</t>
  </si>
  <si>
    <t>220060</t>
  </si>
  <si>
    <t>220062</t>
  </si>
  <si>
    <t>220063</t>
  </si>
  <si>
    <t>220065</t>
  </si>
  <si>
    <t>220067</t>
  </si>
  <si>
    <t>220070</t>
  </si>
  <si>
    <t>220071</t>
  </si>
  <si>
    <t>220073</t>
  </si>
  <si>
    <t>220074</t>
  </si>
  <si>
    <t>220075</t>
  </si>
  <si>
    <t>220077</t>
  </si>
  <si>
    <t>220080</t>
  </si>
  <si>
    <t>220082</t>
  </si>
  <si>
    <t>220083</t>
  </si>
  <si>
    <t>220084</t>
  </si>
  <si>
    <t>220086</t>
  </si>
  <si>
    <t>220088</t>
  </si>
  <si>
    <t>220090</t>
  </si>
  <si>
    <t>220095</t>
  </si>
  <si>
    <t>220098</t>
  </si>
  <si>
    <t>220100</t>
  </si>
  <si>
    <t>220101</t>
  </si>
  <si>
    <t>220105</t>
  </si>
  <si>
    <t>220108</t>
  </si>
  <si>
    <t>220110</t>
  </si>
  <si>
    <t>220111</t>
  </si>
  <si>
    <t>220116</t>
  </si>
  <si>
    <t>220119</t>
  </si>
  <si>
    <t>220126</t>
  </si>
  <si>
    <t>220135</t>
  </si>
  <si>
    <t>220162</t>
  </si>
  <si>
    <t>220163</t>
  </si>
  <si>
    <t>220171</t>
  </si>
  <si>
    <t>220174</t>
  </si>
  <si>
    <t>220175</t>
  </si>
  <si>
    <t>220176</t>
  </si>
  <si>
    <t>220177</t>
  </si>
  <si>
    <t>222000</t>
  </si>
  <si>
    <t>222002</t>
  </si>
  <si>
    <t>222007</t>
  </si>
  <si>
    <t>222026</t>
  </si>
  <si>
    <t>222027</t>
  </si>
  <si>
    <t>222043</t>
  </si>
  <si>
    <t>222046</t>
  </si>
  <si>
    <t>222047</t>
  </si>
  <si>
    <t>222048</t>
  </si>
  <si>
    <t>223026</t>
  </si>
  <si>
    <t>223027</t>
  </si>
  <si>
    <t>223029</t>
  </si>
  <si>
    <t>223032</t>
  </si>
  <si>
    <t>223034</t>
  </si>
  <si>
    <t>224007</t>
  </si>
  <si>
    <t>224013</t>
  </si>
  <si>
    <t>224018</t>
  </si>
  <si>
    <t>224021</t>
  </si>
  <si>
    <t>224022</t>
  </si>
  <si>
    <t>224023</t>
  </si>
  <si>
    <t>230002</t>
  </si>
  <si>
    <t>230003</t>
  </si>
  <si>
    <t>230004</t>
  </si>
  <si>
    <t>230005</t>
  </si>
  <si>
    <t>230013</t>
  </si>
  <si>
    <t>230015</t>
  </si>
  <si>
    <t>230017</t>
  </si>
  <si>
    <t>230019</t>
  </si>
  <si>
    <t>230020</t>
  </si>
  <si>
    <t>230021</t>
  </si>
  <si>
    <t>230022</t>
  </si>
  <si>
    <t>230024</t>
  </si>
  <si>
    <t>230029</t>
  </si>
  <si>
    <t>230030</t>
  </si>
  <si>
    <t>230031</t>
  </si>
  <si>
    <t>230035</t>
  </si>
  <si>
    <t>230036</t>
  </si>
  <si>
    <t>230037</t>
  </si>
  <si>
    <t>230038</t>
  </si>
  <si>
    <t>230040</t>
  </si>
  <si>
    <t>230041</t>
  </si>
  <si>
    <t>230046</t>
  </si>
  <si>
    <t>230047</t>
  </si>
  <si>
    <t>230053</t>
  </si>
  <si>
    <t>230054</t>
  </si>
  <si>
    <t>230055</t>
  </si>
  <si>
    <t>230058</t>
  </si>
  <si>
    <t>230059</t>
  </si>
  <si>
    <t>230066</t>
  </si>
  <si>
    <t>230069</t>
  </si>
  <si>
    <t>230070</t>
  </si>
  <si>
    <t>230071</t>
  </si>
  <si>
    <t>230072</t>
  </si>
  <si>
    <t>230075</t>
  </si>
  <si>
    <t>230077</t>
  </si>
  <si>
    <t>230080</t>
  </si>
  <si>
    <t>230081</t>
  </si>
  <si>
    <t>230085</t>
  </si>
  <si>
    <t>230089</t>
  </si>
  <si>
    <t>230092</t>
  </si>
  <si>
    <t>230093</t>
  </si>
  <si>
    <t>230095</t>
  </si>
  <si>
    <t>230096</t>
  </si>
  <si>
    <t>230097</t>
  </si>
  <si>
    <t>230099</t>
  </si>
  <si>
    <t>230100</t>
  </si>
  <si>
    <t>230104</t>
  </si>
  <si>
    <t>230105</t>
  </si>
  <si>
    <t>230106</t>
  </si>
  <si>
    <t>230108</t>
  </si>
  <si>
    <t>230110</t>
  </si>
  <si>
    <t>230117</t>
  </si>
  <si>
    <t>230118</t>
  </si>
  <si>
    <t>230121</t>
  </si>
  <si>
    <t>230130</t>
  </si>
  <si>
    <t>230132</t>
  </si>
  <si>
    <t>230133</t>
  </si>
  <si>
    <t>230141</t>
  </si>
  <si>
    <t>230142</t>
  </si>
  <si>
    <t>230144</t>
  </si>
  <si>
    <t>230146</t>
  </si>
  <si>
    <t>230151</t>
  </si>
  <si>
    <t>230156</t>
  </si>
  <si>
    <t>230165</t>
  </si>
  <si>
    <t>230167</t>
  </si>
  <si>
    <t>230174</t>
  </si>
  <si>
    <t>230176</t>
  </si>
  <si>
    <t>230180</t>
  </si>
  <si>
    <t>230193</t>
  </si>
  <si>
    <t>230195</t>
  </si>
  <si>
    <t>230197</t>
  </si>
  <si>
    <t>230207</t>
  </si>
  <si>
    <t>230208</t>
  </si>
  <si>
    <t>230216</t>
  </si>
  <si>
    <t>230222</t>
  </si>
  <si>
    <t>230227</t>
  </si>
  <si>
    <t>230230</t>
  </si>
  <si>
    <t>230236</t>
  </si>
  <si>
    <t>230239</t>
  </si>
  <si>
    <t>230241</t>
  </si>
  <si>
    <t>230244</t>
  </si>
  <si>
    <t>230254</t>
  </si>
  <si>
    <t>230259</t>
  </si>
  <si>
    <t>230264</t>
  </si>
  <si>
    <t>230269</t>
  </si>
  <si>
    <t>230270</t>
  </si>
  <si>
    <t>230273</t>
  </si>
  <si>
    <t>230277</t>
  </si>
  <si>
    <t>230279</t>
  </si>
  <si>
    <t>230297</t>
  </si>
  <si>
    <t>230301</t>
  </si>
  <si>
    <t>230302</t>
  </si>
  <si>
    <t>232024</t>
  </si>
  <si>
    <t>232025</t>
  </si>
  <si>
    <t>232027</t>
  </si>
  <si>
    <t>232031</t>
  </si>
  <si>
    <t>232032</t>
  </si>
  <si>
    <t>232034</t>
  </si>
  <si>
    <t>233026</t>
  </si>
  <si>
    <t>233027</t>
  </si>
  <si>
    <t>233300</t>
  </si>
  <si>
    <t>234006</t>
  </si>
  <si>
    <t>234021</t>
  </si>
  <si>
    <t>234023</t>
  </si>
  <si>
    <t>234030</t>
  </si>
  <si>
    <t>240001</t>
  </si>
  <si>
    <t>240002</t>
  </si>
  <si>
    <t>240004</t>
  </si>
  <si>
    <t>240006</t>
  </si>
  <si>
    <t>240010</t>
  </si>
  <si>
    <t>240014</t>
  </si>
  <si>
    <t>240018</t>
  </si>
  <si>
    <t>240019</t>
  </si>
  <si>
    <t>240020</t>
  </si>
  <si>
    <t>240022</t>
  </si>
  <si>
    <t>240030</t>
  </si>
  <si>
    <t>240036</t>
  </si>
  <si>
    <t>240038</t>
  </si>
  <si>
    <t>240040</t>
  </si>
  <si>
    <t>240043</t>
  </si>
  <si>
    <t>240044</t>
  </si>
  <si>
    <t>240047</t>
  </si>
  <si>
    <t>240050</t>
  </si>
  <si>
    <t>240052</t>
  </si>
  <si>
    <t>240053</t>
  </si>
  <si>
    <t>240056</t>
  </si>
  <si>
    <t>240057</t>
  </si>
  <si>
    <t>240059</t>
  </si>
  <si>
    <t>240061</t>
  </si>
  <si>
    <t>240063</t>
  </si>
  <si>
    <t>240064</t>
  </si>
  <si>
    <t>240066</t>
  </si>
  <si>
    <t>240069</t>
  </si>
  <si>
    <t>240071</t>
  </si>
  <si>
    <t>240075</t>
  </si>
  <si>
    <t>240076</t>
  </si>
  <si>
    <t>240078</t>
  </si>
  <si>
    <t>240080</t>
  </si>
  <si>
    <t>240084</t>
  </si>
  <si>
    <t>240088</t>
  </si>
  <si>
    <t>240093</t>
  </si>
  <si>
    <t>240101</t>
  </si>
  <si>
    <t>240104</t>
  </si>
  <si>
    <t>240106</t>
  </si>
  <si>
    <t>240115</t>
  </si>
  <si>
    <t>240117</t>
  </si>
  <si>
    <t>240132</t>
  </si>
  <si>
    <t>240141</t>
  </si>
  <si>
    <t>240166</t>
  </si>
  <si>
    <t>240187</t>
  </si>
  <si>
    <t>240196</t>
  </si>
  <si>
    <t>240207</t>
  </si>
  <si>
    <t>240210</t>
  </si>
  <si>
    <t>240213</t>
  </si>
  <si>
    <t>242004</t>
  </si>
  <si>
    <t>242005</t>
  </si>
  <si>
    <t>243300</t>
  </si>
  <si>
    <t>243302</t>
  </si>
  <si>
    <t>250002</t>
  </si>
  <si>
    <t>250004</t>
  </si>
  <si>
    <t>250006</t>
  </si>
  <si>
    <t>250007</t>
  </si>
  <si>
    <t>250009</t>
  </si>
  <si>
    <t>250010</t>
  </si>
  <si>
    <t>250012</t>
  </si>
  <si>
    <t>250015</t>
  </si>
  <si>
    <t>250017</t>
  </si>
  <si>
    <t>250018</t>
  </si>
  <si>
    <t>250019</t>
  </si>
  <si>
    <t>250020</t>
  </si>
  <si>
    <t>250025</t>
  </si>
  <si>
    <t>250027</t>
  </si>
  <si>
    <t>250031</t>
  </si>
  <si>
    <t>250034</t>
  </si>
  <si>
    <t>250036</t>
  </si>
  <si>
    <t>250038</t>
  </si>
  <si>
    <t>250040</t>
  </si>
  <si>
    <t>250042</t>
  </si>
  <si>
    <t>290005</t>
  </si>
  <si>
    <t>250043</t>
  </si>
  <si>
    <t>250044</t>
  </si>
  <si>
    <t>250048</t>
  </si>
  <si>
    <t>250050</t>
  </si>
  <si>
    <t>250051</t>
  </si>
  <si>
    <t>250057</t>
  </si>
  <si>
    <t>250058</t>
  </si>
  <si>
    <t>250059</t>
  </si>
  <si>
    <t>250060</t>
  </si>
  <si>
    <t>250061</t>
  </si>
  <si>
    <t>250067</t>
  </si>
  <si>
    <t>250069</t>
  </si>
  <si>
    <t>250072</t>
  </si>
  <si>
    <t>250077</t>
  </si>
  <si>
    <t>250078</t>
  </si>
  <si>
    <t>250079</t>
  </si>
  <si>
    <t>250081</t>
  </si>
  <si>
    <t>250082</t>
  </si>
  <si>
    <t>250084</t>
  </si>
  <si>
    <t>250085</t>
  </si>
  <si>
    <t>250093</t>
  </si>
  <si>
    <t>250094</t>
  </si>
  <si>
    <t>250095</t>
  </si>
  <si>
    <t>250096</t>
  </si>
  <si>
    <t>290006</t>
  </si>
  <si>
    <t>250097</t>
  </si>
  <si>
    <t>250099</t>
  </si>
  <si>
    <t>250100</t>
  </si>
  <si>
    <t>250102</t>
  </si>
  <si>
    <t>250104</t>
  </si>
  <si>
    <t>250117</t>
  </si>
  <si>
    <t>250123</t>
  </si>
  <si>
    <t>250124</t>
  </si>
  <si>
    <t>250126</t>
  </si>
  <si>
    <t>250128</t>
  </si>
  <si>
    <t>292008</t>
  </si>
  <si>
    <t>250136</t>
  </si>
  <si>
    <t>250138</t>
  </si>
  <si>
    <t>250141</t>
  </si>
  <si>
    <t>250151</t>
  </si>
  <si>
    <t>250152</t>
  </si>
  <si>
    <t>250162</t>
  </si>
  <si>
    <t>250163</t>
  </si>
  <si>
    <t>252004</t>
  </si>
  <si>
    <t>254005</t>
  </si>
  <si>
    <t>260001</t>
  </si>
  <si>
    <t>260004</t>
  </si>
  <si>
    <t>260005</t>
  </si>
  <si>
    <t>260006</t>
  </si>
  <si>
    <t>260009</t>
  </si>
  <si>
    <t>260011</t>
  </si>
  <si>
    <t>260015</t>
  </si>
  <si>
    <t>260017</t>
  </si>
  <si>
    <t>260020</t>
  </si>
  <si>
    <t>260022</t>
  </si>
  <si>
    <t>260023</t>
  </si>
  <si>
    <t>260024</t>
  </si>
  <si>
    <t>260025</t>
  </si>
  <si>
    <t>260027</t>
  </si>
  <si>
    <t>260032</t>
  </si>
  <si>
    <t>260034</t>
  </si>
  <si>
    <t>260040</t>
  </si>
  <si>
    <t>260048</t>
  </si>
  <si>
    <t>290007</t>
  </si>
  <si>
    <t>260050</t>
  </si>
  <si>
    <t>260052</t>
  </si>
  <si>
    <t>260057</t>
  </si>
  <si>
    <t>260059</t>
  </si>
  <si>
    <t>260061</t>
  </si>
  <si>
    <t>260062</t>
  </si>
  <si>
    <t>260064</t>
  </si>
  <si>
    <t>260065</t>
  </si>
  <si>
    <t>260068</t>
  </si>
  <si>
    <t>260070</t>
  </si>
  <si>
    <t>260074</t>
  </si>
  <si>
    <t>260077</t>
  </si>
  <si>
    <t>260078</t>
  </si>
  <si>
    <t>260080</t>
  </si>
  <si>
    <t>260081</t>
  </si>
  <si>
    <t>260085</t>
  </si>
  <si>
    <t>260091</t>
  </si>
  <si>
    <t>260094</t>
  </si>
  <si>
    <t>260095</t>
  </si>
  <si>
    <t>260096</t>
  </si>
  <si>
    <t>260097</t>
  </si>
  <si>
    <t>260102</t>
  </si>
  <si>
    <t>260105</t>
  </si>
  <si>
    <t>260108</t>
  </si>
  <si>
    <t>260113</t>
  </si>
  <si>
    <t>260119</t>
  </si>
  <si>
    <t>260137</t>
  </si>
  <si>
    <t>260138</t>
  </si>
  <si>
    <t>260141</t>
  </si>
  <si>
    <t>260142</t>
  </si>
  <si>
    <t>260147</t>
  </si>
  <si>
    <t>260160</t>
  </si>
  <si>
    <t>260162</t>
  </si>
  <si>
    <t>260163</t>
  </si>
  <si>
    <t>260175</t>
  </si>
  <si>
    <t>260176</t>
  </si>
  <si>
    <t>260177</t>
  </si>
  <si>
    <t>260179</t>
  </si>
  <si>
    <t>260180</t>
  </si>
  <si>
    <t>260183</t>
  </si>
  <si>
    <t>260186</t>
  </si>
  <si>
    <t>260190</t>
  </si>
  <si>
    <t>260191</t>
  </si>
  <si>
    <t>260193</t>
  </si>
  <si>
    <t>260195</t>
  </si>
  <si>
    <t>260200</t>
  </si>
  <si>
    <t>260207</t>
  </si>
  <si>
    <t>260209</t>
  </si>
  <si>
    <t>260210</t>
  </si>
  <si>
    <t>260214</t>
  </si>
  <si>
    <t>260216</t>
  </si>
  <si>
    <t>260219</t>
  </si>
  <si>
    <t>262001</t>
  </si>
  <si>
    <t>262011</t>
  </si>
  <si>
    <t>262012</t>
  </si>
  <si>
    <t>262018</t>
  </si>
  <si>
    <t>263030</t>
  </si>
  <si>
    <t>263301</t>
  </si>
  <si>
    <t>263302</t>
  </si>
  <si>
    <t>264012</t>
  </si>
  <si>
    <t>264016</t>
  </si>
  <si>
    <t>264017</t>
  </si>
  <si>
    <t>270003</t>
  </si>
  <si>
    <t>270004</t>
  </si>
  <si>
    <t>270012</t>
  </si>
  <si>
    <t>270014</t>
  </si>
  <si>
    <t>270023</t>
  </si>
  <si>
    <t>270032</t>
  </si>
  <si>
    <t>270049</t>
  </si>
  <si>
    <t>270051</t>
  </si>
  <si>
    <t>270057</t>
  </si>
  <si>
    <t>270086</t>
  </si>
  <si>
    <t>270087</t>
  </si>
  <si>
    <t>274004</t>
  </si>
  <si>
    <t>280003</t>
  </si>
  <si>
    <t>280009</t>
  </si>
  <si>
    <t>280013</t>
  </si>
  <si>
    <t>280020</t>
  </si>
  <si>
    <t>280023</t>
  </si>
  <si>
    <t>280030</t>
  </si>
  <si>
    <t>280032</t>
  </si>
  <si>
    <t>280040</t>
  </si>
  <si>
    <t>280061</t>
  </si>
  <si>
    <t>280065</t>
  </si>
  <si>
    <t>280077</t>
  </si>
  <si>
    <t>280081</t>
  </si>
  <si>
    <t>280105</t>
  </si>
  <si>
    <t>280111</t>
  </si>
  <si>
    <t>280125</t>
  </si>
  <si>
    <t>280127</t>
  </si>
  <si>
    <t>280128</t>
  </si>
  <si>
    <t>280129</t>
  </si>
  <si>
    <t>280130</t>
  </si>
  <si>
    <t>280131</t>
  </si>
  <si>
    <t>282000</t>
  </si>
  <si>
    <t>283025</t>
  </si>
  <si>
    <t>283300</t>
  </si>
  <si>
    <t>283301</t>
  </si>
  <si>
    <t>290001</t>
  </si>
  <si>
    <t>290002</t>
  </si>
  <si>
    <t>290008</t>
  </si>
  <si>
    <t>290009</t>
  </si>
  <si>
    <t>290012</t>
  </si>
  <si>
    <t>290019</t>
  </si>
  <si>
    <t>290020</t>
  </si>
  <si>
    <t>290021</t>
  </si>
  <si>
    <t>290022</t>
  </si>
  <si>
    <t>290032</t>
  </si>
  <si>
    <t>290039</t>
  </si>
  <si>
    <t>290041</t>
  </si>
  <si>
    <t>290045</t>
  </si>
  <si>
    <t>290046</t>
  </si>
  <si>
    <t>290047</t>
  </si>
  <si>
    <t>290049</t>
  </si>
  <si>
    <t>290051</t>
  </si>
  <si>
    <t>290053</t>
  </si>
  <si>
    <t>290054</t>
  </si>
  <si>
    <t>292002</t>
  </si>
  <si>
    <t>292003</t>
  </si>
  <si>
    <t>292004</t>
  </si>
  <si>
    <t>292006</t>
  </si>
  <si>
    <t>293032</t>
  </si>
  <si>
    <t>294003</t>
  </si>
  <si>
    <t>300001</t>
  </si>
  <si>
    <t>300003</t>
  </si>
  <si>
    <t>300005</t>
  </si>
  <si>
    <t>300011</t>
  </si>
  <si>
    <t>300012</t>
  </si>
  <si>
    <t>300014</t>
  </si>
  <si>
    <t>300017</t>
  </si>
  <si>
    <t>300018</t>
  </si>
  <si>
    <t>300019</t>
  </si>
  <si>
    <t>300020</t>
  </si>
  <si>
    <t>300023</t>
  </si>
  <si>
    <t>300029</t>
  </si>
  <si>
    <t>300034</t>
  </si>
  <si>
    <t>303026</t>
  </si>
  <si>
    <t>310001</t>
  </si>
  <si>
    <t>310002</t>
  </si>
  <si>
    <t>310003</t>
  </si>
  <si>
    <t>310005</t>
  </si>
  <si>
    <t>310006</t>
  </si>
  <si>
    <t>310008</t>
  </si>
  <si>
    <t>310009</t>
  </si>
  <si>
    <t>310010</t>
  </si>
  <si>
    <t>310011</t>
  </si>
  <si>
    <t>310012</t>
  </si>
  <si>
    <t>310014</t>
  </si>
  <si>
    <t>310015</t>
  </si>
  <si>
    <t>310016</t>
  </si>
  <si>
    <t>310017</t>
  </si>
  <si>
    <t>310019</t>
  </si>
  <si>
    <t>310021</t>
  </si>
  <si>
    <t>310022</t>
  </si>
  <si>
    <t>310024</t>
  </si>
  <si>
    <t>310025</t>
  </si>
  <si>
    <t>310027</t>
  </si>
  <si>
    <t>310028</t>
  </si>
  <si>
    <t>310029</t>
  </si>
  <si>
    <t>310031</t>
  </si>
  <si>
    <t>310032</t>
  </si>
  <si>
    <t>310034</t>
  </si>
  <si>
    <t>310038</t>
  </si>
  <si>
    <t>310039</t>
  </si>
  <si>
    <t>310040</t>
  </si>
  <si>
    <t>310041</t>
  </si>
  <si>
    <t>310044</t>
  </si>
  <si>
    <t>310045</t>
  </si>
  <si>
    <t>310047</t>
  </si>
  <si>
    <t>310048</t>
  </si>
  <si>
    <t>310050</t>
  </si>
  <si>
    <t>310051</t>
  </si>
  <si>
    <t>310052</t>
  </si>
  <si>
    <t>310054</t>
  </si>
  <si>
    <t>310057</t>
  </si>
  <si>
    <t>310060</t>
  </si>
  <si>
    <t>310061</t>
  </si>
  <si>
    <t>310064</t>
  </si>
  <si>
    <t>310069</t>
  </si>
  <si>
    <t>310070</t>
  </si>
  <si>
    <t>310073</t>
  </si>
  <si>
    <t>310074</t>
  </si>
  <si>
    <t>310075</t>
  </si>
  <si>
    <t>310076</t>
  </si>
  <si>
    <t>310081</t>
  </si>
  <si>
    <t>310083</t>
  </si>
  <si>
    <t>310084</t>
  </si>
  <si>
    <t>310086</t>
  </si>
  <si>
    <t>310091</t>
  </si>
  <si>
    <t>310092</t>
  </si>
  <si>
    <t>310096</t>
  </si>
  <si>
    <t>310108</t>
  </si>
  <si>
    <t>310110</t>
  </si>
  <si>
    <t>310111</t>
  </si>
  <si>
    <t>310112</t>
  </si>
  <si>
    <t>310113</t>
  </si>
  <si>
    <t>310115</t>
  </si>
  <si>
    <t>310118</t>
  </si>
  <si>
    <t>310119</t>
  </si>
  <si>
    <t>312017</t>
  </si>
  <si>
    <t>312022</t>
  </si>
  <si>
    <t>313025</t>
  </si>
  <si>
    <t>313027</t>
  </si>
  <si>
    <t>313030</t>
  </si>
  <si>
    <t>313032</t>
  </si>
  <si>
    <t>313033</t>
  </si>
  <si>
    <t>314001</t>
  </si>
  <si>
    <t>314011</t>
  </si>
  <si>
    <t>314012</t>
  </si>
  <si>
    <t>314019</t>
  </si>
  <si>
    <t>314021</t>
  </si>
  <si>
    <t>314022</t>
  </si>
  <si>
    <t>314026</t>
  </si>
  <si>
    <t>320001</t>
  </si>
  <si>
    <t>320002</t>
  </si>
  <si>
    <t>320003</t>
  </si>
  <si>
    <t>320004</t>
  </si>
  <si>
    <t>320005</t>
  </si>
  <si>
    <t>320006</t>
  </si>
  <si>
    <t>320009</t>
  </si>
  <si>
    <t>320011</t>
  </si>
  <si>
    <t>320013</t>
  </si>
  <si>
    <t>320016</t>
  </si>
  <si>
    <t>320017</t>
  </si>
  <si>
    <t>320018</t>
  </si>
  <si>
    <t>320021</t>
  </si>
  <si>
    <t>320022</t>
  </si>
  <si>
    <t>320030</t>
  </si>
  <si>
    <t>320033</t>
  </si>
  <si>
    <t>320038</t>
  </si>
  <si>
    <t>320063</t>
  </si>
  <si>
    <t>320065</t>
  </si>
  <si>
    <t>320067</t>
  </si>
  <si>
    <t>320074</t>
  </si>
  <si>
    <t>320084</t>
  </si>
  <si>
    <t>320085</t>
  </si>
  <si>
    <t>320086</t>
  </si>
  <si>
    <t>322002</t>
  </si>
  <si>
    <t>323027</t>
  </si>
  <si>
    <t>323028</t>
  </si>
  <si>
    <t>323032</t>
  </si>
  <si>
    <t>330003</t>
  </si>
  <si>
    <t>330004</t>
  </si>
  <si>
    <t>330005</t>
  </si>
  <si>
    <t>330006</t>
  </si>
  <si>
    <t>330008</t>
  </si>
  <si>
    <t>330009</t>
  </si>
  <si>
    <t>330011</t>
  </si>
  <si>
    <t>330013</t>
  </si>
  <si>
    <t>330014</t>
  </si>
  <si>
    <t>330019</t>
  </si>
  <si>
    <t>330023</t>
  </si>
  <si>
    <t>330024</t>
  </si>
  <si>
    <t>330027</t>
  </si>
  <si>
    <t>330028</t>
  </si>
  <si>
    <t>330030</t>
  </si>
  <si>
    <t>330033</t>
  </si>
  <si>
    <t>330037</t>
  </si>
  <si>
    <t>330043</t>
  </si>
  <si>
    <t>330044</t>
  </si>
  <si>
    <t>330045</t>
  </si>
  <si>
    <t>330046</t>
  </si>
  <si>
    <t>330047</t>
  </si>
  <si>
    <t>330049</t>
  </si>
  <si>
    <t>330053</t>
  </si>
  <si>
    <t>330055</t>
  </si>
  <si>
    <t>330056</t>
  </si>
  <si>
    <t>330057</t>
  </si>
  <si>
    <t>330058</t>
  </si>
  <si>
    <t>330059</t>
  </si>
  <si>
    <t>330061</t>
  </si>
  <si>
    <t>330064</t>
  </si>
  <si>
    <t>330065</t>
  </si>
  <si>
    <t>330067</t>
  </si>
  <si>
    <t>330073</t>
  </si>
  <si>
    <t>330074</t>
  </si>
  <si>
    <t>330078</t>
  </si>
  <si>
    <t>330079</t>
  </si>
  <si>
    <t>330084</t>
  </si>
  <si>
    <t>330085</t>
  </si>
  <si>
    <t>330086</t>
  </si>
  <si>
    <t>330088</t>
  </si>
  <si>
    <t>330090</t>
  </si>
  <si>
    <t>330094</t>
  </si>
  <si>
    <t>330096</t>
  </si>
  <si>
    <t>330100</t>
  </si>
  <si>
    <t>330101</t>
  </si>
  <si>
    <t>330102</t>
  </si>
  <si>
    <t>330103</t>
  </si>
  <si>
    <t>330104</t>
  </si>
  <si>
    <t>330106</t>
  </si>
  <si>
    <t>330107</t>
  </si>
  <si>
    <t>330108</t>
  </si>
  <si>
    <t>330111</t>
  </si>
  <si>
    <t>330115</t>
  </si>
  <si>
    <t>330119</t>
  </si>
  <si>
    <t>330125</t>
  </si>
  <si>
    <t>330126</t>
  </si>
  <si>
    <t>330132</t>
  </si>
  <si>
    <t>330135</t>
  </si>
  <si>
    <t>330136</t>
  </si>
  <si>
    <t>330140</t>
  </si>
  <si>
    <t>330141</t>
  </si>
  <si>
    <t>330144</t>
  </si>
  <si>
    <t>330151</t>
  </si>
  <si>
    <t>330153</t>
  </si>
  <si>
    <t>330154</t>
  </si>
  <si>
    <t>330157</t>
  </si>
  <si>
    <t>330158</t>
  </si>
  <si>
    <t>330160</t>
  </si>
  <si>
    <t>330162</t>
  </si>
  <si>
    <t>330163</t>
  </si>
  <si>
    <t>330164</t>
  </si>
  <si>
    <t>330166</t>
  </si>
  <si>
    <t>330167</t>
  </si>
  <si>
    <t>330169</t>
  </si>
  <si>
    <t>330175</t>
  </si>
  <si>
    <t>330180</t>
  </si>
  <si>
    <t>330181</t>
  </si>
  <si>
    <t>330182</t>
  </si>
  <si>
    <t>330184</t>
  </si>
  <si>
    <t>330185</t>
  </si>
  <si>
    <t>330188</t>
  </si>
  <si>
    <t>330191</t>
  </si>
  <si>
    <t>330193</t>
  </si>
  <si>
    <t>330194</t>
  </si>
  <si>
    <t>330195</t>
  </si>
  <si>
    <t>330197</t>
  </si>
  <si>
    <t>330198</t>
  </si>
  <si>
    <t>330201</t>
  </si>
  <si>
    <t>330203</t>
  </si>
  <si>
    <t>330205</t>
  </si>
  <si>
    <t>330208</t>
  </si>
  <si>
    <t>330211</t>
  </si>
  <si>
    <t>330213</t>
  </si>
  <si>
    <t>330214</t>
  </si>
  <si>
    <t>330215</t>
  </si>
  <si>
    <t>330218</t>
  </si>
  <si>
    <t>330219</t>
  </si>
  <si>
    <t>330221</t>
  </si>
  <si>
    <t>330222</t>
  </si>
  <si>
    <t>330223</t>
  </si>
  <si>
    <t>330224</t>
  </si>
  <si>
    <t>330226</t>
  </si>
  <si>
    <t>330229</t>
  </si>
  <si>
    <t>330232</t>
  </si>
  <si>
    <t>330233</t>
  </si>
  <si>
    <t>330234</t>
  </si>
  <si>
    <t>330235</t>
  </si>
  <si>
    <t>330236</t>
  </si>
  <si>
    <t>330238</t>
  </si>
  <si>
    <t>330239</t>
  </si>
  <si>
    <t>330241</t>
  </si>
  <si>
    <t>330245</t>
  </si>
  <si>
    <t>330246</t>
  </si>
  <si>
    <t>330249</t>
  </si>
  <si>
    <t>330250</t>
  </si>
  <si>
    <t>330259</t>
  </si>
  <si>
    <t>330261</t>
  </si>
  <si>
    <t>330263</t>
  </si>
  <si>
    <t>330264</t>
  </si>
  <si>
    <t>330265</t>
  </si>
  <si>
    <t>330267</t>
  </si>
  <si>
    <t>330268</t>
  </si>
  <si>
    <t>330270</t>
  </si>
  <si>
    <t>330273</t>
  </si>
  <si>
    <t>330276</t>
  </si>
  <si>
    <t>330277</t>
  </si>
  <si>
    <t>330279</t>
  </si>
  <si>
    <t>330285</t>
  </si>
  <si>
    <t>330286</t>
  </si>
  <si>
    <t>330304</t>
  </si>
  <si>
    <t>330306</t>
  </si>
  <si>
    <t>330307</t>
  </si>
  <si>
    <t>330316</t>
  </si>
  <si>
    <t>330331</t>
  </si>
  <si>
    <t>330332</t>
  </si>
  <si>
    <t>330340</t>
  </si>
  <si>
    <t>330350</t>
  </si>
  <si>
    <t>330353</t>
  </si>
  <si>
    <t>330354</t>
  </si>
  <si>
    <t>330372</t>
  </si>
  <si>
    <t>330386</t>
  </si>
  <si>
    <t>330393</t>
  </si>
  <si>
    <t>330394</t>
  </si>
  <si>
    <t>330395</t>
  </si>
  <si>
    <t>330397</t>
  </si>
  <si>
    <t>330399</t>
  </si>
  <si>
    <t>330401</t>
  </si>
  <si>
    <t>330404</t>
  </si>
  <si>
    <t>330405</t>
  </si>
  <si>
    <t>330406</t>
  </si>
  <si>
    <t>330408</t>
  </si>
  <si>
    <t>332022</t>
  </si>
  <si>
    <t>334002</t>
  </si>
  <si>
    <t>334022</t>
  </si>
  <si>
    <t>334027</t>
  </si>
  <si>
    <t>334048</t>
  </si>
  <si>
    <t>334049</t>
  </si>
  <si>
    <t>340001</t>
  </si>
  <si>
    <t>340002</t>
  </si>
  <si>
    <t>340003</t>
  </si>
  <si>
    <t>340004</t>
  </si>
  <si>
    <t>340008</t>
  </si>
  <si>
    <t>340010</t>
  </si>
  <si>
    <t>340011</t>
  </si>
  <si>
    <t>340013</t>
  </si>
  <si>
    <t>340014</t>
  </si>
  <si>
    <t>340015</t>
  </si>
  <si>
    <t>340016</t>
  </si>
  <si>
    <t>340017</t>
  </si>
  <si>
    <t>340020</t>
  </si>
  <si>
    <t>340021</t>
  </si>
  <si>
    <t>340023</t>
  </si>
  <si>
    <t>340024</t>
  </si>
  <si>
    <t>340027</t>
  </si>
  <si>
    <t>340028</t>
  </si>
  <si>
    <t>340030</t>
  </si>
  <si>
    <t>340032</t>
  </si>
  <si>
    <t>340036</t>
  </si>
  <si>
    <t>340037</t>
  </si>
  <si>
    <t>340039</t>
  </si>
  <si>
    <t>340040</t>
  </si>
  <si>
    <t>340041</t>
  </si>
  <si>
    <t>340042</t>
  </si>
  <si>
    <t>340047</t>
  </si>
  <si>
    <t>340049</t>
  </si>
  <si>
    <t>340050</t>
  </si>
  <si>
    <t>340051</t>
  </si>
  <si>
    <t>340053</t>
  </si>
  <si>
    <t>340060</t>
  </si>
  <si>
    <t>340061</t>
  </si>
  <si>
    <t>340064</t>
  </si>
  <si>
    <t>340068</t>
  </si>
  <si>
    <t>340069</t>
  </si>
  <si>
    <t>340070</t>
  </si>
  <si>
    <t>340071</t>
  </si>
  <si>
    <t>340073</t>
  </si>
  <si>
    <t>340075</t>
  </si>
  <si>
    <t>340084</t>
  </si>
  <si>
    <t>340085</t>
  </si>
  <si>
    <t>340087</t>
  </si>
  <si>
    <t>340090</t>
  </si>
  <si>
    <t>340091</t>
  </si>
  <si>
    <t>340096</t>
  </si>
  <si>
    <t>340097</t>
  </si>
  <si>
    <t>340098</t>
  </si>
  <si>
    <t>340099</t>
  </si>
  <si>
    <t>340106</t>
  </si>
  <si>
    <t>340107</t>
  </si>
  <si>
    <t>340109</t>
  </si>
  <si>
    <t>340113</t>
  </si>
  <si>
    <t>340114</t>
  </si>
  <si>
    <t>340115</t>
  </si>
  <si>
    <t>340116</t>
  </si>
  <si>
    <t>340119</t>
  </si>
  <si>
    <t>340120</t>
  </si>
  <si>
    <t>340123</t>
  </si>
  <si>
    <t>340126</t>
  </si>
  <si>
    <t>340127</t>
  </si>
  <si>
    <t>340129</t>
  </si>
  <si>
    <t>340130</t>
  </si>
  <si>
    <t>340131</t>
  </si>
  <si>
    <t>340132</t>
  </si>
  <si>
    <t>340133</t>
  </si>
  <si>
    <t>340141</t>
  </si>
  <si>
    <t>340142</t>
  </si>
  <si>
    <t>340143</t>
  </si>
  <si>
    <t>340144</t>
  </si>
  <si>
    <t>340145</t>
  </si>
  <si>
    <t>340147</t>
  </si>
  <si>
    <t>340148</t>
  </si>
  <si>
    <t>340153</t>
  </si>
  <si>
    <t>340155</t>
  </si>
  <si>
    <t>340158</t>
  </si>
  <si>
    <t>340159</t>
  </si>
  <si>
    <t>340160</t>
  </si>
  <si>
    <t>340166</t>
  </si>
  <si>
    <t>340171</t>
  </si>
  <si>
    <t>340173</t>
  </si>
  <si>
    <t>340183</t>
  </si>
  <si>
    <t>340184</t>
  </si>
  <si>
    <t>342012</t>
  </si>
  <si>
    <t>342013</t>
  </si>
  <si>
    <t>342014</t>
  </si>
  <si>
    <t>342015</t>
  </si>
  <si>
    <t>343025</t>
  </si>
  <si>
    <t>343026</t>
  </si>
  <si>
    <t>344007</t>
  </si>
  <si>
    <t>350002</t>
  </si>
  <si>
    <t>350006</t>
  </si>
  <si>
    <t>350011</t>
  </si>
  <si>
    <t>350015</t>
  </si>
  <si>
    <t>350019</t>
  </si>
  <si>
    <t>350070</t>
  </si>
  <si>
    <t>352004</t>
  </si>
  <si>
    <t>352005</t>
  </si>
  <si>
    <t>354004</t>
  </si>
  <si>
    <t>354005</t>
  </si>
  <si>
    <t>360001</t>
  </si>
  <si>
    <t>360002</t>
  </si>
  <si>
    <t>360003</t>
  </si>
  <si>
    <t>360006</t>
  </si>
  <si>
    <t>360008</t>
  </si>
  <si>
    <t>360009</t>
  </si>
  <si>
    <t>360010</t>
  </si>
  <si>
    <t>360011</t>
  </si>
  <si>
    <t>360012</t>
  </si>
  <si>
    <t>360013</t>
  </si>
  <si>
    <t>360014</t>
  </si>
  <si>
    <t>360016</t>
  </si>
  <si>
    <t>360017</t>
  </si>
  <si>
    <t>360019</t>
  </si>
  <si>
    <t>360020</t>
  </si>
  <si>
    <t>360025</t>
  </si>
  <si>
    <t>360026</t>
  </si>
  <si>
    <t>360027</t>
  </si>
  <si>
    <t>360029</t>
  </si>
  <si>
    <t>360032</t>
  </si>
  <si>
    <t>360035</t>
  </si>
  <si>
    <t>360036</t>
  </si>
  <si>
    <t>360037</t>
  </si>
  <si>
    <t>360039</t>
  </si>
  <si>
    <t>360040</t>
  </si>
  <si>
    <t>360041</t>
  </si>
  <si>
    <t>360044</t>
  </si>
  <si>
    <t>360046</t>
  </si>
  <si>
    <t>360048</t>
  </si>
  <si>
    <t>360051</t>
  </si>
  <si>
    <t>360052</t>
  </si>
  <si>
    <t>360054</t>
  </si>
  <si>
    <t>360055</t>
  </si>
  <si>
    <t>360056</t>
  </si>
  <si>
    <t>360058</t>
  </si>
  <si>
    <t>360059</t>
  </si>
  <si>
    <t>360064</t>
  </si>
  <si>
    <t>360065</t>
  </si>
  <si>
    <t>360066</t>
  </si>
  <si>
    <t>360068</t>
  </si>
  <si>
    <t>360070</t>
  </si>
  <si>
    <t>360071</t>
  </si>
  <si>
    <t>360072</t>
  </si>
  <si>
    <t>360074</t>
  </si>
  <si>
    <t>360075</t>
  </si>
  <si>
    <t>360076</t>
  </si>
  <si>
    <t>360077</t>
  </si>
  <si>
    <t>360078</t>
  </si>
  <si>
    <t>360079</t>
  </si>
  <si>
    <t>360080</t>
  </si>
  <si>
    <t>360081</t>
  </si>
  <si>
    <t>360082</t>
  </si>
  <si>
    <t>360084</t>
  </si>
  <si>
    <t>360085</t>
  </si>
  <si>
    <t>360086</t>
  </si>
  <si>
    <t>360087</t>
  </si>
  <si>
    <t>360089</t>
  </si>
  <si>
    <t>360090</t>
  </si>
  <si>
    <t>360091</t>
  </si>
  <si>
    <t>360092</t>
  </si>
  <si>
    <t>360095</t>
  </si>
  <si>
    <t>360096</t>
  </si>
  <si>
    <t>360098</t>
  </si>
  <si>
    <t>360107</t>
  </si>
  <si>
    <t>360109</t>
  </si>
  <si>
    <t>360112</t>
  </si>
  <si>
    <t>360113</t>
  </si>
  <si>
    <t>360116</t>
  </si>
  <si>
    <t>360118</t>
  </si>
  <si>
    <t>360121</t>
  </si>
  <si>
    <t>360123</t>
  </si>
  <si>
    <t>360125</t>
  </si>
  <si>
    <t>360131</t>
  </si>
  <si>
    <t>360132</t>
  </si>
  <si>
    <t>360133</t>
  </si>
  <si>
    <t>360134</t>
  </si>
  <si>
    <t>360137</t>
  </si>
  <si>
    <t>360141</t>
  </si>
  <si>
    <t>360143</t>
  </si>
  <si>
    <t>360144</t>
  </si>
  <si>
    <t>360145</t>
  </si>
  <si>
    <t>360147</t>
  </si>
  <si>
    <t>360148</t>
  </si>
  <si>
    <t>360150</t>
  </si>
  <si>
    <t>360151</t>
  </si>
  <si>
    <t>360152</t>
  </si>
  <si>
    <t>360153</t>
  </si>
  <si>
    <t>360155</t>
  </si>
  <si>
    <t>360156</t>
  </si>
  <si>
    <t>360159</t>
  </si>
  <si>
    <t>360161</t>
  </si>
  <si>
    <t>360163</t>
  </si>
  <si>
    <t>360170</t>
  </si>
  <si>
    <t>360172</t>
  </si>
  <si>
    <t>360174</t>
  </si>
  <si>
    <t>360175</t>
  </si>
  <si>
    <t>360179</t>
  </si>
  <si>
    <t>360180</t>
  </si>
  <si>
    <t>360185</t>
  </si>
  <si>
    <t>360189</t>
  </si>
  <si>
    <t>360192</t>
  </si>
  <si>
    <t>360195</t>
  </si>
  <si>
    <t>360197</t>
  </si>
  <si>
    <t>360203</t>
  </si>
  <si>
    <t>360210</t>
  </si>
  <si>
    <t>360211</t>
  </si>
  <si>
    <t>360212</t>
  </si>
  <si>
    <t>360218</t>
  </si>
  <si>
    <t>360230</t>
  </si>
  <si>
    <t>360234</t>
  </si>
  <si>
    <t>360236</t>
  </si>
  <si>
    <t>360239</t>
  </si>
  <si>
    <t>360241</t>
  </si>
  <si>
    <t>360242</t>
  </si>
  <si>
    <t>360245</t>
  </si>
  <si>
    <t>360259</t>
  </si>
  <si>
    <t>360261</t>
  </si>
  <si>
    <t>360262</t>
  </si>
  <si>
    <t>360263</t>
  </si>
  <si>
    <t>360266</t>
  </si>
  <si>
    <t>360270</t>
  </si>
  <si>
    <t>360271</t>
  </si>
  <si>
    <t>360274</t>
  </si>
  <si>
    <t>360276</t>
  </si>
  <si>
    <t>360348</t>
  </si>
  <si>
    <t>360351</t>
  </si>
  <si>
    <t>360354</t>
  </si>
  <si>
    <t>360355</t>
  </si>
  <si>
    <t>362004</t>
  </si>
  <si>
    <t>362015</t>
  </si>
  <si>
    <t>362020</t>
  </si>
  <si>
    <t>362021</t>
  </si>
  <si>
    <t>362025</t>
  </si>
  <si>
    <t>362026</t>
  </si>
  <si>
    <t>362028</t>
  </si>
  <si>
    <t>362035</t>
  </si>
  <si>
    <t>362038</t>
  </si>
  <si>
    <t>363026</t>
  </si>
  <si>
    <t>363300</t>
  </si>
  <si>
    <t>363302</t>
  </si>
  <si>
    <t>363303</t>
  </si>
  <si>
    <t>363305</t>
  </si>
  <si>
    <t>363306</t>
  </si>
  <si>
    <t>364029</t>
  </si>
  <si>
    <t>364042</t>
  </si>
  <si>
    <t>364044</t>
  </si>
  <si>
    <t>370001</t>
  </si>
  <si>
    <t>370002</t>
  </si>
  <si>
    <t>370004</t>
  </si>
  <si>
    <t>370006</t>
  </si>
  <si>
    <t>370007</t>
  </si>
  <si>
    <t>370008</t>
  </si>
  <si>
    <t>370011</t>
  </si>
  <si>
    <t>370013</t>
  </si>
  <si>
    <t>370014</t>
  </si>
  <si>
    <t>370015</t>
  </si>
  <si>
    <t>370016</t>
  </si>
  <si>
    <t>370018</t>
  </si>
  <si>
    <t>370019</t>
  </si>
  <si>
    <t>370020</t>
  </si>
  <si>
    <t>370022</t>
  </si>
  <si>
    <t>370023</t>
  </si>
  <si>
    <t>370025</t>
  </si>
  <si>
    <t>370026</t>
  </si>
  <si>
    <t>370028</t>
  </si>
  <si>
    <t>370029</t>
  </si>
  <si>
    <t>370030</t>
  </si>
  <si>
    <t>370032</t>
  </si>
  <si>
    <t>370034</t>
  </si>
  <si>
    <t>370036</t>
  </si>
  <si>
    <t>370037</t>
  </si>
  <si>
    <t>370039</t>
  </si>
  <si>
    <t>370040</t>
  </si>
  <si>
    <t>370041</t>
  </si>
  <si>
    <t>370047</t>
  </si>
  <si>
    <t>370048</t>
  </si>
  <si>
    <t>370049</t>
  </si>
  <si>
    <t>370051</t>
  </si>
  <si>
    <t>370054</t>
  </si>
  <si>
    <t>370056</t>
  </si>
  <si>
    <t>370057</t>
  </si>
  <si>
    <t>370065</t>
  </si>
  <si>
    <t>370072</t>
  </si>
  <si>
    <t>370078</t>
  </si>
  <si>
    <t>370080</t>
  </si>
  <si>
    <t>370083</t>
  </si>
  <si>
    <t>370089</t>
  </si>
  <si>
    <t>370091</t>
  </si>
  <si>
    <t>370093</t>
  </si>
  <si>
    <t>370094</t>
  </si>
  <si>
    <t>370097</t>
  </si>
  <si>
    <t>370099</t>
  </si>
  <si>
    <t>370100</t>
  </si>
  <si>
    <t>370103</t>
  </si>
  <si>
    <t>370106</t>
  </si>
  <si>
    <t>370112</t>
  </si>
  <si>
    <t>370113</t>
  </si>
  <si>
    <t>370114</t>
  </si>
  <si>
    <t>370138</t>
  </si>
  <si>
    <t>370139</t>
  </si>
  <si>
    <t>370149</t>
  </si>
  <si>
    <t>370153</t>
  </si>
  <si>
    <t>370156</t>
  </si>
  <si>
    <t>370158</t>
  </si>
  <si>
    <t>370166</t>
  </si>
  <si>
    <t>370169</t>
  </si>
  <si>
    <t>370183</t>
  </si>
  <si>
    <t>370190</t>
  </si>
  <si>
    <t>370192</t>
  </si>
  <si>
    <t>370199</t>
  </si>
  <si>
    <t>370201</t>
  </si>
  <si>
    <t>370202</t>
  </si>
  <si>
    <t>370203</t>
  </si>
  <si>
    <t>370206</t>
  </si>
  <si>
    <t>370210</t>
  </si>
  <si>
    <t>370211</t>
  </si>
  <si>
    <t>370212</t>
  </si>
  <si>
    <t>370214</t>
  </si>
  <si>
    <t>370215</t>
  </si>
  <si>
    <t>370216</t>
  </si>
  <si>
    <t>370218</t>
  </si>
  <si>
    <t>370220</t>
  </si>
  <si>
    <t>370222</t>
  </si>
  <si>
    <t>370225</t>
  </si>
  <si>
    <t>370227</t>
  </si>
  <si>
    <t>370228</t>
  </si>
  <si>
    <t>370229</t>
  </si>
  <si>
    <t>370232</t>
  </si>
  <si>
    <t>370233</t>
  </si>
  <si>
    <t>372004</t>
  </si>
  <si>
    <t>372016</t>
  </si>
  <si>
    <t>372019</t>
  </si>
  <si>
    <t>372021</t>
  </si>
  <si>
    <t>372022</t>
  </si>
  <si>
    <t>373026</t>
  </si>
  <si>
    <t>374020</t>
  </si>
  <si>
    <t>374021</t>
  </si>
  <si>
    <t>380001</t>
  </si>
  <si>
    <t>380002</t>
  </si>
  <si>
    <t>380005</t>
  </si>
  <si>
    <t>380007</t>
  </si>
  <si>
    <t>380009</t>
  </si>
  <si>
    <t>380014</t>
  </si>
  <si>
    <t>380017</t>
  </si>
  <si>
    <t>380018</t>
  </si>
  <si>
    <t>380021</t>
  </si>
  <si>
    <t>380022</t>
  </si>
  <si>
    <t>380025</t>
  </si>
  <si>
    <t>380027</t>
  </si>
  <si>
    <t>380029</t>
  </si>
  <si>
    <t>380033</t>
  </si>
  <si>
    <t>380037</t>
  </si>
  <si>
    <t>380038</t>
  </si>
  <si>
    <t>380040</t>
  </si>
  <si>
    <t>380047</t>
  </si>
  <si>
    <t>380050</t>
  </si>
  <si>
    <t>380051</t>
  </si>
  <si>
    <t>380052</t>
  </si>
  <si>
    <t>380056</t>
  </si>
  <si>
    <t>380060</t>
  </si>
  <si>
    <t>380071</t>
  </si>
  <si>
    <t>380075</t>
  </si>
  <si>
    <t>380082</t>
  </si>
  <si>
    <t>380089</t>
  </si>
  <si>
    <t>380090</t>
  </si>
  <si>
    <t>380102</t>
  </si>
  <si>
    <t>390001</t>
  </si>
  <si>
    <t>390002</t>
  </si>
  <si>
    <t>390003</t>
  </si>
  <si>
    <t>390004</t>
  </si>
  <si>
    <t>390006</t>
  </si>
  <si>
    <t>390008</t>
  </si>
  <si>
    <t>390009</t>
  </si>
  <si>
    <t>390012</t>
  </si>
  <si>
    <t>390013</t>
  </si>
  <si>
    <t>390016</t>
  </si>
  <si>
    <t>390019</t>
  </si>
  <si>
    <t>390026</t>
  </si>
  <si>
    <t>390027</t>
  </si>
  <si>
    <t>390028</t>
  </si>
  <si>
    <t>390030</t>
  </si>
  <si>
    <t>390031</t>
  </si>
  <si>
    <t>390032</t>
  </si>
  <si>
    <t>390035</t>
  </si>
  <si>
    <t>390036</t>
  </si>
  <si>
    <t>390037</t>
  </si>
  <si>
    <t>390039</t>
  </si>
  <si>
    <t>390041</t>
  </si>
  <si>
    <t>390042</t>
  </si>
  <si>
    <t>390043</t>
  </si>
  <si>
    <t>390044</t>
  </si>
  <si>
    <t>390045</t>
  </si>
  <si>
    <t>390046</t>
  </si>
  <si>
    <t>390048</t>
  </si>
  <si>
    <t>390049</t>
  </si>
  <si>
    <t>390050</t>
  </si>
  <si>
    <t>390052</t>
  </si>
  <si>
    <t>390056</t>
  </si>
  <si>
    <t>390057</t>
  </si>
  <si>
    <t>390058</t>
  </si>
  <si>
    <t>390061</t>
  </si>
  <si>
    <t>390062</t>
  </si>
  <si>
    <t>390063</t>
  </si>
  <si>
    <t>390065</t>
  </si>
  <si>
    <t>390066</t>
  </si>
  <si>
    <t>390067</t>
  </si>
  <si>
    <t>390068</t>
  </si>
  <si>
    <t>390070</t>
  </si>
  <si>
    <t>390071</t>
  </si>
  <si>
    <t>390072</t>
  </si>
  <si>
    <t>390073</t>
  </si>
  <si>
    <t>390076</t>
  </si>
  <si>
    <t>390079</t>
  </si>
  <si>
    <t>390080</t>
  </si>
  <si>
    <t>390081</t>
  </si>
  <si>
    <t>390084</t>
  </si>
  <si>
    <t>390086</t>
  </si>
  <si>
    <t>390090</t>
  </si>
  <si>
    <t>390091</t>
  </si>
  <si>
    <t>390093</t>
  </si>
  <si>
    <t>390096</t>
  </si>
  <si>
    <t>390097</t>
  </si>
  <si>
    <t>390100</t>
  </si>
  <si>
    <t>390101</t>
  </si>
  <si>
    <t>390102</t>
  </si>
  <si>
    <t>390104</t>
  </si>
  <si>
    <t>390107</t>
  </si>
  <si>
    <t>390110</t>
  </si>
  <si>
    <t>390111</t>
  </si>
  <si>
    <t>390112</t>
  </si>
  <si>
    <t>390113</t>
  </si>
  <si>
    <t>390114</t>
  </si>
  <si>
    <t>390115</t>
  </si>
  <si>
    <t>390116</t>
  </si>
  <si>
    <t>390117</t>
  </si>
  <si>
    <t>390118</t>
  </si>
  <si>
    <t>390119</t>
  </si>
  <si>
    <t>390122</t>
  </si>
  <si>
    <t>390123</t>
  </si>
  <si>
    <t>390125</t>
  </si>
  <si>
    <t>390127</t>
  </si>
  <si>
    <t>390130</t>
  </si>
  <si>
    <t>390133</t>
  </si>
  <si>
    <t>390137</t>
  </si>
  <si>
    <t>390138</t>
  </si>
  <si>
    <t>390139</t>
  </si>
  <si>
    <t>390145</t>
  </si>
  <si>
    <t>390146</t>
  </si>
  <si>
    <t>390147</t>
  </si>
  <si>
    <t>390150</t>
  </si>
  <si>
    <t>390151</t>
  </si>
  <si>
    <t>390153</t>
  </si>
  <si>
    <t>390154</t>
  </si>
  <si>
    <t>390156</t>
  </si>
  <si>
    <t>390157</t>
  </si>
  <si>
    <t>390160</t>
  </si>
  <si>
    <t>390162</t>
  </si>
  <si>
    <t>390163</t>
  </si>
  <si>
    <t>390164</t>
  </si>
  <si>
    <t>390168</t>
  </si>
  <si>
    <t>390173</t>
  </si>
  <si>
    <t>390174</t>
  </si>
  <si>
    <t>390178</t>
  </si>
  <si>
    <t>390179</t>
  </si>
  <si>
    <t>390180</t>
  </si>
  <si>
    <t>390183</t>
  </si>
  <si>
    <t>390184</t>
  </si>
  <si>
    <t>390185</t>
  </si>
  <si>
    <t>390192</t>
  </si>
  <si>
    <t>390194</t>
  </si>
  <si>
    <t>390195</t>
  </si>
  <si>
    <t>390196</t>
  </si>
  <si>
    <t>390197</t>
  </si>
  <si>
    <t>390198</t>
  </si>
  <si>
    <t>390199</t>
  </si>
  <si>
    <t>390201</t>
  </si>
  <si>
    <t>390203</t>
  </si>
  <si>
    <t>390204</t>
  </si>
  <si>
    <t>390211</t>
  </si>
  <si>
    <t>390217</t>
  </si>
  <si>
    <t>390219</t>
  </si>
  <si>
    <t>390220</t>
  </si>
  <si>
    <t>390222</t>
  </si>
  <si>
    <t>390223</t>
  </si>
  <si>
    <t>390225</t>
  </si>
  <si>
    <t>390226</t>
  </si>
  <si>
    <t>390228</t>
  </si>
  <si>
    <t>390231</t>
  </si>
  <si>
    <t>390233</t>
  </si>
  <si>
    <t>390236</t>
  </si>
  <si>
    <t>390237</t>
  </si>
  <si>
    <t>390256</t>
  </si>
  <si>
    <t>390258</t>
  </si>
  <si>
    <t>390263</t>
  </si>
  <si>
    <t>390265</t>
  </si>
  <si>
    <t>390266</t>
  </si>
  <si>
    <t>390267</t>
  </si>
  <si>
    <t>390268</t>
  </si>
  <si>
    <t>390270</t>
  </si>
  <si>
    <t>390290</t>
  </si>
  <si>
    <t>390304</t>
  </si>
  <si>
    <t>390307</t>
  </si>
  <si>
    <t>390312</t>
  </si>
  <si>
    <t>390314</t>
  </si>
  <si>
    <t>390316</t>
  </si>
  <si>
    <t>390318</t>
  </si>
  <si>
    <t>390321</t>
  </si>
  <si>
    <t>390322</t>
  </si>
  <si>
    <t>392024</t>
  </si>
  <si>
    <t>392025</t>
  </si>
  <si>
    <t>392028</t>
  </si>
  <si>
    <t>392034</t>
  </si>
  <si>
    <t>392038</t>
  </si>
  <si>
    <t>392041</t>
  </si>
  <si>
    <t>392046</t>
  </si>
  <si>
    <t>392048</t>
  </si>
  <si>
    <t>393025</t>
  </si>
  <si>
    <t>393030</t>
  </si>
  <si>
    <t>393031</t>
  </si>
  <si>
    <t>393035</t>
  </si>
  <si>
    <t>393036</t>
  </si>
  <si>
    <t>393037</t>
  </si>
  <si>
    <t>393038</t>
  </si>
  <si>
    <t>393039</t>
  </si>
  <si>
    <t>393040</t>
  </si>
  <si>
    <t>393302</t>
  </si>
  <si>
    <t>393307</t>
  </si>
  <si>
    <t>394023</t>
  </si>
  <si>
    <t>394027</t>
  </si>
  <si>
    <t>394034</t>
  </si>
  <si>
    <t>394048</t>
  </si>
  <si>
    <t>394051</t>
  </si>
  <si>
    <t>410001</t>
  </si>
  <si>
    <t>410004</t>
  </si>
  <si>
    <t>410005</t>
  </si>
  <si>
    <t>410006</t>
  </si>
  <si>
    <t>410007</t>
  </si>
  <si>
    <t>410008</t>
  </si>
  <si>
    <t>410009</t>
  </si>
  <si>
    <t>410010</t>
  </si>
  <si>
    <t>410011</t>
  </si>
  <si>
    <t>410012</t>
  </si>
  <si>
    <t>410013</t>
  </si>
  <si>
    <t>413025</t>
  </si>
  <si>
    <t>414000</t>
  </si>
  <si>
    <t>420002</t>
  </si>
  <si>
    <t>420004</t>
  </si>
  <si>
    <t>420005</t>
  </si>
  <si>
    <t>420007</t>
  </si>
  <si>
    <t>420009</t>
  </si>
  <si>
    <t>420010</t>
  </si>
  <si>
    <t>420011</t>
  </si>
  <si>
    <t>420015</t>
  </si>
  <si>
    <t>420016</t>
  </si>
  <si>
    <t>420018</t>
  </si>
  <si>
    <t>420019</t>
  </si>
  <si>
    <t>420020</t>
  </si>
  <si>
    <t>420023</t>
  </si>
  <si>
    <t>420026</t>
  </si>
  <si>
    <t>420027</t>
  </si>
  <si>
    <t>420030</t>
  </si>
  <si>
    <t>420033</t>
  </si>
  <si>
    <t>420036</t>
  </si>
  <si>
    <t>420037</t>
  </si>
  <si>
    <t>420038</t>
  </si>
  <si>
    <t>420039</t>
  </si>
  <si>
    <t>420043</t>
  </si>
  <si>
    <t>420048</t>
  </si>
  <si>
    <t>420049</t>
  </si>
  <si>
    <t>420051</t>
  </si>
  <si>
    <t>420053</t>
  </si>
  <si>
    <t>420054</t>
  </si>
  <si>
    <t>420055</t>
  </si>
  <si>
    <t>420057</t>
  </si>
  <si>
    <t>420062</t>
  </si>
  <si>
    <t>420065</t>
  </si>
  <si>
    <t>420066</t>
  </si>
  <si>
    <t>420067</t>
  </si>
  <si>
    <t>420068</t>
  </si>
  <si>
    <t>420069</t>
  </si>
  <si>
    <t>420070</t>
  </si>
  <si>
    <t>420071</t>
  </si>
  <si>
    <t>420072</t>
  </si>
  <si>
    <t>420073</t>
  </si>
  <si>
    <t>420078</t>
  </si>
  <si>
    <t>420079</t>
  </si>
  <si>
    <t>420080</t>
  </si>
  <si>
    <t>420082</t>
  </si>
  <si>
    <t>420083</t>
  </si>
  <si>
    <t>420085</t>
  </si>
  <si>
    <t>420086</t>
  </si>
  <si>
    <t>420087</t>
  </si>
  <si>
    <t>420089</t>
  </si>
  <si>
    <t>420091</t>
  </si>
  <si>
    <t>420098</t>
  </si>
  <si>
    <t>420101</t>
  </si>
  <si>
    <t>420102</t>
  </si>
  <si>
    <t>420103</t>
  </si>
  <si>
    <t>422004</t>
  </si>
  <si>
    <t>422008</t>
  </si>
  <si>
    <t>423025</t>
  </si>
  <si>
    <t>423029</t>
  </si>
  <si>
    <t>424008</t>
  </si>
  <si>
    <t>424010</t>
  </si>
  <si>
    <t>424011</t>
  </si>
  <si>
    <t>430005</t>
  </si>
  <si>
    <t>430008</t>
  </si>
  <si>
    <t>430012</t>
  </si>
  <si>
    <t>430013</t>
  </si>
  <si>
    <t>430014</t>
  </si>
  <si>
    <t>430015</t>
  </si>
  <si>
    <t>430016</t>
  </si>
  <si>
    <t>430027</t>
  </si>
  <si>
    <t>430048</t>
  </si>
  <si>
    <t>430077</t>
  </si>
  <si>
    <t>430089</t>
  </si>
  <si>
    <t>430090</t>
  </si>
  <si>
    <t>430091</t>
  </si>
  <si>
    <t>430092</t>
  </si>
  <si>
    <t>430093</t>
  </si>
  <si>
    <t>430094</t>
  </si>
  <si>
    <t>430095</t>
  </si>
  <si>
    <t>430096</t>
  </si>
  <si>
    <t>440001</t>
  </si>
  <si>
    <t>440002</t>
  </si>
  <si>
    <t>440003</t>
  </si>
  <si>
    <t>440006</t>
  </si>
  <si>
    <t>440007</t>
  </si>
  <si>
    <t>440008</t>
  </si>
  <si>
    <t>440009</t>
  </si>
  <si>
    <t>440010</t>
  </si>
  <si>
    <t>440011</t>
  </si>
  <si>
    <t>440012</t>
  </si>
  <si>
    <t>440015</t>
  </si>
  <si>
    <t>440016</t>
  </si>
  <si>
    <t>440017</t>
  </si>
  <si>
    <t>440018</t>
  </si>
  <si>
    <t>440020</t>
  </si>
  <si>
    <t>440025</t>
  </si>
  <si>
    <t>440029</t>
  </si>
  <si>
    <t>440030</t>
  </si>
  <si>
    <t>440031</t>
  </si>
  <si>
    <t>440032</t>
  </si>
  <si>
    <t>440033</t>
  </si>
  <si>
    <t>440034</t>
  </si>
  <si>
    <t>440035</t>
  </si>
  <si>
    <t>440039</t>
  </si>
  <si>
    <t>440040</t>
  </si>
  <si>
    <t>440046</t>
  </si>
  <si>
    <t>440047</t>
  </si>
  <si>
    <t>440048</t>
  </si>
  <si>
    <t>440049</t>
  </si>
  <si>
    <t>440050</t>
  </si>
  <si>
    <t>440051</t>
  </si>
  <si>
    <t>440053</t>
  </si>
  <si>
    <t>440056</t>
  </si>
  <si>
    <t>440057</t>
  </si>
  <si>
    <t>440058</t>
  </si>
  <si>
    <t>440059</t>
  </si>
  <si>
    <t>440060</t>
  </si>
  <si>
    <t>440061</t>
  </si>
  <si>
    <t>440063</t>
  </si>
  <si>
    <t>440064</t>
  </si>
  <si>
    <t>440065</t>
  </si>
  <si>
    <t>440067</t>
  </si>
  <si>
    <t>440068</t>
  </si>
  <si>
    <t>440070</t>
  </si>
  <si>
    <t>440072</t>
  </si>
  <si>
    <t>440073</t>
  </si>
  <si>
    <t>440081</t>
  </si>
  <si>
    <t>440082</t>
  </si>
  <si>
    <t>440083</t>
  </si>
  <si>
    <t>440084</t>
  </si>
  <si>
    <t>440091</t>
  </si>
  <si>
    <t>440102</t>
  </si>
  <si>
    <t>440104</t>
  </si>
  <si>
    <t>440109</t>
  </si>
  <si>
    <t>440110</t>
  </si>
  <si>
    <t>440111</t>
  </si>
  <si>
    <t>440115</t>
  </si>
  <si>
    <t>440120</t>
  </si>
  <si>
    <t>440125</t>
  </si>
  <si>
    <t>440130</t>
  </si>
  <si>
    <t>440131</t>
  </si>
  <si>
    <t>440132</t>
  </si>
  <si>
    <t>440133</t>
  </si>
  <si>
    <t>440137</t>
  </si>
  <si>
    <t>440141</t>
  </si>
  <si>
    <t>440144</t>
  </si>
  <si>
    <t>440147</t>
  </si>
  <si>
    <t>440148</t>
  </si>
  <si>
    <t>440150</t>
  </si>
  <si>
    <t>440151</t>
  </si>
  <si>
    <t>440152</t>
  </si>
  <si>
    <t>440153</t>
  </si>
  <si>
    <t>440156</t>
  </si>
  <si>
    <t>440159</t>
  </si>
  <si>
    <t>440161</t>
  </si>
  <si>
    <t>440168</t>
  </si>
  <si>
    <t>440173</t>
  </si>
  <si>
    <t>440174</t>
  </si>
  <si>
    <t>440175</t>
  </si>
  <si>
    <t>440176</t>
  </si>
  <si>
    <t>440180</t>
  </si>
  <si>
    <t>440181</t>
  </si>
  <si>
    <t>440182</t>
  </si>
  <si>
    <t>440183</t>
  </si>
  <si>
    <t>440184</t>
  </si>
  <si>
    <t>440185</t>
  </si>
  <si>
    <t>440187</t>
  </si>
  <si>
    <t>440189</t>
  </si>
  <si>
    <t>440192</t>
  </si>
  <si>
    <t>440193</t>
  </si>
  <si>
    <t>440194</t>
  </si>
  <si>
    <t>440197</t>
  </si>
  <si>
    <t>440200</t>
  </si>
  <si>
    <t>440218</t>
  </si>
  <si>
    <t>440227</t>
  </si>
  <si>
    <t>440228</t>
  </si>
  <si>
    <t>442011</t>
  </si>
  <si>
    <t>443025</t>
  </si>
  <si>
    <t>444003</t>
  </si>
  <si>
    <t>444004</t>
  </si>
  <si>
    <t>444007</t>
  </si>
  <si>
    <t>444010</t>
  </si>
  <si>
    <t>450002</t>
  </si>
  <si>
    <t>450005</t>
  </si>
  <si>
    <t>450007</t>
  </si>
  <si>
    <t>450010</t>
  </si>
  <si>
    <t>450011</t>
  </si>
  <si>
    <t>450015</t>
  </si>
  <si>
    <t>450018</t>
  </si>
  <si>
    <t>450021</t>
  </si>
  <si>
    <t>450023</t>
  </si>
  <si>
    <t>450024</t>
  </si>
  <si>
    <t>450028</t>
  </si>
  <si>
    <t>450029</t>
  </si>
  <si>
    <t>450032</t>
  </si>
  <si>
    <t>450033</t>
  </si>
  <si>
    <t>450034</t>
  </si>
  <si>
    <t>450035</t>
  </si>
  <si>
    <t>450037</t>
  </si>
  <si>
    <t>450039</t>
  </si>
  <si>
    <t>450040</t>
  </si>
  <si>
    <t>450042</t>
  </si>
  <si>
    <t>450044</t>
  </si>
  <si>
    <t>450046</t>
  </si>
  <si>
    <t>450051</t>
  </si>
  <si>
    <t>450052</t>
  </si>
  <si>
    <t>450054</t>
  </si>
  <si>
    <t>450055</t>
  </si>
  <si>
    <t>450056</t>
  </si>
  <si>
    <t>450058</t>
  </si>
  <si>
    <t>450064</t>
  </si>
  <si>
    <t>450068</t>
  </si>
  <si>
    <t>450072</t>
  </si>
  <si>
    <t>450073</t>
  </si>
  <si>
    <t>450076</t>
  </si>
  <si>
    <t>450078</t>
  </si>
  <si>
    <t>450079</t>
  </si>
  <si>
    <t>450080</t>
  </si>
  <si>
    <t>450082</t>
  </si>
  <si>
    <t>450083</t>
  </si>
  <si>
    <t>450085</t>
  </si>
  <si>
    <t>450087</t>
  </si>
  <si>
    <t>450090</t>
  </si>
  <si>
    <t>450092</t>
  </si>
  <si>
    <t>450097</t>
  </si>
  <si>
    <t>450099</t>
  </si>
  <si>
    <t>450101</t>
  </si>
  <si>
    <t>450102</t>
  </si>
  <si>
    <t>450104</t>
  </si>
  <si>
    <t>450107</t>
  </si>
  <si>
    <t>450108</t>
  </si>
  <si>
    <t>450119</t>
  </si>
  <si>
    <t>450124</t>
  </si>
  <si>
    <t>450128</t>
  </si>
  <si>
    <t>450130</t>
  </si>
  <si>
    <t>450132</t>
  </si>
  <si>
    <t>450133</t>
  </si>
  <si>
    <t>450135</t>
  </si>
  <si>
    <t>450137</t>
  </si>
  <si>
    <t>450143</t>
  </si>
  <si>
    <t>450144</t>
  </si>
  <si>
    <t>450147</t>
  </si>
  <si>
    <t>450148</t>
  </si>
  <si>
    <t>450152</t>
  </si>
  <si>
    <t>450154</t>
  </si>
  <si>
    <t>450155</t>
  </si>
  <si>
    <t>450162</t>
  </si>
  <si>
    <t>450163</t>
  </si>
  <si>
    <t>450165</t>
  </si>
  <si>
    <t>450176</t>
  </si>
  <si>
    <t>450177</t>
  </si>
  <si>
    <t>450178</t>
  </si>
  <si>
    <t>450187</t>
  </si>
  <si>
    <t>450188</t>
  </si>
  <si>
    <t>450192</t>
  </si>
  <si>
    <t>450193</t>
  </si>
  <si>
    <t>450194</t>
  </si>
  <si>
    <t>450196</t>
  </si>
  <si>
    <t>450200</t>
  </si>
  <si>
    <t>450203</t>
  </si>
  <si>
    <t>450209</t>
  </si>
  <si>
    <t>450210</t>
  </si>
  <si>
    <t>450211</t>
  </si>
  <si>
    <t>450213</t>
  </si>
  <si>
    <t>450214</t>
  </si>
  <si>
    <t>450221</t>
  </si>
  <si>
    <t>450222</t>
  </si>
  <si>
    <t>450229</t>
  </si>
  <si>
    <t>450231</t>
  </si>
  <si>
    <t>450235</t>
  </si>
  <si>
    <t>450236</t>
  </si>
  <si>
    <t>450237</t>
  </si>
  <si>
    <t>450241</t>
  </si>
  <si>
    <t>450243</t>
  </si>
  <si>
    <t>450253</t>
  </si>
  <si>
    <t>450271</t>
  </si>
  <si>
    <t>450272</t>
  </si>
  <si>
    <t>450280</t>
  </si>
  <si>
    <t>450283</t>
  </si>
  <si>
    <t>450289</t>
  </si>
  <si>
    <t>450292</t>
  </si>
  <si>
    <t>450293</t>
  </si>
  <si>
    <t>450296</t>
  </si>
  <si>
    <t>450299</t>
  </si>
  <si>
    <t>450306</t>
  </si>
  <si>
    <t>450324</t>
  </si>
  <si>
    <t>450330</t>
  </si>
  <si>
    <t>450340</t>
  </si>
  <si>
    <t>450346</t>
  </si>
  <si>
    <t>450347</t>
  </si>
  <si>
    <t>450348</t>
  </si>
  <si>
    <t>450351</t>
  </si>
  <si>
    <t>450352</t>
  </si>
  <si>
    <t>450358</t>
  </si>
  <si>
    <t>450369</t>
  </si>
  <si>
    <t>450370</t>
  </si>
  <si>
    <t>450372</t>
  </si>
  <si>
    <t>450373</t>
  </si>
  <si>
    <t>450379</t>
  </si>
  <si>
    <t>450388</t>
  </si>
  <si>
    <t>450389</t>
  </si>
  <si>
    <t>450395</t>
  </si>
  <si>
    <t>450399</t>
  </si>
  <si>
    <t>450400</t>
  </si>
  <si>
    <t>450403</t>
  </si>
  <si>
    <t>450411</t>
  </si>
  <si>
    <t>450419</t>
  </si>
  <si>
    <t>450422</t>
  </si>
  <si>
    <t>450424</t>
  </si>
  <si>
    <t>450431</t>
  </si>
  <si>
    <t>450447</t>
  </si>
  <si>
    <t>450451</t>
  </si>
  <si>
    <t>450460</t>
  </si>
  <si>
    <t>450462</t>
  </si>
  <si>
    <t>450465</t>
  </si>
  <si>
    <t>450469</t>
  </si>
  <si>
    <t>450475</t>
  </si>
  <si>
    <t>450484</t>
  </si>
  <si>
    <t>450488</t>
  </si>
  <si>
    <t>450489</t>
  </si>
  <si>
    <t>450497</t>
  </si>
  <si>
    <t>450498</t>
  </si>
  <si>
    <t>450508</t>
  </si>
  <si>
    <t>450518</t>
  </si>
  <si>
    <t>450537</t>
  </si>
  <si>
    <t>260047</t>
  </si>
  <si>
    <t>450539</t>
  </si>
  <si>
    <t>450558</t>
  </si>
  <si>
    <t>450563</t>
  </si>
  <si>
    <t>450565</t>
  </si>
  <si>
    <t>450571</t>
  </si>
  <si>
    <t>450573</t>
  </si>
  <si>
    <t>450578</t>
  </si>
  <si>
    <t>450580</t>
  </si>
  <si>
    <t>450584</t>
  </si>
  <si>
    <t>450586</t>
  </si>
  <si>
    <t>450587</t>
  </si>
  <si>
    <t>450591</t>
  </si>
  <si>
    <t>450596</t>
  </si>
  <si>
    <t>450597</t>
  </si>
  <si>
    <t>450605</t>
  </si>
  <si>
    <t>450610</t>
  </si>
  <si>
    <t>450617</t>
  </si>
  <si>
    <t>450620</t>
  </si>
  <si>
    <t>450634</t>
  </si>
  <si>
    <t>450638</t>
  </si>
  <si>
    <t>450639</t>
  </si>
  <si>
    <t>450641</t>
  </si>
  <si>
    <t>450643</t>
  </si>
  <si>
    <t>450644</t>
  </si>
  <si>
    <t>450647</t>
  </si>
  <si>
    <t>450651</t>
  </si>
  <si>
    <t>450653</t>
  </si>
  <si>
    <t>450654</t>
  </si>
  <si>
    <t>450656</t>
  </si>
  <si>
    <t>450658</t>
  </si>
  <si>
    <t>450659</t>
  </si>
  <si>
    <t>450661</t>
  </si>
  <si>
    <t>450662</t>
  </si>
  <si>
    <t>450668</t>
  </si>
  <si>
    <t>450669</t>
  </si>
  <si>
    <t>450670</t>
  </si>
  <si>
    <t>450672</t>
  </si>
  <si>
    <t>450674</t>
  </si>
  <si>
    <t>450675</t>
  </si>
  <si>
    <t>450677</t>
  </si>
  <si>
    <t>450678</t>
  </si>
  <si>
    <t>450683</t>
  </si>
  <si>
    <t>450684</t>
  </si>
  <si>
    <t>450686</t>
  </si>
  <si>
    <t>450688</t>
  </si>
  <si>
    <t>450690</t>
  </si>
  <si>
    <t>450694</t>
  </si>
  <si>
    <t>450697</t>
  </si>
  <si>
    <t>450698</t>
  </si>
  <si>
    <t>450702</t>
  </si>
  <si>
    <t>450709</t>
  </si>
  <si>
    <t>450711</t>
  </si>
  <si>
    <t>450713</t>
  </si>
  <si>
    <t>450716</t>
  </si>
  <si>
    <t>450718</t>
  </si>
  <si>
    <t>450723</t>
  </si>
  <si>
    <t>450730</t>
  </si>
  <si>
    <t>450742</t>
  </si>
  <si>
    <t>450743</t>
  </si>
  <si>
    <t>450746</t>
  </si>
  <si>
    <t>450747</t>
  </si>
  <si>
    <t>450749</t>
  </si>
  <si>
    <t>450754</t>
  </si>
  <si>
    <t>450755</t>
  </si>
  <si>
    <t>450766</t>
  </si>
  <si>
    <t>450770</t>
  </si>
  <si>
    <t>450771</t>
  </si>
  <si>
    <t>450774</t>
  </si>
  <si>
    <t>450775</t>
  </si>
  <si>
    <t>450779</t>
  </si>
  <si>
    <t>450780</t>
  </si>
  <si>
    <t>450788</t>
  </si>
  <si>
    <t>450795</t>
  </si>
  <si>
    <t>450796</t>
  </si>
  <si>
    <t>450797</t>
  </si>
  <si>
    <t>450801</t>
  </si>
  <si>
    <t>450803</t>
  </si>
  <si>
    <t>450804</t>
  </si>
  <si>
    <t>450808</t>
  </si>
  <si>
    <t>450809</t>
  </si>
  <si>
    <t>450813</t>
  </si>
  <si>
    <t>450820</t>
  </si>
  <si>
    <t>450822</t>
  </si>
  <si>
    <t>450825</t>
  </si>
  <si>
    <t>450827</t>
  </si>
  <si>
    <t>450828</t>
  </si>
  <si>
    <t>450831</t>
  </si>
  <si>
    <t>450832</t>
  </si>
  <si>
    <t>450833</t>
  </si>
  <si>
    <t>450834</t>
  </si>
  <si>
    <t>450839</t>
  </si>
  <si>
    <t>450840</t>
  </si>
  <si>
    <t>450841</t>
  </si>
  <si>
    <t>450844</t>
  </si>
  <si>
    <t>450845</t>
  </si>
  <si>
    <t>450847</t>
  </si>
  <si>
    <t>450848</t>
  </si>
  <si>
    <t>450851</t>
  </si>
  <si>
    <t>450853</t>
  </si>
  <si>
    <t>450855</t>
  </si>
  <si>
    <t>450856</t>
  </si>
  <si>
    <t>450860</t>
  </si>
  <si>
    <t>450862</t>
  </si>
  <si>
    <t>450864</t>
  </si>
  <si>
    <t>450865</t>
  </si>
  <si>
    <t>450867</t>
  </si>
  <si>
    <t>450869</t>
  </si>
  <si>
    <t>450871</t>
  </si>
  <si>
    <t>450872</t>
  </si>
  <si>
    <t>450874</t>
  </si>
  <si>
    <t>450875</t>
  </si>
  <si>
    <t>450876</t>
  </si>
  <si>
    <t>450877</t>
  </si>
  <si>
    <t>450880</t>
  </si>
  <si>
    <t>450883</t>
  </si>
  <si>
    <t>450884</t>
  </si>
  <si>
    <t>450885</t>
  </si>
  <si>
    <t>450888</t>
  </si>
  <si>
    <t>450889</t>
  </si>
  <si>
    <t>450890</t>
  </si>
  <si>
    <t>450891</t>
  </si>
  <si>
    <t>450893</t>
  </si>
  <si>
    <t>450894</t>
  </si>
  <si>
    <t>452015</t>
  </si>
  <si>
    <t>452017</t>
  </si>
  <si>
    <t>452018</t>
  </si>
  <si>
    <t>452019</t>
  </si>
  <si>
    <t>452023</t>
  </si>
  <si>
    <t>452028</t>
  </si>
  <si>
    <t>452032</t>
  </si>
  <si>
    <t>452035</t>
  </si>
  <si>
    <t>452039</t>
  </si>
  <si>
    <t>452040</t>
  </si>
  <si>
    <t>452044</t>
  </si>
  <si>
    <t>452046</t>
  </si>
  <si>
    <t>452049</t>
  </si>
  <si>
    <t>452051</t>
  </si>
  <si>
    <t>452056</t>
  </si>
  <si>
    <t>452059</t>
  </si>
  <si>
    <t>452060</t>
  </si>
  <si>
    <t>452062</t>
  </si>
  <si>
    <t>452063</t>
  </si>
  <si>
    <t>452073</t>
  </si>
  <si>
    <t>452074</t>
  </si>
  <si>
    <t>452075</t>
  </si>
  <si>
    <t>452079</t>
  </si>
  <si>
    <t>452080</t>
  </si>
  <si>
    <t>452088</t>
  </si>
  <si>
    <t>452092</t>
  </si>
  <si>
    <t>452094</t>
  </si>
  <si>
    <t>452095</t>
  </si>
  <si>
    <t>452096</t>
  </si>
  <si>
    <t>452100</t>
  </si>
  <si>
    <t>452105</t>
  </si>
  <si>
    <t>452107</t>
  </si>
  <si>
    <t>452108</t>
  </si>
  <si>
    <t>452110</t>
  </si>
  <si>
    <t>452111</t>
  </si>
  <si>
    <t>452112</t>
  </si>
  <si>
    <t>453025</t>
  </si>
  <si>
    <t>453029</t>
  </si>
  <si>
    <t>453031</t>
  </si>
  <si>
    <t>453035</t>
  </si>
  <si>
    <t>453036</t>
  </si>
  <si>
    <t>453040</t>
  </si>
  <si>
    <t>453041</t>
  </si>
  <si>
    <t>453042</t>
  </si>
  <si>
    <t>453044</t>
  </si>
  <si>
    <t>453052</t>
  </si>
  <si>
    <t>453053</t>
  </si>
  <si>
    <t>453054</t>
  </si>
  <si>
    <t>453056</t>
  </si>
  <si>
    <t>453065</t>
  </si>
  <si>
    <t>453072</t>
  </si>
  <si>
    <t>453086</t>
  </si>
  <si>
    <t>453092</t>
  </si>
  <si>
    <t>453300</t>
  </si>
  <si>
    <t>453301</t>
  </si>
  <si>
    <t>453302</t>
  </si>
  <si>
    <t>453304</t>
  </si>
  <si>
    <t>453310</t>
  </si>
  <si>
    <t>454012</t>
  </si>
  <si>
    <t>454026</t>
  </si>
  <si>
    <t>454029</t>
  </si>
  <si>
    <t>01-JUL-2010</t>
  </si>
  <si>
    <t>454060</t>
  </si>
  <si>
    <t>454083</t>
  </si>
  <si>
    <t>454094</t>
  </si>
  <si>
    <t>454101</t>
  </si>
  <si>
    <t>454103</t>
  </si>
  <si>
    <t>454104</t>
  </si>
  <si>
    <t>454107</t>
  </si>
  <si>
    <t>454108</t>
  </si>
  <si>
    <t>454109</t>
  </si>
  <si>
    <t>460001</t>
  </si>
  <si>
    <t>460003</t>
  </si>
  <si>
    <t>460004</t>
  </si>
  <si>
    <t>460005</t>
  </si>
  <si>
    <t>460006</t>
  </si>
  <si>
    <t>460007</t>
  </si>
  <si>
    <t>460009</t>
  </si>
  <si>
    <t>460010</t>
  </si>
  <si>
    <t>460011</t>
  </si>
  <si>
    <t>460013</t>
  </si>
  <si>
    <t>460014</t>
  </si>
  <si>
    <t>460015</t>
  </si>
  <si>
    <t>460017</t>
  </si>
  <si>
    <t>460019</t>
  </si>
  <si>
    <t>460021</t>
  </si>
  <si>
    <t>460023</t>
  </si>
  <si>
    <t>460026</t>
  </si>
  <si>
    <t>460030</t>
  </si>
  <si>
    <t>460033</t>
  </si>
  <si>
    <t>460035</t>
  </si>
  <si>
    <t>460039</t>
  </si>
  <si>
    <t>460041</t>
  </si>
  <si>
    <t>460042</t>
  </si>
  <si>
    <t>460043</t>
  </si>
  <si>
    <t>460044</t>
  </si>
  <si>
    <t>460047</t>
  </si>
  <si>
    <t>460049</t>
  </si>
  <si>
    <t>460051</t>
  </si>
  <si>
    <t>460052</t>
  </si>
  <si>
    <t>460054</t>
  </si>
  <si>
    <t>460057</t>
  </si>
  <si>
    <t>460058</t>
  </si>
  <si>
    <t>462005</t>
  </si>
  <si>
    <t>463301</t>
  </si>
  <si>
    <t>464009</t>
  </si>
  <si>
    <t>464012</t>
  </si>
  <si>
    <t>470001</t>
  </si>
  <si>
    <t>470003</t>
  </si>
  <si>
    <t>470005</t>
  </si>
  <si>
    <t>470011</t>
  </si>
  <si>
    <t>470012</t>
  </si>
  <si>
    <t>470024</t>
  </si>
  <si>
    <t>474001</t>
  </si>
  <si>
    <t>490001</t>
  </si>
  <si>
    <t>490002</t>
  </si>
  <si>
    <t>490004</t>
  </si>
  <si>
    <t>490005</t>
  </si>
  <si>
    <t>490007</t>
  </si>
  <si>
    <t>490009</t>
  </si>
  <si>
    <t>490011</t>
  </si>
  <si>
    <t>490012</t>
  </si>
  <si>
    <t>490013</t>
  </si>
  <si>
    <t>490017</t>
  </si>
  <si>
    <t>490018</t>
  </si>
  <si>
    <t>490019</t>
  </si>
  <si>
    <t>490020</t>
  </si>
  <si>
    <t>490021</t>
  </si>
  <si>
    <t>490022</t>
  </si>
  <si>
    <t>490023</t>
  </si>
  <si>
    <t>490024</t>
  </si>
  <si>
    <t>490032</t>
  </si>
  <si>
    <t>490033</t>
  </si>
  <si>
    <t>490037</t>
  </si>
  <si>
    <t>490038</t>
  </si>
  <si>
    <t>490040</t>
  </si>
  <si>
    <t>490041</t>
  </si>
  <si>
    <t>490042</t>
  </si>
  <si>
    <t>490043</t>
  </si>
  <si>
    <t>490044</t>
  </si>
  <si>
    <t>490045</t>
  </si>
  <si>
    <t>490046</t>
  </si>
  <si>
    <t>490048</t>
  </si>
  <si>
    <t>490050</t>
  </si>
  <si>
    <t>490052</t>
  </si>
  <si>
    <t>490053</t>
  </si>
  <si>
    <t>490057</t>
  </si>
  <si>
    <t>490059</t>
  </si>
  <si>
    <t>490060</t>
  </si>
  <si>
    <t>490063</t>
  </si>
  <si>
    <t>490066</t>
  </si>
  <si>
    <t>490067</t>
  </si>
  <si>
    <t>490069</t>
  </si>
  <si>
    <t>490075</t>
  </si>
  <si>
    <t>490077</t>
  </si>
  <si>
    <t>490079</t>
  </si>
  <si>
    <t>490084</t>
  </si>
  <si>
    <t>490088</t>
  </si>
  <si>
    <t>490089</t>
  </si>
  <si>
    <t>490090</t>
  </si>
  <si>
    <t>490092</t>
  </si>
  <si>
    <t>490093</t>
  </si>
  <si>
    <t>490094</t>
  </si>
  <si>
    <t>490097</t>
  </si>
  <si>
    <t>490098</t>
  </si>
  <si>
    <t>490101</t>
  </si>
  <si>
    <t>490107</t>
  </si>
  <si>
    <t>490110</t>
  </si>
  <si>
    <t>490111</t>
  </si>
  <si>
    <t>490112</t>
  </si>
  <si>
    <t>490113</t>
  </si>
  <si>
    <t>490114</t>
  </si>
  <si>
    <t>490115</t>
  </si>
  <si>
    <t>490116</t>
  </si>
  <si>
    <t>490117</t>
  </si>
  <si>
    <t>490118</t>
  </si>
  <si>
    <t>490119</t>
  </si>
  <si>
    <t>490120</t>
  </si>
  <si>
    <t>490122</t>
  </si>
  <si>
    <t>490123</t>
  </si>
  <si>
    <t>490126</t>
  </si>
  <si>
    <t>490127</t>
  </si>
  <si>
    <t>490130</t>
  </si>
  <si>
    <t>490136</t>
  </si>
  <si>
    <t>490140</t>
  </si>
  <si>
    <t>492001</t>
  </si>
  <si>
    <t>493029</t>
  </si>
  <si>
    <t>493301</t>
  </si>
  <si>
    <t>494023</t>
  </si>
  <si>
    <t>500002</t>
  </si>
  <si>
    <t>500003</t>
  </si>
  <si>
    <t>500005</t>
  </si>
  <si>
    <t>500007</t>
  </si>
  <si>
    <t>500008</t>
  </si>
  <si>
    <t>500011</t>
  </si>
  <si>
    <t>500012</t>
  </si>
  <si>
    <t>500014</t>
  </si>
  <si>
    <t>500015</t>
  </si>
  <si>
    <t>500016</t>
  </si>
  <si>
    <t>500019</t>
  </si>
  <si>
    <t>500021</t>
  </si>
  <si>
    <t>500024</t>
  </si>
  <si>
    <t>500025</t>
  </si>
  <si>
    <t>500026</t>
  </si>
  <si>
    <t>500027</t>
  </si>
  <si>
    <t>500030</t>
  </si>
  <si>
    <t>500031</t>
  </si>
  <si>
    <t>500033</t>
  </si>
  <si>
    <t>500036</t>
  </si>
  <si>
    <t>500037</t>
  </si>
  <si>
    <t>500039</t>
  </si>
  <si>
    <t>500041</t>
  </si>
  <si>
    <t>500044</t>
  </si>
  <si>
    <t>500049</t>
  </si>
  <si>
    <t>500050</t>
  </si>
  <si>
    <t>500051</t>
  </si>
  <si>
    <t>500053</t>
  </si>
  <si>
    <t>500054</t>
  </si>
  <si>
    <t>500058</t>
  </si>
  <si>
    <t>500060</t>
  </si>
  <si>
    <t>500064</t>
  </si>
  <si>
    <t>500072</t>
  </si>
  <si>
    <t>500077</t>
  </si>
  <si>
    <t>500079</t>
  </si>
  <si>
    <t>500084</t>
  </si>
  <si>
    <t>500088</t>
  </si>
  <si>
    <t>500108</t>
  </si>
  <si>
    <t>500119</t>
  </si>
  <si>
    <t>500124</t>
  </si>
  <si>
    <t>500129</t>
  </si>
  <si>
    <t>500138</t>
  </si>
  <si>
    <t>500139</t>
  </si>
  <si>
    <t>500141</t>
  </si>
  <si>
    <t>500148</t>
  </si>
  <si>
    <t>500150</t>
  </si>
  <si>
    <t>500151</t>
  </si>
  <si>
    <t>502001</t>
  </si>
  <si>
    <t>503025</t>
  </si>
  <si>
    <t>503300</t>
  </si>
  <si>
    <t>504002</t>
  </si>
  <si>
    <t>504003</t>
  </si>
  <si>
    <t>504004</t>
  </si>
  <si>
    <t>504008</t>
  </si>
  <si>
    <t>510001</t>
  </si>
  <si>
    <t>510002</t>
  </si>
  <si>
    <t>510006</t>
  </si>
  <si>
    <t>510007</t>
  </si>
  <si>
    <t>510008</t>
  </si>
  <si>
    <t>510012</t>
  </si>
  <si>
    <t>510013</t>
  </si>
  <si>
    <t>510022</t>
  </si>
  <si>
    <t>510023</t>
  </si>
  <si>
    <t>510024</t>
  </si>
  <si>
    <t>510029</t>
  </si>
  <si>
    <t>510030</t>
  </si>
  <si>
    <t>510031</t>
  </si>
  <si>
    <t>510038</t>
  </si>
  <si>
    <t>510039</t>
  </si>
  <si>
    <t>510046</t>
  </si>
  <si>
    <t>510047</t>
  </si>
  <si>
    <t>510048</t>
  </si>
  <si>
    <t>510050</t>
  </si>
  <si>
    <t>510053</t>
  </si>
  <si>
    <t>510055</t>
  </si>
  <si>
    <t>510058</t>
  </si>
  <si>
    <t>510059</t>
  </si>
  <si>
    <t>510062</t>
  </si>
  <si>
    <t>510070</t>
  </si>
  <si>
    <t>510071</t>
  </si>
  <si>
    <t>510072</t>
  </si>
  <si>
    <t>510077</t>
  </si>
  <si>
    <t>510082</t>
  </si>
  <si>
    <t>510085</t>
  </si>
  <si>
    <t>510086</t>
  </si>
  <si>
    <t>513026</t>
  </si>
  <si>
    <t>513030</t>
  </si>
  <si>
    <t>514001</t>
  </si>
  <si>
    <t>520002</t>
  </si>
  <si>
    <t>520004</t>
  </si>
  <si>
    <t>520008</t>
  </si>
  <si>
    <t>520009</t>
  </si>
  <si>
    <t>520011</t>
  </si>
  <si>
    <t>520013</t>
  </si>
  <si>
    <t>520017</t>
  </si>
  <si>
    <t>520019</t>
  </si>
  <si>
    <t>520021</t>
  </si>
  <si>
    <t>520027</t>
  </si>
  <si>
    <t>520028</t>
  </si>
  <si>
    <t>520030</t>
  </si>
  <si>
    <t>520033</t>
  </si>
  <si>
    <t>520034</t>
  </si>
  <si>
    <t>520035</t>
  </si>
  <si>
    <t>520037</t>
  </si>
  <si>
    <t>520038</t>
  </si>
  <si>
    <t>520041</t>
  </si>
  <si>
    <t>520044</t>
  </si>
  <si>
    <t>520045</t>
  </si>
  <si>
    <t>520048</t>
  </si>
  <si>
    <t>520049</t>
  </si>
  <si>
    <t>520051</t>
  </si>
  <si>
    <t>520057</t>
  </si>
  <si>
    <t>520059</t>
  </si>
  <si>
    <t>520062</t>
  </si>
  <si>
    <t>520063</t>
  </si>
  <si>
    <t>520066</t>
  </si>
  <si>
    <t>520070</t>
  </si>
  <si>
    <t>520071</t>
  </si>
  <si>
    <t>520075</t>
  </si>
  <si>
    <t>520076</t>
  </si>
  <si>
    <t>520078</t>
  </si>
  <si>
    <t>520083</t>
  </si>
  <si>
    <t>520087</t>
  </si>
  <si>
    <t>520088</t>
  </si>
  <si>
    <t>520089</t>
  </si>
  <si>
    <t>520091</t>
  </si>
  <si>
    <t>520095</t>
  </si>
  <si>
    <t>520096</t>
  </si>
  <si>
    <t>520097</t>
  </si>
  <si>
    <t>520098</t>
  </si>
  <si>
    <t>520100</t>
  </si>
  <si>
    <t>520102</t>
  </si>
  <si>
    <t>520103</t>
  </si>
  <si>
    <t>520107</t>
  </si>
  <si>
    <t>520109</t>
  </si>
  <si>
    <t>520116</t>
  </si>
  <si>
    <t>520136</t>
  </si>
  <si>
    <t>520138</t>
  </si>
  <si>
    <t>520139</t>
  </si>
  <si>
    <t>520160</t>
  </si>
  <si>
    <t>520177</t>
  </si>
  <si>
    <t>520189</t>
  </si>
  <si>
    <t>520193</t>
  </si>
  <si>
    <t>520194</t>
  </si>
  <si>
    <t>520196</t>
  </si>
  <si>
    <t>520198</t>
  </si>
  <si>
    <t>520202</t>
  </si>
  <si>
    <t>520204</t>
  </si>
  <si>
    <t>522004</t>
  </si>
  <si>
    <t>522005</t>
  </si>
  <si>
    <t>522007</t>
  </si>
  <si>
    <t>523300</t>
  </si>
  <si>
    <t>524000</t>
  </si>
  <si>
    <t>530002</t>
  </si>
  <si>
    <t>530006</t>
  </si>
  <si>
    <t>530008</t>
  </si>
  <si>
    <t>530010</t>
  </si>
  <si>
    <t>530011</t>
  </si>
  <si>
    <t>530012</t>
  </si>
  <si>
    <t>530014</t>
  </si>
  <si>
    <t>530015</t>
  </si>
  <si>
    <t>530025</t>
  </si>
  <si>
    <t>530032</t>
  </si>
  <si>
    <t>530033</t>
  </si>
  <si>
    <t>533027</t>
  </si>
  <si>
    <t>670002</t>
  </si>
  <si>
    <t>670004</t>
  </si>
  <si>
    <t>670005</t>
  </si>
  <si>
    <t>670006</t>
  </si>
  <si>
    <t>670007</t>
  </si>
  <si>
    <t>670008</t>
  </si>
  <si>
    <t>670012</t>
  </si>
  <si>
    <t>670018</t>
  </si>
  <si>
    <t>670019</t>
  </si>
  <si>
    <t>670021</t>
  </si>
  <si>
    <t>670023</t>
  </si>
  <si>
    <t>670024</t>
  </si>
  <si>
    <t>670025</t>
  </si>
  <si>
    <t>670029</t>
  </si>
  <si>
    <t>670031</t>
  </si>
  <si>
    <t>670034</t>
  </si>
  <si>
    <t>670041</t>
  </si>
  <si>
    <t>670043</t>
  </si>
  <si>
    <t>670044</t>
  </si>
  <si>
    <t>670046</t>
  </si>
  <si>
    <t>670047</t>
  </si>
  <si>
    <t>670049</t>
  </si>
  <si>
    <t>670052</t>
  </si>
  <si>
    <t>670053</t>
  </si>
  <si>
    <t>670054</t>
  </si>
  <si>
    <t>670055</t>
  </si>
  <si>
    <t>670058</t>
  </si>
  <si>
    <t>670059</t>
  </si>
  <si>
    <t>670061</t>
  </si>
  <si>
    <t>670062</t>
  </si>
  <si>
    <t>673029</t>
  </si>
  <si>
    <t>673031</t>
  </si>
  <si>
    <t>673038</t>
  </si>
  <si>
    <t>31-DEC-2012</t>
  </si>
  <si>
    <t>01-JAN-2012</t>
  </si>
  <si>
    <t>673049</t>
  </si>
  <si>
    <t>673045</t>
  </si>
  <si>
    <t>30-JUN-2012</t>
  </si>
  <si>
    <t>01-JUL-2011</t>
  </si>
  <si>
    <t>31-MAY-2012</t>
  </si>
  <si>
    <t>01-JUN-2011</t>
  </si>
  <si>
    <t>30-SEP-2013</t>
  </si>
  <si>
    <t>01-OCT-2012</t>
  </si>
  <si>
    <t>30-SEP-2012</t>
  </si>
  <si>
    <t>01-OCT-2011</t>
  </si>
  <si>
    <t>31-DEC-2011</t>
  </si>
  <si>
    <t>01-JAN-2011</t>
  </si>
  <si>
    <t>673034</t>
  </si>
  <si>
    <t>31-MAY-2013</t>
  </si>
  <si>
    <t>01-JUN-2012</t>
  </si>
  <si>
    <t>670077</t>
  </si>
  <si>
    <t>670076</t>
  </si>
  <si>
    <t>670075</t>
  </si>
  <si>
    <t>670073</t>
  </si>
  <si>
    <t>30-NOV-2012</t>
  </si>
  <si>
    <t>01-DEC-2011</t>
  </si>
  <si>
    <t>670072</t>
  </si>
  <si>
    <t>670071</t>
  </si>
  <si>
    <t>670069</t>
  </si>
  <si>
    <t>31-JUL-2013</t>
  </si>
  <si>
    <t>01-AUG-2012</t>
  </si>
  <si>
    <t>670068</t>
  </si>
  <si>
    <t>31-MAR-2013</t>
  </si>
  <si>
    <t>01-APR-2012</t>
  </si>
  <si>
    <t>670067</t>
  </si>
  <si>
    <t>670066</t>
  </si>
  <si>
    <t>30-SEP-2011</t>
  </si>
  <si>
    <t>01-OCT-2010</t>
  </si>
  <si>
    <t>670060</t>
  </si>
  <si>
    <t>31-OCT-2012</t>
  </si>
  <si>
    <t>01-NOV-2011</t>
  </si>
  <si>
    <t>30-JUN-2011</t>
  </si>
  <si>
    <t>670056</t>
  </si>
  <si>
    <t>28-FEB-2013</t>
  </si>
  <si>
    <t>01-MAR-2012</t>
  </si>
  <si>
    <t>30-JUN-2013</t>
  </si>
  <si>
    <t>01-JUL-2012</t>
  </si>
  <si>
    <t>30-APR-2013</t>
  </si>
  <si>
    <t>01-MAY-2012</t>
  </si>
  <si>
    <t>524038</t>
  </si>
  <si>
    <t>24-SEP-2013</t>
  </si>
  <si>
    <t>01-SEP-2012</t>
  </si>
  <si>
    <t>31-AUG-2012</t>
  </si>
  <si>
    <t>01-SEP-2011</t>
  </si>
  <si>
    <t>520207</t>
  </si>
  <si>
    <t>520206</t>
  </si>
  <si>
    <t>520205</t>
  </si>
  <si>
    <t>520195</t>
  </si>
  <si>
    <t>520113</t>
  </si>
  <si>
    <t>31-AUG-2013</t>
  </si>
  <si>
    <t>500152</t>
  </si>
  <si>
    <t>500052</t>
  </si>
  <si>
    <t>31-JAN-2013</t>
  </si>
  <si>
    <t>01-FEB-2012</t>
  </si>
  <si>
    <t>490141</t>
  </si>
  <si>
    <t>454112</t>
  </si>
  <si>
    <t>453094</t>
  </si>
  <si>
    <t>452114</t>
  </si>
  <si>
    <t>452109</t>
  </si>
  <si>
    <t>452093</t>
  </si>
  <si>
    <t>31-JUL-2011</t>
  </si>
  <si>
    <t>452041</t>
  </si>
  <si>
    <t>452034</t>
  </si>
  <si>
    <t>452016</t>
  </si>
  <si>
    <t>450604</t>
  </si>
  <si>
    <t>450184</t>
  </si>
  <si>
    <t>423027</t>
  </si>
  <si>
    <t>420105</t>
  </si>
  <si>
    <t>420104</t>
  </si>
  <si>
    <t>393303</t>
  </si>
  <si>
    <t>390327</t>
  </si>
  <si>
    <t>390326</t>
  </si>
  <si>
    <t>390325</t>
  </si>
  <si>
    <t>390324</t>
  </si>
  <si>
    <t>390323</t>
  </si>
  <si>
    <t>390302</t>
  </si>
  <si>
    <t>390142</t>
  </si>
  <si>
    <t>390025</t>
  </si>
  <si>
    <t>380061</t>
  </si>
  <si>
    <t>380020</t>
  </si>
  <si>
    <t>380004</t>
  </si>
  <si>
    <t>372018</t>
  </si>
  <si>
    <t>372012</t>
  </si>
  <si>
    <t>370236</t>
  </si>
  <si>
    <t>370235</t>
  </si>
  <si>
    <t>370234</t>
  </si>
  <si>
    <t>364036</t>
  </si>
  <si>
    <t>362039</t>
  </si>
  <si>
    <t>360359</t>
  </si>
  <si>
    <t>360358</t>
  </si>
  <si>
    <t>360352</t>
  </si>
  <si>
    <t>26-DEC-2010</t>
  </si>
  <si>
    <t>344014</t>
  </si>
  <si>
    <t>340151</t>
  </si>
  <si>
    <t>334026</t>
  </si>
  <si>
    <t>312023</t>
  </si>
  <si>
    <t>310058</t>
  </si>
  <si>
    <t>294012</t>
  </si>
  <si>
    <t>31-OCT-2013</t>
  </si>
  <si>
    <t>01-NOV-2012</t>
  </si>
  <si>
    <t>280133</t>
  </si>
  <si>
    <t>280132</t>
  </si>
  <si>
    <t>272001</t>
  </si>
  <si>
    <t>270017</t>
  </si>
  <si>
    <t>263303</t>
  </si>
  <si>
    <t>263031</t>
  </si>
  <si>
    <t>262019</t>
  </si>
  <si>
    <t>254007</t>
  </si>
  <si>
    <t>252013</t>
  </si>
  <si>
    <t>240214</t>
  </si>
  <si>
    <t>230217</t>
  </si>
  <si>
    <t>223302</t>
  </si>
  <si>
    <t>223300</t>
  </si>
  <si>
    <t>220066</t>
  </si>
  <si>
    <t>220011</t>
  </si>
  <si>
    <t>29-SEP-2012</t>
  </si>
  <si>
    <t>25-SEP-2011</t>
  </si>
  <si>
    <t>194103</t>
  </si>
  <si>
    <t>194100</t>
  </si>
  <si>
    <t>194097</t>
  </si>
  <si>
    <t>194089</t>
  </si>
  <si>
    <t>193058</t>
  </si>
  <si>
    <t>190307</t>
  </si>
  <si>
    <t>190303</t>
  </si>
  <si>
    <t>190298</t>
  </si>
  <si>
    <t>190184</t>
  </si>
  <si>
    <t>190102</t>
  </si>
  <si>
    <t>183030</t>
  </si>
  <si>
    <t>180124</t>
  </si>
  <si>
    <t>170200</t>
  </si>
  <si>
    <t>162002</t>
  </si>
  <si>
    <t>154055</t>
  </si>
  <si>
    <t>152028</t>
  </si>
  <si>
    <t>150179</t>
  </si>
  <si>
    <t>143028</t>
  </si>
  <si>
    <t>142014</t>
  </si>
  <si>
    <t>142013</t>
  </si>
  <si>
    <t>134002</t>
  </si>
  <si>
    <t>132003</t>
  </si>
  <si>
    <t>130067</t>
  </si>
  <si>
    <t>124001</t>
  </si>
  <si>
    <t>114008</t>
  </si>
  <si>
    <t>104073</t>
  </si>
  <si>
    <t>102027</t>
  </si>
  <si>
    <t>102016</t>
  </si>
  <si>
    <t>100316</t>
  </si>
  <si>
    <t>100315</t>
  </si>
  <si>
    <t>100314</t>
  </si>
  <si>
    <t>100313</t>
  </si>
  <si>
    <t>080009</t>
  </si>
  <si>
    <t>12-SEP-2012</t>
  </si>
  <si>
    <t>060124</t>
  </si>
  <si>
    <t>060113</t>
  </si>
  <si>
    <t>053306</t>
  </si>
  <si>
    <t>050771</t>
  </si>
  <si>
    <t>050770</t>
  </si>
  <si>
    <t>050769</t>
  </si>
  <si>
    <t>050768</t>
  </si>
  <si>
    <t>11-JUL-2013</t>
  </si>
  <si>
    <t>050457</t>
  </si>
  <si>
    <t>050047</t>
  </si>
  <si>
    <t>044020</t>
  </si>
  <si>
    <t>044019</t>
  </si>
  <si>
    <t>044004</t>
  </si>
  <si>
    <t>25-SEP-2012</t>
  </si>
  <si>
    <t>040153</t>
  </si>
  <si>
    <t>030131</t>
  </si>
  <si>
    <t>030130</t>
  </si>
  <si>
    <t>TOPS/Cancer Adj Payment</t>
  </si>
  <si>
    <t>01-JAN-2013</t>
  </si>
  <si>
    <t>31-DEC-2013</t>
  </si>
  <si>
    <t>01-DEC-2012</t>
  </si>
  <si>
    <t>30-NOV-2013</t>
  </si>
  <si>
    <t>030132</t>
  </si>
  <si>
    <t>100319</t>
  </si>
  <si>
    <t>09-OCT-2012</t>
  </si>
  <si>
    <t>150182</t>
  </si>
  <si>
    <t>154059</t>
  </si>
  <si>
    <t>183028</t>
  </si>
  <si>
    <t>190308</t>
  </si>
  <si>
    <t>192050</t>
  </si>
  <si>
    <t>194109</t>
  </si>
  <si>
    <t>224039</t>
  </si>
  <si>
    <t>234042</t>
  </si>
  <si>
    <t>260227</t>
  </si>
  <si>
    <t>260229</t>
  </si>
  <si>
    <t>452055</t>
  </si>
  <si>
    <t>454119</t>
  </si>
  <si>
    <t>520208</t>
  </si>
  <si>
    <t>01-JAN-2014</t>
  </si>
  <si>
    <t>670078</t>
  </si>
  <si>
    <t>673027</t>
  </si>
  <si>
    <t>673032</t>
  </si>
  <si>
    <t>673039</t>
  </si>
  <si>
    <t>673052</t>
  </si>
  <si>
    <t>673054</t>
  </si>
  <si>
    <t>Attachment A</t>
  </si>
  <si>
    <t>Hospital-Specific Adjustment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</si>
  <si>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</si>
  <si>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</si>
  <si>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</si>
  <si>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</si>
  <si>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</si>
  <si>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</si>
  <si>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</si>
  <si>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</si>
  <si>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</si>
  <si>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</si>
  <si>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</si>
  <si>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</si>
  <si>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</si>
  <si>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</si>
  <si>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</si>
  <si>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</si>
  <si>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e/d</t>
  </si>
  <si>
    <t>(h/g)-1</t>
  </si>
  <si>
    <t>(1+i)*e</t>
  </si>
  <si>
    <t>j-e</t>
  </si>
  <si>
    <t>j/d</t>
  </si>
  <si>
    <t>j+m</t>
  </si>
  <si>
    <t>n-(e+f</t>
  </si>
  <si>
    <t>(n/(e=f)-1</t>
  </si>
  <si>
    <t>Cancer Hospital Payment and Cost Data</t>
  </si>
  <si>
    <t>Individual Adjustment</t>
  </si>
  <si>
    <t>Provider Number</t>
  </si>
  <si>
    <t>Hospital</t>
  </si>
  <si>
    <t>Cost Report (FYE)</t>
  </si>
  <si>
    <t>Costs**</t>
  </si>
  <si>
    <t>PPS Payments Including Outliers</t>
  </si>
  <si>
    <t>Cancer Hospital PCR, PPS Only (no TOPs or Adj)</t>
  </si>
  <si>
    <t>All Other Hospitals in CY 2013 Modeling Database*</t>
  </si>
  <si>
    <t>% diff</t>
  </si>
  <si>
    <t>New PPS Payment w/ Aggregate Payment</t>
  </si>
  <si>
    <t>New Payment to Cost Ratio w/ Adj.</t>
  </si>
  <si>
    <t>TOPs</t>
  </si>
  <si>
    <t>New Total Payment with Aggregate Payment + TOPS</t>
  </si>
  <si>
    <t>New Total Payments Compared to Current Including TOPs/Cancer Adj</t>
  </si>
  <si>
    <t>Percent Change in Total Payment</t>
  </si>
  <si>
    <t>CITY OF HOPE HELFORD CLIN RESEARCH HOSP</t>
  </si>
  <si>
    <t>USC KENNETH NORRIS JR CANCER HOSPITAL</t>
  </si>
  <si>
    <t>UNIV OF MIAMI HOSP &amp; CLINIC</t>
  </si>
  <si>
    <t>H LEE MOFFITT CANCER CENTER &amp; RESEARCH INSTITUTE</t>
  </si>
  <si>
    <t>DANA-FARBER CANCER INSTITUTE</t>
  </si>
  <si>
    <t>MEM HOSP FOR CANCER AND ALLIED DISEASES</t>
  </si>
  <si>
    <t>ROSWELL PARK CANCER INSTITUTE</t>
  </si>
  <si>
    <t>JAMES CANCER HOSPITAL &amp; SOLOVE RESEARCH INSTITUTE</t>
  </si>
  <si>
    <t>HOSP OF THE FOX CHASE CANCER CENTER</t>
  </si>
  <si>
    <t>UNIV OF TEXAS M D ANDERSON CANCER CENTER</t>
  </si>
  <si>
    <t>SEATTLE CANCER CARE ALLIANCE</t>
  </si>
  <si>
    <t>Total</t>
  </si>
  <si>
    <t>At 2014 target</t>
  </si>
  <si>
    <t xml:space="preserve">Total payment difference </t>
  </si>
  <si>
    <t>compared to 2014 target PCR:</t>
  </si>
  <si>
    <t>For Official Government Use Only</t>
  </si>
  <si>
    <t xml:space="preserve">This privileged and confidential information is for internal government use only, and must not be </t>
  </si>
  <si>
    <t>disseminated, distributed, or copied to persons not authorized to receive the information.</t>
  </si>
  <si>
    <t>Unauthorized disclosure may result in prosecution to the full extent of the law.</t>
  </si>
  <si>
    <t>* Range in the data year for other hospitals' cost reports was YE June 30, 2011 - YE January 1, 2014</t>
  </si>
  <si>
    <t>**Worksheet E part B from cost reports updated through December 31, 2013</t>
  </si>
  <si>
    <t>01-APR-2013</t>
  </si>
  <si>
    <t>31-MAR-2014</t>
  </si>
  <si>
    <t>01-FEB-2013</t>
  </si>
  <si>
    <t>31-JAN-2014</t>
  </si>
  <si>
    <t>01-MAR-2013</t>
  </si>
  <si>
    <t>28-FEB-2014</t>
  </si>
  <si>
    <t>01-JUL-2013</t>
  </si>
  <si>
    <t>30-JUN-2014</t>
  </si>
  <si>
    <t>20-JUL-2013</t>
  </si>
  <si>
    <t>01-MAY-2013</t>
  </si>
  <si>
    <t>30-APR-2014</t>
  </si>
  <si>
    <t>CY 2015 Final Rule Cancer Hospital Payment Adjustment Based on Payment to Cost Ratio (PCR) Model</t>
  </si>
  <si>
    <t>Aggregate Payment with Outliers</t>
  </si>
  <si>
    <t>Aggregate Payment without Outliers</t>
  </si>
  <si>
    <t>Pay Diff (Agg Pay with Outliers minus w/o outliers)</t>
  </si>
  <si>
    <t>Differential Weight</t>
  </si>
  <si>
    <t>Differential Pay</t>
  </si>
  <si>
    <t>Prov</t>
  </si>
  <si>
    <t>CODE</t>
  </si>
  <si>
    <t>NEWAPC</t>
  </si>
  <si>
    <t>TOTDUNIX</t>
  </si>
  <si>
    <t>TOTUNITX</t>
  </si>
  <si>
    <t>CODE1</t>
  </si>
  <si>
    <t>CODE2</t>
  </si>
  <si>
    <t>CODE3</t>
  </si>
  <si>
    <t>CODE4</t>
  </si>
  <si>
    <t>CODE5</t>
  </si>
  <si>
    <t>CODE6</t>
  </si>
  <si>
    <t>CODE7</t>
  </si>
  <si>
    <t>CODE8</t>
  </si>
  <si>
    <t>CODE9</t>
  </si>
  <si>
    <t>CODEA</t>
  </si>
  <si>
    <t>CODEB</t>
  </si>
  <si>
    <t>Code</t>
  </si>
  <si>
    <t>cnbnpay</t>
  </si>
  <si>
    <t>cnbnweight</t>
  </si>
  <si>
    <t>Cost Report FY Begin</t>
  </si>
  <si>
    <t>Cost Report FY End</t>
  </si>
  <si>
    <t>Medical and Other Services Costs</t>
  </si>
  <si>
    <t>PPS Payments Inc Outliers</t>
  </si>
  <si>
    <t>Cancer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</si>
</sst>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&quot;$&quot;#,##0"/>
    <numFmt numFmtId="165" formatCode="0.000"/>
    <numFmt numFmtId="166" formatCode="0.0%"/>
    <numFmt numFmtId="167" formatCode="&quot;$&quot;#,##0.00"/>
    <numFmt numFmtId="168" formatCode="_(&quot;$&quot;* #,##0_);_(&quot;$&quot;* \(#,##0\);_(&quot;$&quot;* &quot;-&quot;??_);_(@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0"/>
      <name val="Times New Roman"/>
      <family val="1"/>
    </font>
    <font>
      <b/>
      <i/>
      <sz val="12"/>
      <color indexed="8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i/>
      <sz val="14"/>
      <color indexed="8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b/>
      <i/>
      <sz val="11"/>
      <color indexed="8"/>
      <name val="Times New Roman"/>
      <family val="1"/>
    </font>
    <font>
      <sz val="11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b/>
      <sz val="11"/>
      <color indexed="8"/>
      <name val="Calibri"/>
      <family val="2"/>
    </font>
    <font>
      <sz val="11"/>
      <color indexed="8"/>
      <name val="Times New Roman"/>
      <family val="1"/>
    </font>
    <font>
      <sz val="10"/>
      <color indexed="8"/>
      <name val="Calibri"/>
      <family val="2"/>
    </font>
    <font>
      <sz val="10"/>
      <color theme="1"/>
      <name val="Times New Roman"/>
      <family val="1"/>
    </font>
    <font>
      <b/>
      <i/>
      <sz val="8"/>
      <color indexed="8"/>
      <name val="Calibri"/>
      <family val="2"/>
    </font>
    <font>
      <sz val="8"/>
      <color indexed="8"/>
      <name val="Calibri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26" fillId="0" borderId="0"/>
    <xf numFmtId="0" fontId="2" fillId="0" borderId="0"/>
    <xf numFmtId="0" fontId="1" fillId="0" borderId="0"/>
  </cellStyleXfs>
  <cellXfs count="143"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3" fontId="3" fillId="0" borderId="0" xfId="0" applyNumberFormat="1" applyFont="1" applyFill="1" applyBorder="1" applyAlignment="1" applyProtection="1">
      <alignment horizontal="center"/>
    </xf>
    <xf numFmtId="3" fontId="3" fillId="0" borderId="2" xfId="0" applyNumberFormat="1" applyFont="1" applyFill="1" applyBorder="1" applyAlignment="1" applyProtection="1">
      <alignment horizontal="center"/>
    </xf>
    <xf numFmtId="0" fontId="8" fillId="0" borderId="0" xfId="2" applyFont="1"/>
    <xf numFmtId="0" fontId="9" fillId="0" borderId="0" xfId="2" applyFont="1" applyAlignment="1">
      <alignment horizontal="center"/>
    </xf>
    <xf numFmtId="0" fontId="11" fillId="0" borderId="0" xfId="2" applyFont="1" applyAlignment="1">
      <alignment horizontal="center"/>
    </xf>
    <xf numFmtId="0" fontId="2" fillId="0" borderId="0" xfId="2"/>
    <xf numFmtId="1" fontId="12" fillId="0" borderId="8" xfId="2" applyNumberFormat="1" applyFont="1" applyBorder="1" applyAlignment="1">
      <alignment horizontal="center"/>
    </xf>
    <xf numFmtId="0" fontId="13" fillId="0" borderId="0" xfId="2" applyFont="1"/>
    <xf numFmtId="0" fontId="12" fillId="0" borderId="8" xfId="2" applyFont="1" applyBorder="1" applyAlignment="1">
      <alignment horizontal="center"/>
    </xf>
    <xf numFmtId="164" fontId="12" fillId="0" borderId="8" xfId="2" applyNumberFormat="1" applyFont="1" applyBorder="1" applyAlignment="1">
      <alignment horizontal="center"/>
    </xf>
    <xf numFmtId="10" fontId="12" fillId="0" borderId="8" xfId="2" applyNumberFormat="1" applyFont="1" applyBorder="1" applyAlignment="1">
      <alignment horizontal="center"/>
    </xf>
    <xf numFmtId="165" fontId="12" fillId="0" borderId="8" xfId="2" applyNumberFormat="1" applyFont="1" applyBorder="1" applyAlignment="1">
      <alignment horizontal="center"/>
    </xf>
    <xf numFmtId="0" fontId="13" fillId="0" borderId="8" xfId="2" applyFont="1" applyBorder="1" applyAlignment="1">
      <alignment horizontal="center"/>
    </xf>
    <xf numFmtId="0" fontId="15" fillId="0" borderId="0" xfId="2" applyFont="1" applyBorder="1"/>
    <xf numFmtId="0" fontId="15" fillId="0" borderId="0" xfId="2" applyFont="1"/>
    <xf numFmtId="0" fontId="6" fillId="0" borderId="10" xfId="2" applyNumberFormat="1" applyFont="1" applyFill="1" applyBorder="1" applyAlignment="1" applyProtection="1">
      <alignment horizontal="center" wrapText="1"/>
    </xf>
    <xf numFmtId="0" fontId="6" fillId="0" borderId="11" xfId="2" applyNumberFormat="1" applyFont="1" applyFill="1" applyBorder="1" applyAlignment="1" applyProtection="1">
      <alignment horizontal="center" wrapText="1"/>
    </xf>
    <xf numFmtId="0" fontId="6" fillId="0" borderId="12" xfId="2" applyNumberFormat="1" applyFont="1" applyFill="1" applyBorder="1" applyAlignment="1" applyProtection="1">
      <alignment horizontal="center" wrapText="1"/>
    </xf>
    <xf numFmtId="164" fontId="6" fillId="0" borderId="10" xfId="2" applyNumberFormat="1" applyFont="1" applyFill="1" applyBorder="1" applyAlignment="1" applyProtection="1">
      <alignment horizontal="center" wrapText="1"/>
    </xf>
    <xf numFmtId="164" fontId="6" fillId="0" borderId="13" xfId="2" applyNumberFormat="1" applyFont="1" applyFill="1" applyBorder="1" applyAlignment="1" applyProtection="1">
      <alignment horizontal="center" wrapText="1"/>
    </xf>
    <xf numFmtId="164" fontId="6" fillId="0" borderId="12" xfId="2" applyNumberFormat="1" applyFont="1" applyFill="1" applyBorder="1" applyAlignment="1" applyProtection="1">
      <alignment horizontal="center" wrapText="1"/>
    </xf>
    <xf numFmtId="165" fontId="6" fillId="0" borderId="13" xfId="2" applyNumberFormat="1" applyFont="1" applyFill="1" applyBorder="1" applyAlignment="1" applyProtection="1">
      <alignment horizontal="center" wrapText="1"/>
    </xf>
    <xf numFmtId="10" fontId="6" fillId="0" borderId="12" xfId="2" applyNumberFormat="1" applyFont="1" applyFill="1" applyBorder="1" applyAlignment="1" applyProtection="1">
      <alignment horizontal="center" wrapText="1"/>
    </xf>
    <xf numFmtId="164" fontId="16" fillId="0" borderId="10" xfId="2" applyNumberFormat="1" applyFont="1" applyBorder="1" applyAlignment="1">
      <alignment horizontal="center" wrapText="1"/>
    </xf>
    <xf numFmtId="165" fontId="16" fillId="0" borderId="13" xfId="2" applyNumberFormat="1" applyFont="1" applyBorder="1" applyAlignment="1">
      <alignment horizontal="center" wrapText="1"/>
    </xf>
    <xf numFmtId="164" fontId="16" fillId="0" borderId="13" xfId="2" applyNumberFormat="1" applyFont="1" applyBorder="1" applyAlignment="1">
      <alignment horizontal="center" wrapText="1"/>
    </xf>
    <xf numFmtId="164" fontId="16" fillId="0" borderId="6" xfId="2" applyNumberFormat="1" applyFont="1" applyFill="1" applyBorder="1" applyAlignment="1">
      <alignment horizontal="center" wrapText="1"/>
    </xf>
    <xf numFmtId="0" fontId="17" fillId="0" borderId="14" xfId="2" applyNumberFormat="1" applyFont="1" applyFill="1" applyBorder="1" applyAlignment="1" applyProtection="1">
      <alignment horizontal="center"/>
    </xf>
    <xf numFmtId="49" fontId="18" fillId="0" borderId="15" xfId="2" applyNumberFormat="1" applyFont="1" applyBorder="1" applyAlignment="1">
      <alignment horizontal="left"/>
    </xf>
    <xf numFmtId="0" fontId="17" fillId="0" borderId="0" xfId="2" applyNumberFormat="1" applyFont="1" applyFill="1" applyBorder="1" applyAlignment="1" applyProtection="1">
      <alignment horizontal="center"/>
    </xf>
    <xf numFmtId="2" fontId="17" fillId="0" borderId="15" xfId="2" applyNumberFormat="1" applyFont="1" applyFill="1" applyBorder="1" applyAlignment="1" applyProtection="1">
      <alignment horizontal="center"/>
    </xf>
    <xf numFmtId="166" fontId="12" fillId="0" borderId="16" xfId="2" applyNumberFormat="1" applyFont="1" applyBorder="1"/>
    <xf numFmtId="167" fontId="12" fillId="0" borderId="17" xfId="2" applyNumberFormat="1" applyFont="1" applyBorder="1"/>
    <xf numFmtId="2" fontId="12" fillId="0" borderId="19" xfId="2" applyNumberFormat="1" applyFont="1" applyBorder="1" applyAlignment="1">
      <alignment horizontal="center"/>
    </xf>
    <xf numFmtId="164" fontId="12" fillId="0" borderId="19" xfId="2" applyNumberFormat="1" applyFont="1" applyBorder="1"/>
    <xf numFmtId="164" fontId="12" fillId="0" borderId="20" xfId="2" applyNumberFormat="1" applyFont="1" applyBorder="1"/>
    <xf numFmtId="166" fontId="12" fillId="0" borderId="5" xfId="2" applyNumberFormat="1" applyFont="1" applyBorder="1"/>
    <xf numFmtId="49" fontId="18" fillId="0" borderId="8" xfId="2" applyNumberFormat="1" applyFont="1" applyBorder="1" applyAlignment="1">
      <alignment horizontal="left"/>
    </xf>
    <xf numFmtId="2" fontId="17" fillId="0" borderId="8" xfId="2" applyNumberFormat="1" applyFont="1" applyFill="1" applyBorder="1" applyAlignment="1" applyProtection="1">
      <alignment horizontal="center"/>
    </xf>
    <xf numFmtId="166" fontId="12" fillId="0" borderId="21" xfId="2" applyNumberFormat="1" applyFont="1" applyBorder="1"/>
    <xf numFmtId="164" fontId="12" fillId="0" borderId="22" xfId="2" applyNumberFormat="1" applyFont="1" applyBorder="1"/>
    <xf numFmtId="2" fontId="12" fillId="0" borderId="8" xfId="2" applyNumberFormat="1" applyFont="1" applyBorder="1" applyAlignment="1">
      <alignment horizontal="center"/>
    </xf>
    <xf numFmtId="164" fontId="12" fillId="0" borderId="8" xfId="2" applyNumberFormat="1" applyFont="1" applyBorder="1"/>
    <xf numFmtId="166" fontId="12" fillId="0" borderId="23" xfId="2" applyNumberFormat="1" applyFont="1" applyBorder="1"/>
    <xf numFmtId="0" fontId="19" fillId="0" borderId="8" xfId="2" applyNumberFormat="1" applyFont="1" applyFill="1" applyBorder="1" applyAlignment="1" applyProtection="1">
      <alignment horizontal="left"/>
    </xf>
    <xf numFmtId="167" fontId="2" fillId="0" borderId="0" xfId="2" applyNumberFormat="1"/>
    <xf numFmtId="0" fontId="19" fillId="0" borderId="24" xfId="2" applyNumberFormat="1" applyFont="1" applyFill="1" applyBorder="1" applyAlignment="1" applyProtection="1">
      <alignment horizontal="left"/>
    </xf>
    <xf numFmtId="2" fontId="17" fillId="0" borderId="25" xfId="2" applyNumberFormat="1" applyFont="1" applyFill="1" applyBorder="1" applyAlignment="1" applyProtection="1">
      <alignment horizontal="center"/>
    </xf>
    <xf numFmtId="2" fontId="17" fillId="0" borderId="26" xfId="2" applyNumberFormat="1" applyFont="1" applyFill="1" applyBorder="1" applyAlignment="1" applyProtection="1">
      <alignment horizontal="center"/>
    </xf>
    <xf numFmtId="166" fontId="12" fillId="0" borderId="27" xfId="2" applyNumberFormat="1" applyFont="1" applyBorder="1"/>
    <xf numFmtId="167" fontId="12" fillId="0" borderId="28" xfId="2" applyNumberFormat="1" applyFont="1" applyBorder="1"/>
    <xf numFmtId="2" fontId="12" fillId="0" borderId="25" xfId="2" applyNumberFormat="1" applyFont="1" applyBorder="1" applyAlignment="1">
      <alignment horizontal="center"/>
    </xf>
    <xf numFmtId="164" fontId="12" fillId="0" borderId="25" xfId="2" applyNumberFormat="1" applyFont="1" applyBorder="1"/>
    <xf numFmtId="166" fontId="12" fillId="0" borderId="29" xfId="2" applyNumberFormat="1" applyFont="1" applyBorder="1"/>
    <xf numFmtId="164" fontId="6" fillId="0" borderId="10" xfId="2" applyNumberFormat="1" applyFont="1" applyFill="1" applyBorder="1" applyAlignment="1" applyProtection="1">
      <alignment horizontal="right"/>
    </xf>
    <xf numFmtId="164" fontId="6" fillId="0" borderId="13" xfId="2" applyNumberFormat="1" applyFont="1" applyFill="1" applyBorder="1" applyAlignment="1" applyProtection="1">
      <alignment horizontal="right"/>
    </xf>
    <xf numFmtId="164" fontId="16" fillId="0" borderId="12" xfId="2" applyNumberFormat="1" applyFont="1" applyFill="1" applyBorder="1"/>
    <xf numFmtId="2" fontId="6" fillId="0" borderId="12" xfId="2" applyNumberFormat="1" applyFont="1" applyFill="1" applyBorder="1" applyAlignment="1" applyProtection="1">
      <alignment horizontal="center"/>
    </xf>
    <xf numFmtId="166" fontId="16" fillId="0" borderId="7" xfId="2" applyNumberFormat="1" applyFont="1" applyBorder="1"/>
    <xf numFmtId="164" fontId="16" fillId="0" borderId="10" xfId="2" applyNumberFormat="1" applyFont="1" applyBorder="1"/>
    <xf numFmtId="2" fontId="16" fillId="0" borderId="13" xfId="2" applyNumberFormat="1" applyFont="1" applyBorder="1" applyAlignment="1">
      <alignment horizontal="center"/>
    </xf>
    <xf numFmtId="164" fontId="16" fillId="0" borderId="13" xfId="2" applyNumberFormat="1" applyFont="1" applyBorder="1"/>
    <xf numFmtId="166" fontId="16" fillId="0" borderId="6" xfId="2" applyNumberFormat="1" applyFont="1" applyBorder="1"/>
    <xf numFmtId="164" fontId="20" fillId="0" borderId="0" xfId="2" applyNumberFormat="1" applyFont="1" applyBorder="1"/>
    <xf numFmtId="0" fontId="20" fillId="0" borderId="0" xfId="2" applyFont="1"/>
    <xf numFmtId="0" fontId="21" fillId="0" borderId="0" xfId="2" applyFont="1"/>
    <xf numFmtId="0" fontId="22" fillId="0" borderId="0" xfId="2" applyFont="1"/>
    <xf numFmtId="164" fontId="22" fillId="0" borderId="0" xfId="2" applyNumberFormat="1" applyFont="1"/>
    <xf numFmtId="10" fontId="22" fillId="0" borderId="0" xfId="2" applyNumberFormat="1" applyFont="1"/>
    <xf numFmtId="165" fontId="22" fillId="0" borderId="0" xfId="2" applyNumberFormat="1" applyFont="1"/>
    <xf numFmtId="0" fontId="23" fillId="0" borderId="0" xfId="2" applyFont="1"/>
    <xf numFmtId="0" fontId="12" fillId="0" borderId="0" xfId="2" applyFont="1"/>
    <xf numFmtId="164" fontId="12" fillId="0" borderId="0" xfId="2" applyNumberFormat="1" applyFont="1"/>
    <xf numFmtId="10" fontId="12" fillId="0" borderId="0" xfId="2" applyNumberFormat="1" applyFont="1"/>
    <xf numFmtId="2" fontId="12" fillId="0" borderId="0" xfId="2" applyNumberFormat="1" applyFont="1"/>
    <xf numFmtId="164" fontId="23" fillId="0" borderId="0" xfId="2" applyNumberFormat="1" applyFont="1" applyAlignment="1"/>
    <xf numFmtId="164" fontId="23" fillId="0" borderId="0" xfId="2" applyNumberFormat="1" applyFont="1"/>
    <xf numFmtId="165" fontId="12" fillId="0" borderId="0" xfId="2" applyNumberFormat="1" applyFont="1"/>
    <xf numFmtId="164" fontId="16" fillId="0" borderId="0" xfId="2" applyNumberFormat="1" applyFont="1"/>
    <xf numFmtId="165" fontId="16" fillId="0" borderId="0" xfId="2" applyNumberFormat="1" applyFont="1"/>
    <xf numFmtId="10" fontId="21" fillId="0" borderId="0" xfId="2" applyNumberFormat="1" applyFont="1"/>
    <xf numFmtId="164" fontId="12" fillId="2" borderId="0" xfId="2" applyNumberFormat="1" applyFont="1" applyFill="1"/>
    <xf numFmtId="164" fontId="21" fillId="0" borderId="0" xfId="2" applyNumberFormat="1" applyFont="1"/>
    <xf numFmtId="164" fontId="22" fillId="0" borderId="0" xfId="2" applyNumberFormat="1" applyFont="1" applyBorder="1"/>
    <xf numFmtId="0" fontId="25" fillId="0" borderId="0" xfId="2" applyFont="1"/>
    <xf numFmtId="10" fontId="22" fillId="0" borderId="0" xfId="2" applyNumberFormat="1" applyFont="1" applyBorder="1"/>
    <xf numFmtId="0" fontId="2" fillId="0" borderId="0" xfId="2" applyFont="1"/>
    <xf numFmtId="164" fontId="2" fillId="0" borderId="0" xfId="2" applyNumberFormat="1" applyFont="1"/>
    <xf numFmtId="10" fontId="2" fillId="0" borderId="0" xfId="2" applyNumberFormat="1" applyFont="1"/>
    <xf numFmtId="165" fontId="2" fillId="0" borderId="0" xfId="2" applyNumberFormat="1" applyFont="1"/>
    <xf numFmtId="165" fontId="21" fillId="0" borderId="0" xfId="2" applyNumberFormat="1" applyFont="1"/>
    <xf numFmtId="2" fontId="6" fillId="0" borderId="13" xfId="2" applyNumberFormat="1" applyFont="1" applyFill="1" applyBorder="1" applyAlignment="1" applyProtection="1">
      <alignment horizontal="center"/>
    </xf>
    <xf numFmtId="164" fontId="16" fillId="2" borderId="11" xfId="2" applyNumberFormat="1" applyFont="1" applyFill="1" applyBorder="1" applyAlignment="1">
      <alignment horizontal="center" wrapText="1"/>
    </xf>
    <xf numFmtId="164" fontId="16" fillId="2" borderId="18" xfId="2" applyNumberFormat="1" applyFont="1" applyFill="1" applyBorder="1" applyAlignment="1">
      <alignment horizontal="center" wrapText="1"/>
    </xf>
    <xf numFmtId="164" fontId="12" fillId="2" borderId="18" xfId="2" applyNumberFormat="1" applyFont="1" applyFill="1" applyBorder="1"/>
    <xf numFmtId="164" fontId="12" fillId="2" borderId="8" xfId="2" applyNumberFormat="1" applyFont="1" applyFill="1" applyBorder="1"/>
    <xf numFmtId="164" fontId="12" fillId="2" borderId="26" xfId="2" applyNumberFormat="1" applyFont="1" applyFill="1" applyBorder="1"/>
    <xf numFmtId="164" fontId="12" fillId="2" borderId="25" xfId="2" applyNumberFormat="1" applyFont="1" applyFill="1" applyBorder="1"/>
    <xf numFmtId="164" fontId="16" fillId="2" borderId="11" xfId="2" applyNumberFormat="1" applyFont="1" applyFill="1" applyBorder="1"/>
    <xf numFmtId="164" fontId="16" fillId="2" borderId="8" xfId="2" applyNumberFormat="1" applyFont="1" applyFill="1" applyBorder="1"/>
    <xf numFmtId="164" fontId="16" fillId="2" borderId="26" xfId="2" applyNumberFormat="1" applyFont="1" applyFill="1" applyBorder="1"/>
    <xf numFmtId="0" fontId="9" fillId="0" borderId="0" xfId="2" applyNumberFormat="1" applyFont="1" applyAlignment="1">
      <alignment horizontal="center"/>
    </xf>
    <xf numFmtId="0" fontId="11" fillId="0" borderId="0" xfId="2" applyNumberFormat="1" applyFont="1" applyAlignment="1">
      <alignment horizontal="center"/>
    </xf>
    <xf numFmtId="0" fontId="12" fillId="0" borderId="8" xfId="2" applyNumberFormat="1" applyFont="1" applyBorder="1" applyAlignment="1">
      <alignment horizontal="center"/>
    </xf>
    <xf numFmtId="0" fontId="16" fillId="2" borderId="18" xfId="2" applyNumberFormat="1" applyFont="1" applyFill="1" applyBorder="1" applyAlignment="1">
      <alignment horizontal="center" wrapText="1"/>
    </xf>
    <xf numFmtId="0" fontId="12" fillId="2" borderId="26" xfId="2" applyNumberFormat="1" applyFont="1" applyFill="1" applyBorder="1"/>
    <xf numFmtId="0" fontId="22" fillId="0" borderId="0" xfId="2" applyNumberFormat="1" applyFont="1"/>
    <xf numFmtId="0" fontId="12" fillId="0" borderId="0" xfId="2" applyNumberFormat="1" applyFont="1"/>
    <xf numFmtId="0" fontId="16" fillId="0" borderId="0" xfId="2" applyNumberFormat="1" applyFont="1"/>
    <xf numFmtId="0" fontId="2" fillId="0" borderId="0" xfId="2" applyNumberFormat="1" applyFont="1"/>
    <xf numFmtId="0" fontId="21" fillId="0" borderId="0" xfId="2" applyNumberFormat="1" applyFont="1"/>
    <xf numFmtId="0" fontId="28" fillId="0" borderId="8" xfId="7" applyNumberFormat="1" applyFont="1" applyBorder="1" applyAlignment="1">
      <alignment wrapText="1"/>
    </xf>
    <xf numFmtId="0" fontId="27" fillId="0" borderId="8" xfId="7" applyFont="1" applyBorder="1"/>
    <xf numFmtId="0" fontId="1" fillId="0" borderId="0" xfId="7"/>
    <xf numFmtId="0" fontId="1" fillId="0" borderId="8" xfId="7" quotePrefix="1" applyNumberFormat="1" applyBorder="1"/>
    <xf numFmtId="0" fontId="1" fillId="0" borderId="8" xfId="7" applyBorder="1"/>
    <xf numFmtId="0" fontId="6" fillId="2" borderId="11" xfId="2" applyNumberFormat="1" applyFont="1" applyFill="1" applyBorder="1" applyAlignment="1" applyProtection="1">
      <alignment horizontal="center" wrapText="1"/>
    </xf>
    <xf numFmtId="0" fontId="17" fillId="2" borderId="30" xfId="2" applyNumberFormat="1" applyFont="1" applyFill="1" applyBorder="1" applyAlignment="1" applyProtection="1">
      <alignment horizontal="center"/>
    </xf>
    <xf numFmtId="164" fontId="24" fillId="0" borderId="0" xfId="2" applyNumberFormat="1" applyFont="1" applyAlignment="1">
      <alignment horizontal="center"/>
    </xf>
    <xf numFmtId="164" fontId="25" fillId="0" borderId="0" xfId="2" applyNumberFormat="1" applyFont="1" applyAlignment="1">
      <alignment horizontal="center"/>
    </xf>
    <xf numFmtId="0" fontId="7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0" fontId="14" fillId="0" borderId="1" xfId="2" applyFont="1" applyBorder="1" applyAlignment="1">
      <alignment horizontal="center"/>
    </xf>
    <xf numFmtId="0" fontId="14" fillId="0" borderId="0" xfId="2" applyFont="1" applyBorder="1" applyAlignment="1">
      <alignment horizontal="center"/>
    </xf>
    <xf numFmtId="164" fontId="14" fillId="0" borderId="4" xfId="2" applyNumberFormat="1" applyFont="1" applyBorder="1" applyAlignment="1">
      <alignment horizontal="center"/>
    </xf>
    <xf numFmtId="164" fontId="14" fillId="0" borderId="3" xfId="2" applyNumberFormat="1" applyFont="1" applyBorder="1" applyAlignment="1">
      <alignment horizontal="center"/>
    </xf>
    <xf numFmtId="164" fontId="14" fillId="0" borderId="9" xfId="2" applyNumberFormat="1" applyFont="1" applyBorder="1" applyAlignment="1">
      <alignment horizontal="center"/>
    </xf>
    <xf numFmtId="0" fontId="6" fillId="0" borderId="10" xfId="2" applyNumberFormat="1" applyFont="1" applyFill="1" applyBorder="1" applyAlignment="1" applyProtection="1">
      <alignment horizontal="center"/>
    </xf>
    <xf numFmtId="0" fontId="6" fillId="0" borderId="11" xfId="2" applyNumberFormat="1" applyFont="1" applyFill="1" applyBorder="1" applyAlignment="1" applyProtection="1">
      <alignment horizontal="center"/>
    </xf>
    <xf numFmtId="0" fontId="6" fillId="0" borderId="12" xfId="2" applyNumberFormat="1" applyFont="1" applyFill="1" applyBorder="1" applyAlignment="1" applyProtection="1">
      <alignment horizontal="center"/>
    </xf>
    <xf numFmtId="0" fontId="17" fillId="0" borderId="0" xfId="6" applyNumberFormat="1" applyFont="1" applyFill="1" applyBorder="1" applyAlignment="1" applyProtection="1">
      <alignment horizontal="center" wrapText="1"/>
    </xf>
    <xf numFmtId="168" fontId="17" fillId="0" borderId="0" xfId="3" applyNumberFormat="1" applyFont="1" applyFill="1" applyBorder="1" applyAlignment="1" applyProtection="1">
      <alignment horizontal="center" wrapText="1"/>
    </xf>
    <xf numFmtId="1" fontId="17" fillId="0" borderId="0" xfId="6" applyNumberFormat="1" applyFont="1" applyFill="1" applyBorder="1" applyAlignment="1" applyProtection="1">
      <alignment horizontal="center" wrapText="1"/>
    </xf>
    <xf numFmtId="0" fontId="17" fillId="0" borderId="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right"/>
    </xf>
    <xf numFmtId="168" fontId="17" fillId="0" borderId="0" xfId="3" applyNumberFormat="1" applyFont="1" applyFill="1" applyBorder="1" applyAlignment="1" applyProtection="1">
      <alignment horizontal="right"/>
    </xf>
    <xf numFmtId="1" fontId="17" fillId="0" borderId="0" xfId="6" applyNumberFormat="1" applyFont="1" applyFill="1" applyBorder="1" applyAlignment="1" applyProtection="1">
      <alignment horizontal="right"/>
    </xf>
    <xf numFmtId="0" fontId="17" fillId="0" borderId="0" xfId="6" applyNumberFormat="1" applyFont="1" applyFill="1" applyBorder="1" applyAlignment="1" applyProtection="1">
      <alignment horizontal="center"/>
    </xf>
    <xf numFmtId="0" fontId="17" fillId="0" borderId="0" xfId="6" applyNumberFormat="1" applyFont="1" applyFill="1" applyBorder="1" applyAlignment="1" applyProtection="1">
      <alignment horizontal="right" wrapText="1"/>
    </xf>
    <xf numFmtId="4" fontId="3" fillId="0" borderId="0" xfId="0" applyNumberFormat="1" applyFont="1" applyFill="1" applyBorder="1" applyAlignment="1" applyProtection="1">
      <alignment horizontal="center"/>
    </xf>
  </cellXfs>
  <cellStyles count="8">
    <cellStyle name="Currency 2" xfId="3"/>
    <cellStyle name="Normal" xfId="0" builtinId="0"/>
    <cellStyle name="Normal 2" xfId="1"/>
    <cellStyle name="Normal 2 2" xfId="4"/>
    <cellStyle name="Normal 3" xfId="2"/>
    <cellStyle name="Normal 3 2" xfId="5"/>
    <cellStyle name="Normal 4" xfId="6"/>
    <cellStyle name="Normal 5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F2" sqref="F2"/>
    </sheetView>
  </sheetViews>
  <sheetFormatPr defaultRowHeight="15" x14ac:dyDescent="0.25"/>
  <cols>
    <col min="1" max="3" width="9.140625" style="116"/>
    <col min="4" max="5" width="13.5703125" style="116" customWidth="1"/>
    <col min="6" max="259" width="9.140625" style="116"/>
    <col min="260" max="261" width="13.5703125" style="116" customWidth="1"/>
    <col min="262" max="515" width="9.140625" style="116"/>
    <col min="516" max="517" width="13.5703125" style="116" customWidth="1"/>
    <col min="518" max="771" width="9.140625" style="116"/>
    <col min="772" max="773" width="13.5703125" style="116" customWidth="1"/>
    <col min="774" max="1027" width="9.140625" style="116"/>
    <col min="1028" max="1029" width="13.5703125" style="116" customWidth="1"/>
    <col min="1030" max="1283" width="9.140625" style="116"/>
    <col min="1284" max="1285" width="13.5703125" style="116" customWidth="1"/>
    <col min="1286" max="1539" width="9.140625" style="116"/>
    <col min="1540" max="1541" width="13.5703125" style="116" customWidth="1"/>
    <col min="1542" max="1795" width="9.140625" style="116"/>
    <col min="1796" max="1797" width="13.5703125" style="116" customWidth="1"/>
    <col min="1798" max="2051" width="9.140625" style="116"/>
    <col min="2052" max="2053" width="13.5703125" style="116" customWidth="1"/>
    <col min="2054" max="2307" width="9.140625" style="116"/>
    <col min="2308" max="2309" width="13.5703125" style="116" customWidth="1"/>
    <col min="2310" max="2563" width="9.140625" style="116"/>
    <col min="2564" max="2565" width="13.5703125" style="116" customWidth="1"/>
    <col min="2566" max="2819" width="9.140625" style="116"/>
    <col min="2820" max="2821" width="13.5703125" style="116" customWidth="1"/>
    <col min="2822" max="3075" width="9.140625" style="116"/>
    <col min="3076" max="3077" width="13.5703125" style="116" customWidth="1"/>
    <col min="3078" max="3331" width="9.140625" style="116"/>
    <col min="3332" max="3333" width="13.5703125" style="116" customWidth="1"/>
    <col min="3334" max="3587" width="9.140625" style="116"/>
    <col min="3588" max="3589" width="13.5703125" style="116" customWidth="1"/>
    <col min="3590" max="3843" width="9.140625" style="116"/>
    <col min="3844" max="3845" width="13.5703125" style="116" customWidth="1"/>
    <col min="3846" max="4099" width="9.140625" style="116"/>
    <col min="4100" max="4101" width="13.5703125" style="116" customWidth="1"/>
    <col min="4102" max="4355" width="9.140625" style="116"/>
    <col min="4356" max="4357" width="13.5703125" style="116" customWidth="1"/>
    <col min="4358" max="4611" width="9.140625" style="116"/>
    <col min="4612" max="4613" width="13.5703125" style="116" customWidth="1"/>
    <col min="4614" max="4867" width="9.140625" style="116"/>
    <col min="4868" max="4869" width="13.5703125" style="116" customWidth="1"/>
    <col min="4870" max="5123" width="9.140625" style="116"/>
    <col min="5124" max="5125" width="13.5703125" style="116" customWidth="1"/>
    <col min="5126" max="5379" width="9.140625" style="116"/>
    <col min="5380" max="5381" width="13.5703125" style="116" customWidth="1"/>
    <col min="5382" max="5635" width="9.140625" style="116"/>
    <col min="5636" max="5637" width="13.5703125" style="116" customWidth="1"/>
    <col min="5638" max="5891" width="9.140625" style="116"/>
    <col min="5892" max="5893" width="13.5703125" style="116" customWidth="1"/>
    <col min="5894" max="6147" width="9.140625" style="116"/>
    <col min="6148" max="6149" width="13.5703125" style="116" customWidth="1"/>
    <col min="6150" max="6403" width="9.140625" style="116"/>
    <col min="6404" max="6405" width="13.5703125" style="116" customWidth="1"/>
    <col min="6406" max="6659" width="9.140625" style="116"/>
    <col min="6660" max="6661" width="13.5703125" style="116" customWidth="1"/>
    <col min="6662" max="6915" width="9.140625" style="116"/>
    <col min="6916" max="6917" width="13.5703125" style="116" customWidth="1"/>
    <col min="6918" max="7171" width="9.140625" style="116"/>
    <col min="7172" max="7173" width="13.5703125" style="116" customWidth="1"/>
    <col min="7174" max="7427" width="9.140625" style="116"/>
    <col min="7428" max="7429" width="13.5703125" style="116" customWidth="1"/>
    <col min="7430" max="7683" width="9.140625" style="116"/>
    <col min="7684" max="7685" width="13.5703125" style="116" customWidth="1"/>
    <col min="7686" max="7939" width="9.140625" style="116"/>
    <col min="7940" max="7941" width="13.5703125" style="116" customWidth="1"/>
    <col min="7942" max="8195" width="9.140625" style="116"/>
    <col min="8196" max="8197" width="13.5703125" style="116" customWidth="1"/>
    <col min="8198" max="8451" width="9.140625" style="116"/>
    <col min="8452" max="8453" width="13.5703125" style="116" customWidth="1"/>
    <col min="8454" max="8707" width="9.140625" style="116"/>
    <col min="8708" max="8709" width="13.5703125" style="116" customWidth="1"/>
    <col min="8710" max="8963" width="9.140625" style="116"/>
    <col min="8964" max="8965" width="13.5703125" style="116" customWidth="1"/>
    <col min="8966" max="9219" width="9.140625" style="116"/>
    <col min="9220" max="9221" width="13.5703125" style="116" customWidth="1"/>
    <col min="9222" max="9475" width="9.140625" style="116"/>
    <col min="9476" max="9477" width="13.5703125" style="116" customWidth="1"/>
    <col min="9478" max="9731" width="9.140625" style="116"/>
    <col min="9732" max="9733" width="13.5703125" style="116" customWidth="1"/>
    <col min="9734" max="9987" width="9.140625" style="116"/>
    <col min="9988" max="9989" width="13.5703125" style="116" customWidth="1"/>
    <col min="9990" max="10243" width="9.140625" style="116"/>
    <col min="10244" max="10245" width="13.5703125" style="116" customWidth="1"/>
    <col min="10246" max="10499" width="9.140625" style="116"/>
    <col min="10500" max="10501" width="13.5703125" style="116" customWidth="1"/>
    <col min="10502" max="10755" width="9.140625" style="116"/>
    <col min="10756" max="10757" width="13.5703125" style="116" customWidth="1"/>
    <col min="10758" max="11011" width="9.140625" style="116"/>
    <col min="11012" max="11013" width="13.5703125" style="116" customWidth="1"/>
    <col min="11014" max="11267" width="9.140625" style="116"/>
    <col min="11268" max="11269" width="13.5703125" style="116" customWidth="1"/>
    <col min="11270" max="11523" width="9.140625" style="116"/>
    <col min="11524" max="11525" width="13.5703125" style="116" customWidth="1"/>
    <col min="11526" max="11779" width="9.140625" style="116"/>
    <col min="11780" max="11781" width="13.5703125" style="116" customWidth="1"/>
    <col min="11782" max="12035" width="9.140625" style="116"/>
    <col min="12036" max="12037" width="13.5703125" style="116" customWidth="1"/>
    <col min="12038" max="12291" width="9.140625" style="116"/>
    <col min="12292" max="12293" width="13.5703125" style="116" customWidth="1"/>
    <col min="12294" max="12547" width="9.140625" style="116"/>
    <col min="12548" max="12549" width="13.5703125" style="116" customWidth="1"/>
    <col min="12550" max="12803" width="9.140625" style="116"/>
    <col min="12804" max="12805" width="13.5703125" style="116" customWidth="1"/>
    <col min="12806" max="13059" width="9.140625" style="116"/>
    <col min="13060" max="13061" width="13.5703125" style="116" customWidth="1"/>
    <col min="13062" max="13315" width="9.140625" style="116"/>
    <col min="13316" max="13317" width="13.5703125" style="116" customWidth="1"/>
    <col min="13318" max="13571" width="9.140625" style="116"/>
    <col min="13572" max="13573" width="13.5703125" style="116" customWidth="1"/>
    <col min="13574" max="13827" width="9.140625" style="116"/>
    <col min="13828" max="13829" width="13.5703125" style="116" customWidth="1"/>
    <col min="13830" max="14083" width="9.140625" style="116"/>
    <col min="14084" max="14085" width="13.5703125" style="116" customWidth="1"/>
    <col min="14086" max="14339" width="9.140625" style="116"/>
    <col min="14340" max="14341" width="13.5703125" style="116" customWidth="1"/>
    <col min="14342" max="14595" width="9.140625" style="116"/>
    <col min="14596" max="14597" width="13.5703125" style="116" customWidth="1"/>
    <col min="14598" max="14851" width="9.140625" style="116"/>
    <col min="14852" max="14853" width="13.5703125" style="116" customWidth="1"/>
    <col min="14854" max="15107" width="9.140625" style="116"/>
    <col min="15108" max="15109" width="13.5703125" style="116" customWidth="1"/>
    <col min="15110" max="15363" width="9.140625" style="116"/>
    <col min="15364" max="15365" width="13.5703125" style="116" customWidth="1"/>
    <col min="15366" max="15619" width="9.140625" style="116"/>
    <col min="15620" max="15621" width="13.5703125" style="116" customWidth="1"/>
    <col min="15622" max="15875" width="9.140625" style="116"/>
    <col min="15876" max="15877" width="13.5703125" style="116" customWidth="1"/>
    <col min="15878" max="16131" width="9.140625" style="116"/>
    <col min="16132" max="16133" width="13.5703125" style="116" customWidth="1"/>
    <col min="16134" max="16384" width="9.140625" style="116"/>
  </cols>
  <sheetData>
    <row r="1" spans="1:5" x14ac:dyDescent="0.25">
      <c r="A1" s="114" t="s">
        <v>3889</v>
      </c>
      <c r="B1" s="114" t="s">
        <v>3890</v>
      </c>
      <c r="C1" s="115" t="s">
        <v>3891</v>
      </c>
      <c r="D1" s="115" t="s">
        <v>3892</v>
      </c>
      <c r="E1" s="115" t="s">
        <v>3893</v>
      </c>
    </row>
    <row r="2" spans="1:5" x14ac:dyDescent="0.25">
      <c r="A2" s="117" t="s">
        <v>282</v>
      </c>
      <c r="B2" s="117" t="s">
        <v>3894</v>
      </c>
      <c r="C2" s="118" t="s">
        <v>3894</v>
      </c>
      <c r="D2" s="118">
        <v>1</v>
      </c>
      <c r="E2" s="118">
        <v>1</v>
      </c>
    </row>
    <row r="3" spans="1:5" x14ac:dyDescent="0.25">
      <c r="A3" s="117" t="s">
        <v>439</v>
      </c>
      <c r="B3" s="117" t="s">
        <v>3895</v>
      </c>
      <c r="C3" s="118" t="s">
        <v>3895</v>
      </c>
      <c r="D3" s="118">
        <v>1</v>
      </c>
      <c r="E3" s="118">
        <v>1</v>
      </c>
    </row>
    <row r="4" spans="1:5" x14ac:dyDescent="0.25">
      <c r="A4" s="117" t="s">
        <v>672</v>
      </c>
      <c r="B4" s="117" t="s">
        <v>3896</v>
      </c>
      <c r="C4" s="118" t="s">
        <v>3896</v>
      </c>
      <c r="D4" s="118">
        <v>1</v>
      </c>
      <c r="E4" s="118">
        <v>1</v>
      </c>
    </row>
    <row r="5" spans="1:5" x14ac:dyDescent="0.25">
      <c r="A5" s="117" t="s">
        <v>769</v>
      </c>
      <c r="B5" s="117" t="s">
        <v>3897</v>
      </c>
      <c r="C5" s="118" t="s">
        <v>3897</v>
      </c>
      <c r="D5" s="118">
        <v>1</v>
      </c>
      <c r="E5" s="118">
        <v>1</v>
      </c>
    </row>
    <row r="6" spans="1:5" x14ac:dyDescent="0.25">
      <c r="A6" s="117" t="s">
        <v>1558</v>
      </c>
      <c r="B6" s="117" t="s">
        <v>3898</v>
      </c>
      <c r="C6" s="118" t="s">
        <v>3898</v>
      </c>
      <c r="D6" s="118">
        <v>1</v>
      </c>
      <c r="E6" s="118">
        <v>1</v>
      </c>
    </row>
    <row r="7" spans="1:5" x14ac:dyDescent="0.25">
      <c r="A7" s="117" t="s">
        <v>2134</v>
      </c>
      <c r="B7" s="117" t="s">
        <v>3899</v>
      </c>
      <c r="C7" s="118" t="s">
        <v>3899</v>
      </c>
      <c r="D7" s="118">
        <v>1</v>
      </c>
      <c r="E7" s="118">
        <v>1</v>
      </c>
    </row>
    <row r="8" spans="1:5" x14ac:dyDescent="0.25">
      <c r="A8" s="117" t="s">
        <v>2208</v>
      </c>
      <c r="B8" s="117" t="s">
        <v>3900</v>
      </c>
      <c r="C8" s="118" t="s">
        <v>3900</v>
      </c>
      <c r="D8" s="118">
        <v>1</v>
      </c>
      <c r="E8" s="118">
        <v>1</v>
      </c>
    </row>
    <row r="9" spans="1:5" x14ac:dyDescent="0.25">
      <c r="A9" s="117" t="s">
        <v>2440</v>
      </c>
      <c r="B9" s="117" t="s">
        <v>3901</v>
      </c>
      <c r="C9" s="118" t="s">
        <v>3901</v>
      </c>
      <c r="D9" s="118">
        <v>1</v>
      </c>
      <c r="E9" s="118">
        <v>1</v>
      </c>
    </row>
    <row r="10" spans="1:5" x14ac:dyDescent="0.25">
      <c r="A10" s="117" t="s">
        <v>2698</v>
      </c>
      <c r="B10" s="117" t="s">
        <v>3902</v>
      </c>
      <c r="C10" s="118" t="s">
        <v>3902</v>
      </c>
      <c r="D10" s="118">
        <v>1</v>
      </c>
      <c r="E10" s="118">
        <v>1</v>
      </c>
    </row>
    <row r="11" spans="1:5" x14ac:dyDescent="0.25">
      <c r="A11" s="117" t="s">
        <v>2984</v>
      </c>
      <c r="B11" s="117" t="s">
        <v>3903</v>
      </c>
      <c r="C11" s="118" t="s">
        <v>3903</v>
      </c>
      <c r="D11" s="118">
        <v>1</v>
      </c>
      <c r="E11" s="118">
        <v>1</v>
      </c>
    </row>
    <row r="12" spans="1:5" x14ac:dyDescent="0.25">
      <c r="A12" s="117" t="s">
        <v>3449</v>
      </c>
      <c r="B12" s="117" t="s">
        <v>3904</v>
      </c>
      <c r="C12" s="118" t="s">
        <v>3904</v>
      </c>
      <c r="D12" s="118">
        <v>1</v>
      </c>
      <c r="E12" s="11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6"/>
  <sheetViews>
    <sheetView topLeftCell="F1" workbookViewId="0">
      <selection activeCell="P22" sqref="P22"/>
    </sheetView>
  </sheetViews>
  <sheetFormatPr defaultRowHeight="15" x14ac:dyDescent="0.25"/>
  <cols>
    <col min="1" max="2" width="9.140625" style="68"/>
    <col min="3" max="3" width="19.5703125" style="68" customWidth="1"/>
    <col min="4" max="4" width="27.7109375" style="68" customWidth="1"/>
    <col min="5" max="5" width="49.140625" style="68" customWidth="1"/>
    <col min="6" max="6" width="11.42578125" style="68" customWidth="1"/>
    <col min="7" max="7" width="13.7109375" style="85" customWidth="1"/>
    <col min="8" max="8" width="13.5703125" style="85" customWidth="1"/>
    <col min="9" max="9" width="12.5703125" style="85" customWidth="1"/>
    <col min="10" max="10" width="9.7109375" style="68" customWidth="1"/>
    <col min="11" max="11" width="10.28515625" style="68" customWidth="1"/>
    <col min="12" max="12" width="7.28515625" style="83" customWidth="1"/>
    <col min="13" max="13" width="13.5703125" style="85" customWidth="1"/>
    <col min="14" max="16" width="12.28515625" style="85" customWidth="1"/>
    <col min="17" max="18" width="12.28515625" style="113" customWidth="1"/>
    <col min="19" max="19" width="10.140625" style="93" customWidth="1"/>
    <col min="20" max="20" width="5.7109375" style="85" customWidth="1"/>
    <col min="21" max="22" width="13.42578125" style="85" customWidth="1"/>
    <col min="23" max="23" width="9.85546875" style="8" customWidth="1"/>
    <col min="24" max="24" width="11.140625" style="8" bestFit="1" customWidth="1"/>
    <col min="25" max="16384" width="9.140625" style="8"/>
  </cols>
  <sheetData>
    <row r="1" spans="1:25" s="5" customFormat="1" ht="15.75" x14ac:dyDescent="0.25">
      <c r="A1" s="123" t="s">
        <v>3809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5" s="5" customFormat="1" ht="15.75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104"/>
      <c r="R2" s="104"/>
      <c r="S2" s="6"/>
      <c r="T2" s="6"/>
      <c r="U2" s="6"/>
      <c r="V2" s="6"/>
      <c r="W2" s="6"/>
    </row>
    <row r="3" spans="1:25" s="5" customFormat="1" ht="15.75" x14ac:dyDescent="0.25">
      <c r="A3" s="124" t="s">
        <v>3883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</row>
    <row r="4" spans="1:25" s="5" customFormat="1" ht="15.75" x14ac:dyDescent="0.25">
      <c r="A4" s="123" t="s">
        <v>3810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</row>
    <row r="5" spans="1:25" ht="19.5" x14ac:dyDescent="0.3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105"/>
      <c r="R5" s="105"/>
      <c r="S5" s="7"/>
      <c r="T5" s="7"/>
      <c r="U5" s="7"/>
      <c r="V5" s="7"/>
    </row>
    <row r="6" spans="1:25" s="10" customFormat="1" ht="11.25" customHeight="1" x14ac:dyDescent="0.2">
      <c r="A6" s="9" t="s">
        <v>3811</v>
      </c>
      <c r="B6" s="9"/>
      <c r="C6" s="9"/>
      <c r="D6" s="9"/>
      <c r="E6" s="9" t="s">
        <v>3812</v>
      </c>
      <c r="F6" s="9" t="s">
        <v>3813</v>
      </c>
      <c r="G6" s="9" t="s">
        <v>3814</v>
      </c>
      <c r="H6" s="9" t="s">
        <v>3815</v>
      </c>
      <c r="I6" s="9" t="s">
        <v>3816</v>
      </c>
      <c r="J6" s="9" t="s">
        <v>3817</v>
      </c>
      <c r="K6" s="9" t="s">
        <v>3818</v>
      </c>
      <c r="L6" s="9" t="s">
        <v>3819</v>
      </c>
      <c r="M6" s="9" t="s">
        <v>3820</v>
      </c>
      <c r="N6" s="9" t="s">
        <v>3821</v>
      </c>
      <c r="O6" s="9"/>
      <c r="P6" s="9"/>
      <c r="Q6" s="106"/>
      <c r="R6" s="106"/>
      <c r="S6" s="9" t="s">
        <v>3822</v>
      </c>
      <c r="T6" s="9" t="s">
        <v>3823</v>
      </c>
      <c r="U6" s="9" t="s">
        <v>3824</v>
      </c>
      <c r="V6" s="9" t="s">
        <v>3825</v>
      </c>
      <c r="W6" s="9" t="s">
        <v>3826</v>
      </c>
    </row>
    <row r="7" spans="1:25" s="10" customFormat="1" ht="12.75" customHeight="1" x14ac:dyDescent="0.2">
      <c r="A7" s="11"/>
      <c r="B7" s="11"/>
      <c r="C7" s="11"/>
      <c r="D7" s="11"/>
      <c r="E7" s="11"/>
      <c r="F7" s="11"/>
      <c r="G7" s="12"/>
      <c r="H7" s="12"/>
      <c r="I7" s="12"/>
      <c r="J7" s="11" t="s">
        <v>3827</v>
      </c>
      <c r="K7" s="11"/>
      <c r="L7" s="13" t="s">
        <v>3828</v>
      </c>
      <c r="M7" s="12" t="s">
        <v>3829</v>
      </c>
      <c r="N7" s="12" t="s">
        <v>3830</v>
      </c>
      <c r="O7" s="12"/>
      <c r="P7" s="12"/>
      <c r="Q7" s="106"/>
      <c r="R7" s="106"/>
      <c r="S7" s="14" t="s">
        <v>3831</v>
      </c>
      <c r="T7" s="12"/>
      <c r="U7" s="12" t="s">
        <v>3832</v>
      </c>
      <c r="V7" s="12" t="s">
        <v>3833</v>
      </c>
      <c r="W7" s="15" t="s">
        <v>3834</v>
      </c>
    </row>
    <row r="8" spans="1:25" s="17" customFormat="1" ht="22.5" customHeight="1" thickBot="1" x14ac:dyDescent="0.3">
      <c r="A8" s="125" t="s">
        <v>3835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7" t="s">
        <v>3836</v>
      </c>
      <c r="N8" s="128"/>
      <c r="O8" s="128"/>
      <c r="P8" s="128"/>
      <c r="Q8" s="128"/>
      <c r="R8" s="128"/>
      <c r="S8" s="128"/>
      <c r="T8" s="128"/>
      <c r="U8" s="128"/>
      <c r="V8" s="128"/>
      <c r="W8" s="129"/>
      <c r="X8" s="16"/>
    </row>
    <row r="9" spans="1:25" ht="94.5" customHeight="1" thickBot="1" x14ac:dyDescent="0.3">
      <c r="A9" s="18" t="s">
        <v>3837</v>
      </c>
      <c r="B9" s="119" t="s">
        <v>3905</v>
      </c>
      <c r="C9" s="119" t="s">
        <v>3906</v>
      </c>
      <c r="D9" s="119" t="s">
        <v>3907</v>
      </c>
      <c r="E9" s="19" t="s">
        <v>3838</v>
      </c>
      <c r="F9" s="20" t="s">
        <v>3839</v>
      </c>
      <c r="G9" s="21" t="s">
        <v>3840</v>
      </c>
      <c r="H9" s="22" t="s">
        <v>3841</v>
      </c>
      <c r="I9" s="23" t="s">
        <v>3781</v>
      </c>
      <c r="J9" s="24" t="s">
        <v>3842</v>
      </c>
      <c r="K9" s="24" t="s">
        <v>3843</v>
      </c>
      <c r="L9" s="25" t="s">
        <v>3844</v>
      </c>
      <c r="M9" s="26" t="s">
        <v>3845</v>
      </c>
      <c r="N9" s="95" t="s">
        <v>3884</v>
      </c>
      <c r="O9" s="96" t="s">
        <v>3885</v>
      </c>
      <c r="P9" s="96" t="s">
        <v>3886</v>
      </c>
      <c r="Q9" s="107" t="s">
        <v>3887</v>
      </c>
      <c r="R9" s="107" t="s">
        <v>3888</v>
      </c>
      <c r="S9" s="27" t="s">
        <v>3846</v>
      </c>
      <c r="T9" s="28" t="s">
        <v>3847</v>
      </c>
      <c r="U9" s="28" t="s">
        <v>3848</v>
      </c>
      <c r="V9" s="28" t="s">
        <v>3849</v>
      </c>
      <c r="W9" s="29" t="s">
        <v>3850</v>
      </c>
    </row>
    <row r="10" spans="1:25" x14ac:dyDescent="0.25">
      <c r="A10" s="30" t="str">
        <f>'CY2015 FR CN Cancer Adj Data'!A2</f>
        <v>050146</v>
      </c>
      <c r="B10" s="120" t="s">
        <v>3894</v>
      </c>
      <c r="C10" s="120" t="e">
        <f>CONCATENATE("'",B10,"' = ",R10)</f>
        <v>#REF!</v>
      </c>
      <c r="D10" s="120" t="e">
        <f>CONCATENATE("'",B10,"' = ",Q10)</f>
        <v>#REF!</v>
      </c>
      <c r="E10" s="31" t="s">
        <v>3851</v>
      </c>
      <c r="F10" s="32" t="str">
        <f>'CY2015 FR CN Cancer Adj Data'!C2</f>
        <v>30-SEP-2013</v>
      </c>
      <c r="G10" s="4">
        <f>'CY2015 FR CN Cancer Adj Data'!D2</f>
        <v>69734721</v>
      </c>
      <c r="H10" s="4">
        <f>'CY2015 FR CN Cancer Adj Data'!E2</f>
        <v>54068827</v>
      </c>
      <c r="I10" s="4" t="e">
        <f>'CY2015 FR CN Cancer Adj Data'!#REF!</f>
        <v>#REF!</v>
      </c>
      <c r="J10" s="33">
        <f t="shared" ref="J10:J20" si="0">H10/G10</f>
        <v>0.77535015878245217</v>
      </c>
      <c r="K10" s="33" t="e">
        <f>ROUND('CY2015 FR CN Cancer Adj Data'!#REF!,2)</f>
        <v>#REF!</v>
      </c>
      <c r="L10" s="34" t="e">
        <f>(K10/J10)-1</f>
        <v>#REF!</v>
      </c>
      <c r="M10" s="35" t="e">
        <f>(1+L10)*H10</f>
        <v>#REF!</v>
      </c>
      <c r="N10" s="97" t="e">
        <f>M10-H10</f>
        <v>#REF!</v>
      </c>
      <c r="O10" s="98" t="e">
        <f>#REF!</f>
        <v>#REF!</v>
      </c>
      <c r="P10" s="99" t="e">
        <f>N10-O10</f>
        <v>#REF!</v>
      </c>
      <c r="Q10" s="108" t="e">
        <f>ROUND(P10/72.643,4)</f>
        <v>#REF!</v>
      </c>
      <c r="R10" s="108" t="e">
        <f>ROUND(P10,2)</f>
        <v>#REF!</v>
      </c>
      <c r="S10" s="36" t="e">
        <f>M10/G10</f>
        <v>#REF!</v>
      </c>
      <c r="T10" s="37">
        <v>0</v>
      </c>
      <c r="U10" s="37" t="e">
        <f>M10+T10</f>
        <v>#REF!</v>
      </c>
      <c r="V10" s="38" t="e">
        <f>U10-(H10+I10)</f>
        <v>#REF!</v>
      </c>
      <c r="W10" s="39" t="e">
        <f t="shared" ref="W10:W20" si="1">ROUND(U10/(H10+I10)-1,4)</f>
        <v>#REF!</v>
      </c>
    </row>
    <row r="11" spans="1:25" x14ac:dyDescent="0.25">
      <c r="A11" s="30" t="str">
        <f>'CY2015 FR CN Cancer Adj Data'!A3</f>
        <v>050660</v>
      </c>
      <c r="B11" s="120" t="s">
        <v>3895</v>
      </c>
      <c r="C11" s="120" t="e">
        <f t="shared" ref="C11:C20" si="2">CONCATENATE("'",B11,"' = ",R11)</f>
        <v>#REF!</v>
      </c>
      <c r="D11" s="120" t="e">
        <f t="shared" ref="D11:D20" si="3">CONCATENATE("'",B11,"' = ",Q11)</f>
        <v>#REF!</v>
      </c>
      <c r="E11" s="40" t="s">
        <v>3852</v>
      </c>
      <c r="F11" s="32" t="str">
        <f>'CY2015 FR CN Cancer Adj Data'!C3</f>
        <v>30-SEP-2013</v>
      </c>
      <c r="G11" s="4">
        <f>'CY2015 FR CN Cancer Adj Data'!D3</f>
        <v>36013551</v>
      </c>
      <c r="H11" s="4">
        <f>'CY2015 FR CN Cancer Adj Data'!E3</f>
        <v>26314560</v>
      </c>
      <c r="I11" s="4" t="e">
        <f>'CY2015 FR CN Cancer Adj Data'!#REF!</f>
        <v>#REF!</v>
      </c>
      <c r="J11" s="41">
        <f t="shared" si="0"/>
        <v>0.73068495800372479</v>
      </c>
      <c r="K11" s="33" t="e">
        <f>ROUND('CY2015 FR CN Cancer Adj Data'!#REF!,2)</f>
        <v>#REF!</v>
      </c>
      <c r="L11" s="42" t="e">
        <f t="shared" ref="L11:L19" si="4">(K11/J11)-1</f>
        <v>#REF!</v>
      </c>
      <c r="M11" s="43" t="e">
        <f t="shared" ref="M11:M19" si="5">(1+L11)*H11</f>
        <v>#REF!</v>
      </c>
      <c r="N11" s="98" t="e">
        <f t="shared" ref="N11:N20" si="6">M11-H11</f>
        <v>#REF!</v>
      </c>
      <c r="O11" s="98" t="e">
        <f>#REF!</f>
        <v>#REF!</v>
      </c>
      <c r="P11" s="99" t="e">
        <f t="shared" ref="P11:P20" si="7">N11-O11</f>
        <v>#REF!</v>
      </c>
      <c r="Q11" s="108" t="e">
        <f t="shared" ref="Q11:Q21" si="8">ROUND(P11/72.643,4)</f>
        <v>#REF!</v>
      </c>
      <c r="R11" s="108" t="e">
        <f t="shared" ref="R11:R21" si="9">ROUND(P11,2)</f>
        <v>#REF!</v>
      </c>
      <c r="S11" s="44" t="e">
        <f t="shared" ref="S11:S21" si="10">M11/G11</f>
        <v>#REF!</v>
      </c>
      <c r="T11" s="45">
        <v>0</v>
      </c>
      <c r="U11" s="45" t="e">
        <f t="shared" ref="U11:U20" si="11">M11+T11</f>
        <v>#REF!</v>
      </c>
      <c r="V11" s="45" t="e">
        <f t="shared" ref="V11:V20" si="12">U11-(H11+I11)</f>
        <v>#REF!</v>
      </c>
      <c r="W11" s="46" t="e">
        <f t="shared" si="1"/>
        <v>#REF!</v>
      </c>
    </row>
    <row r="12" spans="1:25" x14ac:dyDescent="0.25">
      <c r="A12" s="30" t="str">
        <f>'CY2015 FR CN Cancer Adj Data'!A4</f>
        <v>100079</v>
      </c>
      <c r="B12" s="120" t="s">
        <v>3896</v>
      </c>
      <c r="C12" s="120" t="e">
        <f t="shared" si="2"/>
        <v>#REF!</v>
      </c>
      <c r="D12" s="120" t="e">
        <f t="shared" si="3"/>
        <v>#REF!</v>
      </c>
      <c r="E12" s="47" t="s">
        <v>3853</v>
      </c>
      <c r="F12" s="32" t="str">
        <f>'CY2015 FR CN Cancer Adj Data'!C4</f>
        <v>31-MAY-2013</v>
      </c>
      <c r="G12" s="4">
        <f>'CY2015 FR CN Cancer Adj Data'!D4</f>
        <v>62159874</v>
      </c>
      <c r="H12" s="4">
        <f>'CY2015 FR CN Cancer Adj Data'!E4</f>
        <v>49646675</v>
      </c>
      <c r="I12" s="4" t="e">
        <f>'CY2015 FR CN Cancer Adj Data'!#REF!</f>
        <v>#REF!</v>
      </c>
      <c r="J12" s="41">
        <f t="shared" si="0"/>
        <v>0.79869330172709163</v>
      </c>
      <c r="K12" s="33" t="e">
        <f>ROUND('CY2015 FR CN Cancer Adj Data'!#REF!,2)</f>
        <v>#REF!</v>
      </c>
      <c r="L12" s="42" t="e">
        <f t="shared" si="4"/>
        <v>#REF!</v>
      </c>
      <c r="M12" s="43" t="e">
        <f t="shared" si="5"/>
        <v>#REF!</v>
      </c>
      <c r="N12" s="98" t="e">
        <f t="shared" si="6"/>
        <v>#REF!</v>
      </c>
      <c r="O12" s="98" t="e">
        <f>#REF!</f>
        <v>#REF!</v>
      </c>
      <c r="P12" s="99" t="e">
        <f t="shared" si="7"/>
        <v>#REF!</v>
      </c>
      <c r="Q12" s="108" t="e">
        <f t="shared" si="8"/>
        <v>#REF!</v>
      </c>
      <c r="R12" s="108" t="e">
        <f t="shared" si="9"/>
        <v>#REF!</v>
      </c>
      <c r="S12" s="44" t="e">
        <f t="shared" si="10"/>
        <v>#REF!</v>
      </c>
      <c r="T12" s="45">
        <v>0</v>
      </c>
      <c r="U12" s="45" t="e">
        <f t="shared" si="11"/>
        <v>#REF!</v>
      </c>
      <c r="V12" s="45" t="e">
        <f t="shared" si="12"/>
        <v>#REF!</v>
      </c>
      <c r="W12" s="46" t="e">
        <f t="shared" si="1"/>
        <v>#REF!</v>
      </c>
    </row>
    <row r="13" spans="1:25" x14ac:dyDescent="0.25">
      <c r="A13" s="30" t="str">
        <f>'CY2015 FR CN Cancer Adj Data'!A5</f>
        <v>100271</v>
      </c>
      <c r="B13" s="120" t="s">
        <v>3897</v>
      </c>
      <c r="C13" s="120" t="e">
        <f t="shared" si="2"/>
        <v>#REF!</v>
      </c>
      <c r="D13" s="120" t="e">
        <f t="shared" si="3"/>
        <v>#REF!</v>
      </c>
      <c r="E13" s="47" t="s">
        <v>3854</v>
      </c>
      <c r="F13" s="32" t="str">
        <f>'CY2015 FR CN Cancer Adj Data'!C5</f>
        <v>30-JUN-2013</v>
      </c>
      <c r="G13" s="4">
        <f>'CY2015 FR CN Cancer Adj Data'!D5</f>
        <v>105568007</v>
      </c>
      <c r="H13" s="4">
        <f>'CY2015 FR CN Cancer Adj Data'!E5</f>
        <v>78846290</v>
      </c>
      <c r="I13" s="4" t="e">
        <f>'CY2015 FR CN Cancer Adj Data'!#REF!</f>
        <v>#REF!</v>
      </c>
      <c r="J13" s="41">
        <f t="shared" si="0"/>
        <v>0.74687675026393174</v>
      </c>
      <c r="K13" s="33" t="e">
        <f>ROUND('CY2015 FR CN Cancer Adj Data'!#REF!,2)</f>
        <v>#REF!</v>
      </c>
      <c r="L13" s="42" t="e">
        <f t="shared" si="4"/>
        <v>#REF!</v>
      </c>
      <c r="M13" s="43" t="e">
        <f t="shared" si="5"/>
        <v>#REF!</v>
      </c>
      <c r="N13" s="98" t="e">
        <f t="shared" si="6"/>
        <v>#REF!</v>
      </c>
      <c r="O13" s="98" t="e">
        <f>#REF!</f>
        <v>#REF!</v>
      </c>
      <c r="P13" s="99" t="e">
        <f t="shared" si="7"/>
        <v>#REF!</v>
      </c>
      <c r="Q13" s="108" t="e">
        <f t="shared" si="8"/>
        <v>#REF!</v>
      </c>
      <c r="R13" s="108" t="e">
        <f t="shared" si="9"/>
        <v>#REF!</v>
      </c>
      <c r="S13" s="44" t="e">
        <f t="shared" si="10"/>
        <v>#REF!</v>
      </c>
      <c r="T13" s="45">
        <v>0</v>
      </c>
      <c r="U13" s="45" t="e">
        <f t="shared" si="11"/>
        <v>#REF!</v>
      </c>
      <c r="V13" s="45" t="e">
        <f t="shared" si="12"/>
        <v>#REF!</v>
      </c>
      <c r="W13" s="46" t="e">
        <f t="shared" si="1"/>
        <v>#REF!</v>
      </c>
    </row>
    <row r="14" spans="1:25" x14ac:dyDescent="0.25">
      <c r="A14" s="30" t="str">
        <f>'CY2015 FR CN Cancer Adj Data'!A6</f>
        <v>220162</v>
      </c>
      <c r="B14" s="120" t="s">
        <v>3898</v>
      </c>
      <c r="C14" s="120" t="e">
        <f t="shared" si="2"/>
        <v>#REF!</v>
      </c>
      <c r="D14" s="120" t="e">
        <f t="shared" si="3"/>
        <v>#REF!</v>
      </c>
      <c r="E14" s="47" t="s">
        <v>3855</v>
      </c>
      <c r="F14" s="32" t="str">
        <f>'CY2015 FR CN Cancer Adj Data'!C6</f>
        <v>30-SEP-2013</v>
      </c>
      <c r="G14" s="4">
        <f>'CY2015 FR CN Cancer Adj Data'!D6</f>
        <v>139042077</v>
      </c>
      <c r="H14" s="4">
        <f>'CY2015 FR CN Cancer Adj Data'!E6</f>
        <v>84945281</v>
      </c>
      <c r="I14" s="4" t="e">
        <f>'CY2015 FR CN Cancer Adj Data'!#REF!</f>
        <v>#REF!</v>
      </c>
      <c r="J14" s="41">
        <f t="shared" si="0"/>
        <v>0.61093219284979472</v>
      </c>
      <c r="K14" s="33" t="e">
        <f>ROUND('CY2015 FR CN Cancer Adj Data'!#REF!,2)</f>
        <v>#REF!</v>
      </c>
      <c r="L14" s="42" t="e">
        <f t="shared" si="4"/>
        <v>#REF!</v>
      </c>
      <c r="M14" s="43" t="e">
        <f t="shared" si="5"/>
        <v>#REF!</v>
      </c>
      <c r="N14" s="98" t="e">
        <f t="shared" si="6"/>
        <v>#REF!</v>
      </c>
      <c r="O14" s="98" t="e">
        <f>#REF!</f>
        <v>#REF!</v>
      </c>
      <c r="P14" s="99" t="e">
        <f t="shared" si="7"/>
        <v>#REF!</v>
      </c>
      <c r="Q14" s="108" t="e">
        <f t="shared" si="8"/>
        <v>#REF!</v>
      </c>
      <c r="R14" s="108" t="e">
        <f t="shared" si="9"/>
        <v>#REF!</v>
      </c>
      <c r="S14" s="44" t="e">
        <f t="shared" si="10"/>
        <v>#REF!</v>
      </c>
      <c r="T14" s="45">
        <v>0</v>
      </c>
      <c r="U14" s="45" t="e">
        <f t="shared" si="11"/>
        <v>#REF!</v>
      </c>
      <c r="V14" s="45" t="e">
        <f t="shared" si="12"/>
        <v>#REF!</v>
      </c>
      <c r="W14" s="46" t="e">
        <f t="shared" si="1"/>
        <v>#REF!</v>
      </c>
      <c r="Y14" s="48" t="e">
        <f>(H15+I15)/G15</f>
        <v>#REF!</v>
      </c>
    </row>
    <row r="15" spans="1:25" x14ac:dyDescent="0.25">
      <c r="A15" s="30" t="str">
        <f>'CY2015 FR CN Cancer Adj Data'!A7</f>
        <v>330154</v>
      </c>
      <c r="B15" s="120" t="s">
        <v>3899</v>
      </c>
      <c r="C15" s="120" t="e">
        <f t="shared" si="2"/>
        <v>#REF!</v>
      </c>
      <c r="D15" s="120" t="e">
        <f t="shared" si="3"/>
        <v>#REF!</v>
      </c>
      <c r="E15" s="47" t="s">
        <v>3856</v>
      </c>
      <c r="F15" s="32" t="str">
        <f>'CY2015 FR CN Cancer Adj Data'!C7</f>
        <v>31-DEC-2013</v>
      </c>
      <c r="G15" s="4">
        <f>'CY2015 FR CN Cancer Adj Data'!D7</f>
        <v>338951636</v>
      </c>
      <c r="H15" s="4">
        <f>'CY2015 FR CN Cancer Adj Data'!E7</f>
        <v>214298080</v>
      </c>
      <c r="I15" s="4" t="e">
        <f>'CY2015 FR CN Cancer Adj Data'!#REF!</f>
        <v>#REF!</v>
      </c>
      <c r="J15" s="41">
        <f t="shared" si="0"/>
        <v>0.63223792789128186</v>
      </c>
      <c r="K15" s="33" t="e">
        <f>ROUND('CY2015 FR CN Cancer Adj Data'!#REF!,2)</f>
        <v>#REF!</v>
      </c>
      <c r="L15" s="42" t="e">
        <f t="shared" si="4"/>
        <v>#REF!</v>
      </c>
      <c r="M15" s="43" t="e">
        <f t="shared" si="5"/>
        <v>#REF!</v>
      </c>
      <c r="N15" s="98" t="e">
        <f t="shared" si="6"/>
        <v>#REF!</v>
      </c>
      <c r="O15" s="98" t="e">
        <f>#REF!</f>
        <v>#REF!</v>
      </c>
      <c r="P15" s="99" t="e">
        <f t="shared" si="7"/>
        <v>#REF!</v>
      </c>
      <c r="Q15" s="108" t="e">
        <f t="shared" si="8"/>
        <v>#REF!</v>
      </c>
      <c r="R15" s="108" t="e">
        <f t="shared" si="9"/>
        <v>#REF!</v>
      </c>
      <c r="S15" s="44" t="e">
        <f t="shared" si="10"/>
        <v>#REF!</v>
      </c>
      <c r="T15" s="45">
        <v>0</v>
      </c>
      <c r="U15" s="45" t="e">
        <f t="shared" si="11"/>
        <v>#REF!</v>
      </c>
      <c r="V15" s="45" t="e">
        <f t="shared" si="12"/>
        <v>#REF!</v>
      </c>
      <c r="W15" s="46" t="e">
        <f t="shared" si="1"/>
        <v>#REF!</v>
      </c>
    </row>
    <row r="16" spans="1:25" x14ac:dyDescent="0.25">
      <c r="A16" s="30" t="str">
        <f>'CY2015 FR CN Cancer Adj Data'!A8</f>
        <v>330354</v>
      </c>
      <c r="B16" s="120" t="s">
        <v>3900</v>
      </c>
      <c r="C16" s="120" t="e">
        <f t="shared" si="2"/>
        <v>#REF!</v>
      </c>
      <c r="D16" s="120" t="e">
        <f t="shared" si="3"/>
        <v>#REF!</v>
      </c>
      <c r="E16" s="47" t="s">
        <v>3857</v>
      </c>
      <c r="F16" s="32" t="str">
        <f>'CY2015 FR CN Cancer Adj Data'!C8</f>
        <v>31-MAR-2014</v>
      </c>
      <c r="G16" s="4">
        <f>'CY2015 FR CN Cancer Adj Data'!D8</f>
        <v>37580798</v>
      </c>
      <c r="H16" s="4">
        <f>'CY2015 FR CN Cancer Adj Data'!E8</f>
        <v>28367386</v>
      </c>
      <c r="I16" s="4" t="e">
        <f>'CY2015 FR CN Cancer Adj Data'!#REF!</f>
        <v>#REF!</v>
      </c>
      <c r="J16" s="41">
        <f t="shared" si="0"/>
        <v>0.7548372442756538</v>
      </c>
      <c r="K16" s="33" t="e">
        <f>ROUND('CY2015 FR CN Cancer Adj Data'!#REF!,2)</f>
        <v>#REF!</v>
      </c>
      <c r="L16" s="42" t="e">
        <f t="shared" si="4"/>
        <v>#REF!</v>
      </c>
      <c r="M16" s="43" t="e">
        <f t="shared" si="5"/>
        <v>#REF!</v>
      </c>
      <c r="N16" s="98" t="e">
        <f t="shared" si="6"/>
        <v>#REF!</v>
      </c>
      <c r="O16" s="98" t="e">
        <f>#REF!</f>
        <v>#REF!</v>
      </c>
      <c r="P16" s="99" t="e">
        <f t="shared" si="7"/>
        <v>#REF!</v>
      </c>
      <c r="Q16" s="108" t="e">
        <f t="shared" si="8"/>
        <v>#REF!</v>
      </c>
      <c r="R16" s="108" t="e">
        <f t="shared" si="9"/>
        <v>#REF!</v>
      </c>
      <c r="S16" s="44" t="e">
        <f t="shared" si="10"/>
        <v>#REF!</v>
      </c>
      <c r="T16" s="45">
        <v>0</v>
      </c>
      <c r="U16" s="45" t="e">
        <f t="shared" si="11"/>
        <v>#REF!</v>
      </c>
      <c r="V16" s="45" t="e">
        <f t="shared" si="12"/>
        <v>#REF!</v>
      </c>
      <c r="W16" s="46" t="e">
        <f t="shared" si="1"/>
        <v>#REF!</v>
      </c>
    </row>
    <row r="17" spans="1:24" x14ac:dyDescent="0.25">
      <c r="A17" s="30" t="str">
        <f>'CY2015 FR CN Cancer Adj Data'!A9</f>
        <v>360242</v>
      </c>
      <c r="B17" s="120" t="s">
        <v>3901</v>
      </c>
      <c r="C17" s="120" t="e">
        <f t="shared" si="2"/>
        <v>#REF!</v>
      </c>
      <c r="D17" s="120" t="e">
        <f t="shared" si="3"/>
        <v>#REF!</v>
      </c>
      <c r="E17" s="47" t="s">
        <v>3858</v>
      </c>
      <c r="F17" s="32" t="str">
        <f>'CY2015 FR CN Cancer Adj Data'!C9</f>
        <v>30-JUN-2013</v>
      </c>
      <c r="G17" s="4">
        <f>'CY2015 FR CN Cancer Adj Data'!D9</f>
        <v>64801827</v>
      </c>
      <c r="H17" s="4">
        <f>'CY2015 FR CN Cancer Adj Data'!E9</f>
        <v>43935785</v>
      </c>
      <c r="I17" s="4" t="e">
        <f>'CY2015 FR CN Cancer Adj Data'!#REF!</f>
        <v>#REF!</v>
      </c>
      <c r="J17" s="41">
        <f t="shared" si="0"/>
        <v>0.67800225755980614</v>
      </c>
      <c r="K17" s="33" t="e">
        <f>ROUND('CY2015 FR CN Cancer Adj Data'!#REF!,2)</f>
        <v>#REF!</v>
      </c>
      <c r="L17" s="42" t="e">
        <f t="shared" si="4"/>
        <v>#REF!</v>
      </c>
      <c r="M17" s="43" t="e">
        <f t="shared" si="5"/>
        <v>#REF!</v>
      </c>
      <c r="N17" s="98" t="e">
        <f t="shared" si="6"/>
        <v>#REF!</v>
      </c>
      <c r="O17" s="98" t="e">
        <f>#REF!</f>
        <v>#REF!</v>
      </c>
      <c r="P17" s="99" t="e">
        <f t="shared" si="7"/>
        <v>#REF!</v>
      </c>
      <c r="Q17" s="108" t="e">
        <f t="shared" si="8"/>
        <v>#REF!</v>
      </c>
      <c r="R17" s="108" t="e">
        <f t="shared" si="9"/>
        <v>#REF!</v>
      </c>
      <c r="S17" s="44" t="e">
        <f t="shared" si="10"/>
        <v>#REF!</v>
      </c>
      <c r="T17" s="45">
        <v>0</v>
      </c>
      <c r="U17" s="45" t="e">
        <f t="shared" si="11"/>
        <v>#REF!</v>
      </c>
      <c r="V17" s="45" t="e">
        <f t="shared" si="12"/>
        <v>#REF!</v>
      </c>
      <c r="W17" s="46" t="e">
        <f t="shared" si="1"/>
        <v>#REF!</v>
      </c>
    </row>
    <row r="18" spans="1:24" x14ac:dyDescent="0.25">
      <c r="A18" s="30" t="str">
        <f>'CY2015 FR CN Cancer Adj Data'!A10</f>
        <v>390196</v>
      </c>
      <c r="B18" s="120" t="s">
        <v>3902</v>
      </c>
      <c r="C18" s="120" t="e">
        <f t="shared" si="2"/>
        <v>#REF!</v>
      </c>
      <c r="D18" s="120" t="e">
        <f t="shared" si="3"/>
        <v>#REF!</v>
      </c>
      <c r="E18" s="40" t="s">
        <v>3859</v>
      </c>
      <c r="F18" s="32" t="str">
        <f>'CY2015 FR CN Cancer Adj Data'!C10</f>
        <v>30-JUN-2013</v>
      </c>
      <c r="G18" s="4">
        <f>'CY2015 FR CN Cancer Adj Data'!D10</f>
        <v>46018828</v>
      </c>
      <c r="H18" s="4">
        <f>'CY2015 FR CN Cancer Adj Data'!E10</f>
        <v>34602146</v>
      </c>
      <c r="I18" s="4" t="e">
        <f>'CY2015 FR CN Cancer Adj Data'!#REF!</f>
        <v>#REF!</v>
      </c>
      <c r="J18" s="41">
        <f t="shared" si="0"/>
        <v>0.75191280403751259</v>
      </c>
      <c r="K18" s="33" t="e">
        <f>ROUND('CY2015 FR CN Cancer Adj Data'!#REF!,2)</f>
        <v>#REF!</v>
      </c>
      <c r="L18" s="42" t="e">
        <f t="shared" si="4"/>
        <v>#REF!</v>
      </c>
      <c r="M18" s="43" t="e">
        <f t="shared" si="5"/>
        <v>#REF!</v>
      </c>
      <c r="N18" s="98" t="e">
        <f t="shared" si="6"/>
        <v>#REF!</v>
      </c>
      <c r="O18" s="98" t="e">
        <f>#REF!</f>
        <v>#REF!</v>
      </c>
      <c r="P18" s="99" t="e">
        <f t="shared" si="7"/>
        <v>#REF!</v>
      </c>
      <c r="Q18" s="108" t="e">
        <f t="shared" si="8"/>
        <v>#REF!</v>
      </c>
      <c r="R18" s="108" t="e">
        <f t="shared" si="9"/>
        <v>#REF!</v>
      </c>
      <c r="S18" s="44" t="e">
        <f t="shared" si="10"/>
        <v>#REF!</v>
      </c>
      <c r="T18" s="45">
        <v>0</v>
      </c>
      <c r="U18" s="45" t="e">
        <f t="shared" si="11"/>
        <v>#REF!</v>
      </c>
      <c r="V18" s="45" t="e">
        <f t="shared" si="12"/>
        <v>#REF!</v>
      </c>
      <c r="W18" s="46" t="e">
        <f t="shared" si="1"/>
        <v>#REF!</v>
      </c>
    </row>
    <row r="19" spans="1:24" x14ac:dyDescent="0.25">
      <c r="A19" s="30" t="str">
        <f>'CY2015 FR CN Cancer Adj Data'!A11</f>
        <v>450076</v>
      </c>
      <c r="B19" s="120" t="s">
        <v>3903</v>
      </c>
      <c r="C19" s="120" t="e">
        <f t="shared" si="2"/>
        <v>#REF!</v>
      </c>
      <c r="D19" s="120" t="e">
        <f t="shared" si="3"/>
        <v>#REF!</v>
      </c>
      <c r="E19" s="47" t="s">
        <v>3860</v>
      </c>
      <c r="F19" s="32" t="str">
        <f>'CY2015 FR CN Cancer Adj Data'!C11</f>
        <v>31-AUG-2013</v>
      </c>
      <c r="G19" s="4">
        <f>'CY2015 FR CN Cancer Adj Data'!D11</f>
        <v>323597181</v>
      </c>
      <c r="H19" s="4">
        <f>'CY2015 FR CN Cancer Adj Data'!E11</f>
        <v>194936203</v>
      </c>
      <c r="I19" s="4" t="e">
        <f>'CY2015 FR CN Cancer Adj Data'!#REF!</f>
        <v>#REF!</v>
      </c>
      <c r="J19" s="41">
        <f t="shared" si="0"/>
        <v>0.60240389733184974</v>
      </c>
      <c r="K19" s="33" t="e">
        <f>ROUND('CY2015 FR CN Cancer Adj Data'!#REF!,2)</f>
        <v>#REF!</v>
      </c>
      <c r="L19" s="42" t="e">
        <f t="shared" si="4"/>
        <v>#REF!</v>
      </c>
      <c r="M19" s="43" t="e">
        <f t="shared" si="5"/>
        <v>#REF!</v>
      </c>
      <c r="N19" s="98" t="e">
        <f t="shared" si="6"/>
        <v>#REF!</v>
      </c>
      <c r="O19" s="98" t="e">
        <f>#REF!</f>
        <v>#REF!</v>
      </c>
      <c r="P19" s="99" t="e">
        <f t="shared" si="7"/>
        <v>#REF!</v>
      </c>
      <c r="Q19" s="108" t="e">
        <f t="shared" si="8"/>
        <v>#REF!</v>
      </c>
      <c r="R19" s="108" t="e">
        <f t="shared" si="9"/>
        <v>#REF!</v>
      </c>
      <c r="S19" s="44" t="e">
        <f t="shared" si="10"/>
        <v>#REF!</v>
      </c>
      <c r="T19" s="45">
        <v>0</v>
      </c>
      <c r="U19" s="45" t="e">
        <f t="shared" si="11"/>
        <v>#REF!</v>
      </c>
      <c r="V19" s="45" t="e">
        <f t="shared" si="12"/>
        <v>#REF!</v>
      </c>
      <c r="W19" s="46" t="e">
        <f t="shared" si="1"/>
        <v>#REF!</v>
      </c>
    </row>
    <row r="20" spans="1:24" ht="15.75" thickBot="1" x14ac:dyDescent="0.3">
      <c r="A20" s="30" t="str">
        <f>'CY2015 FR CN Cancer Adj Data'!A12</f>
        <v>500138</v>
      </c>
      <c r="B20" s="120" t="s">
        <v>3904</v>
      </c>
      <c r="C20" s="120" t="e">
        <f t="shared" si="2"/>
        <v>#REF!</v>
      </c>
      <c r="D20" s="120" t="e">
        <f t="shared" si="3"/>
        <v>#REF!</v>
      </c>
      <c r="E20" s="49" t="s">
        <v>3861</v>
      </c>
      <c r="F20" s="32" t="str">
        <f>'CY2015 FR CN Cancer Adj Data'!C12</f>
        <v>30-JUN-2013</v>
      </c>
      <c r="G20" s="4">
        <f>'CY2015 FR CN Cancer Adj Data'!D12</f>
        <v>53954064</v>
      </c>
      <c r="H20" s="4">
        <f>'CY2015 FR CN Cancer Adj Data'!E12</f>
        <v>33809338</v>
      </c>
      <c r="I20" s="4" t="e">
        <f>'CY2015 FR CN Cancer Adj Data'!#REF!</f>
        <v>#REF!</v>
      </c>
      <c r="J20" s="50">
        <f t="shared" si="0"/>
        <v>0.62663190672717439</v>
      </c>
      <c r="K20" s="51" t="e">
        <f>ROUND('CY2015 FR CN Cancer Adj Data'!#REF!,2)</f>
        <v>#REF!</v>
      </c>
      <c r="L20" s="52" t="e">
        <f>(K20/J20)-1</f>
        <v>#REF!</v>
      </c>
      <c r="M20" s="53" t="e">
        <f>(1+L20)*H20</f>
        <v>#REF!</v>
      </c>
      <c r="N20" s="100" t="e">
        <f t="shared" si="6"/>
        <v>#REF!</v>
      </c>
      <c r="O20" s="98" t="e">
        <f>#REF!</f>
        <v>#REF!</v>
      </c>
      <c r="P20" s="99" t="e">
        <f t="shared" si="7"/>
        <v>#REF!</v>
      </c>
      <c r="Q20" s="108" t="e">
        <f t="shared" si="8"/>
        <v>#REF!</v>
      </c>
      <c r="R20" s="108" t="e">
        <f t="shared" si="9"/>
        <v>#REF!</v>
      </c>
      <c r="S20" s="54" t="e">
        <f t="shared" si="10"/>
        <v>#REF!</v>
      </c>
      <c r="T20" s="55">
        <v>0</v>
      </c>
      <c r="U20" s="55" t="e">
        <f t="shared" si="11"/>
        <v>#REF!</v>
      </c>
      <c r="V20" s="55" t="e">
        <f t="shared" si="12"/>
        <v>#REF!</v>
      </c>
      <c r="W20" s="56" t="e">
        <f t="shared" si="1"/>
        <v>#REF!</v>
      </c>
    </row>
    <row r="21" spans="1:24" s="67" customFormat="1" ht="15.75" thickBot="1" x14ac:dyDescent="0.3">
      <c r="A21" s="130" t="s">
        <v>3862</v>
      </c>
      <c r="B21" s="131"/>
      <c r="C21" s="131"/>
      <c r="D21" s="131"/>
      <c r="E21" s="131"/>
      <c r="F21" s="132"/>
      <c r="G21" s="57">
        <f t="shared" ref="G21:I21" si="13">SUM(G10:G20)</f>
        <v>1277422564</v>
      </c>
      <c r="H21" s="58">
        <f t="shared" si="13"/>
        <v>843770571</v>
      </c>
      <c r="I21" s="59" t="e">
        <f t="shared" si="13"/>
        <v>#REF!</v>
      </c>
      <c r="J21" s="60">
        <f>H21/G21</f>
        <v>0.66052580780935699</v>
      </c>
      <c r="K21" s="94" t="e">
        <f>ROUND('CY2015 FR CN Cancer Adj Data'!#REF!,2)</f>
        <v>#REF!</v>
      </c>
      <c r="L21" s="61" t="e">
        <f>(K21/J21)-1</f>
        <v>#REF!</v>
      </c>
      <c r="M21" s="62" t="e">
        <f>SUM(M10:M20)</f>
        <v>#REF!</v>
      </c>
      <c r="N21" s="101" t="e">
        <f>SUM(N10:N20)</f>
        <v>#REF!</v>
      </c>
      <c r="O21" s="102" t="e">
        <f>#REF!</f>
        <v>#REF!</v>
      </c>
      <c r="P21" s="103" t="e">
        <f>N21-O21</f>
        <v>#REF!</v>
      </c>
      <c r="Q21" s="108" t="e">
        <f t="shared" si="8"/>
        <v>#REF!</v>
      </c>
      <c r="R21" s="108" t="e">
        <f t="shared" si="9"/>
        <v>#REF!</v>
      </c>
      <c r="S21" s="63" t="e">
        <f t="shared" si="10"/>
        <v>#REF!</v>
      </c>
      <c r="T21" s="64">
        <f>SUM(T10:T20)</f>
        <v>0</v>
      </c>
      <c r="U21" s="64" t="e">
        <f>SUM(U10:U20)</f>
        <v>#REF!</v>
      </c>
      <c r="V21" s="64" t="e">
        <f>SUM(V10:V20)</f>
        <v>#REF!</v>
      </c>
      <c r="W21" s="65" t="e">
        <f>ROUND(U21/(H21+I21)-1,4)</f>
        <v>#REF!</v>
      </c>
      <c r="X21" s="66"/>
    </row>
    <row r="22" spans="1:24" x14ac:dyDescent="0.25">
      <c r="E22" s="69"/>
      <c r="F22" s="69"/>
      <c r="G22" s="70"/>
      <c r="H22" s="70"/>
      <c r="I22" s="70"/>
      <c r="J22" s="69"/>
      <c r="K22" s="69"/>
      <c r="L22" s="71"/>
      <c r="M22" s="70"/>
      <c r="N22" s="70"/>
      <c r="O22" s="70"/>
      <c r="P22" s="109" t="e">
        <f>P21/72.643</f>
        <v>#REF!</v>
      </c>
      <c r="Q22" s="109"/>
      <c r="R22" s="109"/>
      <c r="S22" s="72"/>
      <c r="T22" s="70"/>
      <c r="U22" s="70"/>
      <c r="V22" s="70"/>
      <c r="W22" s="69"/>
      <c r="X22" s="69"/>
    </row>
    <row r="23" spans="1:24" s="73" customFormat="1" ht="12.75" x14ac:dyDescent="0.2">
      <c r="A23" s="73" t="s">
        <v>3870</v>
      </c>
      <c r="E23" s="74"/>
      <c r="F23" s="74"/>
      <c r="G23" s="75"/>
      <c r="H23" s="75"/>
      <c r="I23" s="75"/>
      <c r="J23" s="74"/>
      <c r="K23" s="74"/>
      <c r="L23" s="76"/>
      <c r="N23" s="75" t="s">
        <v>3863</v>
      </c>
      <c r="O23" s="75"/>
      <c r="P23" s="75"/>
      <c r="Q23" s="110"/>
      <c r="R23" s="110"/>
      <c r="S23" s="77">
        <v>0.89</v>
      </c>
      <c r="T23" s="75"/>
      <c r="U23" s="78">
        <f>S23*G21</f>
        <v>1136906081.96</v>
      </c>
      <c r="V23" s="78"/>
      <c r="W23" s="74"/>
      <c r="X23" s="74"/>
    </row>
    <row r="24" spans="1:24" s="73" customFormat="1" ht="12.75" x14ac:dyDescent="0.2">
      <c r="A24" s="73" t="s">
        <v>3871</v>
      </c>
      <c r="E24" s="74"/>
      <c r="F24" s="74"/>
      <c r="G24" s="75"/>
      <c r="H24" s="75"/>
      <c r="I24" s="75"/>
      <c r="J24" s="74"/>
      <c r="K24" s="74"/>
      <c r="L24" s="79"/>
      <c r="M24" s="75"/>
      <c r="N24" s="75"/>
      <c r="O24" s="75"/>
      <c r="P24" s="75"/>
      <c r="Q24" s="110"/>
      <c r="R24" s="110"/>
      <c r="S24" s="80"/>
      <c r="T24" s="75"/>
      <c r="U24" s="75"/>
      <c r="V24" s="75"/>
      <c r="W24" s="74"/>
      <c r="X24" s="74"/>
    </row>
    <row r="25" spans="1:24" s="73" customFormat="1" ht="12.75" x14ac:dyDescent="0.2">
      <c r="E25" s="74"/>
      <c r="F25" s="74"/>
      <c r="G25" s="75"/>
      <c r="H25" s="75"/>
      <c r="I25" s="75"/>
      <c r="J25" s="74"/>
      <c r="K25" s="74"/>
      <c r="L25" s="76"/>
      <c r="M25" s="75"/>
      <c r="N25" s="81" t="s">
        <v>3864</v>
      </c>
      <c r="O25" s="81"/>
      <c r="P25" s="81"/>
      <c r="Q25" s="111"/>
      <c r="R25" s="111"/>
      <c r="S25" s="82"/>
      <c r="T25" s="81"/>
      <c r="V25" s="75"/>
      <c r="W25" s="74"/>
      <c r="X25" s="74"/>
    </row>
    <row r="26" spans="1:24" x14ac:dyDescent="0.25">
      <c r="A26" s="8"/>
      <c r="B26" s="8"/>
      <c r="C26" s="8"/>
      <c r="D26" s="8"/>
      <c r="E26" s="69"/>
      <c r="F26" s="69"/>
      <c r="G26" s="70"/>
      <c r="H26" s="70"/>
      <c r="I26" s="70"/>
      <c r="J26" s="69"/>
      <c r="K26" s="69"/>
      <c r="M26" s="70"/>
      <c r="N26" s="81" t="s">
        <v>3865</v>
      </c>
      <c r="O26" s="81"/>
      <c r="P26" s="81"/>
      <c r="Q26" s="111"/>
      <c r="R26" s="111"/>
      <c r="S26" s="82"/>
      <c r="T26" s="81"/>
      <c r="U26" s="84" t="e">
        <f>U21-U23</f>
        <v>#REF!</v>
      </c>
      <c r="W26" s="69"/>
      <c r="X26" s="69"/>
    </row>
    <row r="27" spans="1:24" x14ac:dyDescent="0.25">
      <c r="A27" s="8"/>
      <c r="B27" s="8"/>
      <c r="C27" s="8"/>
      <c r="D27" s="8"/>
      <c r="E27" s="69"/>
      <c r="F27" s="69"/>
      <c r="G27" s="70"/>
      <c r="H27" s="70"/>
      <c r="I27" s="70"/>
      <c r="J27" s="69"/>
      <c r="K27" s="69"/>
      <c r="M27" s="70"/>
      <c r="N27" s="70"/>
      <c r="O27" s="70"/>
      <c r="P27" s="70"/>
      <c r="Q27" s="109"/>
      <c r="R27" s="109"/>
      <c r="S27" s="72"/>
      <c r="T27" s="70"/>
      <c r="W27" s="69"/>
      <c r="X27" s="69"/>
    </row>
    <row r="28" spans="1:24" x14ac:dyDescent="0.25">
      <c r="A28" s="8"/>
      <c r="B28" s="8"/>
      <c r="C28" s="8"/>
      <c r="D28" s="8"/>
      <c r="E28" s="69"/>
      <c r="F28" s="69"/>
      <c r="G28" s="70"/>
      <c r="H28" s="70"/>
      <c r="I28" s="70"/>
      <c r="J28" s="69"/>
      <c r="K28" s="69"/>
      <c r="M28" s="70"/>
      <c r="N28" s="70"/>
      <c r="O28" s="70"/>
      <c r="P28" s="70"/>
      <c r="Q28" s="109"/>
      <c r="R28" s="109"/>
      <c r="S28" s="72"/>
      <c r="T28" s="70"/>
      <c r="W28" s="69"/>
      <c r="X28" s="69"/>
    </row>
    <row r="29" spans="1:24" x14ac:dyDescent="0.25">
      <c r="A29" s="69"/>
      <c r="B29" s="69"/>
      <c r="C29" s="69"/>
      <c r="D29" s="69"/>
      <c r="E29" s="69"/>
      <c r="F29" s="69"/>
      <c r="G29" s="70"/>
      <c r="H29" s="70"/>
      <c r="I29" s="70"/>
      <c r="J29" s="69"/>
      <c r="K29" s="69"/>
      <c r="L29" s="71"/>
      <c r="M29" s="70"/>
      <c r="N29" s="70"/>
      <c r="O29" s="70"/>
      <c r="P29" s="70"/>
      <c r="Q29" s="109"/>
      <c r="R29" s="109"/>
      <c r="S29" s="72"/>
      <c r="T29" s="70"/>
      <c r="U29" s="86"/>
      <c r="V29" s="86"/>
      <c r="W29" s="69"/>
      <c r="X29" s="69"/>
    </row>
    <row r="30" spans="1:24" ht="12" customHeight="1" x14ac:dyDescent="0.25">
      <c r="A30" s="69"/>
      <c r="B30" s="69"/>
      <c r="C30" s="69"/>
      <c r="D30" s="69"/>
      <c r="E30" s="69"/>
      <c r="F30" s="69"/>
      <c r="G30" s="70"/>
      <c r="H30" s="121" t="s">
        <v>3866</v>
      </c>
      <c r="I30" s="122"/>
      <c r="J30" s="122"/>
      <c r="K30" s="122"/>
      <c r="L30" s="71"/>
      <c r="M30" s="70"/>
      <c r="N30" s="70"/>
      <c r="O30" s="70"/>
      <c r="P30" s="70"/>
      <c r="Q30" s="109"/>
      <c r="R30" s="109"/>
      <c r="S30" s="72"/>
      <c r="T30" s="70"/>
      <c r="U30" s="70"/>
      <c r="V30" s="70"/>
      <c r="W30" s="69"/>
      <c r="X30" s="69"/>
    </row>
    <row r="31" spans="1:24" ht="12" customHeight="1" x14ac:dyDescent="0.25">
      <c r="A31" s="69"/>
      <c r="B31" s="69"/>
      <c r="C31" s="69"/>
      <c r="D31" s="69"/>
      <c r="E31" s="69"/>
      <c r="F31" s="87"/>
      <c r="G31" s="70"/>
      <c r="H31" s="122" t="s">
        <v>3867</v>
      </c>
      <c r="I31" s="122"/>
      <c r="J31" s="122"/>
      <c r="K31" s="122"/>
      <c r="L31" s="71"/>
      <c r="M31" s="70"/>
      <c r="N31" s="70"/>
      <c r="O31" s="70"/>
      <c r="P31" s="70"/>
      <c r="Q31" s="109"/>
      <c r="R31" s="109"/>
      <c r="S31" s="72"/>
      <c r="T31" s="70"/>
      <c r="U31" s="70"/>
      <c r="V31" s="70"/>
      <c r="W31" s="69"/>
      <c r="X31" s="69"/>
    </row>
    <row r="32" spans="1:24" ht="12" customHeight="1" x14ac:dyDescent="0.25">
      <c r="A32" s="69"/>
      <c r="B32" s="69"/>
      <c r="C32" s="69"/>
      <c r="D32" s="69"/>
      <c r="E32" s="69"/>
      <c r="F32" s="69"/>
      <c r="G32" s="70"/>
      <c r="H32" s="122" t="s">
        <v>3868</v>
      </c>
      <c r="I32" s="122"/>
      <c r="J32" s="122"/>
      <c r="K32" s="122"/>
      <c r="L32" s="88"/>
      <c r="M32" s="70"/>
      <c r="N32" s="70"/>
      <c r="O32" s="70"/>
      <c r="P32" s="70"/>
      <c r="Q32" s="109"/>
      <c r="R32" s="109"/>
      <c r="S32" s="72"/>
      <c r="T32" s="70"/>
      <c r="U32" s="70"/>
      <c r="V32" s="70"/>
      <c r="W32" s="69"/>
      <c r="X32" s="69"/>
    </row>
    <row r="33" spans="1:24" ht="12" customHeight="1" x14ac:dyDescent="0.25">
      <c r="A33" s="69"/>
      <c r="B33" s="69"/>
      <c r="C33" s="69"/>
      <c r="D33" s="69"/>
      <c r="E33" s="69"/>
      <c r="F33" s="69"/>
      <c r="G33" s="70"/>
      <c r="H33" s="122" t="s">
        <v>3869</v>
      </c>
      <c r="I33" s="122"/>
      <c r="J33" s="122"/>
      <c r="K33" s="122"/>
      <c r="L33" s="71"/>
      <c r="M33" s="70"/>
      <c r="N33" s="70"/>
      <c r="O33" s="70"/>
      <c r="P33" s="70"/>
      <c r="Q33" s="109"/>
      <c r="R33" s="109"/>
      <c r="S33" s="72"/>
      <c r="T33" s="70"/>
      <c r="U33" s="70"/>
      <c r="V33" s="70"/>
      <c r="W33" s="69"/>
      <c r="X33" s="69"/>
    </row>
    <row r="34" spans="1:24" x14ac:dyDescent="0.25">
      <c r="A34" s="69"/>
      <c r="B34" s="69"/>
      <c r="C34" s="69"/>
      <c r="D34" s="69"/>
      <c r="E34" s="69"/>
      <c r="F34" s="69"/>
      <c r="G34" s="70"/>
      <c r="H34" s="70"/>
      <c r="I34" s="70"/>
      <c r="J34" s="69"/>
      <c r="K34" s="69"/>
      <c r="L34" s="71"/>
      <c r="M34" s="70"/>
      <c r="N34" s="70"/>
      <c r="O34" s="70"/>
      <c r="P34" s="70"/>
      <c r="Q34" s="109"/>
      <c r="R34" s="109"/>
      <c r="S34" s="72"/>
      <c r="T34" s="70"/>
      <c r="U34" s="70"/>
      <c r="V34" s="70"/>
      <c r="W34" s="69"/>
      <c r="X34" s="69"/>
    </row>
    <row r="35" spans="1:24" x14ac:dyDescent="0.25">
      <c r="A35" s="69"/>
      <c r="B35" s="69"/>
      <c r="C35" s="69"/>
      <c r="D35" s="69"/>
      <c r="E35" s="69"/>
      <c r="F35" s="69"/>
      <c r="G35" s="70"/>
      <c r="H35" s="70"/>
      <c r="I35" s="70"/>
      <c r="J35" s="69"/>
      <c r="K35" s="69"/>
      <c r="L35" s="71"/>
      <c r="M35" s="70"/>
      <c r="N35" s="70"/>
      <c r="O35" s="70"/>
      <c r="P35" s="70"/>
      <c r="Q35" s="109"/>
      <c r="R35" s="109"/>
      <c r="S35" s="72"/>
      <c r="T35" s="70"/>
      <c r="U35" s="70"/>
      <c r="V35" s="70"/>
      <c r="W35" s="69"/>
      <c r="X35" s="69"/>
    </row>
    <row r="36" spans="1:24" x14ac:dyDescent="0.25">
      <c r="A36" s="69"/>
      <c r="B36" s="69"/>
      <c r="C36" s="69"/>
      <c r="D36" s="69"/>
      <c r="E36" s="69"/>
      <c r="F36" s="69"/>
      <c r="G36" s="70"/>
      <c r="H36" s="70"/>
      <c r="I36" s="70"/>
      <c r="J36" s="69"/>
      <c r="K36" s="69"/>
      <c r="L36" s="71"/>
      <c r="M36" s="70"/>
      <c r="N36" s="70"/>
      <c r="O36" s="70"/>
      <c r="P36" s="70"/>
      <c r="Q36" s="109"/>
      <c r="R36" s="109"/>
      <c r="S36" s="72"/>
      <c r="T36" s="70"/>
      <c r="U36" s="70"/>
      <c r="V36" s="70"/>
      <c r="W36" s="69"/>
      <c r="X36" s="69"/>
    </row>
    <row r="37" spans="1:24" x14ac:dyDescent="0.25">
      <c r="A37" s="69"/>
      <c r="B37" s="69"/>
      <c r="C37" s="69"/>
      <c r="D37" s="69"/>
      <c r="E37" s="69"/>
      <c r="F37" s="69"/>
      <c r="G37" s="70"/>
      <c r="H37" s="70"/>
      <c r="I37" s="70"/>
      <c r="J37" s="69"/>
      <c r="K37" s="69"/>
      <c r="L37" s="71"/>
      <c r="M37" s="70"/>
      <c r="N37" s="70"/>
      <c r="O37" s="70"/>
      <c r="P37" s="70"/>
      <c r="Q37" s="109"/>
      <c r="R37" s="109"/>
      <c r="S37" s="72"/>
      <c r="T37" s="70"/>
      <c r="U37" s="70"/>
      <c r="V37" s="70"/>
      <c r="W37" s="69"/>
      <c r="X37" s="69"/>
    </row>
    <row r="38" spans="1:24" x14ac:dyDescent="0.25">
      <c r="A38" s="69"/>
      <c r="B38" s="69"/>
      <c r="C38" s="69"/>
      <c r="D38" s="69"/>
      <c r="E38" s="69"/>
      <c r="F38" s="69"/>
      <c r="G38" s="70"/>
      <c r="H38" s="70"/>
      <c r="I38" s="70"/>
      <c r="J38" s="69"/>
      <c r="K38" s="69"/>
      <c r="L38" s="71"/>
      <c r="M38" s="70"/>
      <c r="N38" s="70"/>
      <c r="O38" s="70"/>
      <c r="P38" s="70"/>
      <c r="Q38" s="109"/>
      <c r="R38" s="109"/>
      <c r="S38" s="72"/>
      <c r="T38" s="70"/>
      <c r="U38" s="70"/>
      <c r="V38" s="70"/>
      <c r="W38" s="69"/>
      <c r="X38" s="69"/>
    </row>
    <row r="39" spans="1:24" x14ac:dyDescent="0.25">
      <c r="A39" s="69"/>
      <c r="B39" s="69"/>
      <c r="C39" s="69"/>
      <c r="D39" s="69"/>
      <c r="E39" s="69"/>
      <c r="F39" s="69"/>
      <c r="G39" s="70"/>
      <c r="H39" s="70"/>
      <c r="I39" s="70"/>
      <c r="J39" s="69"/>
      <c r="K39" s="69"/>
      <c r="L39" s="71"/>
      <c r="M39" s="70"/>
      <c r="N39" s="70"/>
      <c r="O39" s="70"/>
      <c r="P39" s="70"/>
      <c r="Q39" s="109"/>
      <c r="R39" s="109"/>
      <c r="S39" s="72"/>
      <c r="T39" s="70"/>
      <c r="U39" s="70"/>
      <c r="V39" s="70"/>
      <c r="W39" s="69"/>
      <c r="X39" s="69"/>
    </row>
    <row r="40" spans="1:24" x14ac:dyDescent="0.25">
      <c r="A40" s="69"/>
      <c r="B40" s="69"/>
      <c r="C40" s="69"/>
      <c r="D40" s="69"/>
      <c r="E40" s="69"/>
      <c r="F40" s="69"/>
      <c r="G40" s="70"/>
      <c r="H40" s="70"/>
      <c r="I40" s="70"/>
      <c r="J40" s="69"/>
      <c r="K40" s="69"/>
      <c r="L40" s="71"/>
      <c r="M40" s="70"/>
      <c r="N40" s="70"/>
      <c r="O40" s="70"/>
      <c r="P40" s="70"/>
      <c r="Q40" s="109"/>
      <c r="R40" s="109"/>
      <c r="S40" s="72"/>
      <c r="T40" s="70"/>
      <c r="U40" s="70"/>
      <c r="V40" s="70"/>
      <c r="W40" s="69"/>
      <c r="X40" s="69"/>
    </row>
    <row r="41" spans="1:24" x14ac:dyDescent="0.25">
      <c r="A41" s="69"/>
      <c r="B41" s="69"/>
      <c r="C41" s="69"/>
      <c r="D41" s="69"/>
      <c r="E41" s="69"/>
      <c r="F41" s="69"/>
      <c r="G41" s="70"/>
      <c r="H41" s="70"/>
      <c r="I41" s="70"/>
      <c r="J41" s="69"/>
      <c r="K41" s="69"/>
      <c r="L41" s="71"/>
      <c r="M41" s="70"/>
      <c r="N41" s="70"/>
      <c r="O41" s="70"/>
      <c r="P41" s="70"/>
      <c r="Q41" s="109"/>
      <c r="R41" s="109"/>
      <c r="S41" s="72"/>
      <c r="T41" s="70"/>
      <c r="U41" s="70"/>
      <c r="V41" s="70"/>
      <c r="W41" s="69"/>
      <c r="X41" s="69"/>
    </row>
    <row r="42" spans="1:24" x14ac:dyDescent="0.25">
      <c r="A42" s="69"/>
      <c r="B42" s="69"/>
      <c r="C42" s="69"/>
      <c r="D42" s="69"/>
      <c r="E42" s="69"/>
      <c r="F42" s="69"/>
      <c r="G42" s="70"/>
      <c r="H42" s="70"/>
      <c r="I42" s="70"/>
      <c r="J42" s="69"/>
      <c r="K42" s="69"/>
      <c r="L42" s="71"/>
      <c r="M42" s="70"/>
      <c r="N42" s="70"/>
      <c r="O42" s="70"/>
      <c r="P42" s="70"/>
      <c r="Q42" s="109"/>
      <c r="R42" s="109"/>
      <c r="S42" s="72"/>
      <c r="T42" s="70"/>
      <c r="U42" s="70"/>
      <c r="V42" s="70"/>
      <c r="W42" s="69"/>
      <c r="X42" s="69"/>
    </row>
    <row r="43" spans="1:24" x14ac:dyDescent="0.25">
      <c r="A43" s="69"/>
      <c r="B43" s="69"/>
      <c r="C43" s="69"/>
      <c r="D43" s="69"/>
      <c r="E43" s="69"/>
      <c r="F43" s="69"/>
      <c r="G43" s="70"/>
      <c r="H43" s="70"/>
      <c r="I43" s="70"/>
      <c r="J43" s="69"/>
      <c r="K43" s="69"/>
      <c r="L43" s="71"/>
      <c r="M43" s="70"/>
      <c r="N43" s="70"/>
      <c r="O43" s="70"/>
      <c r="P43" s="70"/>
      <c r="Q43" s="109"/>
      <c r="R43" s="109"/>
      <c r="S43" s="72"/>
      <c r="T43" s="70"/>
      <c r="U43" s="70"/>
      <c r="V43" s="70"/>
      <c r="W43" s="69"/>
      <c r="X43" s="69"/>
    </row>
    <row r="44" spans="1:24" x14ac:dyDescent="0.25">
      <c r="A44" s="69"/>
      <c r="B44" s="69"/>
      <c r="C44" s="69"/>
      <c r="D44" s="69"/>
      <c r="E44" s="69"/>
      <c r="F44" s="69"/>
      <c r="G44" s="70"/>
      <c r="H44" s="70"/>
      <c r="I44" s="70"/>
      <c r="J44" s="69"/>
      <c r="K44" s="69"/>
      <c r="L44" s="71"/>
      <c r="M44" s="70"/>
      <c r="N44" s="70"/>
      <c r="O44" s="70"/>
      <c r="P44" s="70"/>
      <c r="Q44" s="109"/>
      <c r="R44" s="109"/>
      <c r="S44" s="72"/>
      <c r="T44" s="70"/>
      <c r="U44" s="70"/>
      <c r="V44" s="70"/>
      <c r="W44" s="69"/>
      <c r="X44" s="69"/>
    </row>
    <row r="45" spans="1:24" x14ac:dyDescent="0.25">
      <c r="A45" s="69"/>
      <c r="B45" s="69"/>
      <c r="C45" s="69"/>
      <c r="D45" s="69"/>
      <c r="E45" s="69"/>
      <c r="F45" s="69"/>
      <c r="G45" s="70"/>
      <c r="H45" s="70"/>
      <c r="I45" s="70"/>
      <c r="J45" s="69"/>
      <c r="K45" s="69"/>
      <c r="L45" s="71"/>
      <c r="M45" s="70"/>
      <c r="N45" s="70"/>
      <c r="O45" s="70"/>
      <c r="P45" s="70"/>
      <c r="Q45" s="109"/>
      <c r="R45" s="109"/>
      <c r="S45" s="72"/>
      <c r="T45" s="70"/>
      <c r="U45" s="70"/>
      <c r="V45" s="70"/>
      <c r="W45" s="69"/>
      <c r="X45" s="69"/>
    </row>
    <row r="46" spans="1:24" x14ac:dyDescent="0.25">
      <c r="A46" s="69"/>
      <c r="B46" s="69"/>
      <c r="C46" s="69"/>
      <c r="D46" s="69"/>
      <c r="E46" s="69"/>
      <c r="F46" s="69"/>
      <c r="G46" s="70"/>
      <c r="H46" s="70"/>
      <c r="I46" s="70"/>
      <c r="J46" s="69"/>
      <c r="K46" s="69"/>
      <c r="L46" s="71"/>
      <c r="M46" s="70"/>
      <c r="N46" s="70"/>
      <c r="O46" s="70"/>
      <c r="P46" s="70"/>
      <c r="Q46" s="109"/>
      <c r="R46" s="109"/>
      <c r="S46" s="72"/>
      <c r="T46" s="70"/>
      <c r="U46" s="70"/>
      <c r="V46" s="70"/>
      <c r="W46" s="69"/>
      <c r="X46" s="69"/>
    </row>
    <row r="47" spans="1:24" x14ac:dyDescent="0.25">
      <c r="A47" s="69"/>
      <c r="B47" s="69"/>
      <c r="C47" s="69"/>
      <c r="D47" s="69"/>
      <c r="E47" s="69"/>
      <c r="F47" s="69"/>
      <c r="G47" s="70"/>
      <c r="H47" s="70"/>
      <c r="I47" s="70"/>
      <c r="J47" s="69"/>
      <c r="K47" s="69"/>
      <c r="L47" s="71"/>
      <c r="M47" s="70"/>
      <c r="N47" s="70"/>
      <c r="O47" s="70"/>
      <c r="P47" s="70"/>
      <c r="Q47" s="109"/>
      <c r="R47" s="109"/>
      <c r="S47" s="72"/>
      <c r="T47" s="70"/>
      <c r="U47" s="70"/>
      <c r="V47" s="70"/>
      <c r="W47" s="69"/>
      <c r="X47" s="69"/>
    </row>
    <row r="48" spans="1:24" x14ac:dyDescent="0.25">
      <c r="A48" s="69"/>
      <c r="B48" s="69"/>
      <c r="C48" s="69"/>
      <c r="D48" s="69"/>
      <c r="E48" s="69"/>
      <c r="F48" s="69"/>
      <c r="G48" s="70"/>
      <c r="H48" s="70"/>
      <c r="I48" s="70"/>
      <c r="J48" s="69"/>
      <c r="K48" s="69"/>
      <c r="L48" s="71"/>
      <c r="M48" s="70"/>
      <c r="N48" s="70"/>
      <c r="O48" s="70"/>
      <c r="P48" s="70"/>
      <c r="Q48" s="109"/>
      <c r="R48" s="109"/>
      <c r="S48" s="72"/>
      <c r="T48" s="70"/>
      <c r="U48" s="70"/>
      <c r="V48" s="70"/>
      <c r="W48" s="69"/>
      <c r="X48" s="69"/>
    </row>
    <row r="49" spans="1:22" x14ac:dyDescent="0.25">
      <c r="A49" s="89"/>
      <c r="B49" s="89"/>
      <c r="C49" s="89"/>
      <c r="D49" s="89"/>
      <c r="E49" s="89"/>
      <c r="F49" s="89"/>
      <c r="G49" s="90"/>
      <c r="H49" s="90"/>
      <c r="I49" s="90"/>
      <c r="J49" s="89"/>
      <c r="K49" s="89"/>
      <c r="L49" s="91"/>
      <c r="M49" s="90"/>
      <c r="N49" s="90"/>
      <c r="O49" s="90"/>
      <c r="P49" s="90"/>
      <c r="Q49" s="112"/>
      <c r="R49" s="112"/>
      <c r="S49" s="92"/>
      <c r="T49" s="90"/>
      <c r="U49" s="90"/>
      <c r="V49" s="90"/>
    </row>
    <row r="50" spans="1:22" x14ac:dyDescent="0.25">
      <c r="A50" s="89"/>
      <c r="B50" s="89"/>
      <c r="C50" s="89"/>
      <c r="D50" s="89"/>
      <c r="E50" s="89"/>
      <c r="F50" s="89"/>
      <c r="G50" s="90"/>
      <c r="H50" s="90"/>
      <c r="I50" s="90"/>
      <c r="J50" s="89"/>
      <c r="K50" s="89"/>
      <c r="L50" s="91"/>
      <c r="M50" s="90"/>
      <c r="N50" s="90"/>
      <c r="O50" s="90"/>
      <c r="P50" s="90"/>
      <c r="Q50" s="112"/>
      <c r="R50" s="112"/>
      <c r="S50" s="92"/>
      <c r="T50" s="90"/>
      <c r="U50" s="90"/>
      <c r="V50" s="90"/>
    </row>
    <row r="51" spans="1:22" x14ac:dyDescent="0.25">
      <c r="A51" s="89"/>
      <c r="B51" s="89"/>
      <c r="C51" s="89"/>
      <c r="D51" s="89"/>
      <c r="E51" s="89"/>
      <c r="F51" s="89"/>
      <c r="G51" s="90"/>
      <c r="H51" s="90"/>
      <c r="I51" s="90"/>
      <c r="J51" s="89"/>
      <c r="K51" s="89"/>
      <c r="L51" s="91"/>
      <c r="M51" s="90"/>
      <c r="N51" s="90"/>
      <c r="O51" s="90"/>
      <c r="P51" s="90"/>
      <c r="Q51" s="112"/>
      <c r="R51" s="112"/>
      <c r="S51" s="92"/>
      <c r="T51" s="90"/>
      <c r="U51" s="90"/>
      <c r="V51" s="90"/>
    </row>
    <row r="52" spans="1:22" x14ac:dyDescent="0.25">
      <c r="A52" s="89"/>
      <c r="B52" s="89"/>
      <c r="C52" s="89"/>
      <c r="D52" s="89"/>
      <c r="E52" s="89"/>
      <c r="F52" s="89"/>
      <c r="G52" s="90"/>
      <c r="H52" s="90"/>
      <c r="I52" s="90"/>
      <c r="J52" s="89"/>
      <c r="K52" s="89"/>
      <c r="L52" s="91"/>
      <c r="M52" s="90"/>
      <c r="N52" s="90"/>
      <c r="O52" s="90"/>
      <c r="P52" s="90"/>
      <c r="Q52" s="112"/>
      <c r="R52" s="112"/>
      <c r="S52" s="92"/>
      <c r="T52" s="90"/>
      <c r="U52" s="90"/>
      <c r="V52" s="90"/>
    </row>
    <row r="53" spans="1:22" x14ac:dyDescent="0.25">
      <c r="A53" s="89"/>
      <c r="B53" s="89"/>
      <c r="C53" s="89"/>
      <c r="D53" s="89"/>
      <c r="E53" s="89"/>
      <c r="F53" s="89"/>
      <c r="G53" s="90"/>
      <c r="H53" s="90"/>
      <c r="I53" s="90"/>
      <c r="J53" s="89"/>
      <c r="K53" s="89"/>
      <c r="L53" s="91"/>
      <c r="M53" s="90"/>
      <c r="N53" s="90"/>
      <c r="O53" s="90"/>
      <c r="P53" s="90"/>
      <c r="Q53" s="112"/>
      <c r="R53" s="112"/>
      <c r="S53" s="92"/>
      <c r="T53" s="90"/>
      <c r="U53" s="90"/>
      <c r="V53" s="90"/>
    </row>
    <row r="54" spans="1:22" x14ac:dyDescent="0.25">
      <c r="A54" s="89"/>
      <c r="B54" s="89"/>
      <c r="C54" s="89"/>
      <c r="D54" s="89"/>
      <c r="E54" s="89"/>
      <c r="F54" s="89"/>
      <c r="G54" s="90"/>
      <c r="H54" s="90"/>
      <c r="I54" s="90"/>
      <c r="J54" s="89"/>
      <c r="K54" s="89"/>
      <c r="L54" s="91"/>
      <c r="M54" s="90"/>
      <c r="N54" s="90"/>
      <c r="O54" s="90"/>
      <c r="P54" s="90"/>
      <c r="Q54" s="112"/>
      <c r="R54" s="112"/>
      <c r="S54" s="92"/>
      <c r="T54" s="90"/>
      <c r="U54" s="90"/>
      <c r="V54" s="90"/>
    </row>
    <row r="55" spans="1:22" x14ac:dyDescent="0.25">
      <c r="A55" s="89"/>
      <c r="B55" s="89"/>
      <c r="C55" s="89"/>
      <c r="D55" s="89"/>
      <c r="E55" s="89"/>
      <c r="F55" s="89"/>
      <c r="G55" s="90"/>
      <c r="H55" s="90"/>
      <c r="I55" s="90"/>
      <c r="J55" s="89"/>
      <c r="K55" s="89"/>
      <c r="L55" s="91"/>
      <c r="M55" s="90"/>
      <c r="N55" s="90"/>
      <c r="O55" s="90"/>
      <c r="P55" s="90"/>
      <c r="Q55" s="112"/>
      <c r="R55" s="112"/>
      <c r="S55" s="92"/>
      <c r="T55" s="90"/>
      <c r="U55" s="90"/>
      <c r="V55" s="90"/>
    </row>
    <row r="56" spans="1:22" x14ac:dyDescent="0.25">
      <c r="A56" s="89"/>
      <c r="B56" s="89"/>
      <c r="C56" s="89"/>
      <c r="D56" s="89"/>
      <c r="E56" s="89"/>
      <c r="F56" s="89"/>
      <c r="G56" s="90"/>
      <c r="H56" s="90"/>
      <c r="I56" s="90"/>
      <c r="J56" s="89"/>
      <c r="K56" s="89"/>
      <c r="L56" s="91"/>
      <c r="M56" s="90"/>
      <c r="N56" s="90"/>
      <c r="O56" s="90"/>
      <c r="P56" s="90"/>
      <c r="Q56" s="112"/>
      <c r="R56" s="112"/>
      <c r="S56" s="92"/>
      <c r="T56" s="90"/>
      <c r="U56" s="90"/>
      <c r="V56" s="90"/>
    </row>
  </sheetData>
  <mergeCells count="10">
    <mergeCell ref="H30:K30"/>
    <mergeCell ref="H31:K31"/>
    <mergeCell ref="H32:K32"/>
    <mergeCell ref="H33:K33"/>
    <mergeCell ref="A1:W1"/>
    <mergeCell ref="A3:W3"/>
    <mergeCell ref="A4:W4"/>
    <mergeCell ref="A8:L8"/>
    <mergeCell ref="M8:W8"/>
    <mergeCell ref="A21:F21"/>
  </mergeCells>
  <printOptions horizontalCentered="1"/>
  <pageMargins left="0.25" right="0.25" top="1.25" bottom="0.75" header="0.3" footer="0.3"/>
  <pageSetup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54"/>
  <sheetViews>
    <sheetView tabSelected="1" workbookViewId="0"/>
  </sheetViews>
  <sheetFormatPr defaultRowHeight="14.25" x14ac:dyDescent="0.25"/>
  <cols>
    <col min="1" max="1" width="10.5703125" style="2" customWidth="1"/>
    <col min="2" max="3" width="12.42578125" style="2" customWidth="1"/>
    <col min="4" max="4" width="17.5703125" style="3" customWidth="1"/>
    <col min="5" max="5" width="16.28515625" style="3" customWidth="1"/>
    <col min="6" max="16384" width="9.140625" style="2"/>
  </cols>
  <sheetData>
    <row r="1" spans="1:6" s="1" customFormat="1" ht="26.25" x14ac:dyDescent="0.25">
      <c r="A1" s="133" t="s">
        <v>3837</v>
      </c>
      <c r="B1" s="133" t="s">
        <v>3908</v>
      </c>
      <c r="C1" s="133" t="s">
        <v>3909</v>
      </c>
      <c r="D1" s="134" t="s">
        <v>3910</v>
      </c>
      <c r="E1" s="134" t="s">
        <v>3911</v>
      </c>
      <c r="F1" s="135" t="s">
        <v>3912</v>
      </c>
    </row>
    <row r="2" spans="1:6" x14ac:dyDescent="0.25">
      <c r="A2" s="136" t="s">
        <v>282</v>
      </c>
      <c r="B2" s="137" t="s">
        <v>3615</v>
      </c>
      <c r="C2" s="137" t="s">
        <v>3614</v>
      </c>
      <c r="D2" s="138">
        <v>69734721</v>
      </c>
      <c r="E2" s="138">
        <v>54068827</v>
      </c>
      <c r="F2" s="139">
        <v>1</v>
      </c>
    </row>
    <row r="3" spans="1:6" x14ac:dyDescent="0.25">
      <c r="A3" s="136" t="s">
        <v>439</v>
      </c>
      <c r="B3" s="137" t="s">
        <v>3615</v>
      </c>
      <c r="C3" s="137" t="s">
        <v>3614</v>
      </c>
      <c r="D3" s="138">
        <v>36013551</v>
      </c>
      <c r="E3" s="138">
        <v>26314560</v>
      </c>
      <c r="F3" s="139">
        <v>1</v>
      </c>
    </row>
    <row r="4" spans="1:6" x14ac:dyDescent="0.25">
      <c r="A4" s="136" t="s">
        <v>672</v>
      </c>
      <c r="B4" s="137" t="s">
        <v>3622</v>
      </c>
      <c r="C4" s="137" t="s">
        <v>3621</v>
      </c>
      <c r="D4" s="138">
        <v>62159874</v>
      </c>
      <c r="E4" s="138">
        <v>49646675</v>
      </c>
      <c r="F4" s="139">
        <v>1</v>
      </c>
    </row>
    <row r="5" spans="1:6" x14ac:dyDescent="0.25">
      <c r="A5" s="136" t="s">
        <v>769</v>
      </c>
      <c r="B5" s="137" t="s">
        <v>3649</v>
      </c>
      <c r="C5" s="137" t="s">
        <v>3648</v>
      </c>
      <c r="D5" s="138">
        <v>105568007</v>
      </c>
      <c r="E5" s="138">
        <v>78846290</v>
      </c>
      <c r="F5" s="139">
        <v>1</v>
      </c>
    </row>
    <row r="6" spans="1:6" x14ac:dyDescent="0.25">
      <c r="A6" s="136" t="s">
        <v>1558</v>
      </c>
      <c r="B6" s="137" t="s">
        <v>3615</v>
      </c>
      <c r="C6" s="137" t="s">
        <v>3614</v>
      </c>
      <c r="D6" s="138">
        <v>139042077</v>
      </c>
      <c r="E6" s="138">
        <v>84945281</v>
      </c>
      <c r="F6" s="139">
        <v>1</v>
      </c>
    </row>
    <row r="7" spans="1:6" x14ac:dyDescent="0.25">
      <c r="A7" s="136" t="s">
        <v>2134</v>
      </c>
      <c r="B7" s="137" t="s">
        <v>3782</v>
      </c>
      <c r="C7" s="137" t="s">
        <v>3783</v>
      </c>
      <c r="D7" s="138">
        <v>338951636</v>
      </c>
      <c r="E7" s="138">
        <v>214298080</v>
      </c>
      <c r="F7" s="139">
        <v>1</v>
      </c>
    </row>
    <row r="8" spans="1:6" x14ac:dyDescent="0.25">
      <c r="A8" s="136" t="s">
        <v>2208</v>
      </c>
      <c r="B8" s="137" t="s">
        <v>3872</v>
      </c>
      <c r="C8" s="137" t="s">
        <v>3873</v>
      </c>
      <c r="D8" s="138">
        <v>37580798</v>
      </c>
      <c r="E8" s="138">
        <v>28367386</v>
      </c>
      <c r="F8" s="139">
        <v>1</v>
      </c>
    </row>
    <row r="9" spans="1:6" x14ac:dyDescent="0.25">
      <c r="A9" s="136" t="s">
        <v>2440</v>
      </c>
      <c r="B9" s="137" t="s">
        <v>3649</v>
      </c>
      <c r="C9" s="137" t="s">
        <v>3648</v>
      </c>
      <c r="D9" s="138">
        <v>64801827</v>
      </c>
      <c r="E9" s="138">
        <v>43935785</v>
      </c>
      <c r="F9" s="139">
        <v>1</v>
      </c>
    </row>
    <row r="10" spans="1:6" x14ac:dyDescent="0.25">
      <c r="A10" s="136" t="s">
        <v>2698</v>
      </c>
      <c r="B10" s="137" t="s">
        <v>3649</v>
      </c>
      <c r="C10" s="137" t="s">
        <v>3648</v>
      </c>
      <c r="D10" s="138">
        <v>46018828</v>
      </c>
      <c r="E10" s="138">
        <v>34602146</v>
      </c>
      <c r="F10" s="139">
        <v>1</v>
      </c>
    </row>
    <row r="11" spans="1:6" x14ac:dyDescent="0.25">
      <c r="A11" s="136" t="s">
        <v>2984</v>
      </c>
      <c r="B11" s="137" t="s">
        <v>3654</v>
      </c>
      <c r="C11" s="137" t="s">
        <v>3662</v>
      </c>
      <c r="D11" s="138">
        <v>323597181</v>
      </c>
      <c r="E11" s="138">
        <v>194936203</v>
      </c>
      <c r="F11" s="139">
        <v>1</v>
      </c>
    </row>
    <row r="12" spans="1:6" x14ac:dyDescent="0.25">
      <c r="A12" s="136" t="s">
        <v>3449</v>
      </c>
      <c r="B12" s="137" t="s">
        <v>3649</v>
      </c>
      <c r="C12" s="137" t="s">
        <v>3648</v>
      </c>
      <c r="D12" s="138">
        <v>53954064</v>
      </c>
      <c r="E12" s="138">
        <v>33809338</v>
      </c>
      <c r="F12" s="139">
        <v>1</v>
      </c>
    </row>
    <row r="13" spans="1:6" x14ac:dyDescent="0.25">
      <c r="A13" s="140" t="s">
        <v>0</v>
      </c>
      <c r="B13" s="141" t="s">
        <v>3615</v>
      </c>
      <c r="C13" s="141" t="s">
        <v>3614</v>
      </c>
      <c r="D13" s="138">
        <v>27850961</v>
      </c>
      <c r="E13" s="138">
        <v>33436118</v>
      </c>
      <c r="F13" s="139">
        <v>0</v>
      </c>
    </row>
    <row r="14" spans="1:6" x14ac:dyDescent="0.25">
      <c r="A14" s="140" t="s">
        <v>1</v>
      </c>
      <c r="B14" s="141" t="s">
        <v>3615</v>
      </c>
      <c r="C14" s="141" t="s">
        <v>3614</v>
      </c>
      <c r="D14" s="138">
        <v>16058743</v>
      </c>
      <c r="E14" s="138">
        <v>19495161</v>
      </c>
      <c r="F14" s="139">
        <v>0</v>
      </c>
    </row>
    <row r="15" spans="1:6" x14ac:dyDescent="0.25">
      <c r="A15" s="140" t="s">
        <v>2</v>
      </c>
      <c r="B15" s="141" t="s">
        <v>3649</v>
      </c>
      <c r="C15" s="141" t="s">
        <v>3648</v>
      </c>
      <c r="D15" s="138">
        <v>13485794</v>
      </c>
      <c r="E15" s="138">
        <v>14730947</v>
      </c>
      <c r="F15" s="139">
        <v>0</v>
      </c>
    </row>
    <row r="16" spans="1:6" x14ac:dyDescent="0.25">
      <c r="A16" s="140" t="s">
        <v>3</v>
      </c>
      <c r="B16" s="141" t="s">
        <v>3615</v>
      </c>
      <c r="C16" s="141" t="s">
        <v>3614</v>
      </c>
      <c r="D16" s="138">
        <v>1759979</v>
      </c>
      <c r="E16" s="138">
        <v>1376962</v>
      </c>
      <c r="F16" s="139">
        <v>0</v>
      </c>
    </row>
    <row r="17" spans="1:6" x14ac:dyDescent="0.25">
      <c r="A17" s="140" t="s">
        <v>4</v>
      </c>
      <c r="B17" s="141" t="s">
        <v>3782</v>
      </c>
      <c r="C17" s="141" t="s">
        <v>3783</v>
      </c>
      <c r="D17" s="138">
        <v>1115619</v>
      </c>
      <c r="E17" s="138">
        <v>657387</v>
      </c>
      <c r="F17" s="139">
        <v>0</v>
      </c>
    </row>
    <row r="18" spans="1:6" x14ac:dyDescent="0.25">
      <c r="A18" s="140" t="s">
        <v>5</v>
      </c>
      <c r="B18" s="141" t="s">
        <v>3649</v>
      </c>
      <c r="C18" s="141" t="s">
        <v>3648</v>
      </c>
      <c r="D18" s="138">
        <v>11554448</v>
      </c>
      <c r="E18" s="138">
        <v>10735052</v>
      </c>
      <c r="F18" s="139">
        <v>0</v>
      </c>
    </row>
    <row r="19" spans="1:6" x14ac:dyDescent="0.25">
      <c r="A19" s="140" t="s">
        <v>6</v>
      </c>
      <c r="B19" s="141" t="s">
        <v>3872</v>
      </c>
      <c r="C19" s="141" t="s">
        <v>3873</v>
      </c>
      <c r="D19" s="138">
        <v>4506191</v>
      </c>
      <c r="E19" s="138">
        <v>5187155</v>
      </c>
      <c r="F19" s="139">
        <v>0</v>
      </c>
    </row>
    <row r="20" spans="1:6" x14ac:dyDescent="0.25">
      <c r="A20" s="140" t="s">
        <v>9</v>
      </c>
      <c r="B20" s="141" t="s">
        <v>3782</v>
      </c>
      <c r="C20" s="141" t="s">
        <v>3783</v>
      </c>
      <c r="D20" s="138">
        <v>9450127</v>
      </c>
      <c r="E20" s="138">
        <v>10654130</v>
      </c>
      <c r="F20" s="139">
        <v>0</v>
      </c>
    </row>
    <row r="21" spans="1:6" x14ac:dyDescent="0.25">
      <c r="A21" s="140" t="s">
        <v>10</v>
      </c>
      <c r="B21" s="141" t="s">
        <v>3617</v>
      </c>
      <c r="C21" s="141" t="s">
        <v>3616</v>
      </c>
      <c r="D21" s="138">
        <v>7283979</v>
      </c>
      <c r="E21" s="138">
        <v>8721686</v>
      </c>
      <c r="F21" s="139">
        <v>0</v>
      </c>
    </row>
    <row r="22" spans="1:6" x14ac:dyDescent="0.25">
      <c r="A22" s="140" t="s">
        <v>11</v>
      </c>
      <c r="B22" s="141" t="s">
        <v>3615</v>
      </c>
      <c r="C22" s="141" t="s">
        <v>3614</v>
      </c>
      <c r="D22" s="138">
        <v>12161631</v>
      </c>
      <c r="E22" s="138">
        <v>12805814</v>
      </c>
      <c r="F22" s="139">
        <v>0</v>
      </c>
    </row>
    <row r="23" spans="1:6" x14ac:dyDescent="0.25">
      <c r="A23" s="140" t="s">
        <v>12</v>
      </c>
      <c r="B23" s="141" t="s">
        <v>3872</v>
      </c>
      <c r="C23" s="141" t="s">
        <v>3873</v>
      </c>
      <c r="D23" s="138">
        <v>1768878</v>
      </c>
      <c r="E23" s="138">
        <v>1411301</v>
      </c>
      <c r="F23" s="139">
        <v>0</v>
      </c>
    </row>
    <row r="24" spans="1:6" x14ac:dyDescent="0.25">
      <c r="A24" s="140" t="s">
        <v>13</v>
      </c>
      <c r="B24" s="141" t="s">
        <v>3649</v>
      </c>
      <c r="C24" s="141" t="s">
        <v>3648</v>
      </c>
      <c r="D24" s="138">
        <v>53819973</v>
      </c>
      <c r="E24" s="138">
        <v>56370388</v>
      </c>
      <c r="F24" s="139">
        <v>0</v>
      </c>
    </row>
    <row r="25" spans="1:6" x14ac:dyDescent="0.25">
      <c r="A25" s="140" t="s">
        <v>14</v>
      </c>
      <c r="B25" s="141" t="s">
        <v>3782</v>
      </c>
      <c r="C25" s="141" t="s">
        <v>3783</v>
      </c>
      <c r="D25" s="138">
        <v>10120575</v>
      </c>
      <c r="E25" s="138">
        <v>11606855</v>
      </c>
      <c r="F25" s="139">
        <v>0</v>
      </c>
    </row>
    <row r="26" spans="1:6" x14ac:dyDescent="0.25">
      <c r="A26" s="140" t="s">
        <v>15</v>
      </c>
      <c r="B26" s="141" t="s">
        <v>3649</v>
      </c>
      <c r="C26" s="141" t="s">
        <v>3648</v>
      </c>
      <c r="D26" s="138">
        <v>3848354</v>
      </c>
      <c r="E26" s="138">
        <v>3755225</v>
      </c>
      <c r="F26" s="139">
        <v>0</v>
      </c>
    </row>
    <row r="27" spans="1:6" x14ac:dyDescent="0.25">
      <c r="A27" s="140" t="s">
        <v>16</v>
      </c>
      <c r="B27" s="141" t="s">
        <v>3611</v>
      </c>
      <c r="C27" s="141" t="s">
        <v>3610</v>
      </c>
      <c r="D27" s="138">
        <v>988365</v>
      </c>
      <c r="E27" s="138">
        <v>384349</v>
      </c>
      <c r="F27" s="139">
        <v>0</v>
      </c>
    </row>
    <row r="28" spans="1:6" x14ac:dyDescent="0.25">
      <c r="A28" s="140" t="s">
        <v>17</v>
      </c>
      <c r="B28" s="141" t="s">
        <v>3615</v>
      </c>
      <c r="C28" s="141" t="s">
        <v>3614</v>
      </c>
      <c r="D28" s="138">
        <v>30884463</v>
      </c>
      <c r="E28" s="138">
        <v>34501436</v>
      </c>
      <c r="F28" s="139">
        <v>0</v>
      </c>
    </row>
    <row r="29" spans="1:6" x14ac:dyDescent="0.25">
      <c r="A29" s="140" t="s">
        <v>18</v>
      </c>
      <c r="B29" s="141" t="s">
        <v>3615</v>
      </c>
      <c r="C29" s="141" t="s">
        <v>3614</v>
      </c>
      <c r="D29" s="138">
        <v>1109523</v>
      </c>
      <c r="E29" s="138">
        <v>843309</v>
      </c>
      <c r="F29" s="139">
        <v>0</v>
      </c>
    </row>
    <row r="30" spans="1:6" x14ac:dyDescent="0.25">
      <c r="A30" s="140" t="s">
        <v>19</v>
      </c>
      <c r="B30" s="141" t="s">
        <v>3615</v>
      </c>
      <c r="C30" s="141" t="s">
        <v>3614</v>
      </c>
      <c r="D30" s="138">
        <v>61771835</v>
      </c>
      <c r="E30" s="138">
        <v>61066584</v>
      </c>
      <c r="F30" s="139">
        <v>0</v>
      </c>
    </row>
    <row r="31" spans="1:6" x14ac:dyDescent="0.25">
      <c r="A31" s="140" t="s">
        <v>20</v>
      </c>
      <c r="B31" s="141" t="s">
        <v>3615</v>
      </c>
      <c r="C31" s="141" t="s">
        <v>3614</v>
      </c>
      <c r="D31" s="138">
        <v>1135709</v>
      </c>
      <c r="E31" s="138">
        <v>1408737</v>
      </c>
      <c r="F31" s="139">
        <v>0</v>
      </c>
    </row>
    <row r="32" spans="1:6" x14ac:dyDescent="0.25">
      <c r="A32" s="140" t="s">
        <v>21</v>
      </c>
      <c r="B32" s="141" t="s">
        <v>3649</v>
      </c>
      <c r="C32" s="141" t="s">
        <v>3648</v>
      </c>
      <c r="D32" s="138">
        <v>11500566</v>
      </c>
      <c r="E32" s="138">
        <v>12654111</v>
      </c>
      <c r="F32" s="139">
        <v>0</v>
      </c>
    </row>
    <row r="33" spans="1:6" x14ac:dyDescent="0.25">
      <c r="A33" s="140" t="s">
        <v>22</v>
      </c>
      <c r="B33" s="141" t="s">
        <v>3636</v>
      </c>
      <c r="C33" s="141" t="s">
        <v>3635</v>
      </c>
      <c r="D33" s="138">
        <v>3476256</v>
      </c>
      <c r="E33" s="138">
        <v>3943029</v>
      </c>
      <c r="F33" s="139">
        <v>0</v>
      </c>
    </row>
    <row r="34" spans="1:6" x14ac:dyDescent="0.25">
      <c r="A34" s="140" t="s">
        <v>23</v>
      </c>
      <c r="B34" s="141" t="s">
        <v>3649</v>
      </c>
      <c r="C34" s="141" t="s">
        <v>3648</v>
      </c>
      <c r="D34" s="138">
        <v>7923609</v>
      </c>
      <c r="E34" s="138">
        <v>6636096</v>
      </c>
      <c r="F34" s="139">
        <v>0</v>
      </c>
    </row>
    <row r="35" spans="1:6" x14ac:dyDescent="0.25">
      <c r="A35" s="140" t="s">
        <v>24</v>
      </c>
      <c r="B35" s="141" t="s">
        <v>3649</v>
      </c>
      <c r="C35" s="141" t="s">
        <v>3648</v>
      </c>
      <c r="D35" s="138">
        <v>69163440</v>
      </c>
      <c r="E35" s="138">
        <v>76849818</v>
      </c>
      <c r="F35" s="139">
        <v>0</v>
      </c>
    </row>
    <row r="36" spans="1:6" x14ac:dyDescent="0.25">
      <c r="A36" s="140" t="s">
        <v>25</v>
      </c>
      <c r="B36" s="141" t="s">
        <v>3615</v>
      </c>
      <c r="C36" s="141" t="s">
        <v>3614</v>
      </c>
      <c r="D36" s="138">
        <v>11753403</v>
      </c>
      <c r="E36" s="138">
        <v>13361899</v>
      </c>
      <c r="F36" s="139">
        <v>0</v>
      </c>
    </row>
    <row r="37" spans="1:6" x14ac:dyDescent="0.25">
      <c r="A37" s="140" t="s">
        <v>26</v>
      </c>
      <c r="B37" s="141" t="s">
        <v>3615</v>
      </c>
      <c r="C37" s="141" t="s">
        <v>3614</v>
      </c>
      <c r="D37" s="138">
        <v>2136607</v>
      </c>
      <c r="E37" s="138">
        <v>1664277</v>
      </c>
      <c r="F37" s="139">
        <v>0</v>
      </c>
    </row>
    <row r="38" spans="1:6" x14ac:dyDescent="0.25">
      <c r="A38" s="140" t="s">
        <v>27</v>
      </c>
      <c r="B38" s="141" t="s">
        <v>3615</v>
      </c>
      <c r="C38" s="141" t="s">
        <v>3614</v>
      </c>
      <c r="D38" s="138">
        <v>2023035</v>
      </c>
      <c r="E38" s="138">
        <v>2246440</v>
      </c>
      <c r="F38" s="139">
        <v>0</v>
      </c>
    </row>
    <row r="39" spans="1:6" x14ac:dyDescent="0.25">
      <c r="A39" s="140" t="s">
        <v>28</v>
      </c>
      <c r="B39" s="141" t="s">
        <v>3649</v>
      </c>
      <c r="C39" s="141" t="s">
        <v>3648</v>
      </c>
      <c r="D39" s="138">
        <v>9150016</v>
      </c>
      <c r="E39" s="138">
        <v>9411970</v>
      </c>
      <c r="F39" s="139">
        <v>0</v>
      </c>
    </row>
    <row r="40" spans="1:6" x14ac:dyDescent="0.25">
      <c r="A40" s="140" t="s">
        <v>29</v>
      </c>
      <c r="B40" s="141" t="s">
        <v>3784</v>
      </c>
      <c r="C40" s="141" t="s">
        <v>3783</v>
      </c>
      <c r="D40" s="138">
        <v>359518</v>
      </c>
      <c r="E40" s="138">
        <v>275619</v>
      </c>
      <c r="F40" s="139">
        <v>0</v>
      </c>
    </row>
    <row r="41" spans="1:6" x14ac:dyDescent="0.25">
      <c r="A41" s="140" t="s">
        <v>30</v>
      </c>
      <c r="B41" s="141" t="s">
        <v>3782</v>
      </c>
      <c r="C41" s="141" t="s">
        <v>3783</v>
      </c>
      <c r="D41" s="138">
        <v>3756997</v>
      </c>
      <c r="E41" s="138">
        <v>4074620</v>
      </c>
      <c r="F41" s="139">
        <v>0</v>
      </c>
    </row>
    <row r="42" spans="1:6" x14ac:dyDescent="0.25">
      <c r="A42" s="140" t="s">
        <v>31</v>
      </c>
      <c r="B42" s="141" t="s">
        <v>3611</v>
      </c>
      <c r="C42" s="141" t="s">
        <v>3610</v>
      </c>
      <c r="D42" s="138">
        <v>1691620</v>
      </c>
      <c r="E42" s="138">
        <v>1472250</v>
      </c>
      <c r="F42" s="139">
        <v>0</v>
      </c>
    </row>
    <row r="43" spans="1:6" x14ac:dyDescent="0.25">
      <c r="A43" s="140" t="s">
        <v>32</v>
      </c>
      <c r="B43" s="141" t="s">
        <v>3615</v>
      </c>
      <c r="C43" s="141" t="s">
        <v>3614</v>
      </c>
      <c r="D43" s="138">
        <v>322485</v>
      </c>
      <c r="E43" s="138">
        <v>351256</v>
      </c>
      <c r="F43" s="139">
        <v>0</v>
      </c>
    </row>
    <row r="44" spans="1:6" x14ac:dyDescent="0.25">
      <c r="A44" s="140" t="s">
        <v>33</v>
      </c>
      <c r="B44" s="141" t="s">
        <v>3782</v>
      </c>
      <c r="C44" s="141" t="s">
        <v>3783</v>
      </c>
      <c r="D44" s="138">
        <v>926367</v>
      </c>
      <c r="E44" s="138">
        <v>696435</v>
      </c>
      <c r="F44" s="139">
        <v>0</v>
      </c>
    </row>
    <row r="45" spans="1:6" x14ac:dyDescent="0.25">
      <c r="A45" s="140" t="s">
        <v>34</v>
      </c>
      <c r="B45" s="141" t="s">
        <v>3782</v>
      </c>
      <c r="C45" s="141" t="s">
        <v>3783</v>
      </c>
      <c r="D45" s="138">
        <v>2630875</v>
      </c>
      <c r="E45" s="138">
        <v>2688739</v>
      </c>
      <c r="F45" s="139">
        <v>0</v>
      </c>
    </row>
    <row r="46" spans="1:6" x14ac:dyDescent="0.25">
      <c r="A46" s="140" t="s">
        <v>35</v>
      </c>
      <c r="B46" s="141" t="s">
        <v>3649</v>
      </c>
      <c r="C46" s="141" t="s">
        <v>3648</v>
      </c>
      <c r="D46" s="138">
        <v>20940145</v>
      </c>
      <c r="E46" s="138">
        <v>20130671</v>
      </c>
      <c r="F46" s="139">
        <v>0</v>
      </c>
    </row>
    <row r="47" spans="1:6" x14ac:dyDescent="0.25">
      <c r="A47" s="140" t="s">
        <v>36</v>
      </c>
      <c r="B47" s="141" t="s">
        <v>3649</v>
      </c>
      <c r="C47" s="141" t="s">
        <v>3648</v>
      </c>
      <c r="D47" s="138">
        <v>21291308</v>
      </c>
      <c r="E47" s="138">
        <v>23150458</v>
      </c>
      <c r="F47" s="139">
        <v>0</v>
      </c>
    </row>
    <row r="48" spans="1:6" x14ac:dyDescent="0.25">
      <c r="A48" s="140" t="s">
        <v>37</v>
      </c>
      <c r="B48" s="141" t="s">
        <v>3615</v>
      </c>
      <c r="C48" s="141" t="s">
        <v>3614</v>
      </c>
      <c r="D48" s="138">
        <v>332389</v>
      </c>
      <c r="E48" s="138">
        <v>403675</v>
      </c>
      <c r="F48" s="139">
        <v>0</v>
      </c>
    </row>
    <row r="49" spans="1:6" x14ac:dyDescent="0.25">
      <c r="A49" s="140" t="s">
        <v>38</v>
      </c>
      <c r="B49" s="141" t="s">
        <v>3615</v>
      </c>
      <c r="C49" s="141" t="s">
        <v>3614</v>
      </c>
      <c r="D49" s="138">
        <v>1681186</v>
      </c>
      <c r="E49" s="138">
        <v>1342861</v>
      </c>
      <c r="F49" s="139">
        <v>0</v>
      </c>
    </row>
    <row r="50" spans="1:6" x14ac:dyDescent="0.25">
      <c r="A50" s="140" t="s">
        <v>39</v>
      </c>
      <c r="B50" s="141" t="s">
        <v>3615</v>
      </c>
      <c r="C50" s="141" t="s">
        <v>3614</v>
      </c>
      <c r="D50" s="138">
        <v>3955915</v>
      </c>
      <c r="E50" s="138">
        <v>4341043</v>
      </c>
      <c r="F50" s="139">
        <v>0</v>
      </c>
    </row>
    <row r="51" spans="1:6" x14ac:dyDescent="0.25">
      <c r="A51" s="140" t="s">
        <v>40</v>
      </c>
      <c r="B51" s="141" t="s">
        <v>3615</v>
      </c>
      <c r="C51" s="141" t="s">
        <v>3614</v>
      </c>
      <c r="D51" s="138">
        <v>1603323</v>
      </c>
      <c r="E51" s="138">
        <v>1328800</v>
      </c>
      <c r="F51" s="139">
        <v>0</v>
      </c>
    </row>
    <row r="52" spans="1:6" x14ac:dyDescent="0.25">
      <c r="A52" s="140" t="s">
        <v>41</v>
      </c>
      <c r="B52" s="141" t="s">
        <v>3782</v>
      </c>
      <c r="C52" s="141" t="s">
        <v>3783</v>
      </c>
      <c r="D52" s="138">
        <v>19244986</v>
      </c>
      <c r="E52" s="138">
        <v>15387523</v>
      </c>
      <c r="F52" s="139">
        <v>0</v>
      </c>
    </row>
    <row r="53" spans="1:6" x14ac:dyDescent="0.25">
      <c r="A53" s="140" t="s">
        <v>42</v>
      </c>
      <c r="B53" s="141" t="s">
        <v>3649</v>
      </c>
      <c r="C53" s="141" t="s">
        <v>3648</v>
      </c>
      <c r="D53" s="138">
        <v>615628</v>
      </c>
      <c r="E53" s="138">
        <v>167059</v>
      </c>
      <c r="F53" s="139">
        <v>0</v>
      </c>
    </row>
    <row r="54" spans="1:6" x14ac:dyDescent="0.25">
      <c r="A54" s="140" t="s">
        <v>43</v>
      </c>
      <c r="B54" s="141" t="s">
        <v>3615</v>
      </c>
      <c r="C54" s="141" t="s">
        <v>3614</v>
      </c>
      <c r="D54" s="138">
        <v>1733227</v>
      </c>
      <c r="E54" s="138">
        <v>2093774</v>
      </c>
      <c r="F54" s="139">
        <v>0</v>
      </c>
    </row>
    <row r="55" spans="1:6" x14ac:dyDescent="0.25">
      <c r="A55" s="140" t="s">
        <v>44</v>
      </c>
      <c r="B55" s="141" t="s">
        <v>3615</v>
      </c>
      <c r="C55" s="141" t="s">
        <v>3614</v>
      </c>
      <c r="D55" s="138">
        <v>1489438</v>
      </c>
      <c r="E55" s="138">
        <v>1064776</v>
      </c>
      <c r="F55" s="139">
        <v>0</v>
      </c>
    </row>
    <row r="56" spans="1:6" x14ac:dyDescent="0.25">
      <c r="A56" s="140" t="s">
        <v>45</v>
      </c>
      <c r="B56" s="141" t="s">
        <v>3649</v>
      </c>
      <c r="C56" s="141" t="s">
        <v>3648</v>
      </c>
      <c r="D56" s="138">
        <v>14643946</v>
      </c>
      <c r="E56" s="138">
        <v>16883889</v>
      </c>
      <c r="F56" s="139">
        <v>0</v>
      </c>
    </row>
    <row r="57" spans="1:6" x14ac:dyDescent="0.25">
      <c r="A57" s="140" t="s">
        <v>46</v>
      </c>
      <c r="B57" s="141" t="s">
        <v>3649</v>
      </c>
      <c r="C57" s="141" t="s">
        <v>3648</v>
      </c>
      <c r="D57" s="138">
        <v>4462995</v>
      </c>
      <c r="E57" s="138">
        <v>5086985</v>
      </c>
      <c r="F57" s="139">
        <v>0</v>
      </c>
    </row>
    <row r="58" spans="1:6" x14ac:dyDescent="0.25">
      <c r="A58" s="140" t="s">
        <v>47</v>
      </c>
      <c r="B58" s="141" t="s">
        <v>3615</v>
      </c>
      <c r="C58" s="141" t="s">
        <v>3614</v>
      </c>
      <c r="D58" s="138">
        <v>8403787</v>
      </c>
      <c r="E58" s="138">
        <v>9280970</v>
      </c>
      <c r="F58" s="139">
        <v>0</v>
      </c>
    </row>
    <row r="59" spans="1:6" x14ac:dyDescent="0.25">
      <c r="A59" s="140" t="s">
        <v>48</v>
      </c>
      <c r="B59" s="141" t="s">
        <v>3872</v>
      </c>
      <c r="C59" s="141" t="s">
        <v>3873</v>
      </c>
      <c r="D59" s="138">
        <v>8764087</v>
      </c>
      <c r="E59" s="138">
        <v>9714427</v>
      </c>
      <c r="F59" s="139">
        <v>0</v>
      </c>
    </row>
    <row r="60" spans="1:6" x14ac:dyDescent="0.25">
      <c r="A60" s="140" t="s">
        <v>49</v>
      </c>
      <c r="B60" s="141" t="s">
        <v>3651</v>
      </c>
      <c r="C60" s="141" t="s">
        <v>3650</v>
      </c>
      <c r="D60" s="138">
        <v>3881876</v>
      </c>
      <c r="E60" s="138">
        <v>3354097</v>
      </c>
      <c r="F60" s="139">
        <v>0</v>
      </c>
    </row>
    <row r="61" spans="1:6" x14ac:dyDescent="0.25">
      <c r="A61" s="140" t="s">
        <v>50</v>
      </c>
      <c r="B61" s="141" t="s">
        <v>3615</v>
      </c>
      <c r="C61" s="141" t="s">
        <v>3614</v>
      </c>
      <c r="D61" s="138">
        <v>11324656</v>
      </c>
      <c r="E61" s="138">
        <v>13272572</v>
      </c>
      <c r="F61" s="139">
        <v>0</v>
      </c>
    </row>
    <row r="62" spans="1:6" x14ac:dyDescent="0.25">
      <c r="A62" s="140" t="s">
        <v>51</v>
      </c>
      <c r="B62" s="141" t="s">
        <v>3782</v>
      </c>
      <c r="C62" s="141" t="s">
        <v>3783</v>
      </c>
      <c r="D62" s="138">
        <v>8861246</v>
      </c>
      <c r="E62" s="138">
        <v>11768868</v>
      </c>
      <c r="F62" s="139">
        <v>0</v>
      </c>
    </row>
    <row r="63" spans="1:6" x14ac:dyDescent="0.25">
      <c r="A63" s="140" t="s">
        <v>52</v>
      </c>
      <c r="B63" s="141" t="s">
        <v>3649</v>
      </c>
      <c r="C63" s="141" t="s">
        <v>3648</v>
      </c>
      <c r="D63" s="138">
        <v>16228686</v>
      </c>
      <c r="E63" s="138">
        <v>17270817</v>
      </c>
      <c r="F63" s="139">
        <v>0</v>
      </c>
    </row>
    <row r="64" spans="1:6" x14ac:dyDescent="0.25">
      <c r="A64" s="140" t="s">
        <v>53</v>
      </c>
      <c r="B64" s="141" t="s">
        <v>3649</v>
      </c>
      <c r="C64" s="141" t="s">
        <v>3648</v>
      </c>
      <c r="D64" s="138">
        <v>1259463</v>
      </c>
      <c r="E64" s="138">
        <v>1043764</v>
      </c>
      <c r="F64" s="139">
        <v>0</v>
      </c>
    </row>
    <row r="65" spans="1:6" x14ac:dyDescent="0.25">
      <c r="A65" s="140" t="s">
        <v>54</v>
      </c>
      <c r="B65" s="141" t="s">
        <v>3615</v>
      </c>
      <c r="C65" s="141" t="s">
        <v>3614</v>
      </c>
      <c r="D65" s="138">
        <v>32648547</v>
      </c>
      <c r="E65" s="138">
        <v>45633434</v>
      </c>
      <c r="F65" s="139">
        <v>0</v>
      </c>
    </row>
    <row r="66" spans="1:6" x14ac:dyDescent="0.25">
      <c r="A66" s="140" t="s">
        <v>55</v>
      </c>
      <c r="B66" s="141" t="s">
        <v>3615</v>
      </c>
      <c r="C66" s="141" t="s">
        <v>3614</v>
      </c>
      <c r="D66" s="138">
        <v>802328</v>
      </c>
      <c r="E66" s="138">
        <v>579026</v>
      </c>
      <c r="F66" s="139">
        <v>0</v>
      </c>
    </row>
    <row r="67" spans="1:6" x14ac:dyDescent="0.25">
      <c r="A67" s="140" t="s">
        <v>56</v>
      </c>
      <c r="B67" s="141" t="s">
        <v>3782</v>
      </c>
      <c r="C67" s="141" t="s">
        <v>3783</v>
      </c>
      <c r="D67" s="138">
        <v>695745</v>
      </c>
      <c r="E67" s="138">
        <v>992078</v>
      </c>
      <c r="F67" s="139">
        <v>0</v>
      </c>
    </row>
    <row r="68" spans="1:6" x14ac:dyDescent="0.25">
      <c r="A68" s="140" t="s">
        <v>57</v>
      </c>
      <c r="B68" s="141" t="s">
        <v>3615</v>
      </c>
      <c r="C68" s="141" t="s">
        <v>3614</v>
      </c>
      <c r="D68" s="138">
        <v>3589876</v>
      </c>
      <c r="E68" s="138">
        <v>3821210</v>
      </c>
      <c r="F68" s="139">
        <v>0</v>
      </c>
    </row>
    <row r="69" spans="1:6" x14ac:dyDescent="0.25">
      <c r="A69" s="140" t="s">
        <v>58</v>
      </c>
      <c r="B69" s="141" t="s">
        <v>3872</v>
      </c>
      <c r="C69" s="141" t="s">
        <v>3873</v>
      </c>
      <c r="D69" s="138">
        <v>13153235</v>
      </c>
      <c r="E69" s="138">
        <v>15110515</v>
      </c>
      <c r="F69" s="139">
        <v>0</v>
      </c>
    </row>
    <row r="70" spans="1:6" x14ac:dyDescent="0.25">
      <c r="A70" s="140" t="s">
        <v>59</v>
      </c>
      <c r="B70" s="141" t="s">
        <v>3782</v>
      </c>
      <c r="C70" s="141" t="s">
        <v>3783</v>
      </c>
      <c r="D70" s="138">
        <v>3140403</v>
      </c>
      <c r="E70" s="138">
        <v>3001429</v>
      </c>
      <c r="F70" s="139">
        <v>0</v>
      </c>
    </row>
    <row r="71" spans="1:6" x14ac:dyDescent="0.25">
      <c r="A71" s="140" t="s">
        <v>60</v>
      </c>
      <c r="B71" s="141" t="s">
        <v>3615</v>
      </c>
      <c r="C71" s="141" t="s">
        <v>3614</v>
      </c>
      <c r="D71" s="138">
        <v>408591</v>
      </c>
      <c r="E71" s="138">
        <v>439733</v>
      </c>
      <c r="F71" s="139">
        <v>0</v>
      </c>
    </row>
    <row r="72" spans="1:6" x14ac:dyDescent="0.25">
      <c r="A72" s="140" t="s">
        <v>61</v>
      </c>
      <c r="B72" s="141" t="s">
        <v>3782</v>
      </c>
      <c r="C72" s="141" t="s">
        <v>3783</v>
      </c>
      <c r="D72" s="138">
        <v>12759257</v>
      </c>
      <c r="E72" s="138">
        <v>15679147</v>
      </c>
      <c r="F72" s="139">
        <v>0</v>
      </c>
    </row>
    <row r="73" spans="1:6" x14ac:dyDescent="0.25">
      <c r="A73" s="140" t="s">
        <v>62</v>
      </c>
      <c r="B73" s="141" t="s">
        <v>3649</v>
      </c>
      <c r="C73" s="141" t="s">
        <v>3648</v>
      </c>
      <c r="D73" s="138">
        <v>12222784</v>
      </c>
      <c r="E73" s="138">
        <v>13394928</v>
      </c>
      <c r="F73" s="139">
        <v>0</v>
      </c>
    </row>
    <row r="74" spans="1:6" x14ac:dyDescent="0.25">
      <c r="A74" s="140" t="s">
        <v>63</v>
      </c>
      <c r="B74" s="141" t="s">
        <v>3649</v>
      </c>
      <c r="C74" s="141" t="s">
        <v>3648</v>
      </c>
      <c r="D74" s="138">
        <v>3031167</v>
      </c>
      <c r="E74" s="138">
        <v>3123205</v>
      </c>
      <c r="F74" s="139">
        <v>0</v>
      </c>
    </row>
    <row r="75" spans="1:6" x14ac:dyDescent="0.25">
      <c r="A75" s="140" t="s">
        <v>64</v>
      </c>
      <c r="B75" s="141" t="s">
        <v>3615</v>
      </c>
      <c r="C75" s="141" t="s">
        <v>3614</v>
      </c>
      <c r="D75" s="138">
        <v>1764012</v>
      </c>
      <c r="E75" s="138">
        <v>1770295</v>
      </c>
      <c r="F75" s="139">
        <v>0</v>
      </c>
    </row>
    <row r="76" spans="1:6" x14ac:dyDescent="0.25">
      <c r="A76" s="140" t="s">
        <v>65</v>
      </c>
      <c r="B76" s="141" t="s">
        <v>3782</v>
      </c>
      <c r="C76" s="141" t="s">
        <v>3783</v>
      </c>
      <c r="D76" s="138">
        <v>451883</v>
      </c>
      <c r="E76" s="138">
        <v>260035</v>
      </c>
      <c r="F76" s="139">
        <v>0</v>
      </c>
    </row>
    <row r="77" spans="1:6" x14ac:dyDescent="0.25">
      <c r="A77" s="140" t="s">
        <v>66</v>
      </c>
      <c r="B77" s="141" t="s">
        <v>3615</v>
      </c>
      <c r="C77" s="141" t="s">
        <v>3614</v>
      </c>
      <c r="D77" s="138">
        <v>2316636</v>
      </c>
      <c r="E77" s="138">
        <v>2216908</v>
      </c>
      <c r="F77" s="139">
        <v>0</v>
      </c>
    </row>
    <row r="78" spans="1:6" x14ac:dyDescent="0.25">
      <c r="A78" s="140" t="s">
        <v>67</v>
      </c>
      <c r="B78" s="141" t="s">
        <v>3872</v>
      </c>
      <c r="C78" s="141" t="s">
        <v>3873</v>
      </c>
      <c r="D78" s="138">
        <v>15074469</v>
      </c>
      <c r="E78" s="138">
        <v>18489107</v>
      </c>
      <c r="F78" s="139">
        <v>0</v>
      </c>
    </row>
    <row r="79" spans="1:6" x14ac:dyDescent="0.25">
      <c r="A79" s="140" t="s">
        <v>68</v>
      </c>
      <c r="B79" s="141" t="s">
        <v>3782</v>
      </c>
      <c r="C79" s="141" t="s">
        <v>3783</v>
      </c>
      <c r="D79" s="138">
        <v>4569117</v>
      </c>
      <c r="E79" s="138">
        <v>5832551</v>
      </c>
      <c r="F79" s="139">
        <v>0</v>
      </c>
    </row>
    <row r="80" spans="1:6" x14ac:dyDescent="0.25">
      <c r="A80" s="140" t="s">
        <v>69</v>
      </c>
      <c r="B80" s="141" t="s">
        <v>3649</v>
      </c>
      <c r="C80" s="141" t="s">
        <v>3648</v>
      </c>
      <c r="D80" s="138">
        <v>4837812</v>
      </c>
      <c r="E80" s="138">
        <v>5942370</v>
      </c>
      <c r="F80" s="139">
        <v>0</v>
      </c>
    </row>
    <row r="81" spans="1:6" x14ac:dyDescent="0.25">
      <c r="A81" s="140" t="s">
        <v>70</v>
      </c>
      <c r="B81" s="141" t="s">
        <v>3615</v>
      </c>
      <c r="C81" s="141" t="s">
        <v>3614</v>
      </c>
      <c r="D81" s="138">
        <v>3684914</v>
      </c>
      <c r="E81" s="138">
        <v>3699836</v>
      </c>
      <c r="F81" s="139">
        <v>0</v>
      </c>
    </row>
    <row r="82" spans="1:6" x14ac:dyDescent="0.25">
      <c r="A82" s="140" t="s">
        <v>71</v>
      </c>
      <c r="B82" s="141" t="s">
        <v>3651</v>
      </c>
      <c r="C82" s="141" t="s">
        <v>3650</v>
      </c>
      <c r="D82" s="138">
        <v>1303202</v>
      </c>
      <c r="E82" s="138">
        <v>1087078</v>
      </c>
      <c r="F82" s="139">
        <v>0</v>
      </c>
    </row>
    <row r="83" spans="1:6" x14ac:dyDescent="0.25">
      <c r="A83" s="140" t="s">
        <v>72</v>
      </c>
      <c r="B83" s="141" t="s">
        <v>3782</v>
      </c>
      <c r="C83" s="141" t="s">
        <v>3783</v>
      </c>
      <c r="D83" s="138">
        <v>2262668</v>
      </c>
      <c r="E83" s="138">
        <v>2359339</v>
      </c>
      <c r="F83" s="139">
        <v>0</v>
      </c>
    </row>
    <row r="84" spans="1:6" x14ac:dyDescent="0.25">
      <c r="A84" s="140" t="s">
        <v>73</v>
      </c>
      <c r="B84" s="141" t="s">
        <v>3782</v>
      </c>
      <c r="C84" s="141" t="s">
        <v>3783</v>
      </c>
      <c r="D84" s="138">
        <v>916593</v>
      </c>
      <c r="E84" s="138">
        <v>742533</v>
      </c>
      <c r="F84" s="139">
        <v>0</v>
      </c>
    </row>
    <row r="85" spans="1:6" x14ac:dyDescent="0.25">
      <c r="A85" s="140" t="s">
        <v>74</v>
      </c>
      <c r="B85" s="141" t="s">
        <v>3872</v>
      </c>
      <c r="C85" s="141" t="s">
        <v>3873</v>
      </c>
      <c r="D85" s="138">
        <v>1467047</v>
      </c>
      <c r="E85" s="138">
        <v>1487283</v>
      </c>
      <c r="F85" s="139">
        <v>0</v>
      </c>
    </row>
    <row r="86" spans="1:6" x14ac:dyDescent="0.25">
      <c r="A86" s="140" t="s">
        <v>75</v>
      </c>
      <c r="B86" s="141" t="s">
        <v>3649</v>
      </c>
      <c r="C86" s="141" t="s">
        <v>3648</v>
      </c>
      <c r="D86" s="138">
        <v>2327484</v>
      </c>
      <c r="E86" s="138">
        <v>2054589</v>
      </c>
      <c r="F86" s="139">
        <v>0</v>
      </c>
    </row>
    <row r="87" spans="1:6" x14ac:dyDescent="0.25">
      <c r="A87" s="140" t="s">
        <v>76</v>
      </c>
      <c r="B87" s="141" t="s">
        <v>3649</v>
      </c>
      <c r="C87" s="141" t="s">
        <v>3648</v>
      </c>
      <c r="D87" s="138">
        <v>13627425</v>
      </c>
      <c r="E87" s="138">
        <v>14058999</v>
      </c>
      <c r="F87" s="139">
        <v>0</v>
      </c>
    </row>
    <row r="88" spans="1:6" x14ac:dyDescent="0.25">
      <c r="A88" s="140" t="s">
        <v>77</v>
      </c>
      <c r="B88" s="141" t="s">
        <v>3782</v>
      </c>
      <c r="C88" s="141" t="s">
        <v>3783</v>
      </c>
      <c r="D88" s="138">
        <v>265565</v>
      </c>
      <c r="E88" s="138">
        <v>201463</v>
      </c>
      <c r="F88" s="139">
        <v>0</v>
      </c>
    </row>
    <row r="89" spans="1:6" x14ac:dyDescent="0.25">
      <c r="A89" s="140" t="s">
        <v>78</v>
      </c>
      <c r="B89" s="141" t="s">
        <v>3782</v>
      </c>
      <c r="C89" s="141" t="s">
        <v>3783</v>
      </c>
      <c r="D89" s="138">
        <v>20641499</v>
      </c>
      <c r="E89" s="138">
        <v>23704569</v>
      </c>
      <c r="F89" s="139">
        <v>0</v>
      </c>
    </row>
    <row r="90" spans="1:6" x14ac:dyDescent="0.25">
      <c r="A90" s="140" t="s">
        <v>79</v>
      </c>
      <c r="B90" s="141" t="s">
        <v>3782</v>
      </c>
      <c r="C90" s="141" t="s">
        <v>3783</v>
      </c>
      <c r="D90" s="138">
        <v>9926618</v>
      </c>
      <c r="E90" s="138">
        <v>9519693</v>
      </c>
      <c r="F90" s="139">
        <v>0</v>
      </c>
    </row>
    <row r="91" spans="1:6" x14ac:dyDescent="0.25">
      <c r="A91" s="140" t="s">
        <v>80</v>
      </c>
      <c r="B91" s="141" t="s">
        <v>3615</v>
      </c>
      <c r="C91" s="141" t="s">
        <v>3614</v>
      </c>
      <c r="D91" s="138">
        <v>1885184</v>
      </c>
      <c r="E91" s="138">
        <v>1773295</v>
      </c>
      <c r="F91" s="139">
        <v>0</v>
      </c>
    </row>
    <row r="92" spans="1:6" x14ac:dyDescent="0.25">
      <c r="A92" s="140" t="s">
        <v>81</v>
      </c>
      <c r="B92" s="141" t="s">
        <v>3782</v>
      </c>
      <c r="C92" s="141" t="s">
        <v>3783</v>
      </c>
      <c r="D92" s="138">
        <v>1477745</v>
      </c>
      <c r="E92" s="138">
        <v>1141754</v>
      </c>
      <c r="F92" s="139">
        <v>0</v>
      </c>
    </row>
    <row r="93" spans="1:6" x14ac:dyDescent="0.25">
      <c r="A93" s="140" t="s">
        <v>82</v>
      </c>
      <c r="B93" s="141" t="s">
        <v>3649</v>
      </c>
      <c r="C93" s="141" t="s">
        <v>3648</v>
      </c>
      <c r="D93" s="138">
        <v>6529824</v>
      </c>
      <c r="E93" s="138">
        <v>6752451</v>
      </c>
      <c r="F93" s="139">
        <v>0</v>
      </c>
    </row>
    <row r="94" spans="1:6" x14ac:dyDescent="0.25">
      <c r="A94" s="140" t="s">
        <v>83</v>
      </c>
      <c r="B94" s="141" t="s">
        <v>3874</v>
      </c>
      <c r="C94" s="141" t="s">
        <v>3875</v>
      </c>
      <c r="D94" s="138">
        <v>2225460</v>
      </c>
      <c r="E94" s="138">
        <v>1488530</v>
      </c>
      <c r="F94" s="139">
        <v>0</v>
      </c>
    </row>
    <row r="95" spans="1:6" x14ac:dyDescent="0.25">
      <c r="A95" s="140" t="s">
        <v>84</v>
      </c>
      <c r="B95" s="141" t="s">
        <v>3872</v>
      </c>
      <c r="C95" s="141" t="s">
        <v>3873</v>
      </c>
      <c r="D95" s="138">
        <v>3518121</v>
      </c>
      <c r="E95" s="138">
        <v>3077365</v>
      </c>
      <c r="F95" s="139">
        <v>0</v>
      </c>
    </row>
    <row r="96" spans="1:6" x14ac:dyDescent="0.25">
      <c r="A96" s="140" t="s">
        <v>85</v>
      </c>
      <c r="B96" s="141" t="s">
        <v>3782</v>
      </c>
      <c r="C96" s="141" t="s">
        <v>3783</v>
      </c>
      <c r="D96" s="138">
        <v>2663343</v>
      </c>
      <c r="E96" s="138">
        <v>2267849</v>
      </c>
      <c r="F96" s="139">
        <v>0</v>
      </c>
    </row>
    <row r="97" spans="1:6" x14ac:dyDescent="0.25">
      <c r="A97" s="140" t="s">
        <v>86</v>
      </c>
      <c r="B97" s="141" t="s">
        <v>3633</v>
      </c>
      <c r="C97" s="141" t="s">
        <v>3632</v>
      </c>
      <c r="D97" s="138">
        <v>4472428</v>
      </c>
      <c r="E97" s="138">
        <v>6293871</v>
      </c>
      <c r="F97" s="139">
        <v>0</v>
      </c>
    </row>
    <row r="98" spans="1:6" x14ac:dyDescent="0.25">
      <c r="A98" s="140" t="s">
        <v>87</v>
      </c>
      <c r="B98" s="141" t="s">
        <v>3782</v>
      </c>
      <c r="C98" s="141" t="s">
        <v>3783</v>
      </c>
      <c r="D98" s="138">
        <v>2000022</v>
      </c>
      <c r="E98" s="138">
        <v>2439001</v>
      </c>
      <c r="F98" s="139">
        <v>0</v>
      </c>
    </row>
    <row r="99" spans="1:6" x14ac:dyDescent="0.25">
      <c r="A99" s="140" t="s">
        <v>88</v>
      </c>
      <c r="B99" s="141" t="s">
        <v>3615</v>
      </c>
      <c r="C99" s="141" t="s">
        <v>3614</v>
      </c>
      <c r="D99" s="138">
        <v>1645110</v>
      </c>
      <c r="E99" s="138">
        <v>1862585</v>
      </c>
      <c r="F99" s="139">
        <v>0</v>
      </c>
    </row>
    <row r="100" spans="1:6" x14ac:dyDescent="0.25">
      <c r="A100" s="140" t="s">
        <v>89</v>
      </c>
      <c r="B100" s="141" t="s">
        <v>3782</v>
      </c>
      <c r="C100" s="141" t="s">
        <v>3783</v>
      </c>
      <c r="D100" s="138">
        <v>6512</v>
      </c>
      <c r="E100" s="138">
        <v>2101</v>
      </c>
      <c r="F100" s="139">
        <v>0</v>
      </c>
    </row>
    <row r="101" spans="1:6" x14ac:dyDescent="0.25">
      <c r="A101" s="140" t="s">
        <v>90</v>
      </c>
      <c r="B101" s="141" t="s">
        <v>3607</v>
      </c>
      <c r="C101" s="141" t="s">
        <v>3606</v>
      </c>
      <c r="D101" s="138">
        <v>506381</v>
      </c>
      <c r="E101" s="138">
        <v>366683</v>
      </c>
      <c r="F101" s="139">
        <v>0</v>
      </c>
    </row>
    <row r="102" spans="1:6" x14ac:dyDescent="0.25">
      <c r="A102" s="140" t="s">
        <v>91</v>
      </c>
      <c r="B102" s="141" t="s">
        <v>3615</v>
      </c>
      <c r="C102" s="141" t="s">
        <v>3614</v>
      </c>
      <c r="D102" s="138">
        <v>454031</v>
      </c>
      <c r="E102" s="138">
        <v>397263</v>
      </c>
      <c r="F102" s="139">
        <v>0</v>
      </c>
    </row>
    <row r="103" spans="1:6" x14ac:dyDescent="0.25">
      <c r="A103" s="140" t="s">
        <v>92</v>
      </c>
      <c r="B103" s="141" t="s">
        <v>3782</v>
      </c>
      <c r="C103" s="141" t="s">
        <v>3783</v>
      </c>
      <c r="D103" s="138">
        <v>199905</v>
      </c>
      <c r="E103" s="138">
        <v>204666</v>
      </c>
      <c r="F103" s="139">
        <v>0</v>
      </c>
    </row>
    <row r="104" spans="1:6" x14ac:dyDescent="0.25">
      <c r="A104" s="140" t="s">
        <v>93</v>
      </c>
      <c r="B104" s="141" t="s">
        <v>3782</v>
      </c>
      <c r="C104" s="141" t="s">
        <v>3783</v>
      </c>
      <c r="D104" s="138">
        <v>33674644</v>
      </c>
      <c r="E104" s="138">
        <v>27650847</v>
      </c>
      <c r="F104" s="139">
        <v>0</v>
      </c>
    </row>
    <row r="105" spans="1:6" x14ac:dyDescent="0.25">
      <c r="A105" s="140" t="s">
        <v>94</v>
      </c>
      <c r="B105" s="141" t="s">
        <v>3782</v>
      </c>
      <c r="C105" s="141" t="s">
        <v>3783</v>
      </c>
      <c r="D105" s="138">
        <v>9520256</v>
      </c>
      <c r="E105" s="138">
        <v>7399853</v>
      </c>
      <c r="F105" s="139">
        <v>0</v>
      </c>
    </row>
    <row r="106" spans="1:6" x14ac:dyDescent="0.25">
      <c r="A106" s="140" t="s">
        <v>95</v>
      </c>
      <c r="B106" s="141" t="s">
        <v>3649</v>
      </c>
      <c r="C106" s="141" t="s">
        <v>3648</v>
      </c>
      <c r="D106" s="138">
        <v>5332006</v>
      </c>
      <c r="E106" s="138">
        <v>2954818</v>
      </c>
      <c r="F106" s="139">
        <v>0</v>
      </c>
    </row>
    <row r="107" spans="1:6" x14ac:dyDescent="0.25">
      <c r="A107" s="140" t="s">
        <v>96</v>
      </c>
      <c r="B107" s="141" t="s">
        <v>3782</v>
      </c>
      <c r="C107" s="141" t="s">
        <v>3783</v>
      </c>
      <c r="D107" s="138">
        <v>15653384</v>
      </c>
      <c r="E107" s="138">
        <v>10421645</v>
      </c>
      <c r="F107" s="139">
        <v>0</v>
      </c>
    </row>
    <row r="108" spans="1:6" x14ac:dyDescent="0.25">
      <c r="A108" s="140" t="s">
        <v>97</v>
      </c>
      <c r="B108" s="141" t="s">
        <v>3782</v>
      </c>
      <c r="C108" s="141" t="s">
        <v>3783</v>
      </c>
      <c r="D108" s="138">
        <v>7240123</v>
      </c>
      <c r="E108" s="138">
        <v>6132356</v>
      </c>
      <c r="F108" s="139">
        <v>0</v>
      </c>
    </row>
    <row r="109" spans="1:6" x14ac:dyDescent="0.25">
      <c r="A109" s="140" t="s">
        <v>98</v>
      </c>
      <c r="B109" s="141" t="s">
        <v>3649</v>
      </c>
      <c r="C109" s="141" t="s">
        <v>3648</v>
      </c>
      <c r="D109" s="138">
        <v>9658496</v>
      </c>
      <c r="E109" s="138">
        <v>6978604</v>
      </c>
      <c r="F109" s="139">
        <v>0</v>
      </c>
    </row>
    <row r="110" spans="1:6" x14ac:dyDescent="0.25">
      <c r="A110" s="140" t="s">
        <v>99</v>
      </c>
      <c r="B110" s="141" t="s">
        <v>3782</v>
      </c>
      <c r="C110" s="141" t="s">
        <v>3783</v>
      </c>
      <c r="D110" s="138">
        <v>740548</v>
      </c>
      <c r="E110" s="138">
        <v>915517</v>
      </c>
      <c r="F110" s="139">
        <v>0</v>
      </c>
    </row>
    <row r="111" spans="1:6" x14ac:dyDescent="0.25">
      <c r="A111" s="140" t="s">
        <v>100</v>
      </c>
      <c r="B111" s="141" t="s">
        <v>3782</v>
      </c>
      <c r="C111" s="141" t="s">
        <v>3783</v>
      </c>
      <c r="D111" s="138">
        <v>25052024</v>
      </c>
      <c r="E111" s="138">
        <v>24613124</v>
      </c>
      <c r="F111" s="139">
        <v>0</v>
      </c>
    </row>
    <row r="112" spans="1:6" x14ac:dyDescent="0.25">
      <c r="A112" s="140" t="s">
        <v>101</v>
      </c>
      <c r="B112" s="141" t="s">
        <v>3782</v>
      </c>
      <c r="C112" s="141" t="s">
        <v>3783</v>
      </c>
      <c r="D112" s="138">
        <v>18571328</v>
      </c>
      <c r="E112" s="138">
        <v>25699912</v>
      </c>
      <c r="F112" s="139">
        <v>0</v>
      </c>
    </row>
    <row r="113" spans="1:6" x14ac:dyDescent="0.25">
      <c r="A113" s="140" t="s">
        <v>102</v>
      </c>
      <c r="B113" s="141" t="s">
        <v>3649</v>
      </c>
      <c r="C113" s="141" t="s">
        <v>3648</v>
      </c>
      <c r="D113" s="138">
        <v>19310775</v>
      </c>
      <c r="E113" s="138">
        <v>15037468</v>
      </c>
      <c r="F113" s="139">
        <v>0</v>
      </c>
    </row>
    <row r="114" spans="1:6" x14ac:dyDescent="0.25">
      <c r="A114" s="140" t="s">
        <v>103</v>
      </c>
      <c r="B114" s="141" t="s">
        <v>3649</v>
      </c>
      <c r="C114" s="141" t="s">
        <v>3648</v>
      </c>
      <c r="D114" s="138">
        <v>8312169</v>
      </c>
      <c r="E114" s="138">
        <v>8472462</v>
      </c>
      <c r="F114" s="139">
        <v>0</v>
      </c>
    </row>
    <row r="115" spans="1:6" x14ac:dyDescent="0.25">
      <c r="A115" s="140" t="s">
        <v>104</v>
      </c>
      <c r="B115" s="141" t="s">
        <v>3649</v>
      </c>
      <c r="C115" s="141" t="s">
        <v>3648</v>
      </c>
      <c r="D115" s="138">
        <v>12420518</v>
      </c>
      <c r="E115" s="138">
        <v>12762888</v>
      </c>
      <c r="F115" s="139">
        <v>0</v>
      </c>
    </row>
    <row r="116" spans="1:6" x14ac:dyDescent="0.25">
      <c r="A116" s="140" t="s">
        <v>105</v>
      </c>
      <c r="B116" s="141" t="s">
        <v>3782</v>
      </c>
      <c r="C116" s="141" t="s">
        <v>3783</v>
      </c>
      <c r="D116" s="138">
        <v>19870177</v>
      </c>
      <c r="E116" s="138">
        <v>18413648</v>
      </c>
      <c r="F116" s="139">
        <v>0</v>
      </c>
    </row>
    <row r="117" spans="1:6" x14ac:dyDescent="0.25">
      <c r="A117" s="140" t="s">
        <v>106</v>
      </c>
      <c r="B117" s="141" t="s">
        <v>3615</v>
      </c>
      <c r="C117" s="141" t="s">
        <v>3614</v>
      </c>
      <c r="D117" s="138">
        <v>41737341</v>
      </c>
      <c r="E117" s="138">
        <v>34503692</v>
      </c>
      <c r="F117" s="139">
        <v>0</v>
      </c>
    </row>
    <row r="118" spans="1:6" x14ac:dyDescent="0.25">
      <c r="A118" s="140" t="s">
        <v>107</v>
      </c>
      <c r="B118" s="141" t="s">
        <v>3782</v>
      </c>
      <c r="C118" s="141" t="s">
        <v>3783</v>
      </c>
      <c r="D118" s="138">
        <v>8781508</v>
      </c>
      <c r="E118" s="138">
        <v>9699629</v>
      </c>
      <c r="F118" s="139">
        <v>0</v>
      </c>
    </row>
    <row r="119" spans="1:6" x14ac:dyDescent="0.25">
      <c r="A119" s="140" t="s">
        <v>108</v>
      </c>
      <c r="B119" s="141" t="s">
        <v>3649</v>
      </c>
      <c r="C119" s="141" t="s">
        <v>3648</v>
      </c>
      <c r="D119" s="138">
        <v>7044344</v>
      </c>
      <c r="E119" s="138">
        <v>7438003</v>
      </c>
      <c r="F119" s="139">
        <v>0</v>
      </c>
    </row>
    <row r="120" spans="1:6" x14ac:dyDescent="0.25">
      <c r="A120" s="140" t="s">
        <v>109</v>
      </c>
      <c r="B120" s="141" t="s">
        <v>3649</v>
      </c>
      <c r="C120" s="141" t="s">
        <v>3648</v>
      </c>
      <c r="D120" s="138">
        <v>5887368</v>
      </c>
      <c r="E120" s="138">
        <v>4623693</v>
      </c>
      <c r="F120" s="139">
        <v>0</v>
      </c>
    </row>
    <row r="121" spans="1:6" x14ac:dyDescent="0.25">
      <c r="A121" s="140" t="s">
        <v>110</v>
      </c>
      <c r="B121" s="141" t="s">
        <v>3649</v>
      </c>
      <c r="C121" s="141" t="s">
        <v>3648</v>
      </c>
      <c r="D121" s="138">
        <v>11887415</v>
      </c>
      <c r="E121" s="138">
        <v>8997749</v>
      </c>
      <c r="F121" s="139">
        <v>0</v>
      </c>
    </row>
    <row r="122" spans="1:6" x14ac:dyDescent="0.25">
      <c r="A122" s="140" t="s">
        <v>111</v>
      </c>
      <c r="B122" s="141" t="s">
        <v>3649</v>
      </c>
      <c r="C122" s="141" t="s">
        <v>3648</v>
      </c>
      <c r="D122" s="138">
        <v>24301826</v>
      </c>
      <c r="E122" s="138">
        <v>23065086</v>
      </c>
      <c r="F122" s="139">
        <v>0</v>
      </c>
    </row>
    <row r="123" spans="1:6" x14ac:dyDescent="0.25">
      <c r="A123" s="140" t="s">
        <v>112</v>
      </c>
      <c r="B123" s="141" t="s">
        <v>3872</v>
      </c>
      <c r="C123" s="141" t="s">
        <v>3873</v>
      </c>
      <c r="D123" s="138">
        <v>11232109</v>
      </c>
      <c r="E123" s="138">
        <v>10805719</v>
      </c>
      <c r="F123" s="139">
        <v>0</v>
      </c>
    </row>
    <row r="124" spans="1:6" x14ac:dyDescent="0.25">
      <c r="A124" s="140" t="s">
        <v>113</v>
      </c>
      <c r="B124" s="141" t="s">
        <v>3633</v>
      </c>
      <c r="C124" s="141" t="s">
        <v>3632</v>
      </c>
      <c r="D124" s="138">
        <v>6615794</v>
      </c>
      <c r="E124" s="138">
        <v>6896100</v>
      </c>
      <c r="F124" s="139">
        <v>0</v>
      </c>
    </row>
    <row r="125" spans="1:6" x14ac:dyDescent="0.25">
      <c r="A125" s="140" t="s">
        <v>114</v>
      </c>
      <c r="B125" s="141" t="s">
        <v>3649</v>
      </c>
      <c r="C125" s="141" t="s">
        <v>3648</v>
      </c>
      <c r="D125" s="138">
        <v>19531293</v>
      </c>
      <c r="E125" s="138">
        <v>17215553</v>
      </c>
      <c r="F125" s="139">
        <v>0</v>
      </c>
    </row>
    <row r="126" spans="1:6" x14ac:dyDescent="0.25">
      <c r="A126" s="140" t="s">
        <v>115</v>
      </c>
      <c r="B126" s="141" t="s">
        <v>3622</v>
      </c>
      <c r="C126" s="141" t="s">
        <v>3621</v>
      </c>
      <c r="D126" s="138">
        <v>5247263</v>
      </c>
      <c r="E126" s="138">
        <v>6319282</v>
      </c>
      <c r="F126" s="139">
        <v>0</v>
      </c>
    </row>
    <row r="127" spans="1:6" x14ac:dyDescent="0.25">
      <c r="A127" s="140" t="s">
        <v>116</v>
      </c>
      <c r="B127" s="141" t="s">
        <v>3615</v>
      </c>
      <c r="C127" s="141" t="s">
        <v>3614</v>
      </c>
      <c r="D127" s="138">
        <v>17066732</v>
      </c>
      <c r="E127" s="138">
        <v>17555834</v>
      </c>
      <c r="F127" s="139">
        <v>0</v>
      </c>
    </row>
    <row r="128" spans="1:6" x14ac:dyDescent="0.25">
      <c r="A128" s="140" t="s">
        <v>117</v>
      </c>
      <c r="B128" s="141" t="s">
        <v>3611</v>
      </c>
      <c r="C128" s="141" t="s">
        <v>3610</v>
      </c>
      <c r="D128" s="138">
        <v>7713797</v>
      </c>
      <c r="E128" s="138">
        <v>6067393</v>
      </c>
      <c r="F128" s="139">
        <v>0</v>
      </c>
    </row>
    <row r="129" spans="1:6" x14ac:dyDescent="0.25">
      <c r="A129" s="140" t="s">
        <v>118</v>
      </c>
      <c r="B129" s="141" t="s">
        <v>3649</v>
      </c>
      <c r="C129" s="141" t="s">
        <v>3648</v>
      </c>
      <c r="D129" s="138">
        <v>17293355</v>
      </c>
      <c r="E129" s="138">
        <v>17650639</v>
      </c>
      <c r="F129" s="139">
        <v>0</v>
      </c>
    </row>
    <row r="130" spans="1:6" x14ac:dyDescent="0.25">
      <c r="A130" s="140" t="s">
        <v>119</v>
      </c>
      <c r="B130" s="141" t="s">
        <v>3782</v>
      </c>
      <c r="C130" s="141" t="s">
        <v>3783</v>
      </c>
      <c r="D130" s="138">
        <v>21672371</v>
      </c>
      <c r="E130" s="138">
        <v>26117285</v>
      </c>
      <c r="F130" s="139">
        <v>0</v>
      </c>
    </row>
    <row r="131" spans="1:6" x14ac:dyDescent="0.25">
      <c r="A131" s="140" t="s">
        <v>120</v>
      </c>
      <c r="B131" s="141" t="s">
        <v>3782</v>
      </c>
      <c r="C131" s="141" t="s">
        <v>3783</v>
      </c>
      <c r="D131" s="138">
        <v>13897030</v>
      </c>
      <c r="E131" s="138">
        <v>12515079</v>
      </c>
      <c r="F131" s="139">
        <v>0</v>
      </c>
    </row>
    <row r="132" spans="1:6" x14ac:dyDescent="0.25">
      <c r="A132" s="140" t="s">
        <v>121</v>
      </c>
      <c r="B132" s="141" t="s">
        <v>3649</v>
      </c>
      <c r="C132" s="141" t="s">
        <v>3648</v>
      </c>
      <c r="D132" s="138">
        <v>50680773</v>
      </c>
      <c r="E132" s="138">
        <v>46770486</v>
      </c>
      <c r="F132" s="139">
        <v>0</v>
      </c>
    </row>
    <row r="133" spans="1:6" x14ac:dyDescent="0.25">
      <c r="A133" s="140" t="s">
        <v>122</v>
      </c>
      <c r="B133" s="141" t="s">
        <v>3782</v>
      </c>
      <c r="C133" s="141" t="s">
        <v>3783</v>
      </c>
      <c r="D133" s="138">
        <v>16665137</v>
      </c>
      <c r="E133" s="138">
        <v>18068569</v>
      </c>
      <c r="F133" s="139">
        <v>0</v>
      </c>
    </row>
    <row r="134" spans="1:6" x14ac:dyDescent="0.25">
      <c r="A134" s="140" t="s">
        <v>123</v>
      </c>
      <c r="B134" s="141" t="s">
        <v>3782</v>
      </c>
      <c r="C134" s="141" t="s">
        <v>3783</v>
      </c>
      <c r="D134" s="138">
        <v>4301786</v>
      </c>
      <c r="E134" s="138">
        <v>3123904</v>
      </c>
      <c r="F134" s="139">
        <v>0</v>
      </c>
    </row>
    <row r="135" spans="1:6" x14ac:dyDescent="0.25">
      <c r="A135" s="140" t="s">
        <v>124</v>
      </c>
      <c r="B135" s="141" t="s">
        <v>3654</v>
      </c>
      <c r="C135" s="141" t="s">
        <v>3662</v>
      </c>
      <c r="D135" s="138">
        <v>19767623</v>
      </c>
      <c r="E135" s="138">
        <v>20088664</v>
      </c>
      <c r="F135" s="139">
        <v>0</v>
      </c>
    </row>
    <row r="136" spans="1:6" x14ac:dyDescent="0.25">
      <c r="A136" s="140" t="s">
        <v>125</v>
      </c>
      <c r="B136" s="141" t="s">
        <v>3615</v>
      </c>
      <c r="C136" s="141" t="s">
        <v>3614</v>
      </c>
      <c r="D136" s="138">
        <v>4498760</v>
      </c>
      <c r="E136" s="138">
        <v>4271182</v>
      </c>
      <c r="F136" s="139">
        <v>0</v>
      </c>
    </row>
    <row r="137" spans="1:6" x14ac:dyDescent="0.25">
      <c r="A137" s="140" t="s">
        <v>126</v>
      </c>
      <c r="B137" s="141" t="s">
        <v>3615</v>
      </c>
      <c r="C137" s="141" t="s">
        <v>3614</v>
      </c>
      <c r="D137" s="138">
        <v>13367527</v>
      </c>
      <c r="E137" s="138">
        <v>14822426</v>
      </c>
      <c r="F137" s="139">
        <v>0</v>
      </c>
    </row>
    <row r="138" spans="1:6" x14ac:dyDescent="0.25">
      <c r="A138" s="140" t="s">
        <v>127</v>
      </c>
      <c r="B138" s="141" t="s">
        <v>3615</v>
      </c>
      <c r="C138" s="141" t="s">
        <v>3614</v>
      </c>
      <c r="D138" s="138">
        <v>28959511</v>
      </c>
      <c r="E138" s="138">
        <v>29591188</v>
      </c>
      <c r="F138" s="139">
        <v>0</v>
      </c>
    </row>
    <row r="139" spans="1:6" x14ac:dyDescent="0.25">
      <c r="A139" s="140" t="s">
        <v>128</v>
      </c>
      <c r="B139" s="141" t="s">
        <v>3782</v>
      </c>
      <c r="C139" s="141" t="s">
        <v>3783</v>
      </c>
      <c r="D139" s="138">
        <v>14712780</v>
      </c>
      <c r="E139" s="138">
        <v>17109554</v>
      </c>
      <c r="F139" s="139">
        <v>0</v>
      </c>
    </row>
    <row r="140" spans="1:6" x14ac:dyDescent="0.25">
      <c r="A140" s="140" t="s">
        <v>129</v>
      </c>
      <c r="B140" s="141" t="s">
        <v>3782</v>
      </c>
      <c r="C140" s="141" t="s">
        <v>3783</v>
      </c>
      <c r="D140" s="138">
        <v>16439714</v>
      </c>
      <c r="E140" s="138">
        <v>16611311</v>
      </c>
      <c r="F140" s="139">
        <v>0</v>
      </c>
    </row>
    <row r="141" spans="1:6" x14ac:dyDescent="0.25">
      <c r="A141" s="140" t="s">
        <v>130</v>
      </c>
      <c r="B141" s="141" t="s">
        <v>3782</v>
      </c>
      <c r="C141" s="141" t="s">
        <v>3783</v>
      </c>
      <c r="D141" s="138">
        <v>7653334</v>
      </c>
      <c r="E141" s="138">
        <v>8409784</v>
      </c>
      <c r="F141" s="139">
        <v>0</v>
      </c>
    </row>
    <row r="142" spans="1:6" x14ac:dyDescent="0.25">
      <c r="A142" s="140" t="s">
        <v>131</v>
      </c>
      <c r="B142" s="141" t="s">
        <v>3782</v>
      </c>
      <c r="C142" s="141" t="s">
        <v>3783</v>
      </c>
      <c r="D142" s="138">
        <v>17491720</v>
      </c>
      <c r="E142" s="138">
        <v>19060662</v>
      </c>
      <c r="F142" s="139">
        <v>0</v>
      </c>
    </row>
    <row r="143" spans="1:6" x14ac:dyDescent="0.25">
      <c r="A143" s="140" t="s">
        <v>132</v>
      </c>
      <c r="B143" s="141" t="s">
        <v>3872</v>
      </c>
      <c r="C143" s="141" t="s">
        <v>3873</v>
      </c>
      <c r="D143" s="138">
        <v>9203770</v>
      </c>
      <c r="E143" s="138">
        <v>10570210</v>
      </c>
      <c r="F143" s="139">
        <v>0</v>
      </c>
    </row>
    <row r="144" spans="1:6" x14ac:dyDescent="0.25">
      <c r="A144" s="140" t="s">
        <v>133</v>
      </c>
      <c r="B144" s="141" t="s">
        <v>3654</v>
      </c>
      <c r="C144" s="141" t="s">
        <v>3662</v>
      </c>
      <c r="D144" s="138">
        <v>6805343</v>
      </c>
      <c r="E144" s="138">
        <v>8267456</v>
      </c>
      <c r="F144" s="139">
        <v>0</v>
      </c>
    </row>
    <row r="145" spans="1:6" x14ac:dyDescent="0.25">
      <c r="A145" s="140" t="s">
        <v>134</v>
      </c>
      <c r="B145" s="141" t="s">
        <v>3782</v>
      </c>
      <c r="C145" s="141" t="s">
        <v>3783</v>
      </c>
      <c r="D145" s="138">
        <v>48070037</v>
      </c>
      <c r="E145" s="138">
        <v>38457643</v>
      </c>
      <c r="F145" s="139">
        <v>0</v>
      </c>
    </row>
    <row r="146" spans="1:6" x14ac:dyDescent="0.25">
      <c r="A146" s="140" t="s">
        <v>135</v>
      </c>
      <c r="B146" s="141" t="s">
        <v>3782</v>
      </c>
      <c r="C146" s="141" t="s">
        <v>3783</v>
      </c>
      <c r="D146" s="138">
        <v>10024753</v>
      </c>
      <c r="E146" s="138">
        <v>11730008</v>
      </c>
      <c r="F146" s="139">
        <v>0</v>
      </c>
    </row>
    <row r="147" spans="1:6" x14ac:dyDescent="0.25">
      <c r="A147" s="140" t="s">
        <v>136</v>
      </c>
      <c r="B147" s="141" t="s">
        <v>3782</v>
      </c>
      <c r="C147" s="141" t="s">
        <v>3783</v>
      </c>
      <c r="D147" s="138">
        <v>1685200</v>
      </c>
      <c r="E147" s="138">
        <v>2241123</v>
      </c>
      <c r="F147" s="139">
        <v>0</v>
      </c>
    </row>
    <row r="148" spans="1:6" x14ac:dyDescent="0.25">
      <c r="A148" s="140" t="s">
        <v>137</v>
      </c>
      <c r="B148" s="141" t="s">
        <v>3622</v>
      </c>
      <c r="C148" s="141" t="s">
        <v>3621</v>
      </c>
      <c r="D148" s="138">
        <v>472099</v>
      </c>
      <c r="E148" s="138">
        <v>412522</v>
      </c>
      <c r="F148" s="139">
        <v>0</v>
      </c>
    </row>
    <row r="149" spans="1:6" x14ac:dyDescent="0.25">
      <c r="A149" s="140" t="s">
        <v>138</v>
      </c>
      <c r="B149" s="141" t="s">
        <v>3651</v>
      </c>
      <c r="C149" s="141" t="s">
        <v>3650</v>
      </c>
      <c r="D149" s="138">
        <v>4277055</v>
      </c>
      <c r="E149" s="138">
        <v>4813014</v>
      </c>
      <c r="F149" s="139">
        <v>0</v>
      </c>
    </row>
    <row r="150" spans="1:6" x14ac:dyDescent="0.25">
      <c r="A150" s="140" t="s">
        <v>139</v>
      </c>
      <c r="B150" s="141" t="s">
        <v>3649</v>
      </c>
      <c r="C150" s="141" t="s">
        <v>3648</v>
      </c>
      <c r="D150" s="138">
        <v>10663118</v>
      </c>
      <c r="E150" s="138">
        <v>8855176</v>
      </c>
      <c r="F150" s="139">
        <v>0</v>
      </c>
    </row>
    <row r="151" spans="1:6" x14ac:dyDescent="0.25">
      <c r="A151" s="140" t="s">
        <v>140</v>
      </c>
      <c r="B151" s="141" t="s">
        <v>3782</v>
      </c>
      <c r="C151" s="141" t="s">
        <v>3783</v>
      </c>
      <c r="D151" s="138">
        <v>1156269</v>
      </c>
      <c r="E151" s="138">
        <v>1460614</v>
      </c>
      <c r="F151" s="139">
        <v>0</v>
      </c>
    </row>
    <row r="152" spans="1:6" x14ac:dyDescent="0.25">
      <c r="A152" s="140" t="s">
        <v>141</v>
      </c>
      <c r="B152" s="141" t="s">
        <v>3615</v>
      </c>
      <c r="C152" s="141" t="s">
        <v>3614</v>
      </c>
      <c r="D152" s="138">
        <v>6920180</v>
      </c>
      <c r="E152" s="138">
        <v>8212193</v>
      </c>
      <c r="F152" s="139">
        <v>0</v>
      </c>
    </row>
    <row r="153" spans="1:6" x14ac:dyDescent="0.25">
      <c r="A153" s="140" t="s">
        <v>142</v>
      </c>
      <c r="B153" s="141" t="s">
        <v>3782</v>
      </c>
      <c r="C153" s="141" t="s">
        <v>3783</v>
      </c>
      <c r="D153" s="138">
        <v>7849111</v>
      </c>
      <c r="E153" s="138">
        <v>7335849</v>
      </c>
      <c r="F153" s="139">
        <v>0</v>
      </c>
    </row>
    <row r="154" spans="1:6" x14ac:dyDescent="0.25">
      <c r="A154" s="140" t="s">
        <v>143</v>
      </c>
      <c r="B154" s="141" t="s">
        <v>3784</v>
      </c>
      <c r="C154" s="141" t="s">
        <v>3785</v>
      </c>
      <c r="D154" s="138">
        <v>6910945</v>
      </c>
      <c r="E154" s="138">
        <v>6510756</v>
      </c>
      <c r="F154" s="139">
        <v>0</v>
      </c>
    </row>
    <row r="155" spans="1:6" x14ac:dyDescent="0.25">
      <c r="A155" s="140" t="s">
        <v>144</v>
      </c>
      <c r="B155" s="141" t="s">
        <v>3782</v>
      </c>
      <c r="C155" s="141" t="s">
        <v>3783</v>
      </c>
      <c r="D155" s="138">
        <v>5626793</v>
      </c>
      <c r="E155" s="138">
        <v>4797681</v>
      </c>
      <c r="F155" s="139">
        <v>0</v>
      </c>
    </row>
    <row r="156" spans="1:6" x14ac:dyDescent="0.25">
      <c r="A156" s="140" t="s">
        <v>145</v>
      </c>
      <c r="B156" s="141" t="s">
        <v>3649</v>
      </c>
      <c r="C156" s="141" t="s">
        <v>3648</v>
      </c>
      <c r="D156" s="138">
        <v>12139412</v>
      </c>
      <c r="E156" s="138">
        <v>10935900</v>
      </c>
      <c r="F156" s="139">
        <v>0</v>
      </c>
    </row>
    <row r="157" spans="1:6" x14ac:dyDescent="0.25">
      <c r="A157" s="140" t="s">
        <v>146</v>
      </c>
      <c r="B157" s="141" t="s">
        <v>3782</v>
      </c>
      <c r="C157" s="141" t="s">
        <v>3783</v>
      </c>
      <c r="D157" s="138">
        <v>2021513</v>
      </c>
      <c r="E157" s="138">
        <v>1110438</v>
      </c>
      <c r="F157" s="139">
        <v>0</v>
      </c>
    </row>
    <row r="158" spans="1:6" x14ac:dyDescent="0.25">
      <c r="A158" s="140" t="s">
        <v>147</v>
      </c>
      <c r="B158" s="141" t="s">
        <v>3649</v>
      </c>
      <c r="C158" s="141" t="s">
        <v>3648</v>
      </c>
      <c r="D158" s="138">
        <v>9154927</v>
      </c>
      <c r="E158" s="138">
        <v>9996477</v>
      </c>
      <c r="F158" s="139">
        <v>0</v>
      </c>
    </row>
    <row r="159" spans="1:6" x14ac:dyDescent="0.25">
      <c r="A159" s="140" t="s">
        <v>148</v>
      </c>
      <c r="B159" s="141" t="s">
        <v>3782</v>
      </c>
      <c r="C159" s="141" t="s">
        <v>3783</v>
      </c>
      <c r="D159" s="138">
        <v>19224061</v>
      </c>
      <c r="E159" s="138">
        <v>18490517</v>
      </c>
      <c r="F159" s="139">
        <v>0</v>
      </c>
    </row>
    <row r="160" spans="1:6" x14ac:dyDescent="0.25">
      <c r="A160" s="140" t="s">
        <v>149</v>
      </c>
      <c r="B160" s="141" t="s">
        <v>3615</v>
      </c>
      <c r="C160" s="141" t="s">
        <v>3614</v>
      </c>
      <c r="D160" s="138">
        <v>8994787</v>
      </c>
      <c r="E160" s="138">
        <v>8330704</v>
      </c>
      <c r="F160" s="139">
        <v>0</v>
      </c>
    </row>
    <row r="161" spans="1:6" x14ac:dyDescent="0.25">
      <c r="A161" s="140" t="s">
        <v>150</v>
      </c>
      <c r="B161" s="141" t="s">
        <v>3607</v>
      </c>
      <c r="C161" s="141" t="s">
        <v>3606</v>
      </c>
      <c r="D161" s="138">
        <v>3789400</v>
      </c>
      <c r="E161" s="138">
        <v>2714720</v>
      </c>
      <c r="F161" s="139">
        <v>0</v>
      </c>
    </row>
    <row r="162" spans="1:6" x14ac:dyDescent="0.25">
      <c r="A162" s="140" t="s">
        <v>3780</v>
      </c>
      <c r="B162" s="141" t="s">
        <v>3782</v>
      </c>
      <c r="C162" s="141" t="s">
        <v>3783</v>
      </c>
      <c r="D162" s="138">
        <v>2792770</v>
      </c>
      <c r="E162" s="138">
        <v>1783146</v>
      </c>
      <c r="F162" s="139">
        <v>0</v>
      </c>
    </row>
    <row r="163" spans="1:6" x14ac:dyDescent="0.25">
      <c r="A163" s="140" t="s">
        <v>3779</v>
      </c>
      <c r="B163" s="141" t="s">
        <v>3782</v>
      </c>
      <c r="C163" s="141" t="s">
        <v>3783</v>
      </c>
      <c r="D163" s="138">
        <v>604718</v>
      </c>
      <c r="E163" s="138">
        <v>589947</v>
      </c>
      <c r="F163" s="139">
        <v>0</v>
      </c>
    </row>
    <row r="164" spans="1:6" x14ac:dyDescent="0.25">
      <c r="A164" s="140" t="s">
        <v>3786</v>
      </c>
      <c r="B164" s="141" t="s">
        <v>3782</v>
      </c>
      <c r="C164" s="141" t="s">
        <v>3783</v>
      </c>
      <c r="D164" s="138">
        <v>1268885</v>
      </c>
      <c r="E164" s="138">
        <v>778655</v>
      </c>
      <c r="F164" s="139">
        <v>0</v>
      </c>
    </row>
    <row r="165" spans="1:6" x14ac:dyDescent="0.25">
      <c r="A165" s="140" t="s">
        <v>151</v>
      </c>
      <c r="B165" s="141" t="s">
        <v>3782</v>
      </c>
      <c r="C165" s="141" t="s">
        <v>3783</v>
      </c>
      <c r="D165" s="138">
        <v>7425</v>
      </c>
      <c r="E165" s="138">
        <v>1454</v>
      </c>
      <c r="F165" s="139">
        <v>0</v>
      </c>
    </row>
    <row r="166" spans="1:6" x14ac:dyDescent="0.25">
      <c r="A166" s="140" t="s">
        <v>152</v>
      </c>
      <c r="B166" s="141" t="s">
        <v>3619</v>
      </c>
      <c r="C166" s="141" t="s">
        <v>3618</v>
      </c>
      <c r="D166" s="138">
        <v>9750</v>
      </c>
      <c r="E166" s="138">
        <v>8626</v>
      </c>
      <c r="F166" s="139">
        <v>0</v>
      </c>
    </row>
    <row r="167" spans="1:6" x14ac:dyDescent="0.25">
      <c r="A167" s="140" t="s">
        <v>153</v>
      </c>
      <c r="B167" s="141" t="s">
        <v>3782</v>
      </c>
      <c r="C167" s="141" t="s">
        <v>3783</v>
      </c>
      <c r="D167" s="138">
        <v>229</v>
      </c>
      <c r="E167" s="138">
        <v>264</v>
      </c>
      <c r="F167" s="139">
        <v>0</v>
      </c>
    </row>
    <row r="168" spans="1:6" x14ac:dyDescent="0.25">
      <c r="A168" s="140" t="s">
        <v>154</v>
      </c>
      <c r="B168" s="141" t="s">
        <v>3622</v>
      </c>
      <c r="C168" s="141" t="s">
        <v>3621</v>
      </c>
      <c r="D168" s="138">
        <v>2088</v>
      </c>
      <c r="E168" s="138">
        <v>871</v>
      </c>
      <c r="F168" s="139">
        <v>0</v>
      </c>
    </row>
    <row r="169" spans="1:6" x14ac:dyDescent="0.25">
      <c r="A169" s="140" t="s">
        <v>155</v>
      </c>
      <c r="B169" s="141" t="s">
        <v>3782</v>
      </c>
      <c r="C169" s="141" t="s">
        <v>3783</v>
      </c>
      <c r="D169" s="138">
        <v>69</v>
      </c>
      <c r="E169" s="138">
        <v>102</v>
      </c>
      <c r="F169" s="139">
        <v>0</v>
      </c>
    </row>
    <row r="170" spans="1:6" x14ac:dyDescent="0.25">
      <c r="A170" s="140" t="s">
        <v>156</v>
      </c>
      <c r="B170" s="141" t="s">
        <v>3782</v>
      </c>
      <c r="C170" s="141" t="s">
        <v>3783</v>
      </c>
      <c r="D170" s="138">
        <v>1185972</v>
      </c>
      <c r="E170" s="138">
        <v>679373</v>
      </c>
      <c r="F170" s="139">
        <v>0</v>
      </c>
    </row>
    <row r="171" spans="1:6" x14ac:dyDescent="0.25">
      <c r="A171" s="140" t="s">
        <v>157</v>
      </c>
      <c r="B171" s="141" t="s">
        <v>3782</v>
      </c>
      <c r="C171" s="141" t="s">
        <v>3783</v>
      </c>
      <c r="D171" s="138">
        <v>58497</v>
      </c>
      <c r="E171" s="138">
        <v>102714</v>
      </c>
      <c r="F171" s="139">
        <v>0</v>
      </c>
    </row>
    <row r="172" spans="1:6" x14ac:dyDescent="0.25">
      <c r="A172" s="140" t="s">
        <v>158</v>
      </c>
      <c r="B172" s="141" t="s">
        <v>3622</v>
      </c>
      <c r="C172" s="141" t="s">
        <v>3621</v>
      </c>
      <c r="D172" s="138">
        <v>1163842</v>
      </c>
      <c r="E172" s="138">
        <v>1777158</v>
      </c>
      <c r="F172" s="139">
        <v>0</v>
      </c>
    </row>
    <row r="173" spans="1:6" x14ac:dyDescent="0.25">
      <c r="A173" s="140" t="s">
        <v>159</v>
      </c>
      <c r="B173" s="141" t="s">
        <v>3782</v>
      </c>
      <c r="C173" s="141" t="s">
        <v>3783</v>
      </c>
      <c r="D173" s="138">
        <v>123741</v>
      </c>
      <c r="E173" s="138">
        <v>74325</v>
      </c>
      <c r="F173" s="139">
        <v>0</v>
      </c>
    </row>
    <row r="174" spans="1:6" x14ac:dyDescent="0.25">
      <c r="A174" s="140" t="s">
        <v>160</v>
      </c>
      <c r="B174" s="141" t="s">
        <v>3872</v>
      </c>
      <c r="C174" s="141" t="s">
        <v>3873</v>
      </c>
      <c r="D174" s="138">
        <v>2492956</v>
      </c>
      <c r="E174" s="138">
        <v>2380711</v>
      </c>
      <c r="F174" s="139">
        <v>0</v>
      </c>
    </row>
    <row r="175" spans="1:6" x14ac:dyDescent="0.25">
      <c r="A175" s="140" t="s">
        <v>161</v>
      </c>
      <c r="B175" s="141" t="s">
        <v>3782</v>
      </c>
      <c r="C175" s="141" t="s">
        <v>3783</v>
      </c>
      <c r="D175" s="138">
        <v>3123463</v>
      </c>
      <c r="E175" s="138">
        <v>2867994</v>
      </c>
      <c r="F175" s="139">
        <v>0</v>
      </c>
    </row>
    <row r="176" spans="1:6" x14ac:dyDescent="0.25">
      <c r="A176" s="140" t="s">
        <v>162</v>
      </c>
      <c r="B176" s="141" t="s">
        <v>3782</v>
      </c>
      <c r="C176" s="141" t="s">
        <v>3783</v>
      </c>
      <c r="D176" s="138">
        <v>15986466</v>
      </c>
      <c r="E176" s="138">
        <v>20128513</v>
      </c>
      <c r="F176" s="139">
        <v>0</v>
      </c>
    </row>
    <row r="177" spans="1:6" x14ac:dyDescent="0.25">
      <c r="A177" s="140" t="s">
        <v>163</v>
      </c>
      <c r="B177" s="141" t="s">
        <v>3649</v>
      </c>
      <c r="C177" s="141" t="s">
        <v>3648</v>
      </c>
      <c r="D177" s="138">
        <v>36743173</v>
      </c>
      <c r="E177" s="138">
        <v>24919368</v>
      </c>
      <c r="F177" s="139">
        <v>0</v>
      </c>
    </row>
    <row r="178" spans="1:6" x14ac:dyDescent="0.25">
      <c r="A178" s="140" t="s">
        <v>164</v>
      </c>
      <c r="B178" s="141" t="s">
        <v>3649</v>
      </c>
      <c r="C178" s="141" t="s">
        <v>3648</v>
      </c>
      <c r="D178" s="138">
        <v>15132456</v>
      </c>
      <c r="E178" s="138">
        <v>17281248</v>
      </c>
      <c r="F178" s="139">
        <v>0</v>
      </c>
    </row>
    <row r="179" spans="1:6" x14ac:dyDescent="0.25">
      <c r="A179" s="140" t="s">
        <v>165</v>
      </c>
      <c r="B179" s="141" t="s">
        <v>3649</v>
      </c>
      <c r="C179" s="141" t="s">
        <v>3648</v>
      </c>
      <c r="D179" s="138">
        <v>1215549</v>
      </c>
      <c r="E179" s="138">
        <v>1294927</v>
      </c>
      <c r="F179" s="139">
        <v>0</v>
      </c>
    </row>
    <row r="180" spans="1:6" x14ac:dyDescent="0.25">
      <c r="A180" s="140" t="s">
        <v>166</v>
      </c>
      <c r="B180" s="141" t="s">
        <v>3615</v>
      </c>
      <c r="C180" s="141" t="s">
        <v>3614</v>
      </c>
      <c r="D180" s="138">
        <v>13459963</v>
      </c>
      <c r="E180" s="138">
        <v>21821189</v>
      </c>
      <c r="F180" s="139">
        <v>0</v>
      </c>
    </row>
    <row r="181" spans="1:6" x14ac:dyDescent="0.25">
      <c r="A181" s="140" t="s">
        <v>167</v>
      </c>
      <c r="B181" s="141" t="s">
        <v>3782</v>
      </c>
      <c r="C181" s="141" t="s">
        <v>3783</v>
      </c>
      <c r="D181" s="138">
        <v>2993327</v>
      </c>
      <c r="E181" s="138">
        <v>2524627</v>
      </c>
      <c r="F181" s="139">
        <v>0</v>
      </c>
    </row>
    <row r="182" spans="1:6" x14ac:dyDescent="0.25">
      <c r="A182" s="140" t="s">
        <v>168</v>
      </c>
      <c r="B182" s="141" t="s">
        <v>3649</v>
      </c>
      <c r="C182" s="141" t="s">
        <v>3648</v>
      </c>
      <c r="D182" s="138">
        <v>51539972</v>
      </c>
      <c r="E182" s="138">
        <v>52890220</v>
      </c>
      <c r="F182" s="139">
        <v>0</v>
      </c>
    </row>
    <row r="183" spans="1:6" x14ac:dyDescent="0.25">
      <c r="A183" s="140" t="s">
        <v>169</v>
      </c>
      <c r="B183" s="141" t="s">
        <v>3872</v>
      </c>
      <c r="C183" s="141" t="s">
        <v>3873</v>
      </c>
      <c r="D183" s="138">
        <v>7119368</v>
      </c>
      <c r="E183" s="138">
        <v>8523161</v>
      </c>
      <c r="F183" s="139">
        <v>0</v>
      </c>
    </row>
    <row r="184" spans="1:6" x14ac:dyDescent="0.25">
      <c r="A184" s="140" t="s">
        <v>170</v>
      </c>
      <c r="B184" s="141" t="s">
        <v>3782</v>
      </c>
      <c r="C184" s="141" t="s">
        <v>3783</v>
      </c>
      <c r="D184" s="138">
        <v>2019699</v>
      </c>
      <c r="E184" s="138">
        <v>2004242</v>
      </c>
      <c r="F184" s="139">
        <v>0</v>
      </c>
    </row>
    <row r="185" spans="1:6" x14ac:dyDescent="0.25">
      <c r="A185" s="140" t="s">
        <v>171</v>
      </c>
      <c r="B185" s="141" t="s">
        <v>3615</v>
      </c>
      <c r="C185" s="141" t="s">
        <v>3614</v>
      </c>
      <c r="D185" s="138">
        <v>1291992</v>
      </c>
      <c r="E185" s="138">
        <v>1303066</v>
      </c>
      <c r="F185" s="139">
        <v>0</v>
      </c>
    </row>
    <row r="186" spans="1:6" x14ac:dyDescent="0.25">
      <c r="A186" s="140" t="s">
        <v>172</v>
      </c>
      <c r="B186" s="141" t="s">
        <v>3615</v>
      </c>
      <c r="C186" s="141" t="s">
        <v>3614</v>
      </c>
      <c r="D186" s="138">
        <v>31055557</v>
      </c>
      <c r="E186" s="138">
        <v>36406936</v>
      </c>
      <c r="F186" s="139">
        <v>0</v>
      </c>
    </row>
    <row r="187" spans="1:6" x14ac:dyDescent="0.25">
      <c r="A187" s="140" t="s">
        <v>174</v>
      </c>
      <c r="B187" s="141" t="s">
        <v>3712</v>
      </c>
      <c r="C187" s="141" t="s">
        <v>3711</v>
      </c>
      <c r="D187" s="138">
        <v>12902325</v>
      </c>
      <c r="E187" s="138">
        <v>13504868</v>
      </c>
      <c r="F187" s="139">
        <v>0</v>
      </c>
    </row>
    <row r="188" spans="1:6" x14ac:dyDescent="0.25">
      <c r="A188" s="140" t="s">
        <v>175</v>
      </c>
      <c r="B188" s="141" t="s">
        <v>3649</v>
      </c>
      <c r="C188" s="141" t="s">
        <v>3648</v>
      </c>
      <c r="D188" s="138">
        <v>22586294</v>
      </c>
      <c r="E188" s="138">
        <v>23796855</v>
      </c>
      <c r="F188" s="139">
        <v>0</v>
      </c>
    </row>
    <row r="189" spans="1:6" x14ac:dyDescent="0.25">
      <c r="A189" s="140" t="s">
        <v>176</v>
      </c>
      <c r="B189" s="141" t="s">
        <v>3782</v>
      </c>
      <c r="C189" s="141" t="s">
        <v>3783</v>
      </c>
      <c r="D189" s="138">
        <v>15332350</v>
      </c>
      <c r="E189" s="138">
        <v>16344490</v>
      </c>
      <c r="F189" s="139">
        <v>0</v>
      </c>
    </row>
    <row r="190" spans="1:6" x14ac:dyDescent="0.25">
      <c r="A190" s="140" t="s">
        <v>177</v>
      </c>
      <c r="B190" s="141" t="s">
        <v>3782</v>
      </c>
      <c r="C190" s="141" t="s">
        <v>3783</v>
      </c>
      <c r="D190" s="138">
        <v>13339487</v>
      </c>
      <c r="E190" s="138">
        <v>16123579</v>
      </c>
      <c r="F190" s="139">
        <v>0</v>
      </c>
    </row>
    <row r="191" spans="1:6" x14ac:dyDescent="0.25">
      <c r="A191" s="140" t="s">
        <v>178</v>
      </c>
      <c r="B191" s="141" t="s">
        <v>3782</v>
      </c>
      <c r="C191" s="141" t="s">
        <v>3783</v>
      </c>
      <c r="D191" s="138">
        <v>15129421</v>
      </c>
      <c r="E191" s="138">
        <v>16437663</v>
      </c>
      <c r="F191" s="139">
        <v>0</v>
      </c>
    </row>
    <row r="192" spans="1:6" x14ac:dyDescent="0.25">
      <c r="A192" s="140" t="s">
        <v>179</v>
      </c>
      <c r="B192" s="141" t="s">
        <v>3649</v>
      </c>
      <c r="C192" s="141" t="s">
        <v>3648</v>
      </c>
      <c r="D192" s="138">
        <v>4130038</v>
      </c>
      <c r="E192" s="138">
        <v>4605155</v>
      </c>
      <c r="F192" s="139">
        <v>0</v>
      </c>
    </row>
    <row r="193" spans="1:6" x14ac:dyDescent="0.25">
      <c r="A193" s="140" t="s">
        <v>180</v>
      </c>
      <c r="B193" s="141" t="s">
        <v>3654</v>
      </c>
      <c r="C193" s="141" t="s">
        <v>3662</v>
      </c>
      <c r="D193" s="138">
        <v>6546146</v>
      </c>
      <c r="E193" s="138">
        <v>8246430</v>
      </c>
      <c r="F193" s="139">
        <v>0</v>
      </c>
    </row>
    <row r="194" spans="1:6" x14ac:dyDescent="0.25">
      <c r="A194" s="140" t="s">
        <v>181</v>
      </c>
      <c r="B194" s="141" t="s">
        <v>3782</v>
      </c>
      <c r="C194" s="141" t="s">
        <v>3783</v>
      </c>
      <c r="D194" s="138">
        <v>5175421</v>
      </c>
      <c r="E194" s="138">
        <v>5400262</v>
      </c>
      <c r="F194" s="139">
        <v>0</v>
      </c>
    </row>
    <row r="195" spans="1:6" x14ac:dyDescent="0.25">
      <c r="A195" s="140" t="s">
        <v>182</v>
      </c>
      <c r="B195" s="141" t="s">
        <v>3782</v>
      </c>
      <c r="C195" s="141" t="s">
        <v>3783</v>
      </c>
      <c r="D195" s="138">
        <v>2298010</v>
      </c>
      <c r="E195" s="138">
        <v>1587458</v>
      </c>
      <c r="F195" s="139">
        <v>0</v>
      </c>
    </row>
    <row r="196" spans="1:6" x14ac:dyDescent="0.25">
      <c r="A196" s="140" t="s">
        <v>183</v>
      </c>
      <c r="B196" s="141" t="s">
        <v>3615</v>
      </c>
      <c r="C196" s="141" t="s">
        <v>3614</v>
      </c>
      <c r="D196" s="138">
        <v>3332597</v>
      </c>
      <c r="E196" s="138">
        <v>3135670</v>
      </c>
      <c r="F196" s="139">
        <v>0</v>
      </c>
    </row>
    <row r="197" spans="1:6" x14ac:dyDescent="0.25">
      <c r="A197" s="140" t="s">
        <v>184</v>
      </c>
      <c r="B197" s="141" t="s">
        <v>3872</v>
      </c>
      <c r="C197" s="141" t="s">
        <v>3873</v>
      </c>
      <c r="D197" s="138">
        <v>4494500</v>
      </c>
      <c r="E197" s="138">
        <v>3758374</v>
      </c>
      <c r="F197" s="139">
        <v>0</v>
      </c>
    </row>
    <row r="198" spans="1:6" x14ac:dyDescent="0.25">
      <c r="A198" s="140" t="s">
        <v>186</v>
      </c>
      <c r="B198" s="141" t="s">
        <v>3782</v>
      </c>
      <c r="C198" s="141" t="s">
        <v>3783</v>
      </c>
      <c r="D198" s="138">
        <v>37140096</v>
      </c>
      <c r="E198" s="138">
        <v>32258463</v>
      </c>
      <c r="F198" s="139">
        <v>0</v>
      </c>
    </row>
    <row r="199" spans="1:6" x14ac:dyDescent="0.25">
      <c r="A199" s="140" t="s">
        <v>187</v>
      </c>
      <c r="B199" s="141" t="s">
        <v>3649</v>
      </c>
      <c r="C199" s="141" t="s">
        <v>3648</v>
      </c>
      <c r="D199" s="138">
        <v>16969076</v>
      </c>
      <c r="E199" s="138">
        <v>15326887</v>
      </c>
      <c r="F199" s="139">
        <v>0</v>
      </c>
    </row>
    <row r="200" spans="1:6" x14ac:dyDescent="0.25">
      <c r="A200" s="140" t="s">
        <v>188</v>
      </c>
      <c r="B200" s="141" t="s">
        <v>3615</v>
      </c>
      <c r="C200" s="141" t="s">
        <v>3614</v>
      </c>
      <c r="D200" s="138">
        <v>3465616</v>
      </c>
      <c r="E200" s="138">
        <v>2617664</v>
      </c>
      <c r="F200" s="139">
        <v>0</v>
      </c>
    </row>
    <row r="201" spans="1:6" x14ac:dyDescent="0.25">
      <c r="A201" s="140" t="s">
        <v>189</v>
      </c>
      <c r="B201" s="141" t="s">
        <v>3782</v>
      </c>
      <c r="C201" s="141" t="s">
        <v>3783</v>
      </c>
      <c r="D201" s="138">
        <v>1606866</v>
      </c>
      <c r="E201" s="138">
        <v>1308571</v>
      </c>
      <c r="F201" s="139">
        <v>0</v>
      </c>
    </row>
    <row r="202" spans="1:6" x14ac:dyDescent="0.25">
      <c r="A202" s="140" t="s">
        <v>190</v>
      </c>
      <c r="B202" s="141" t="s">
        <v>3649</v>
      </c>
      <c r="C202" s="141" t="s">
        <v>3648</v>
      </c>
      <c r="D202" s="138">
        <v>16306966</v>
      </c>
      <c r="E202" s="138">
        <v>15906163</v>
      </c>
      <c r="F202" s="139">
        <v>0</v>
      </c>
    </row>
    <row r="203" spans="1:6" x14ac:dyDescent="0.25">
      <c r="A203" s="140" t="s">
        <v>191</v>
      </c>
      <c r="B203" s="141" t="s">
        <v>3782</v>
      </c>
      <c r="C203" s="141" t="s">
        <v>3783</v>
      </c>
      <c r="D203" s="138">
        <v>1883517</v>
      </c>
      <c r="E203" s="138">
        <v>1452129</v>
      </c>
      <c r="F203" s="139">
        <v>0</v>
      </c>
    </row>
    <row r="204" spans="1:6" x14ac:dyDescent="0.25">
      <c r="A204" s="140" t="s">
        <v>192</v>
      </c>
      <c r="B204" s="141" t="s">
        <v>3649</v>
      </c>
      <c r="C204" s="141" t="s">
        <v>3648</v>
      </c>
      <c r="D204" s="138">
        <v>3526503</v>
      </c>
      <c r="E204" s="138">
        <v>2935182</v>
      </c>
      <c r="F204" s="139">
        <v>0</v>
      </c>
    </row>
    <row r="205" spans="1:6" x14ac:dyDescent="0.25">
      <c r="A205" s="140" t="s">
        <v>193</v>
      </c>
      <c r="B205" s="141" t="s">
        <v>3280</v>
      </c>
      <c r="C205" s="141" t="s">
        <v>3644</v>
      </c>
      <c r="D205" s="138">
        <v>1924029</v>
      </c>
      <c r="E205" s="138">
        <v>1789115</v>
      </c>
      <c r="F205" s="139">
        <v>0</v>
      </c>
    </row>
    <row r="206" spans="1:6" x14ac:dyDescent="0.25">
      <c r="A206" s="140" t="s">
        <v>194</v>
      </c>
      <c r="B206" s="141" t="s">
        <v>3654</v>
      </c>
      <c r="C206" s="141" t="s">
        <v>3662</v>
      </c>
      <c r="D206" s="138">
        <v>8354100</v>
      </c>
      <c r="E206" s="138">
        <v>10434538</v>
      </c>
      <c r="F206" s="139">
        <v>0</v>
      </c>
    </row>
    <row r="207" spans="1:6" x14ac:dyDescent="0.25">
      <c r="A207" s="140" t="s">
        <v>195</v>
      </c>
      <c r="B207" s="141" t="s">
        <v>3649</v>
      </c>
      <c r="C207" s="141" t="s">
        <v>3648</v>
      </c>
      <c r="D207" s="138">
        <v>6030188</v>
      </c>
      <c r="E207" s="138">
        <v>7102783</v>
      </c>
      <c r="F207" s="139">
        <v>0</v>
      </c>
    </row>
    <row r="208" spans="1:6" x14ac:dyDescent="0.25">
      <c r="A208" s="140" t="s">
        <v>196</v>
      </c>
      <c r="B208" s="141" t="s">
        <v>3782</v>
      </c>
      <c r="C208" s="141" t="s">
        <v>3783</v>
      </c>
      <c r="D208" s="138">
        <v>1828596</v>
      </c>
      <c r="E208" s="138">
        <v>1639519</v>
      </c>
      <c r="F208" s="139">
        <v>0</v>
      </c>
    </row>
    <row r="209" spans="1:6" x14ac:dyDescent="0.25">
      <c r="A209" s="140" t="s">
        <v>197</v>
      </c>
      <c r="B209" s="141" t="s">
        <v>3649</v>
      </c>
      <c r="C209" s="141" t="s">
        <v>3648</v>
      </c>
      <c r="D209" s="138">
        <v>7087901</v>
      </c>
      <c r="E209" s="138">
        <v>9164569</v>
      </c>
      <c r="F209" s="139">
        <v>0</v>
      </c>
    </row>
    <row r="210" spans="1:6" x14ac:dyDescent="0.25">
      <c r="A210" s="140" t="s">
        <v>198</v>
      </c>
      <c r="B210" s="141" t="s">
        <v>3782</v>
      </c>
      <c r="C210" s="141" t="s">
        <v>3783</v>
      </c>
      <c r="D210" s="138">
        <v>29864731</v>
      </c>
      <c r="E210" s="138">
        <v>30829569</v>
      </c>
      <c r="F210" s="139">
        <v>0</v>
      </c>
    </row>
    <row r="211" spans="1:6" x14ac:dyDescent="0.25">
      <c r="A211" s="140" t="s">
        <v>199</v>
      </c>
      <c r="B211" s="141" t="s">
        <v>3615</v>
      </c>
      <c r="C211" s="141" t="s">
        <v>3614</v>
      </c>
      <c r="D211" s="138">
        <v>11681519</v>
      </c>
      <c r="E211" s="138">
        <v>11643978</v>
      </c>
      <c r="F211" s="139">
        <v>0</v>
      </c>
    </row>
    <row r="212" spans="1:6" x14ac:dyDescent="0.25">
      <c r="A212" s="140" t="s">
        <v>200</v>
      </c>
      <c r="B212" s="141" t="s">
        <v>3615</v>
      </c>
      <c r="C212" s="141" t="s">
        <v>3614</v>
      </c>
      <c r="D212" s="138">
        <v>17845663</v>
      </c>
      <c r="E212" s="138">
        <v>24969955</v>
      </c>
      <c r="F212" s="139">
        <v>0</v>
      </c>
    </row>
    <row r="213" spans="1:6" x14ac:dyDescent="0.25">
      <c r="A213" s="140" t="s">
        <v>201</v>
      </c>
      <c r="B213" s="141" t="s">
        <v>3782</v>
      </c>
      <c r="C213" s="141" t="s">
        <v>3783</v>
      </c>
      <c r="D213" s="138">
        <v>49564</v>
      </c>
      <c r="E213" s="138">
        <v>86324</v>
      </c>
      <c r="F213" s="139">
        <v>0</v>
      </c>
    </row>
    <row r="214" spans="1:6" x14ac:dyDescent="0.25">
      <c r="A214" s="140" t="s">
        <v>202</v>
      </c>
      <c r="B214" s="141" t="s">
        <v>3615</v>
      </c>
      <c r="C214" s="141" t="s">
        <v>3614</v>
      </c>
      <c r="D214" s="138">
        <v>21981613</v>
      </c>
      <c r="E214" s="138">
        <v>23735902</v>
      </c>
      <c r="F214" s="139">
        <v>0</v>
      </c>
    </row>
    <row r="215" spans="1:6" x14ac:dyDescent="0.25">
      <c r="A215" s="140" t="s">
        <v>203</v>
      </c>
      <c r="B215" s="141" t="s">
        <v>3649</v>
      </c>
      <c r="C215" s="141" t="s">
        <v>3648</v>
      </c>
      <c r="D215" s="138">
        <v>2097661</v>
      </c>
      <c r="E215" s="138">
        <v>1995695</v>
      </c>
      <c r="F215" s="139">
        <v>0</v>
      </c>
    </row>
    <row r="216" spans="1:6" x14ac:dyDescent="0.25">
      <c r="A216" s="140" t="s">
        <v>204</v>
      </c>
      <c r="B216" s="141" t="s">
        <v>3782</v>
      </c>
      <c r="C216" s="141" t="s">
        <v>3783</v>
      </c>
      <c r="D216" s="138">
        <v>4676172</v>
      </c>
      <c r="E216" s="138">
        <v>6502012</v>
      </c>
      <c r="F216" s="139">
        <v>0</v>
      </c>
    </row>
    <row r="217" spans="1:6" x14ac:dyDescent="0.25">
      <c r="A217" s="140" t="s">
        <v>205</v>
      </c>
      <c r="B217" s="141" t="s">
        <v>3782</v>
      </c>
      <c r="C217" s="141" t="s">
        <v>3783</v>
      </c>
      <c r="D217" s="138">
        <v>2944875</v>
      </c>
      <c r="E217" s="138">
        <v>2447331</v>
      </c>
      <c r="F217" s="139">
        <v>0</v>
      </c>
    </row>
    <row r="218" spans="1:6" x14ac:dyDescent="0.25">
      <c r="A218" s="140" t="s">
        <v>3778</v>
      </c>
      <c r="B218" s="141" t="s">
        <v>3777</v>
      </c>
      <c r="C218" s="141" t="s">
        <v>3614</v>
      </c>
      <c r="D218" s="138">
        <v>1017438</v>
      </c>
      <c r="E218" s="138">
        <v>724608</v>
      </c>
      <c r="F218" s="139">
        <v>0</v>
      </c>
    </row>
    <row r="219" spans="1:6" x14ac:dyDescent="0.25">
      <c r="A219" s="140" t="s">
        <v>206</v>
      </c>
      <c r="B219" s="141" t="s">
        <v>3782</v>
      </c>
      <c r="C219" s="141" t="s">
        <v>3783</v>
      </c>
      <c r="D219" s="138">
        <v>3454</v>
      </c>
      <c r="E219" s="138">
        <v>1846</v>
      </c>
      <c r="F219" s="139">
        <v>0</v>
      </c>
    </row>
    <row r="220" spans="1:6" x14ac:dyDescent="0.25">
      <c r="A220" s="140" t="s">
        <v>207</v>
      </c>
      <c r="B220" s="141" t="s">
        <v>3622</v>
      </c>
      <c r="C220" s="141" t="s">
        <v>3621</v>
      </c>
      <c r="D220" s="138">
        <v>283573</v>
      </c>
      <c r="E220" s="138">
        <v>166467</v>
      </c>
      <c r="F220" s="139">
        <v>0</v>
      </c>
    </row>
    <row r="221" spans="1:6" x14ac:dyDescent="0.25">
      <c r="A221" s="140" t="s">
        <v>208</v>
      </c>
      <c r="B221" s="141" t="s">
        <v>3649</v>
      </c>
      <c r="C221" s="141" t="s">
        <v>3648</v>
      </c>
      <c r="D221" s="138">
        <v>859508</v>
      </c>
      <c r="E221" s="138">
        <v>430173</v>
      </c>
      <c r="F221" s="139">
        <v>0</v>
      </c>
    </row>
    <row r="222" spans="1:6" x14ac:dyDescent="0.25">
      <c r="A222" s="140" t="s">
        <v>3776</v>
      </c>
      <c r="B222" s="141" t="s">
        <v>3782</v>
      </c>
      <c r="C222" s="141" t="s">
        <v>3783</v>
      </c>
      <c r="D222" s="138">
        <v>255811</v>
      </c>
      <c r="E222" s="138">
        <v>128202</v>
      </c>
      <c r="F222" s="139">
        <v>0</v>
      </c>
    </row>
    <row r="223" spans="1:6" x14ac:dyDescent="0.25">
      <c r="A223" s="140" t="s">
        <v>209</v>
      </c>
      <c r="B223" s="141" t="s">
        <v>3782</v>
      </c>
      <c r="C223" s="141" t="s">
        <v>3783</v>
      </c>
      <c r="D223" s="138">
        <v>88319</v>
      </c>
      <c r="E223" s="138">
        <v>107868</v>
      </c>
      <c r="F223" s="139">
        <v>0</v>
      </c>
    </row>
    <row r="224" spans="1:6" x14ac:dyDescent="0.25">
      <c r="A224" s="140" t="s">
        <v>210</v>
      </c>
      <c r="B224" s="141" t="s">
        <v>3649</v>
      </c>
      <c r="C224" s="141" t="s">
        <v>3648</v>
      </c>
      <c r="D224" s="138">
        <v>5709</v>
      </c>
      <c r="E224" s="138">
        <v>2671</v>
      </c>
      <c r="F224" s="139">
        <v>0</v>
      </c>
    </row>
    <row r="225" spans="1:6" x14ac:dyDescent="0.25">
      <c r="A225" s="140" t="s">
        <v>3775</v>
      </c>
      <c r="B225" s="141" t="s">
        <v>3782</v>
      </c>
      <c r="C225" s="141" t="s">
        <v>3783</v>
      </c>
      <c r="D225" s="138">
        <v>36085</v>
      </c>
      <c r="E225" s="138">
        <v>29944</v>
      </c>
      <c r="F225" s="139">
        <v>0</v>
      </c>
    </row>
    <row r="226" spans="1:6" x14ac:dyDescent="0.25">
      <c r="A226" s="140" t="s">
        <v>3774</v>
      </c>
      <c r="B226" s="141" t="s">
        <v>3782</v>
      </c>
      <c r="C226" s="141" t="s">
        <v>3783</v>
      </c>
      <c r="D226" s="138">
        <v>886584</v>
      </c>
      <c r="E226" s="138">
        <v>689915</v>
      </c>
      <c r="F226" s="139">
        <v>0</v>
      </c>
    </row>
    <row r="227" spans="1:6" x14ac:dyDescent="0.25">
      <c r="A227" s="140" t="s">
        <v>211</v>
      </c>
      <c r="B227" s="141" t="s">
        <v>3617</v>
      </c>
      <c r="C227" s="141" t="s">
        <v>3616</v>
      </c>
      <c r="D227" s="138">
        <v>5301394</v>
      </c>
      <c r="E227" s="138">
        <v>4382832</v>
      </c>
      <c r="F227" s="139">
        <v>0</v>
      </c>
    </row>
    <row r="228" spans="1:6" x14ac:dyDescent="0.25">
      <c r="A228" s="140" t="s">
        <v>212</v>
      </c>
      <c r="B228" s="141" t="s">
        <v>3649</v>
      </c>
      <c r="C228" s="141" t="s">
        <v>3648</v>
      </c>
      <c r="D228" s="138">
        <v>22895642</v>
      </c>
      <c r="E228" s="138">
        <v>22304579</v>
      </c>
      <c r="F228" s="139">
        <v>0</v>
      </c>
    </row>
    <row r="229" spans="1:6" x14ac:dyDescent="0.25">
      <c r="A229" s="140" t="s">
        <v>213</v>
      </c>
      <c r="B229" s="141" t="s">
        <v>3782</v>
      </c>
      <c r="C229" s="141" t="s">
        <v>3783</v>
      </c>
      <c r="D229" s="138">
        <v>30254044</v>
      </c>
      <c r="E229" s="138">
        <v>23311242</v>
      </c>
      <c r="F229" s="139">
        <v>0</v>
      </c>
    </row>
    <row r="230" spans="1:6" x14ac:dyDescent="0.25">
      <c r="A230" s="140" t="s">
        <v>214</v>
      </c>
      <c r="B230" s="141" t="s">
        <v>3782</v>
      </c>
      <c r="C230" s="141" t="s">
        <v>3783</v>
      </c>
      <c r="D230" s="138">
        <v>5034872</v>
      </c>
      <c r="E230" s="138">
        <v>5118356</v>
      </c>
      <c r="F230" s="139">
        <v>0</v>
      </c>
    </row>
    <row r="231" spans="1:6" x14ac:dyDescent="0.25">
      <c r="A231" s="140" t="s">
        <v>215</v>
      </c>
      <c r="B231" s="141" t="s">
        <v>3649</v>
      </c>
      <c r="C231" s="141" t="s">
        <v>3648</v>
      </c>
      <c r="D231" s="138">
        <v>21296195</v>
      </c>
      <c r="E231" s="138">
        <v>18043247</v>
      </c>
      <c r="F231" s="139">
        <v>0</v>
      </c>
    </row>
    <row r="232" spans="1:6" x14ac:dyDescent="0.25">
      <c r="A232" s="140" t="s">
        <v>216</v>
      </c>
      <c r="B232" s="141" t="s">
        <v>3782</v>
      </c>
      <c r="C232" s="141" t="s">
        <v>3783</v>
      </c>
      <c r="D232" s="138">
        <v>16846118</v>
      </c>
      <c r="E232" s="138">
        <v>15151597</v>
      </c>
      <c r="F232" s="139">
        <v>0</v>
      </c>
    </row>
    <row r="233" spans="1:6" x14ac:dyDescent="0.25">
      <c r="A233" s="140" t="s">
        <v>217</v>
      </c>
      <c r="B233" s="141" t="s">
        <v>3782</v>
      </c>
      <c r="C233" s="141" t="s">
        <v>3783</v>
      </c>
      <c r="D233" s="138">
        <v>6294633</v>
      </c>
      <c r="E233" s="138">
        <v>6353396</v>
      </c>
      <c r="F233" s="139">
        <v>0</v>
      </c>
    </row>
    <row r="234" spans="1:6" x14ac:dyDescent="0.25">
      <c r="A234" s="140" t="s">
        <v>218</v>
      </c>
      <c r="B234" s="141" t="s">
        <v>3649</v>
      </c>
      <c r="C234" s="141" t="s">
        <v>3648</v>
      </c>
      <c r="D234" s="138">
        <v>3261644</v>
      </c>
      <c r="E234" s="138">
        <v>1963421</v>
      </c>
      <c r="F234" s="139">
        <v>0</v>
      </c>
    </row>
    <row r="235" spans="1:6" x14ac:dyDescent="0.25">
      <c r="A235" s="140" t="s">
        <v>219</v>
      </c>
      <c r="B235" s="141" t="s">
        <v>3649</v>
      </c>
      <c r="C235" s="141" t="s">
        <v>3648</v>
      </c>
      <c r="D235" s="138">
        <v>22920315</v>
      </c>
      <c r="E235" s="138">
        <v>23283683</v>
      </c>
      <c r="F235" s="139">
        <v>0</v>
      </c>
    </row>
    <row r="236" spans="1:6" x14ac:dyDescent="0.25">
      <c r="A236" s="140" t="s">
        <v>220</v>
      </c>
      <c r="B236" s="141" t="s">
        <v>3607</v>
      </c>
      <c r="C236" s="141" t="s">
        <v>3606</v>
      </c>
      <c r="D236" s="138">
        <v>3056401</v>
      </c>
      <c r="E236" s="138">
        <v>1970439</v>
      </c>
      <c r="F236" s="139">
        <v>0</v>
      </c>
    </row>
    <row r="237" spans="1:6" x14ac:dyDescent="0.25">
      <c r="A237" s="140" t="s">
        <v>221</v>
      </c>
      <c r="B237" s="141" t="s">
        <v>3651</v>
      </c>
      <c r="C237" s="141" t="s">
        <v>3650</v>
      </c>
      <c r="D237" s="138">
        <v>9891077</v>
      </c>
      <c r="E237" s="138">
        <v>11692891</v>
      </c>
      <c r="F237" s="139">
        <v>0</v>
      </c>
    </row>
    <row r="238" spans="1:6" x14ac:dyDescent="0.25">
      <c r="A238" s="140" t="s">
        <v>222</v>
      </c>
      <c r="B238" s="141" t="s">
        <v>3782</v>
      </c>
      <c r="C238" s="141" t="s">
        <v>3783</v>
      </c>
      <c r="D238" s="138">
        <v>8514543</v>
      </c>
      <c r="E238" s="138">
        <v>8285317</v>
      </c>
      <c r="F238" s="139">
        <v>0</v>
      </c>
    </row>
    <row r="239" spans="1:6" x14ac:dyDescent="0.25">
      <c r="A239" s="140" t="s">
        <v>223</v>
      </c>
      <c r="B239" s="141" t="s">
        <v>3649</v>
      </c>
      <c r="C239" s="141" t="s">
        <v>3648</v>
      </c>
      <c r="D239" s="138">
        <v>71878917</v>
      </c>
      <c r="E239" s="138">
        <v>60752637</v>
      </c>
      <c r="F239" s="139">
        <v>0</v>
      </c>
    </row>
    <row r="240" spans="1:6" x14ac:dyDescent="0.25">
      <c r="A240" s="140" t="s">
        <v>224</v>
      </c>
      <c r="B240" s="141" t="s">
        <v>3615</v>
      </c>
      <c r="C240" s="141" t="s">
        <v>3614</v>
      </c>
      <c r="D240" s="138">
        <v>28261569</v>
      </c>
      <c r="E240" s="138">
        <v>25345108</v>
      </c>
      <c r="F240" s="139">
        <v>0</v>
      </c>
    </row>
    <row r="241" spans="1:6" x14ac:dyDescent="0.25">
      <c r="A241" s="140" t="s">
        <v>225</v>
      </c>
      <c r="B241" s="141" t="s">
        <v>3649</v>
      </c>
      <c r="C241" s="141" t="s">
        <v>3648</v>
      </c>
      <c r="D241" s="138">
        <v>4330719</v>
      </c>
      <c r="E241" s="138">
        <v>4547985</v>
      </c>
      <c r="F241" s="139">
        <v>0</v>
      </c>
    </row>
    <row r="242" spans="1:6" x14ac:dyDescent="0.25">
      <c r="A242" s="140" t="s">
        <v>226</v>
      </c>
      <c r="B242" s="141" t="s">
        <v>3784</v>
      </c>
      <c r="C242" s="141" t="s">
        <v>3785</v>
      </c>
      <c r="D242" s="138">
        <v>8886175</v>
      </c>
      <c r="E242" s="138">
        <v>12523648</v>
      </c>
      <c r="F242" s="139">
        <v>0</v>
      </c>
    </row>
    <row r="243" spans="1:6" x14ac:dyDescent="0.25">
      <c r="A243" s="140" t="s">
        <v>227</v>
      </c>
      <c r="B243" s="141" t="s">
        <v>3649</v>
      </c>
      <c r="C243" s="141" t="s">
        <v>3648</v>
      </c>
      <c r="D243" s="138">
        <v>12056818</v>
      </c>
      <c r="E243" s="138">
        <v>11022559</v>
      </c>
      <c r="F243" s="139">
        <v>0</v>
      </c>
    </row>
    <row r="244" spans="1:6" x14ac:dyDescent="0.25">
      <c r="A244" s="140" t="s">
        <v>228</v>
      </c>
      <c r="B244" s="141" t="s">
        <v>3649</v>
      </c>
      <c r="C244" s="141" t="s">
        <v>3648</v>
      </c>
      <c r="D244" s="138">
        <v>32566744</v>
      </c>
      <c r="E244" s="138">
        <v>24315577</v>
      </c>
      <c r="F244" s="139">
        <v>0</v>
      </c>
    </row>
    <row r="245" spans="1:6" x14ac:dyDescent="0.25">
      <c r="A245" s="140" t="s">
        <v>229</v>
      </c>
      <c r="B245" s="141" t="s">
        <v>3649</v>
      </c>
      <c r="C245" s="141" t="s">
        <v>3648</v>
      </c>
      <c r="D245" s="138">
        <v>33794427</v>
      </c>
      <c r="E245" s="138">
        <v>33744657</v>
      </c>
      <c r="F245" s="139">
        <v>0</v>
      </c>
    </row>
    <row r="246" spans="1:6" x14ac:dyDescent="0.25">
      <c r="A246" s="140" t="s">
        <v>230</v>
      </c>
      <c r="B246" s="141" t="s">
        <v>3649</v>
      </c>
      <c r="C246" s="141" t="s">
        <v>3648</v>
      </c>
      <c r="D246" s="138">
        <v>9168853</v>
      </c>
      <c r="E246" s="138">
        <v>7899367</v>
      </c>
      <c r="F246" s="139">
        <v>0</v>
      </c>
    </row>
    <row r="247" spans="1:6" x14ac:dyDescent="0.25">
      <c r="A247" s="140" t="s">
        <v>231</v>
      </c>
      <c r="B247" s="141" t="s">
        <v>3782</v>
      </c>
      <c r="C247" s="141" t="s">
        <v>3783</v>
      </c>
      <c r="D247" s="138">
        <v>20104799</v>
      </c>
      <c r="E247" s="138">
        <v>18837180</v>
      </c>
      <c r="F247" s="139">
        <v>0</v>
      </c>
    </row>
    <row r="248" spans="1:6" x14ac:dyDescent="0.25">
      <c r="A248" s="140" t="s">
        <v>232</v>
      </c>
      <c r="B248" s="141" t="s">
        <v>3649</v>
      </c>
      <c r="C248" s="141" t="s">
        <v>3648</v>
      </c>
      <c r="D248" s="138">
        <v>11678456</v>
      </c>
      <c r="E248" s="138">
        <v>14419245</v>
      </c>
      <c r="F248" s="139">
        <v>0</v>
      </c>
    </row>
    <row r="249" spans="1:6" x14ac:dyDescent="0.25">
      <c r="A249" s="140" t="s">
        <v>233</v>
      </c>
      <c r="B249" s="141" t="s">
        <v>3782</v>
      </c>
      <c r="C249" s="141" t="s">
        <v>3783</v>
      </c>
      <c r="D249" s="138">
        <v>1777035</v>
      </c>
      <c r="E249" s="138">
        <v>1514154</v>
      </c>
      <c r="F249" s="139">
        <v>0</v>
      </c>
    </row>
    <row r="250" spans="1:6" x14ac:dyDescent="0.25">
      <c r="A250" s="140" t="s">
        <v>3773</v>
      </c>
      <c r="B250" s="141" t="s">
        <v>3782</v>
      </c>
      <c r="C250" s="141" t="s">
        <v>3783</v>
      </c>
      <c r="D250" s="138">
        <v>45057781</v>
      </c>
      <c r="E250" s="138">
        <v>33601585</v>
      </c>
      <c r="F250" s="139">
        <v>0</v>
      </c>
    </row>
    <row r="251" spans="1:6" x14ac:dyDescent="0.25">
      <c r="A251" s="140" t="s">
        <v>234</v>
      </c>
      <c r="B251" s="141" t="s">
        <v>3649</v>
      </c>
      <c r="C251" s="141" t="s">
        <v>3648</v>
      </c>
      <c r="D251" s="138">
        <v>2739713</v>
      </c>
      <c r="E251" s="138">
        <v>3105397</v>
      </c>
      <c r="F251" s="139">
        <v>0</v>
      </c>
    </row>
    <row r="252" spans="1:6" x14ac:dyDescent="0.25">
      <c r="A252" s="140" t="s">
        <v>235</v>
      </c>
      <c r="B252" s="141" t="s">
        <v>3782</v>
      </c>
      <c r="C252" s="141" t="s">
        <v>3783</v>
      </c>
      <c r="D252" s="138">
        <v>6533104</v>
      </c>
      <c r="E252" s="138">
        <v>4167434</v>
      </c>
      <c r="F252" s="139">
        <v>0</v>
      </c>
    </row>
    <row r="253" spans="1:6" x14ac:dyDescent="0.25">
      <c r="A253" s="140" t="s">
        <v>236</v>
      </c>
      <c r="B253" s="141" t="s">
        <v>3649</v>
      </c>
      <c r="C253" s="141" t="s">
        <v>3648</v>
      </c>
      <c r="D253" s="138">
        <v>10726741</v>
      </c>
      <c r="E253" s="138">
        <v>9113648</v>
      </c>
      <c r="F253" s="139">
        <v>0</v>
      </c>
    </row>
    <row r="254" spans="1:6" x14ac:dyDescent="0.25">
      <c r="A254" s="140" t="s">
        <v>237</v>
      </c>
      <c r="B254" s="141" t="s">
        <v>3649</v>
      </c>
      <c r="C254" s="141" t="s">
        <v>3648</v>
      </c>
      <c r="D254" s="138">
        <v>26559195</v>
      </c>
      <c r="E254" s="138">
        <v>32204256</v>
      </c>
      <c r="F254" s="139">
        <v>0</v>
      </c>
    </row>
    <row r="255" spans="1:6" x14ac:dyDescent="0.25">
      <c r="A255" s="140" t="s">
        <v>238</v>
      </c>
      <c r="B255" s="141" t="s">
        <v>3649</v>
      </c>
      <c r="C255" s="141" t="s">
        <v>3648</v>
      </c>
      <c r="D255" s="138">
        <v>15574513</v>
      </c>
      <c r="E255" s="138">
        <v>11706093</v>
      </c>
      <c r="F255" s="139">
        <v>0</v>
      </c>
    </row>
    <row r="256" spans="1:6" x14ac:dyDescent="0.25">
      <c r="A256" s="140" t="s">
        <v>239</v>
      </c>
      <c r="B256" s="141" t="s">
        <v>3654</v>
      </c>
      <c r="C256" s="141" t="s">
        <v>3662</v>
      </c>
      <c r="D256" s="138">
        <v>68911273</v>
      </c>
      <c r="E256" s="138">
        <v>44221256</v>
      </c>
      <c r="F256" s="139">
        <v>0</v>
      </c>
    </row>
    <row r="257" spans="1:6" x14ac:dyDescent="0.25">
      <c r="A257" s="140" t="s">
        <v>240</v>
      </c>
      <c r="B257" s="141" t="s">
        <v>3782</v>
      </c>
      <c r="C257" s="141" t="s">
        <v>3783</v>
      </c>
      <c r="D257" s="138">
        <v>8599596</v>
      </c>
      <c r="E257" s="138">
        <v>7140710</v>
      </c>
      <c r="F257" s="139">
        <v>0</v>
      </c>
    </row>
    <row r="258" spans="1:6" x14ac:dyDescent="0.25">
      <c r="A258" s="140" t="s">
        <v>241</v>
      </c>
      <c r="B258" s="141" t="s">
        <v>3649</v>
      </c>
      <c r="C258" s="141" t="s">
        <v>3648</v>
      </c>
      <c r="D258" s="138">
        <v>2525736</v>
      </c>
      <c r="E258" s="138">
        <v>1984953</v>
      </c>
      <c r="F258" s="139">
        <v>0</v>
      </c>
    </row>
    <row r="259" spans="1:6" x14ac:dyDescent="0.25">
      <c r="A259" s="140" t="s">
        <v>242</v>
      </c>
      <c r="B259" s="141" t="s">
        <v>3649</v>
      </c>
      <c r="C259" s="141" t="s">
        <v>3648</v>
      </c>
      <c r="D259" s="138">
        <v>36315350</v>
      </c>
      <c r="E259" s="138">
        <v>27830853</v>
      </c>
      <c r="F259" s="139">
        <v>0</v>
      </c>
    </row>
    <row r="260" spans="1:6" x14ac:dyDescent="0.25">
      <c r="A260" s="140" t="s">
        <v>243</v>
      </c>
      <c r="B260" s="141" t="s">
        <v>3615</v>
      </c>
      <c r="C260" s="141" t="s">
        <v>3614</v>
      </c>
      <c r="D260" s="138">
        <v>25943305</v>
      </c>
      <c r="E260" s="138">
        <v>21684352</v>
      </c>
      <c r="F260" s="139">
        <v>0</v>
      </c>
    </row>
    <row r="261" spans="1:6" x14ac:dyDescent="0.25">
      <c r="A261" s="140" t="s">
        <v>244</v>
      </c>
      <c r="B261" s="141" t="s">
        <v>3782</v>
      </c>
      <c r="C261" s="141" t="s">
        <v>3783</v>
      </c>
      <c r="D261" s="138">
        <v>5125131</v>
      </c>
      <c r="E261" s="138">
        <v>5430613</v>
      </c>
      <c r="F261" s="139">
        <v>0</v>
      </c>
    </row>
    <row r="262" spans="1:6" x14ac:dyDescent="0.25">
      <c r="A262" s="140" t="s">
        <v>245</v>
      </c>
      <c r="B262" s="141" t="s">
        <v>3782</v>
      </c>
      <c r="C262" s="141" t="s">
        <v>3783</v>
      </c>
      <c r="D262" s="138">
        <v>13437342</v>
      </c>
      <c r="E262" s="138">
        <v>9777456</v>
      </c>
      <c r="F262" s="139">
        <v>0</v>
      </c>
    </row>
    <row r="263" spans="1:6" x14ac:dyDescent="0.25">
      <c r="A263" s="140" t="s">
        <v>246</v>
      </c>
      <c r="B263" s="141" t="s">
        <v>3649</v>
      </c>
      <c r="C263" s="141" t="s">
        <v>3648</v>
      </c>
      <c r="D263" s="138">
        <v>16098779</v>
      </c>
      <c r="E263" s="138">
        <v>14248386</v>
      </c>
      <c r="F263" s="139">
        <v>0</v>
      </c>
    </row>
    <row r="264" spans="1:6" x14ac:dyDescent="0.25">
      <c r="A264" s="140" t="s">
        <v>247</v>
      </c>
      <c r="B264" s="141" t="s">
        <v>3649</v>
      </c>
      <c r="C264" s="141" t="s">
        <v>3648</v>
      </c>
      <c r="D264" s="138">
        <v>26393969</v>
      </c>
      <c r="E264" s="138">
        <v>20340174</v>
      </c>
      <c r="F264" s="139">
        <v>0</v>
      </c>
    </row>
    <row r="265" spans="1:6" x14ac:dyDescent="0.25">
      <c r="A265" s="140" t="s">
        <v>248</v>
      </c>
      <c r="B265" s="141" t="s">
        <v>3649</v>
      </c>
      <c r="C265" s="141" t="s">
        <v>3648</v>
      </c>
      <c r="D265" s="138">
        <v>4786230</v>
      </c>
      <c r="E265" s="138">
        <v>3447017</v>
      </c>
      <c r="F265" s="139">
        <v>0</v>
      </c>
    </row>
    <row r="266" spans="1:6" x14ac:dyDescent="0.25">
      <c r="A266" s="140" t="s">
        <v>249</v>
      </c>
      <c r="B266" s="141" t="s">
        <v>3649</v>
      </c>
      <c r="C266" s="141" t="s">
        <v>3648</v>
      </c>
      <c r="D266" s="138">
        <v>4944235</v>
      </c>
      <c r="E266" s="138">
        <v>3914182</v>
      </c>
      <c r="F266" s="139">
        <v>0</v>
      </c>
    </row>
    <row r="267" spans="1:6" x14ac:dyDescent="0.25">
      <c r="A267" s="140" t="s">
        <v>250</v>
      </c>
      <c r="B267" s="141" t="s">
        <v>3782</v>
      </c>
      <c r="C267" s="141" t="s">
        <v>3783</v>
      </c>
      <c r="D267" s="138">
        <v>977199</v>
      </c>
      <c r="E267" s="138">
        <v>1191285</v>
      </c>
      <c r="F267" s="139">
        <v>0</v>
      </c>
    </row>
    <row r="268" spans="1:6" x14ac:dyDescent="0.25">
      <c r="A268" s="140" t="s">
        <v>251</v>
      </c>
      <c r="B268" s="141" t="s">
        <v>3649</v>
      </c>
      <c r="C268" s="141" t="s">
        <v>3648</v>
      </c>
      <c r="D268" s="138">
        <v>36976560</v>
      </c>
      <c r="E268" s="138">
        <v>33175626</v>
      </c>
      <c r="F268" s="139">
        <v>0</v>
      </c>
    </row>
    <row r="269" spans="1:6" x14ac:dyDescent="0.25">
      <c r="A269" s="140" t="s">
        <v>252</v>
      </c>
      <c r="B269" s="141" t="s">
        <v>3782</v>
      </c>
      <c r="C269" s="141" t="s">
        <v>3783</v>
      </c>
      <c r="D269" s="138">
        <v>197745</v>
      </c>
      <c r="E269" s="138">
        <v>771466</v>
      </c>
      <c r="F269" s="139">
        <v>0</v>
      </c>
    </row>
    <row r="270" spans="1:6" x14ac:dyDescent="0.25">
      <c r="A270" s="140" t="s">
        <v>253</v>
      </c>
      <c r="B270" s="141" t="s">
        <v>3782</v>
      </c>
      <c r="C270" s="141" t="s">
        <v>3783</v>
      </c>
      <c r="D270" s="138">
        <v>14015659</v>
      </c>
      <c r="E270" s="138">
        <v>14635348</v>
      </c>
      <c r="F270" s="139">
        <v>0</v>
      </c>
    </row>
    <row r="271" spans="1:6" x14ac:dyDescent="0.25">
      <c r="A271" s="140" t="s">
        <v>254</v>
      </c>
      <c r="B271" s="141" t="s">
        <v>3615</v>
      </c>
      <c r="C271" s="141" t="s">
        <v>3614</v>
      </c>
      <c r="D271" s="138">
        <v>31772766</v>
      </c>
      <c r="E271" s="138">
        <v>27550185</v>
      </c>
      <c r="F271" s="139">
        <v>0</v>
      </c>
    </row>
    <row r="272" spans="1:6" x14ac:dyDescent="0.25">
      <c r="A272" s="140" t="s">
        <v>255</v>
      </c>
      <c r="B272" s="141" t="s">
        <v>3782</v>
      </c>
      <c r="C272" s="141" t="s">
        <v>3783</v>
      </c>
      <c r="D272" s="138">
        <v>7109329</v>
      </c>
      <c r="E272" s="138">
        <v>6137769</v>
      </c>
      <c r="F272" s="139">
        <v>0</v>
      </c>
    </row>
    <row r="273" spans="1:6" x14ac:dyDescent="0.25">
      <c r="A273" s="140" t="s">
        <v>256</v>
      </c>
      <c r="B273" s="141" t="s">
        <v>3782</v>
      </c>
      <c r="C273" s="141" t="s">
        <v>3783</v>
      </c>
      <c r="D273" s="138">
        <v>2090548</v>
      </c>
      <c r="E273" s="138">
        <v>2069158</v>
      </c>
      <c r="F273" s="139">
        <v>0</v>
      </c>
    </row>
    <row r="274" spans="1:6" x14ac:dyDescent="0.25">
      <c r="A274" s="140" t="s">
        <v>257</v>
      </c>
      <c r="B274" s="141" t="s">
        <v>3782</v>
      </c>
      <c r="C274" s="141" t="s">
        <v>3783</v>
      </c>
      <c r="D274" s="138">
        <v>13496307</v>
      </c>
      <c r="E274" s="138">
        <v>10321247</v>
      </c>
      <c r="F274" s="139">
        <v>0</v>
      </c>
    </row>
    <row r="275" spans="1:6" x14ac:dyDescent="0.25">
      <c r="A275" s="140" t="s">
        <v>258</v>
      </c>
      <c r="B275" s="141" t="s">
        <v>3649</v>
      </c>
      <c r="C275" s="141" t="s">
        <v>3648</v>
      </c>
      <c r="D275" s="138">
        <v>10035109</v>
      </c>
      <c r="E275" s="138">
        <v>5840287</v>
      </c>
      <c r="F275" s="139">
        <v>0</v>
      </c>
    </row>
    <row r="276" spans="1:6" x14ac:dyDescent="0.25">
      <c r="A276" s="140" t="s">
        <v>259</v>
      </c>
      <c r="B276" s="141" t="s">
        <v>3649</v>
      </c>
      <c r="C276" s="141" t="s">
        <v>3648</v>
      </c>
      <c r="D276" s="138">
        <v>22156452</v>
      </c>
      <c r="E276" s="138">
        <v>17879220</v>
      </c>
      <c r="F276" s="139">
        <v>0</v>
      </c>
    </row>
    <row r="277" spans="1:6" x14ac:dyDescent="0.25">
      <c r="A277" s="140" t="s">
        <v>260</v>
      </c>
      <c r="B277" s="141" t="s">
        <v>3782</v>
      </c>
      <c r="C277" s="141" t="s">
        <v>3783</v>
      </c>
      <c r="D277" s="138">
        <v>30364636</v>
      </c>
      <c r="E277" s="138">
        <v>31122473</v>
      </c>
      <c r="F277" s="139">
        <v>0</v>
      </c>
    </row>
    <row r="278" spans="1:6" x14ac:dyDescent="0.25">
      <c r="A278" s="140" t="s">
        <v>261</v>
      </c>
      <c r="B278" s="141" t="s">
        <v>3649</v>
      </c>
      <c r="C278" s="141" t="s">
        <v>3648</v>
      </c>
      <c r="D278" s="138">
        <v>6676153</v>
      </c>
      <c r="E278" s="138">
        <v>4615336</v>
      </c>
      <c r="F278" s="139">
        <v>0</v>
      </c>
    </row>
    <row r="279" spans="1:6" x14ac:dyDescent="0.25">
      <c r="A279" s="140" t="s">
        <v>262</v>
      </c>
      <c r="B279" s="141" t="s">
        <v>3782</v>
      </c>
      <c r="C279" s="141" t="s">
        <v>3783</v>
      </c>
      <c r="D279" s="138">
        <v>2933578</v>
      </c>
      <c r="E279" s="138">
        <v>1915055</v>
      </c>
      <c r="F279" s="139">
        <v>0</v>
      </c>
    </row>
    <row r="280" spans="1:6" x14ac:dyDescent="0.25">
      <c r="A280" s="140" t="s">
        <v>263</v>
      </c>
      <c r="B280" s="141" t="s">
        <v>3649</v>
      </c>
      <c r="C280" s="141" t="s">
        <v>3648</v>
      </c>
      <c r="D280" s="138">
        <v>14291764</v>
      </c>
      <c r="E280" s="138">
        <v>11835585</v>
      </c>
      <c r="F280" s="139">
        <v>0</v>
      </c>
    </row>
    <row r="281" spans="1:6" x14ac:dyDescent="0.25">
      <c r="A281" s="140" t="s">
        <v>264</v>
      </c>
      <c r="B281" s="141" t="s">
        <v>3649</v>
      </c>
      <c r="C281" s="141" t="s">
        <v>3648</v>
      </c>
      <c r="D281" s="138">
        <v>4744504</v>
      </c>
      <c r="E281" s="138">
        <v>2967024</v>
      </c>
      <c r="F281" s="139">
        <v>0</v>
      </c>
    </row>
    <row r="282" spans="1:6" x14ac:dyDescent="0.25">
      <c r="A282" s="140" t="s">
        <v>265</v>
      </c>
      <c r="B282" s="141" t="s">
        <v>3649</v>
      </c>
      <c r="C282" s="141" t="s">
        <v>3648</v>
      </c>
      <c r="D282" s="138">
        <v>18415991</v>
      </c>
      <c r="E282" s="138">
        <v>15987380</v>
      </c>
      <c r="F282" s="139">
        <v>0</v>
      </c>
    </row>
    <row r="283" spans="1:6" x14ac:dyDescent="0.25">
      <c r="A283" s="140" t="s">
        <v>266</v>
      </c>
      <c r="B283" s="141" t="s">
        <v>3649</v>
      </c>
      <c r="C283" s="141" t="s">
        <v>3648</v>
      </c>
      <c r="D283" s="138">
        <v>17498260</v>
      </c>
      <c r="E283" s="138">
        <v>15800050</v>
      </c>
      <c r="F283" s="139">
        <v>0</v>
      </c>
    </row>
    <row r="284" spans="1:6" x14ac:dyDescent="0.25">
      <c r="A284" s="140" t="s">
        <v>267</v>
      </c>
      <c r="B284" s="141" t="s">
        <v>3622</v>
      </c>
      <c r="C284" s="141" t="s">
        <v>3621</v>
      </c>
      <c r="D284" s="138">
        <v>5183396</v>
      </c>
      <c r="E284" s="138">
        <v>4801211</v>
      </c>
      <c r="F284" s="139">
        <v>0</v>
      </c>
    </row>
    <row r="285" spans="1:6" x14ac:dyDescent="0.25">
      <c r="A285" s="140" t="s">
        <v>268</v>
      </c>
      <c r="B285" s="141" t="s">
        <v>3782</v>
      </c>
      <c r="C285" s="141" t="s">
        <v>3783</v>
      </c>
      <c r="D285" s="138">
        <v>14507514</v>
      </c>
      <c r="E285" s="138">
        <v>12246484</v>
      </c>
      <c r="F285" s="139">
        <v>0</v>
      </c>
    </row>
    <row r="286" spans="1:6" x14ac:dyDescent="0.25">
      <c r="A286" s="140" t="s">
        <v>269</v>
      </c>
      <c r="B286" s="141" t="s">
        <v>3782</v>
      </c>
      <c r="C286" s="141" t="s">
        <v>3783</v>
      </c>
      <c r="D286" s="138">
        <v>6143956</v>
      </c>
      <c r="E286" s="138">
        <v>6487464</v>
      </c>
      <c r="F286" s="139">
        <v>0</v>
      </c>
    </row>
    <row r="287" spans="1:6" x14ac:dyDescent="0.25">
      <c r="A287" s="140" t="s">
        <v>270</v>
      </c>
      <c r="B287" s="141" t="s">
        <v>3607</v>
      </c>
      <c r="C287" s="141" t="s">
        <v>3606</v>
      </c>
      <c r="D287" s="138">
        <v>3765356</v>
      </c>
      <c r="E287" s="138">
        <v>4581637</v>
      </c>
      <c r="F287" s="139">
        <v>0</v>
      </c>
    </row>
    <row r="288" spans="1:6" x14ac:dyDescent="0.25">
      <c r="A288" s="140" t="s">
        <v>271</v>
      </c>
      <c r="B288" s="141" t="s">
        <v>3782</v>
      </c>
      <c r="C288" s="141" t="s">
        <v>3783</v>
      </c>
      <c r="D288" s="138">
        <v>16390994</v>
      </c>
      <c r="E288" s="138">
        <v>16319254</v>
      </c>
      <c r="F288" s="139">
        <v>0</v>
      </c>
    </row>
    <row r="289" spans="1:6" x14ac:dyDescent="0.25">
      <c r="A289" s="140" t="s">
        <v>272</v>
      </c>
      <c r="B289" s="141" t="s">
        <v>3643</v>
      </c>
      <c r="C289" s="141" t="s">
        <v>3642</v>
      </c>
      <c r="D289" s="138">
        <v>14723404</v>
      </c>
      <c r="E289" s="138">
        <v>10020872</v>
      </c>
      <c r="F289" s="139">
        <v>0</v>
      </c>
    </row>
    <row r="290" spans="1:6" x14ac:dyDescent="0.25">
      <c r="A290" s="140" t="s">
        <v>273</v>
      </c>
      <c r="B290" s="141" t="s">
        <v>3649</v>
      </c>
      <c r="C290" s="141" t="s">
        <v>3648</v>
      </c>
      <c r="D290" s="138">
        <v>4416066</v>
      </c>
      <c r="E290" s="138">
        <v>6501788</v>
      </c>
      <c r="F290" s="139">
        <v>0</v>
      </c>
    </row>
    <row r="291" spans="1:6" x14ac:dyDescent="0.25">
      <c r="A291" s="140" t="s">
        <v>274</v>
      </c>
      <c r="B291" s="141" t="s">
        <v>3649</v>
      </c>
      <c r="C291" s="141" t="s">
        <v>3648</v>
      </c>
      <c r="D291" s="138">
        <v>21579312</v>
      </c>
      <c r="E291" s="138">
        <v>19287903</v>
      </c>
      <c r="F291" s="139">
        <v>0</v>
      </c>
    </row>
    <row r="292" spans="1:6" x14ac:dyDescent="0.25">
      <c r="A292" s="140" t="s">
        <v>275</v>
      </c>
      <c r="B292" s="141" t="s">
        <v>3649</v>
      </c>
      <c r="C292" s="141" t="s">
        <v>3648</v>
      </c>
      <c r="D292" s="138">
        <v>7825041</v>
      </c>
      <c r="E292" s="138">
        <v>7098683</v>
      </c>
      <c r="F292" s="139">
        <v>0</v>
      </c>
    </row>
    <row r="293" spans="1:6" x14ac:dyDescent="0.25">
      <c r="A293" s="140" t="s">
        <v>276</v>
      </c>
      <c r="B293" s="141" t="s">
        <v>3782</v>
      </c>
      <c r="C293" s="141" t="s">
        <v>3783</v>
      </c>
      <c r="D293" s="138">
        <v>6928606</v>
      </c>
      <c r="E293" s="138">
        <v>4439005</v>
      </c>
      <c r="F293" s="139">
        <v>0</v>
      </c>
    </row>
    <row r="294" spans="1:6" x14ac:dyDescent="0.25">
      <c r="A294" s="140" t="s">
        <v>277</v>
      </c>
      <c r="B294" s="141" t="s">
        <v>3649</v>
      </c>
      <c r="C294" s="141" t="s">
        <v>3648</v>
      </c>
      <c r="D294" s="138">
        <v>6422945</v>
      </c>
      <c r="E294" s="138">
        <v>6465207</v>
      </c>
      <c r="F294" s="139">
        <v>0</v>
      </c>
    </row>
    <row r="295" spans="1:6" x14ac:dyDescent="0.25">
      <c r="A295" s="140" t="s">
        <v>278</v>
      </c>
      <c r="B295" s="141" t="s">
        <v>3649</v>
      </c>
      <c r="C295" s="141" t="s">
        <v>3648</v>
      </c>
      <c r="D295" s="138">
        <v>32002848</v>
      </c>
      <c r="E295" s="138">
        <v>24373926</v>
      </c>
      <c r="F295" s="139">
        <v>0</v>
      </c>
    </row>
    <row r="296" spans="1:6" x14ac:dyDescent="0.25">
      <c r="A296" s="140" t="s">
        <v>279</v>
      </c>
      <c r="B296" s="141" t="s">
        <v>3782</v>
      </c>
      <c r="C296" s="141" t="s">
        <v>3783</v>
      </c>
      <c r="D296" s="138">
        <v>6399689</v>
      </c>
      <c r="E296" s="138">
        <v>6244189</v>
      </c>
      <c r="F296" s="139">
        <v>0</v>
      </c>
    </row>
    <row r="297" spans="1:6" x14ac:dyDescent="0.25">
      <c r="A297" s="140" t="s">
        <v>280</v>
      </c>
      <c r="B297" s="141" t="s">
        <v>3649</v>
      </c>
      <c r="C297" s="141" t="s">
        <v>3648</v>
      </c>
      <c r="D297" s="138">
        <v>5134245</v>
      </c>
      <c r="E297" s="138">
        <v>4474281</v>
      </c>
      <c r="F297" s="139">
        <v>0</v>
      </c>
    </row>
    <row r="298" spans="1:6" x14ac:dyDescent="0.25">
      <c r="A298" s="140" t="s">
        <v>281</v>
      </c>
      <c r="B298" s="141" t="s">
        <v>3782</v>
      </c>
      <c r="C298" s="141" t="s">
        <v>3783</v>
      </c>
      <c r="D298" s="138">
        <v>35211430</v>
      </c>
      <c r="E298" s="138">
        <v>29049213</v>
      </c>
      <c r="F298" s="139">
        <v>0</v>
      </c>
    </row>
    <row r="299" spans="1:6" x14ac:dyDescent="0.25">
      <c r="A299" s="140" t="s">
        <v>283</v>
      </c>
      <c r="B299" s="141" t="s">
        <v>3649</v>
      </c>
      <c r="C299" s="141" t="s">
        <v>3648</v>
      </c>
      <c r="D299" s="138">
        <v>7923764</v>
      </c>
      <c r="E299" s="138">
        <v>5644453</v>
      </c>
      <c r="F299" s="139">
        <v>0</v>
      </c>
    </row>
    <row r="300" spans="1:6" x14ac:dyDescent="0.25">
      <c r="A300" s="140" t="s">
        <v>284</v>
      </c>
      <c r="B300" s="141" t="s">
        <v>3649</v>
      </c>
      <c r="C300" s="141" t="s">
        <v>3648</v>
      </c>
      <c r="D300" s="138">
        <v>8286058</v>
      </c>
      <c r="E300" s="138">
        <v>13896502</v>
      </c>
      <c r="F300" s="139">
        <v>0</v>
      </c>
    </row>
    <row r="301" spans="1:6" x14ac:dyDescent="0.25">
      <c r="A301" s="140" t="s">
        <v>285</v>
      </c>
      <c r="B301" s="141" t="s">
        <v>3649</v>
      </c>
      <c r="C301" s="141" t="s">
        <v>3648</v>
      </c>
      <c r="D301" s="138">
        <v>8414669</v>
      </c>
      <c r="E301" s="138">
        <v>6921050</v>
      </c>
      <c r="F301" s="139">
        <v>0</v>
      </c>
    </row>
    <row r="302" spans="1:6" x14ac:dyDescent="0.25">
      <c r="A302" s="140" t="s">
        <v>286</v>
      </c>
      <c r="B302" s="141" t="s">
        <v>3649</v>
      </c>
      <c r="C302" s="141" t="s">
        <v>3648</v>
      </c>
      <c r="D302" s="138">
        <v>26228290</v>
      </c>
      <c r="E302" s="138">
        <v>22593968</v>
      </c>
      <c r="F302" s="139">
        <v>0</v>
      </c>
    </row>
    <row r="303" spans="1:6" x14ac:dyDescent="0.25">
      <c r="A303" s="140" t="s">
        <v>287</v>
      </c>
      <c r="B303" s="141" t="s">
        <v>3782</v>
      </c>
      <c r="C303" s="141" t="s">
        <v>3783</v>
      </c>
      <c r="D303" s="138">
        <v>1605256</v>
      </c>
      <c r="E303" s="138">
        <v>822822</v>
      </c>
      <c r="F303" s="139">
        <v>0</v>
      </c>
    </row>
    <row r="304" spans="1:6" x14ac:dyDescent="0.25">
      <c r="A304" s="140" t="s">
        <v>288</v>
      </c>
      <c r="B304" s="141" t="s">
        <v>3649</v>
      </c>
      <c r="C304" s="141" t="s">
        <v>3648</v>
      </c>
      <c r="D304" s="138">
        <v>7483433</v>
      </c>
      <c r="E304" s="138">
        <v>7374274</v>
      </c>
      <c r="F304" s="139">
        <v>0</v>
      </c>
    </row>
    <row r="305" spans="1:6" x14ac:dyDescent="0.25">
      <c r="A305" s="140" t="s">
        <v>289</v>
      </c>
      <c r="B305" s="141" t="s">
        <v>3649</v>
      </c>
      <c r="C305" s="141" t="s">
        <v>3648</v>
      </c>
      <c r="D305" s="138">
        <v>5105648</v>
      </c>
      <c r="E305" s="138">
        <v>4554219</v>
      </c>
      <c r="F305" s="139">
        <v>0</v>
      </c>
    </row>
    <row r="306" spans="1:6" x14ac:dyDescent="0.25">
      <c r="A306" s="140" t="s">
        <v>290</v>
      </c>
      <c r="B306" s="141" t="s">
        <v>3649</v>
      </c>
      <c r="C306" s="141" t="s">
        <v>3648</v>
      </c>
      <c r="D306" s="138">
        <v>22575795</v>
      </c>
      <c r="E306" s="138">
        <v>22803413</v>
      </c>
      <c r="F306" s="139">
        <v>0</v>
      </c>
    </row>
    <row r="307" spans="1:6" x14ac:dyDescent="0.25">
      <c r="A307" s="140" t="s">
        <v>291</v>
      </c>
      <c r="B307" s="141" t="s">
        <v>3615</v>
      </c>
      <c r="C307" s="141" t="s">
        <v>3614</v>
      </c>
      <c r="D307" s="138">
        <v>17148883</v>
      </c>
      <c r="E307" s="138">
        <v>15953308</v>
      </c>
      <c r="F307" s="139">
        <v>0</v>
      </c>
    </row>
    <row r="308" spans="1:6" x14ac:dyDescent="0.25">
      <c r="A308" s="140" t="s">
        <v>292</v>
      </c>
      <c r="B308" s="141" t="s">
        <v>3649</v>
      </c>
      <c r="C308" s="141" t="s">
        <v>3648</v>
      </c>
      <c r="D308" s="138">
        <v>22384380</v>
      </c>
      <c r="E308" s="138">
        <v>22541022</v>
      </c>
      <c r="F308" s="139">
        <v>0</v>
      </c>
    </row>
    <row r="309" spans="1:6" x14ac:dyDescent="0.25">
      <c r="A309" s="140" t="s">
        <v>293</v>
      </c>
      <c r="B309" s="141" t="s">
        <v>3874</v>
      </c>
      <c r="C309" s="141" t="s">
        <v>3875</v>
      </c>
      <c r="D309" s="138">
        <v>13799541</v>
      </c>
      <c r="E309" s="138">
        <v>14608450</v>
      </c>
      <c r="F309" s="139">
        <v>0</v>
      </c>
    </row>
    <row r="310" spans="1:6" x14ac:dyDescent="0.25">
      <c r="A310" s="140" t="s">
        <v>294</v>
      </c>
      <c r="B310" s="141" t="s">
        <v>3782</v>
      </c>
      <c r="C310" s="141" t="s">
        <v>3783</v>
      </c>
      <c r="D310" s="138">
        <v>36160586</v>
      </c>
      <c r="E310" s="138">
        <v>20557656</v>
      </c>
      <c r="F310" s="139">
        <v>0</v>
      </c>
    </row>
    <row r="311" spans="1:6" x14ac:dyDescent="0.25">
      <c r="A311" s="140" t="s">
        <v>295</v>
      </c>
      <c r="B311" s="141" t="s">
        <v>3615</v>
      </c>
      <c r="C311" s="141" t="s">
        <v>3614</v>
      </c>
      <c r="D311" s="138">
        <v>1365480</v>
      </c>
      <c r="E311" s="138">
        <v>959100</v>
      </c>
      <c r="F311" s="139">
        <v>0</v>
      </c>
    </row>
    <row r="312" spans="1:6" x14ac:dyDescent="0.25">
      <c r="A312" s="140" t="s">
        <v>296</v>
      </c>
      <c r="B312" s="141" t="s">
        <v>3649</v>
      </c>
      <c r="C312" s="141" t="s">
        <v>3648</v>
      </c>
      <c r="D312" s="138">
        <v>10502043</v>
      </c>
      <c r="E312" s="138">
        <v>8352412</v>
      </c>
      <c r="F312" s="139">
        <v>0</v>
      </c>
    </row>
    <row r="313" spans="1:6" x14ac:dyDescent="0.25">
      <c r="A313" s="140" t="s">
        <v>297</v>
      </c>
      <c r="B313" s="141" t="s">
        <v>3782</v>
      </c>
      <c r="C313" s="141" t="s">
        <v>3783</v>
      </c>
      <c r="D313" s="138">
        <v>1536361</v>
      </c>
      <c r="E313" s="138">
        <v>1028431</v>
      </c>
      <c r="F313" s="139">
        <v>0</v>
      </c>
    </row>
    <row r="314" spans="1:6" x14ac:dyDescent="0.25">
      <c r="A314" s="140" t="s">
        <v>298</v>
      </c>
      <c r="B314" s="141" t="s">
        <v>3633</v>
      </c>
      <c r="C314" s="141" t="s">
        <v>3632</v>
      </c>
      <c r="D314" s="138">
        <v>6889305</v>
      </c>
      <c r="E314" s="138">
        <v>6806383</v>
      </c>
      <c r="F314" s="139">
        <v>0</v>
      </c>
    </row>
    <row r="315" spans="1:6" x14ac:dyDescent="0.25">
      <c r="A315" s="140" t="s">
        <v>299</v>
      </c>
      <c r="B315" s="141" t="s">
        <v>3649</v>
      </c>
      <c r="C315" s="141" t="s">
        <v>3648</v>
      </c>
      <c r="D315" s="138">
        <v>25466483</v>
      </c>
      <c r="E315" s="138">
        <v>21033755</v>
      </c>
      <c r="F315" s="139">
        <v>0</v>
      </c>
    </row>
    <row r="316" spans="1:6" x14ac:dyDescent="0.25">
      <c r="A316" s="140" t="s">
        <v>300</v>
      </c>
      <c r="B316" s="141" t="s">
        <v>3782</v>
      </c>
      <c r="C316" s="141" t="s">
        <v>3783</v>
      </c>
      <c r="D316" s="138">
        <v>294030</v>
      </c>
      <c r="E316" s="138">
        <v>253651</v>
      </c>
      <c r="F316" s="139">
        <v>0</v>
      </c>
    </row>
    <row r="317" spans="1:6" x14ac:dyDescent="0.25">
      <c r="A317" s="140" t="s">
        <v>301</v>
      </c>
      <c r="B317" s="141" t="s">
        <v>3649</v>
      </c>
      <c r="C317" s="141" t="s">
        <v>3648</v>
      </c>
      <c r="D317" s="138">
        <v>21245155</v>
      </c>
      <c r="E317" s="138">
        <v>17054041</v>
      </c>
      <c r="F317" s="139">
        <v>0</v>
      </c>
    </row>
    <row r="318" spans="1:6" x14ac:dyDescent="0.25">
      <c r="A318" s="140" t="s">
        <v>302</v>
      </c>
      <c r="B318" s="141" t="s">
        <v>3782</v>
      </c>
      <c r="C318" s="141" t="s">
        <v>3783</v>
      </c>
      <c r="D318" s="138">
        <v>7483433</v>
      </c>
      <c r="E318" s="138">
        <v>6791977</v>
      </c>
      <c r="F318" s="139">
        <v>0</v>
      </c>
    </row>
    <row r="319" spans="1:6" x14ac:dyDescent="0.25">
      <c r="A319" s="140" t="s">
        <v>303</v>
      </c>
      <c r="B319" s="141" t="s">
        <v>3782</v>
      </c>
      <c r="C319" s="141" t="s">
        <v>3783</v>
      </c>
      <c r="D319" s="138">
        <v>631759</v>
      </c>
      <c r="E319" s="138">
        <v>250312</v>
      </c>
      <c r="F319" s="139">
        <v>0</v>
      </c>
    </row>
    <row r="320" spans="1:6" x14ac:dyDescent="0.25">
      <c r="A320" s="140" t="s">
        <v>304</v>
      </c>
      <c r="B320" s="141" t="s">
        <v>3649</v>
      </c>
      <c r="C320" s="141" t="s">
        <v>3648</v>
      </c>
      <c r="D320" s="138">
        <v>5045674</v>
      </c>
      <c r="E320" s="138">
        <v>4851037</v>
      </c>
      <c r="F320" s="139">
        <v>0</v>
      </c>
    </row>
    <row r="321" spans="1:6" x14ac:dyDescent="0.25">
      <c r="A321" s="140" t="s">
        <v>305</v>
      </c>
      <c r="B321" s="141" t="s">
        <v>3615</v>
      </c>
      <c r="C321" s="141" t="s">
        <v>3614</v>
      </c>
      <c r="D321" s="138">
        <v>16345016</v>
      </c>
      <c r="E321" s="138">
        <v>13246162</v>
      </c>
      <c r="F321" s="139">
        <v>0</v>
      </c>
    </row>
    <row r="322" spans="1:6" x14ac:dyDescent="0.25">
      <c r="A322" s="140" t="s">
        <v>306</v>
      </c>
      <c r="B322" s="141" t="s">
        <v>3615</v>
      </c>
      <c r="C322" s="141" t="s">
        <v>3614</v>
      </c>
      <c r="D322" s="138">
        <v>74013601</v>
      </c>
      <c r="E322" s="138">
        <v>61232515</v>
      </c>
      <c r="F322" s="139">
        <v>0</v>
      </c>
    </row>
    <row r="323" spans="1:6" x14ac:dyDescent="0.25">
      <c r="A323" s="140" t="s">
        <v>307</v>
      </c>
      <c r="B323" s="141" t="s">
        <v>3782</v>
      </c>
      <c r="C323" s="141" t="s">
        <v>3783</v>
      </c>
      <c r="D323" s="138">
        <v>18591467</v>
      </c>
      <c r="E323" s="138">
        <v>19540644</v>
      </c>
      <c r="F323" s="139">
        <v>0</v>
      </c>
    </row>
    <row r="324" spans="1:6" x14ac:dyDescent="0.25">
      <c r="A324" s="140" t="s">
        <v>308</v>
      </c>
      <c r="B324" s="141" t="s">
        <v>3649</v>
      </c>
      <c r="C324" s="141" t="s">
        <v>3648</v>
      </c>
      <c r="D324" s="138">
        <v>7985445</v>
      </c>
      <c r="E324" s="138">
        <v>7008333</v>
      </c>
      <c r="F324" s="139">
        <v>0</v>
      </c>
    </row>
    <row r="325" spans="1:6" x14ac:dyDescent="0.25">
      <c r="A325" s="140" t="s">
        <v>309</v>
      </c>
      <c r="B325" s="141" t="s">
        <v>3649</v>
      </c>
      <c r="C325" s="141" t="s">
        <v>3648</v>
      </c>
      <c r="D325" s="138">
        <v>22247207</v>
      </c>
      <c r="E325" s="138">
        <v>14490861</v>
      </c>
      <c r="F325" s="139">
        <v>0</v>
      </c>
    </row>
    <row r="326" spans="1:6" x14ac:dyDescent="0.25">
      <c r="A326" s="140" t="s">
        <v>310</v>
      </c>
      <c r="B326" s="141" t="s">
        <v>3782</v>
      </c>
      <c r="C326" s="141" t="s">
        <v>3783</v>
      </c>
      <c r="D326" s="138">
        <v>1496099</v>
      </c>
      <c r="E326" s="138">
        <v>1530512</v>
      </c>
      <c r="F326" s="139">
        <v>0</v>
      </c>
    </row>
    <row r="327" spans="1:6" x14ac:dyDescent="0.25">
      <c r="A327" s="140" t="s">
        <v>311</v>
      </c>
      <c r="B327" s="141" t="s">
        <v>3782</v>
      </c>
      <c r="C327" s="141" t="s">
        <v>3783</v>
      </c>
      <c r="D327" s="138">
        <v>15801854</v>
      </c>
      <c r="E327" s="138">
        <v>13262459</v>
      </c>
      <c r="F327" s="139">
        <v>0</v>
      </c>
    </row>
    <row r="328" spans="1:6" x14ac:dyDescent="0.25">
      <c r="A328" s="140" t="s">
        <v>312</v>
      </c>
      <c r="B328" s="141" t="s">
        <v>3649</v>
      </c>
      <c r="C328" s="141" t="s">
        <v>3648</v>
      </c>
      <c r="D328" s="138">
        <v>11861307</v>
      </c>
      <c r="E328" s="138">
        <v>9962310</v>
      </c>
      <c r="F328" s="139">
        <v>0</v>
      </c>
    </row>
    <row r="329" spans="1:6" x14ac:dyDescent="0.25">
      <c r="A329" s="140" t="s">
        <v>313</v>
      </c>
      <c r="B329" s="141" t="s">
        <v>3615</v>
      </c>
      <c r="C329" s="141" t="s">
        <v>3614</v>
      </c>
      <c r="D329" s="138">
        <v>2965195</v>
      </c>
      <c r="E329" s="138">
        <v>2239427</v>
      </c>
      <c r="F329" s="139">
        <v>0</v>
      </c>
    </row>
    <row r="330" spans="1:6" x14ac:dyDescent="0.25">
      <c r="A330" s="140" t="s">
        <v>314</v>
      </c>
      <c r="B330" s="141" t="s">
        <v>3782</v>
      </c>
      <c r="C330" s="141" t="s">
        <v>3783</v>
      </c>
      <c r="D330" s="138">
        <v>23671493</v>
      </c>
      <c r="E330" s="138">
        <v>22253804</v>
      </c>
      <c r="F330" s="139">
        <v>0</v>
      </c>
    </row>
    <row r="331" spans="1:6" x14ac:dyDescent="0.25">
      <c r="A331" s="140" t="s">
        <v>315</v>
      </c>
      <c r="B331" s="141" t="s">
        <v>3782</v>
      </c>
      <c r="C331" s="141" t="s">
        <v>3783</v>
      </c>
      <c r="D331" s="138">
        <v>4120978</v>
      </c>
      <c r="E331" s="138">
        <v>3887716</v>
      </c>
      <c r="F331" s="139">
        <v>0</v>
      </c>
    </row>
    <row r="332" spans="1:6" x14ac:dyDescent="0.25">
      <c r="A332" s="140" t="s">
        <v>316</v>
      </c>
      <c r="B332" s="141" t="s">
        <v>3782</v>
      </c>
      <c r="C332" s="141" t="s">
        <v>3783</v>
      </c>
      <c r="D332" s="138">
        <v>10496756</v>
      </c>
      <c r="E332" s="138">
        <v>10592511</v>
      </c>
      <c r="F332" s="139">
        <v>0</v>
      </c>
    </row>
    <row r="333" spans="1:6" x14ac:dyDescent="0.25">
      <c r="A333" s="140" t="s">
        <v>317</v>
      </c>
      <c r="B333" s="141" t="s">
        <v>3782</v>
      </c>
      <c r="C333" s="141" t="s">
        <v>3783</v>
      </c>
      <c r="D333" s="138">
        <v>19709485</v>
      </c>
      <c r="E333" s="138">
        <v>16806858</v>
      </c>
      <c r="F333" s="139">
        <v>0</v>
      </c>
    </row>
    <row r="334" spans="1:6" x14ac:dyDescent="0.25">
      <c r="A334" s="140" t="s">
        <v>318</v>
      </c>
      <c r="B334" s="141" t="s">
        <v>3649</v>
      </c>
      <c r="C334" s="141" t="s">
        <v>3648</v>
      </c>
      <c r="D334" s="138">
        <v>20942345</v>
      </c>
      <c r="E334" s="138">
        <v>15977232</v>
      </c>
      <c r="F334" s="139">
        <v>0</v>
      </c>
    </row>
    <row r="335" spans="1:6" x14ac:dyDescent="0.25">
      <c r="A335" s="140" t="s">
        <v>319</v>
      </c>
      <c r="B335" s="141" t="s">
        <v>3622</v>
      </c>
      <c r="C335" s="141" t="s">
        <v>3621</v>
      </c>
      <c r="D335" s="138">
        <v>17782702</v>
      </c>
      <c r="E335" s="138">
        <v>16817653</v>
      </c>
      <c r="F335" s="139">
        <v>0</v>
      </c>
    </row>
    <row r="336" spans="1:6" x14ac:dyDescent="0.25">
      <c r="A336" s="140" t="s">
        <v>320</v>
      </c>
      <c r="B336" s="141" t="s">
        <v>3649</v>
      </c>
      <c r="C336" s="141" t="s">
        <v>3648</v>
      </c>
      <c r="D336" s="138">
        <v>6898081</v>
      </c>
      <c r="E336" s="138">
        <v>5746259</v>
      </c>
      <c r="F336" s="139">
        <v>0</v>
      </c>
    </row>
    <row r="337" spans="1:6" x14ac:dyDescent="0.25">
      <c r="A337" s="140" t="s">
        <v>321</v>
      </c>
      <c r="B337" s="141" t="s">
        <v>3649</v>
      </c>
      <c r="C337" s="141" t="s">
        <v>3648</v>
      </c>
      <c r="D337" s="138">
        <v>4596349</v>
      </c>
      <c r="E337" s="138">
        <v>3035096</v>
      </c>
      <c r="F337" s="139">
        <v>0</v>
      </c>
    </row>
    <row r="338" spans="1:6" x14ac:dyDescent="0.25">
      <c r="A338" s="140" t="s">
        <v>322</v>
      </c>
      <c r="B338" s="141" t="s">
        <v>3712</v>
      </c>
      <c r="C338" s="141" t="s">
        <v>3711</v>
      </c>
      <c r="D338" s="138">
        <v>26271999</v>
      </c>
      <c r="E338" s="138">
        <v>21497740</v>
      </c>
      <c r="F338" s="139">
        <v>0</v>
      </c>
    </row>
    <row r="339" spans="1:6" x14ac:dyDescent="0.25">
      <c r="A339" s="140" t="s">
        <v>323</v>
      </c>
      <c r="B339" s="141" t="s">
        <v>3782</v>
      </c>
      <c r="C339" s="141" t="s">
        <v>3783</v>
      </c>
      <c r="D339" s="138">
        <v>3300662</v>
      </c>
      <c r="E339" s="138">
        <v>2990195</v>
      </c>
      <c r="F339" s="139">
        <v>0</v>
      </c>
    </row>
    <row r="340" spans="1:6" x14ac:dyDescent="0.25">
      <c r="A340" s="140" t="s">
        <v>324</v>
      </c>
      <c r="B340" s="141" t="s">
        <v>3649</v>
      </c>
      <c r="C340" s="141" t="s">
        <v>3648</v>
      </c>
      <c r="D340" s="138">
        <v>12699103</v>
      </c>
      <c r="E340" s="138">
        <v>10953295</v>
      </c>
      <c r="F340" s="139">
        <v>0</v>
      </c>
    </row>
    <row r="341" spans="1:6" x14ac:dyDescent="0.25">
      <c r="A341" s="140" t="s">
        <v>325</v>
      </c>
      <c r="B341" s="141" t="s">
        <v>3649</v>
      </c>
      <c r="C341" s="141" t="s">
        <v>3648</v>
      </c>
      <c r="D341" s="138">
        <v>84094105</v>
      </c>
      <c r="E341" s="138">
        <v>68842910</v>
      </c>
      <c r="F341" s="139">
        <v>0</v>
      </c>
    </row>
    <row r="342" spans="1:6" x14ac:dyDescent="0.25">
      <c r="A342" s="140" t="s">
        <v>326</v>
      </c>
      <c r="B342" s="141" t="s">
        <v>3615</v>
      </c>
      <c r="C342" s="141" t="s">
        <v>3614</v>
      </c>
      <c r="D342" s="138">
        <v>7406581</v>
      </c>
      <c r="E342" s="138">
        <v>7583333</v>
      </c>
      <c r="F342" s="139">
        <v>0</v>
      </c>
    </row>
    <row r="343" spans="1:6" x14ac:dyDescent="0.25">
      <c r="A343" s="140" t="s">
        <v>327</v>
      </c>
      <c r="B343" s="141" t="s">
        <v>3649</v>
      </c>
      <c r="C343" s="141" t="s">
        <v>3648</v>
      </c>
      <c r="D343" s="138">
        <v>19039279</v>
      </c>
      <c r="E343" s="138">
        <v>10646128</v>
      </c>
      <c r="F343" s="139">
        <v>0</v>
      </c>
    </row>
    <row r="344" spans="1:6" x14ac:dyDescent="0.25">
      <c r="A344" s="140" t="s">
        <v>328</v>
      </c>
      <c r="B344" s="141" t="s">
        <v>3649</v>
      </c>
      <c r="C344" s="141" t="s">
        <v>3648</v>
      </c>
      <c r="D344" s="138">
        <v>5180477</v>
      </c>
      <c r="E344" s="138">
        <v>3743229</v>
      </c>
      <c r="F344" s="139">
        <v>0</v>
      </c>
    </row>
    <row r="345" spans="1:6" x14ac:dyDescent="0.25">
      <c r="A345" s="140" t="s">
        <v>329</v>
      </c>
      <c r="B345" s="141" t="s">
        <v>3782</v>
      </c>
      <c r="C345" s="141" t="s">
        <v>3783</v>
      </c>
      <c r="D345" s="138">
        <v>7959748</v>
      </c>
      <c r="E345" s="138">
        <v>8777277</v>
      </c>
      <c r="F345" s="139">
        <v>0</v>
      </c>
    </row>
    <row r="346" spans="1:6" x14ac:dyDescent="0.25">
      <c r="A346" s="140" t="s">
        <v>330</v>
      </c>
      <c r="B346" s="141" t="s">
        <v>3649</v>
      </c>
      <c r="C346" s="141" t="s">
        <v>3648</v>
      </c>
      <c r="D346" s="138">
        <v>3509677</v>
      </c>
      <c r="E346" s="138">
        <v>3471137</v>
      </c>
      <c r="F346" s="139">
        <v>0</v>
      </c>
    </row>
    <row r="347" spans="1:6" x14ac:dyDescent="0.25">
      <c r="A347" s="140" t="s">
        <v>331</v>
      </c>
      <c r="B347" s="141" t="s">
        <v>3649</v>
      </c>
      <c r="C347" s="141" t="s">
        <v>3648</v>
      </c>
      <c r="D347" s="138">
        <v>34209261</v>
      </c>
      <c r="E347" s="138">
        <v>32626431</v>
      </c>
      <c r="F347" s="139">
        <v>0</v>
      </c>
    </row>
    <row r="348" spans="1:6" x14ac:dyDescent="0.25">
      <c r="A348" s="140" t="s">
        <v>332</v>
      </c>
      <c r="B348" s="141" t="s">
        <v>3649</v>
      </c>
      <c r="C348" s="141" t="s">
        <v>3648</v>
      </c>
      <c r="D348" s="138">
        <v>5761156</v>
      </c>
      <c r="E348" s="138">
        <v>3819334</v>
      </c>
      <c r="F348" s="139">
        <v>0</v>
      </c>
    </row>
    <row r="349" spans="1:6" x14ac:dyDescent="0.25">
      <c r="A349" s="140" t="s">
        <v>333</v>
      </c>
      <c r="B349" s="141" t="s">
        <v>3649</v>
      </c>
      <c r="C349" s="141" t="s">
        <v>3648</v>
      </c>
      <c r="D349" s="138">
        <v>11461726</v>
      </c>
      <c r="E349" s="138">
        <v>11318596</v>
      </c>
      <c r="F349" s="139">
        <v>0</v>
      </c>
    </row>
    <row r="350" spans="1:6" x14ac:dyDescent="0.25">
      <c r="A350" s="140" t="s">
        <v>334</v>
      </c>
      <c r="B350" s="141" t="s">
        <v>3649</v>
      </c>
      <c r="C350" s="141" t="s">
        <v>3648</v>
      </c>
      <c r="D350" s="138">
        <v>19406373</v>
      </c>
      <c r="E350" s="138">
        <v>15140428</v>
      </c>
      <c r="F350" s="139">
        <v>0</v>
      </c>
    </row>
    <row r="351" spans="1:6" x14ac:dyDescent="0.25">
      <c r="A351" s="140" t="s">
        <v>335</v>
      </c>
      <c r="B351" s="141" t="s">
        <v>3782</v>
      </c>
      <c r="C351" s="141" t="s">
        <v>3783</v>
      </c>
      <c r="D351" s="138">
        <v>23284636</v>
      </c>
      <c r="E351" s="138">
        <v>18743503</v>
      </c>
      <c r="F351" s="139">
        <v>0</v>
      </c>
    </row>
    <row r="352" spans="1:6" x14ac:dyDescent="0.25">
      <c r="A352" s="140" t="s">
        <v>336</v>
      </c>
      <c r="B352" s="141" t="s">
        <v>3782</v>
      </c>
      <c r="C352" s="141" t="s">
        <v>3783</v>
      </c>
      <c r="D352" s="138">
        <v>8859220</v>
      </c>
      <c r="E352" s="138">
        <v>7766706</v>
      </c>
      <c r="F352" s="139">
        <v>0</v>
      </c>
    </row>
    <row r="353" spans="1:6" x14ac:dyDescent="0.25">
      <c r="A353" s="140" t="s">
        <v>337</v>
      </c>
      <c r="B353" s="141" t="s">
        <v>3649</v>
      </c>
      <c r="C353" s="141" t="s">
        <v>3648</v>
      </c>
      <c r="D353" s="138">
        <v>4461326</v>
      </c>
      <c r="E353" s="138">
        <v>2820800</v>
      </c>
      <c r="F353" s="139">
        <v>0</v>
      </c>
    </row>
    <row r="354" spans="1:6" x14ac:dyDescent="0.25">
      <c r="A354" s="140" t="s">
        <v>338</v>
      </c>
      <c r="B354" s="141" t="s">
        <v>3649</v>
      </c>
      <c r="C354" s="141" t="s">
        <v>3648</v>
      </c>
      <c r="D354" s="138">
        <v>13245666</v>
      </c>
      <c r="E354" s="138">
        <v>10140896</v>
      </c>
      <c r="F354" s="139">
        <v>0</v>
      </c>
    </row>
    <row r="355" spans="1:6" x14ac:dyDescent="0.25">
      <c r="A355" s="140" t="s">
        <v>339</v>
      </c>
      <c r="B355" s="141" t="s">
        <v>3649</v>
      </c>
      <c r="C355" s="141" t="s">
        <v>3648</v>
      </c>
      <c r="D355" s="138">
        <v>5019948</v>
      </c>
      <c r="E355" s="138">
        <v>3190792</v>
      </c>
      <c r="F355" s="139">
        <v>0</v>
      </c>
    </row>
    <row r="356" spans="1:6" x14ac:dyDescent="0.25">
      <c r="A356" s="140" t="s">
        <v>340</v>
      </c>
      <c r="B356" s="141" t="s">
        <v>3874</v>
      </c>
      <c r="C356" s="141" t="s">
        <v>3875</v>
      </c>
      <c r="D356" s="138">
        <v>2593675</v>
      </c>
      <c r="E356" s="138">
        <v>2187322</v>
      </c>
      <c r="F356" s="139">
        <v>0</v>
      </c>
    </row>
    <row r="357" spans="1:6" x14ac:dyDescent="0.25">
      <c r="A357" s="140" t="s">
        <v>341</v>
      </c>
      <c r="B357" s="141" t="s">
        <v>3649</v>
      </c>
      <c r="C357" s="141" t="s">
        <v>3648</v>
      </c>
      <c r="D357" s="138">
        <v>14828997</v>
      </c>
      <c r="E357" s="138">
        <v>10102196</v>
      </c>
      <c r="F357" s="139">
        <v>0</v>
      </c>
    </row>
    <row r="358" spans="1:6" x14ac:dyDescent="0.25">
      <c r="A358" s="140" t="s">
        <v>342</v>
      </c>
      <c r="B358" s="141" t="s">
        <v>3782</v>
      </c>
      <c r="C358" s="141" t="s">
        <v>3783</v>
      </c>
      <c r="D358" s="138">
        <v>9746540</v>
      </c>
      <c r="E358" s="138">
        <v>8620152</v>
      </c>
      <c r="F358" s="139">
        <v>0</v>
      </c>
    </row>
    <row r="359" spans="1:6" x14ac:dyDescent="0.25">
      <c r="A359" s="140" t="s">
        <v>343</v>
      </c>
      <c r="B359" s="141" t="s">
        <v>3782</v>
      </c>
      <c r="C359" s="141" t="s">
        <v>3783</v>
      </c>
      <c r="D359" s="138">
        <v>43546928</v>
      </c>
      <c r="E359" s="138">
        <v>26796883</v>
      </c>
      <c r="F359" s="139">
        <v>0</v>
      </c>
    </row>
    <row r="360" spans="1:6" x14ac:dyDescent="0.25">
      <c r="A360" s="140" t="s">
        <v>344</v>
      </c>
      <c r="B360" s="141" t="s">
        <v>3649</v>
      </c>
      <c r="C360" s="141" t="s">
        <v>3648</v>
      </c>
      <c r="D360" s="138">
        <v>52571359</v>
      </c>
      <c r="E360" s="138">
        <v>36213105</v>
      </c>
      <c r="F360" s="139">
        <v>0</v>
      </c>
    </row>
    <row r="361" spans="1:6" x14ac:dyDescent="0.25">
      <c r="A361" s="140" t="s">
        <v>345</v>
      </c>
      <c r="B361" s="141" t="s">
        <v>3782</v>
      </c>
      <c r="C361" s="141" t="s">
        <v>3783</v>
      </c>
      <c r="D361" s="138">
        <v>26048410</v>
      </c>
      <c r="E361" s="138">
        <v>23319804</v>
      </c>
      <c r="F361" s="139">
        <v>0</v>
      </c>
    </row>
    <row r="362" spans="1:6" x14ac:dyDescent="0.25">
      <c r="A362" s="140" t="s">
        <v>346</v>
      </c>
      <c r="B362" s="141" t="s">
        <v>3782</v>
      </c>
      <c r="C362" s="141" t="s">
        <v>3783</v>
      </c>
      <c r="D362" s="138">
        <v>6637522</v>
      </c>
      <c r="E362" s="138">
        <v>4801620</v>
      </c>
      <c r="F362" s="139">
        <v>0</v>
      </c>
    </row>
    <row r="363" spans="1:6" x14ac:dyDescent="0.25">
      <c r="A363" s="140" t="s">
        <v>347</v>
      </c>
      <c r="B363" s="141" t="s">
        <v>3649</v>
      </c>
      <c r="C363" s="141" t="s">
        <v>3648</v>
      </c>
      <c r="D363" s="138">
        <v>2448108</v>
      </c>
      <c r="E363" s="138">
        <v>2124950</v>
      </c>
      <c r="F363" s="139">
        <v>0</v>
      </c>
    </row>
    <row r="364" spans="1:6" x14ac:dyDescent="0.25">
      <c r="A364" s="140" t="s">
        <v>348</v>
      </c>
      <c r="B364" s="141" t="s">
        <v>3649</v>
      </c>
      <c r="C364" s="141" t="s">
        <v>3648</v>
      </c>
      <c r="D364" s="138">
        <v>12479169</v>
      </c>
      <c r="E364" s="138">
        <v>10092523</v>
      </c>
      <c r="F364" s="139">
        <v>0</v>
      </c>
    </row>
    <row r="365" spans="1:6" x14ac:dyDescent="0.25">
      <c r="A365" s="140" t="s">
        <v>349</v>
      </c>
      <c r="B365" s="141" t="s">
        <v>3615</v>
      </c>
      <c r="C365" s="141" t="s">
        <v>3614</v>
      </c>
      <c r="D365" s="138">
        <v>20094506</v>
      </c>
      <c r="E365" s="138">
        <v>17649055</v>
      </c>
      <c r="F365" s="139">
        <v>0</v>
      </c>
    </row>
    <row r="366" spans="1:6" x14ac:dyDescent="0.25">
      <c r="A366" s="140" t="s">
        <v>350</v>
      </c>
      <c r="B366" s="141" t="s">
        <v>3782</v>
      </c>
      <c r="C366" s="141" t="s">
        <v>3783</v>
      </c>
      <c r="D366" s="138">
        <v>62810199</v>
      </c>
      <c r="E366" s="138">
        <v>53580489</v>
      </c>
      <c r="F366" s="139">
        <v>0</v>
      </c>
    </row>
    <row r="367" spans="1:6" x14ac:dyDescent="0.25">
      <c r="A367" s="140" t="s">
        <v>351</v>
      </c>
      <c r="B367" s="141" t="s">
        <v>3782</v>
      </c>
      <c r="C367" s="141" t="s">
        <v>3783</v>
      </c>
      <c r="D367" s="138">
        <v>7219070</v>
      </c>
      <c r="E367" s="138">
        <v>7670336</v>
      </c>
      <c r="F367" s="139">
        <v>0</v>
      </c>
    </row>
    <row r="368" spans="1:6" x14ac:dyDescent="0.25">
      <c r="A368" s="140" t="s">
        <v>352</v>
      </c>
      <c r="B368" s="141" t="s">
        <v>3649</v>
      </c>
      <c r="C368" s="141" t="s">
        <v>3648</v>
      </c>
      <c r="D368" s="138">
        <v>21528496</v>
      </c>
      <c r="E368" s="138">
        <v>16346472</v>
      </c>
      <c r="F368" s="139">
        <v>0</v>
      </c>
    </row>
    <row r="369" spans="1:6" x14ac:dyDescent="0.25">
      <c r="A369" s="140" t="s">
        <v>353</v>
      </c>
      <c r="B369" s="141" t="s">
        <v>3782</v>
      </c>
      <c r="C369" s="141" t="s">
        <v>3783</v>
      </c>
      <c r="D369" s="138">
        <v>33257773</v>
      </c>
      <c r="E369" s="138">
        <v>31597581</v>
      </c>
      <c r="F369" s="139">
        <v>0</v>
      </c>
    </row>
    <row r="370" spans="1:6" x14ac:dyDescent="0.25">
      <c r="A370" s="140" t="s">
        <v>354</v>
      </c>
      <c r="B370" s="141" t="s">
        <v>3782</v>
      </c>
      <c r="C370" s="141" t="s">
        <v>3783</v>
      </c>
      <c r="D370" s="138">
        <v>10999591</v>
      </c>
      <c r="E370" s="138">
        <v>10539795</v>
      </c>
      <c r="F370" s="139">
        <v>0</v>
      </c>
    </row>
    <row r="371" spans="1:6" x14ac:dyDescent="0.25">
      <c r="A371" s="140" t="s">
        <v>355</v>
      </c>
      <c r="B371" s="141" t="s">
        <v>3649</v>
      </c>
      <c r="C371" s="141" t="s">
        <v>3648</v>
      </c>
      <c r="D371" s="138">
        <v>7042896</v>
      </c>
      <c r="E371" s="138">
        <v>5964806</v>
      </c>
      <c r="F371" s="139">
        <v>0</v>
      </c>
    </row>
    <row r="372" spans="1:6" x14ac:dyDescent="0.25">
      <c r="A372" s="140" t="s">
        <v>356</v>
      </c>
      <c r="B372" s="141" t="s">
        <v>3649</v>
      </c>
      <c r="C372" s="141" t="s">
        <v>3648</v>
      </c>
      <c r="D372" s="138">
        <v>46140446</v>
      </c>
      <c r="E372" s="138">
        <v>46525626</v>
      </c>
      <c r="F372" s="139">
        <v>0</v>
      </c>
    </row>
    <row r="373" spans="1:6" x14ac:dyDescent="0.25">
      <c r="A373" s="140" t="s">
        <v>357</v>
      </c>
      <c r="B373" s="141" t="s">
        <v>3649</v>
      </c>
      <c r="C373" s="141" t="s">
        <v>3648</v>
      </c>
      <c r="D373" s="138">
        <v>617087</v>
      </c>
      <c r="E373" s="138">
        <v>209629</v>
      </c>
      <c r="F373" s="139">
        <v>0</v>
      </c>
    </row>
    <row r="374" spans="1:6" x14ac:dyDescent="0.25">
      <c r="A374" s="140" t="s">
        <v>358</v>
      </c>
      <c r="B374" s="141" t="s">
        <v>3782</v>
      </c>
      <c r="C374" s="141" t="s">
        <v>3783</v>
      </c>
      <c r="D374" s="138">
        <v>6215264</v>
      </c>
      <c r="E374" s="138">
        <v>5733088</v>
      </c>
      <c r="F374" s="139">
        <v>0</v>
      </c>
    </row>
    <row r="375" spans="1:6" x14ac:dyDescent="0.25">
      <c r="A375" s="140" t="s">
        <v>359</v>
      </c>
      <c r="B375" s="141" t="s">
        <v>3782</v>
      </c>
      <c r="C375" s="141" t="s">
        <v>3783</v>
      </c>
      <c r="D375" s="138">
        <v>23304122</v>
      </c>
      <c r="E375" s="138">
        <v>24366828</v>
      </c>
      <c r="F375" s="139">
        <v>0</v>
      </c>
    </row>
    <row r="376" spans="1:6" x14ac:dyDescent="0.25">
      <c r="A376" s="140" t="s">
        <v>360</v>
      </c>
      <c r="B376" s="141" t="s">
        <v>3782</v>
      </c>
      <c r="C376" s="141" t="s">
        <v>3783</v>
      </c>
      <c r="D376" s="138">
        <v>5602895</v>
      </c>
      <c r="E376" s="138">
        <v>4835729</v>
      </c>
      <c r="F376" s="139">
        <v>0</v>
      </c>
    </row>
    <row r="377" spans="1:6" x14ac:dyDescent="0.25">
      <c r="A377" s="140" t="s">
        <v>361</v>
      </c>
      <c r="B377" s="141" t="s">
        <v>3782</v>
      </c>
      <c r="C377" s="141" t="s">
        <v>3783</v>
      </c>
      <c r="D377" s="138">
        <v>14780956</v>
      </c>
      <c r="E377" s="138">
        <v>14212153</v>
      </c>
      <c r="F377" s="139">
        <v>0</v>
      </c>
    </row>
    <row r="378" spans="1:6" x14ac:dyDescent="0.25">
      <c r="A378" s="140" t="s">
        <v>362</v>
      </c>
      <c r="B378" s="141" t="s">
        <v>3782</v>
      </c>
      <c r="C378" s="141" t="s">
        <v>3783</v>
      </c>
      <c r="D378" s="138">
        <v>5901524</v>
      </c>
      <c r="E378" s="138">
        <v>4700868</v>
      </c>
      <c r="F378" s="139">
        <v>0</v>
      </c>
    </row>
    <row r="379" spans="1:6" x14ac:dyDescent="0.25">
      <c r="A379" s="140" t="s">
        <v>363</v>
      </c>
      <c r="B379" s="141" t="s">
        <v>3649</v>
      </c>
      <c r="C379" s="141" t="s">
        <v>3648</v>
      </c>
      <c r="D379" s="138">
        <v>4565268</v>
      </c>
      <c r="E379" s="138">
        <v>4483727</v>
      </c>
      <c r="F379" s="139">
        <v>0</v>
      </c>
    </row>
    <row r="380" spans="1:6" x14ac:dyDescent="0.25">
      <c r="A380" s="140" t="s">
        <v>364</v>
      </c>
      <c r="B380" s="141" t="s">
        <v>3782</v>
      </c>
      <c r="C380" s="141" t="s">
        <v>3783</v>
      </c>
      <c r="D380" s="138">
        <v>32921756</v>
      </c>
      <c r="E380" s="138">
        <v>25109366</v>
      </c>
      <c r="F380" s="139">
        <v>0</v>
      </c>
    </row>
    <row r="381" spans="1:6" x14ac:dyDescent="0.25">
      <c r="A381" s="140" t="s">
        <v>365</v>
      </c>
      <c r="B381" s="141" t="s">
        <v>3782</v>
      </c>
      <c r="C381" s="141" t="s">
        <v>3783</v>
      </c>
      <c r="D381" s="138">
        <v>19507756</v>
      </c>
      <c r="E381" s="138">
        <v>15198309</v>
      </c>
      <c r="F381" s="139">
        <v>0</v>
      </c>
    </row>
    <row r="382" spans="1:6" x14ac:dyDescent="0.25">
      <c r="A382" s="140" t="s">
        <v>366</v>
      </c>
      <c r="B382" s="141" t="s">
        <v>3782</v>
      </c>
      <c r="C382" s="141" t="s">
        <v>3783</v>
      </c>
      <c r="D382" s="138">
        <v>381616</v>
      </c>
      <c r="E382" s="138">
        <v>309385</v>
      </c>
      <c r="F382" s="139">
        <v>0</v>
      </c>
    </row>
    <row r="383" spans="1:6" x14ac:dyDescent="0.25">
      <c r="A383" s="140" t="s">
        <v>367</v>
      </c>
      <c r="B383" s="141" t="s">
        <v>3874</v>
      </c>
      <c r="C383" s="141" t="s">
        <v>3875</v>
      </c>
      <c r="D383" s="138">
        <v>25189691</v>
      </c>
      <c r="E383" s="138">
        <v>25620629</v>
      </c>
      <c r="F383" s="139">
        <v>0</v>
      </c>
    </row>
    <row r="384" spans="1:6" x14ac:dyDescent="0.25">
      <c r="A384" s="140" t="s">
        <v>368</v>
      </c>
      <c r="B384" s="141" t="s">
        <v>3782</v>
      </c>
      <c r="C384" s="141" t="s">
        <v>3783</v>
      </c>
      <c r="D384" s="138">
        <v>13568976</v>
      </c>
      <c r="E384" s="138">
        <v>14917212</v>
      </c>
      <c r="F384" s="139">
        <v>0</v>
      </c>
    </row>
    <row r="385" spans="1:6" x14ac:dyDescent="0.25">
      <c r="A385" s="140" t="s">
        <v>369</v>
      </c>
      <c r="B385" s="141" t="s">
        <v>3649</v>
      </c>
      <c r="C385" s="141" t="s">
        <v>3648</v>
      </c>
      <c r="D385" s="138">
        <v>2915253</v>
      </c>
      <c r="E385" s="138">
        <v>2779273</v>
      </c>
      <c r="F385" s="139">
        <v>0</v>
      </c>
    </row>
    <row r="386" spans="1:6" x14ac:dyDescent="0.25">
      <c r="A386" s="140" t="s">
        <v>370</v>
      </c>
      <c r="B386" s="141" t="s">
        <v>3782</v>
      </c>
      <c r="C386" s="141" t="s">
        <v>3783</v>
      </c>
      <c r="D386" s="138">
        <v>5808462</v>
      </c>
      <c r="E386" s="138">
        <v>5339405</v>
      </c>
      <c r="F386" s="139">
        <v>0</v>
      </c>
    </row>
    <row r="387" spans="1:6" x14ac:dyDescent="0.25">
      <c r="A387" s="140" t="s">
        <v>371</v>
      </c>
      <c r="B387" s="141" t="s">
        <v>3649</v>
      </c>
      <c r="C387" s="141" t="s">
        <v>3648</v>
      </c>
      <c r="D387" s="138">
        <v>4200976</v>
      </c>
      <c r="E387" s="138">
        <v>4811382</v>
      </c>
      <c r="F387" s="139">
        <v>0</v>
      </c>
    </row>
    <row r="388" spans="1:6" x14ac:dyDescent="0.25">
      <c r="A388" s="140" t="s">
        <v>372</v>
      </c>
      <c r="B388" s="141" t="s">
        <v>3782</v>
      </c>
      <c r="C388" s="141" t="s">
        <v>3783</v>
      </c>
      <c r="D388" s="138">
        <v>17360950</v>
      </c>
      <c r="E388" s="138">
        <v>20208371</v>
      </c>
      <c r="F388" s="139">
        <v>0</v>
      </c>
    </row>
    <row r="389" spans="1:6" x14ac:dyDescent="0.25">
      <c r="A389" s="140" t="s">
        <v>373</v>
      </c>
      <c r="B389" s="141" t="s">
        <v>3782</v>
      </c>
      <c r="C389" s="141" t="s">
        <v>3783</v>
      </c>
      <c r="D389" s="138">
        <v>33848514</v>
      </c>
      <c r="E389" s="138">
        <v>26983218</v>
      </c>
      <c r="F389" s="139">
        <v>0</v>
      </c>
    </row>
    <row r="390" spans="1:6" x14ac:dyDescent="0.25">
      <c r="A390" s="140" t="s">
        <v>374</v>
      </c>
      <c r="B390" s="141" t="s">
        <v>3649</v>
      </c>
      <c r="C390" s="141" t="s">
        <v>3648</v>
      </c>
      <c r="D390" s="138">
        <v>875953</v>
      </c>
      <c r="E390" s="138">
        <v>544555</v>
      </c>
      <c r="F390" s="139">
        <v>0</v>
      </c>
    </row>
    <row r="391" spans="1:6" x14ac:dyDescent="0.25">
      <c r="A391" s="140" t="s">
        <v>375</v>
      </c>
      <c r="B391" s="141" t="s">
        <v>3782</v>
      </c>
      <c r="C391" s="141" t="s">
        <v>3783</v>
      </c>
      <c r="D391" s="138">
        <v>5884659</v>
      </c>
      <c r="E391" s="138">
        <v>5114131</v>
      </c>
      <c r="F391" s="139">
        <v>0</v>
      </c>
    </row>
    <row r="392" spans="1:6" x14ac:dyDescent="0.25">
      <c r="A392" s="140" t="s">
        <v>376</v>
      </c>
      <c r="B392" s="141" t="s">
        <v>3649</v>
      </c>
      <c r="C392" s="141" t="s">
        <v>3648</v>
      </c>
      <c r="D392" s="138">
        <v>5141986</v>
      </c>
      <c r="E392" s="138">
        <v>4442525</v>
      </c>
      <c r="F392" s="139">
        <v>0</v>
      </c>
    </row>
    <row r="393" spans="1:6" x14ac:dyDescent="0.25">
      <c r="A393" s="140" t="s">
        <v>377</v>
      </c>
      <c r="B393" s="141" t="s">
        <v>3782</v>
      </c>
      <c r="C393" s="141" t="s">
        <v>3783</v>
      </c>
      <c r="D393" s="138">
        <v>8170223</v>
      </c>
      <c r="E393" s="138">
        <v>6936051</v>
      </c>
      <c r="F393" s="139">
        <v>0</v>
      </c>
    </row>
    <row r="394" spans="1:6" x14ac:dyDescent="0.25">
      <c r="A394" s="140" t="s">
        <v>378</v>
      </c>
      <c r="B394" s="141" t="s">
        <v>3649</v>
      </c>
      <c r="C394" s="141" t="s">
        <v>3648</v>
      </c>
      <c r="D394" s="138">
        <v>2050178</v>
      </c>
      <c r="E394" s="138">
        <v>1165709</v>
      </c>
      <c r="F394" s="139">
        <v>0</v>
      </c>
    </row>
    <row r="395" spans="1:6" x14ac:dyDescent="0.25">
      <c r="A395" s="140" t="s">
        <v>379</v>
      </c>
      <c r="B395" s="141" t="s">
        <v>3615</v>
      </c>
      <c r="C395" s="141" t="s">
        <v>3614</v>
      </c>
      <c r="D395" s="138">
        <v>25596139</v>
      </c>
      <c r="E395" s="138">
        <v>26082880</v>
      </c>
      <c r="F395" s="139">
        <v>0</v>
      </c>
    </row>
    <row r="396" spans="1:6" x14ac:dyDescent="0.25">
      <c r="A396" s="140" t="s">
        <v>380</v>
      </c>
      <c r="B396" s="141" t="s">
        <v>3782</v>
      </c>
      <c r="C396" s="141" t="s">
        <v>3783</v>
      </c>
      <c r="D396" s="138">
        <v>1723403</v>
      </c>
      <c r="E396" s="138">
        <v>2942588</v>
      </c>
      <c r="F396" s="139">
        <v>0</v>
      </c>
    </row>
    <row r="397" spans="1:6" x14ac:dyDescent="0.25">
      <c r="A397" s="140" t="s">
        <v>381</v>
      </c>
      <c r="B397" s="141" t="s">
        <v>3636</v>
      </c>
      <c r="C397" s="141" t="s">
        <v>3635</v>
      </c>
      <c r="D397" s="138">
        <v>1230923</v>
      </c>
      <c r="E397" s="138">
        <v>1147511</v>
      </c>
      <c r="F397" s="139">
        <v>0</v>
      </c>
    </row>
    <row r="398" spans="1:6" x14ac:dyDescent="0.25">
      <c r="A398" s="140" t="s">
        <v>382</v>
      </c>
      <c r="B398" s="141" t="s">
        <v>3649</v>
      </c>
      <c r="C398" s="141" t="s">
        <v>3648</v>
      </c>
      <c r="D398" s="138">
        <v>2227251</v>
      </c>
      <c r="E398" s="138">
        <v>1800703</v>
      </c>
      <c r="F398" s="139">
        <v>0</v>
      </c>
    </row>
    <row r="399" spans="1:6" x14ac:dyDescent="0.25">
      <c r="A399" s="140" t="s">
        <v>383</v>
      </c>
      <c r="B399" s="141" t="s">
        <v>3782</v>
      </c>
      <c r="C399" s="141" t="s">
        <v>3783</v>
      </c>
      <c r="D399" s="138">
        <v>16510056</v>
      </c>
      <c r="E399" s="138">
        <v>17249578</v>
      </c>
      <c r="F399" s="139">
        <v>0</v>
      </c>
    </row>
    <row r="400" spans="1:6" x14ac:dyDescent="0.25">
      <c r="A400" s="140" t="s">
        <v>384</v>
      </c>
      <c r="B400" s="141" t="s">
        <v>3654</v>
      </c>
      <c r="C400" s="141" t="s">
        <v>3662</v>
      </c>
      <c r="D400" s="138">
        <v>176765641</v>
      </c>
      <c r="E400" s="138">
        <v>129403934</v>
      </c>
      <c r="F400" s="139">
        <v>0</v>
      </c>
    </row>
    <row r="401" spans="1:6" x14ac:dyDescent="0.25">
      <c r="A401" s="140" t="s">
        <v>385</v>
      </c>
      <c r="B401" s="141" t="s">
        <v>3649</v>
      </c>
      <c r="C401" s="141" t="s">
        <v>3648</v>
      </c>
      <c r="D401" s="138">
        <v>15748413</v>
      </c>
      <c r="E401" s="138">
        <v>13802832</v>
      </c>
      <c r="F401" s="139">
        <v>0</v>
      </c>
    </row>
    <row r="402" spans="1:6" x14ac:dyDescent="0.25">
      <c r="A402" s="140" t="s">
        <v>386</v>
      </c>
      <c r="B402" s="141" t="s">
        <v>3649</v>
      </c>
      <c r="C402" s="141" t="s">
        <v>3648</v>
      </c>
      <c r="D402" s="138">
        <v>132118083</v>
      </c>
      <c r="E402" s="138">
        <v>104359074</v>
      </c>
      <c r="F402" s="139">
        <v>0</v>
      </c>
    </row>
    <row r="403" spans="1:6" x14ac:dyDescent="0.25">
      <c r="A403" s="140" t="s">
        <v>387</v>
      </c>
      <c r="B403" s="141" t="s">
        <v>3782</v>
      </c>
      <c r="C403" s="141" t="s">
        <v>3783</v>
      </c>
      <c r="D403" s="138">
        <v>11713406</v>
      </c>
      <c r="E403" s="138">
        <v>15501342</v>
      </c>
      <c r="F403" s="139">
        <v>0</v>
      </c>
    </row>
    <row r="404" spans="1:6" x14ac:dyDescent="0.25">
      <c r="A404" s="140" t="s">
        <v>3772</v>
      </c>
      <c r="B404" s="141" t="s">
        <v>3649</v>
      </c>
      <c r="C404" s="141" t="s">
        <v>3648</v>
      </c>
      <c r="D404" s="138">
        <v>14221933</v>
      </c>
      <c r="E404" s="138">
        <v>11188355</v>
      </c>
      <c r="F404" s="139">
        <v>0</v>
      </c>
    </row>
    <row r="405" spans="1:6" x14ac:dyDescent="0.25">
      <c r="A405" s="140" t="s">
        <v>388</v>
      </c>
      <c r="B405" s="141" t="s">
        <v>3622</v>
      </c>
      <c r="C405" s="141" t="s">
        <v>3621</v>
      </c>
      <c r="D405" s="138">
        <v>17317884</v>
      </c>
      <c r="E405" s="138">
        <v>18677627</v>
      </c>
      <c r="F405" s="139">
        <v>0</v>
      </c>
    </row>
    <row r="406" spans="1:6" x14ac:dyDescent="0.25">
      <c r="A406" s="140" t="s">
        <v>389</v>
      </c>
      <c r="B406" s="141" t="s">
        <v>3782</v>
      </c>
      <c r="C406" s="141" t="s">
        <v>3783</v>
      </c>
      <c r="D406" s="138">
        <v>1774037</v>
      </c>
      <c r="E406" s="138">
        <v>1801607</v>
      </c>
      <c r="F406" s="139">
        <v>0</v>
      </c>
    </row>
    <row r="407" spans="1:6" x14ac:dyDescent="0.25">
      <c r="A407" s="140" t="s">
        <v>390</v>
      </c>
      <c r="B407" s="141" t="s">
        <v>3654</v>
      </c>
      <c r="C407" s="141" t="s">
        <v>3662</v>
      </c>
      <c r="D407" s="138">
        <v>16294097</v>
      </c>
      <c r="E407" s="138">
        <v>15550321</v>
      </c>
      <c r="F407" s="139">
        <v>0</v>
      </c>
    </row>
    <row r="408" spans="1:6" x14ac:dyDescent="0.25">
      <c r="A408" s="140" t="s">
        <v>391</v>
      </c>
      <c r="B408" s="141" t="s">
        <v>3782</v>
      </c>
      <c r="C408" s="141" t="s">
        <v>3783</v>
      </c>
      <c r="D408" s="138">
        <v>10089153</v>
      </c>
      <c r="E408" s="138">
        <v>9490688</v>
      </c>
      <c r="F408" s="139">
        <v>0</v>
      </c>
    </row>
    <row r="409" spans="1:6" x14ac:dyDescent="0.25">
      <c r="A409" s="140" t="s">
        <v>392</v>
      </c>
      <c r="B409" s="141" t="s">
        <v>3649</v>
      </c>
      <c r="C409" s="141" t="s">
        <v>3648</v>
      </c>
      <c r="D409" s="138">
        <v>15954442</v>
      </c>
      <c r="E409" s="138">
        <v>18861603</v>
      </c>
      <c r="F409" s="139">
        <v>0</v>
      </c>
    </row>
    <row r="410" spans="1:6" x14ac:dyDescent="0.25">
      <c r="A410" s="140" t="s">
        <v>393</v>
      </c>
      <c r="B410" s="141" t="s">
        <v>3784</v>
      </c>
      <c r="C410" s="141" t="s">
        <v>3783</v>
      </c>
      <c r="D410" s="138">
        <v>14786206</v>
      </c>
      <c r="E410" s="138">
        <v>9358518</v>
      </c>
      <c r="F410" s="139">
        <v>0</v>
      </c>
    </row>
    <row r="411" spans="1:6" x14ac:dyDescent="0.25">
      <c r="A411" s="140" t="s">
        <v>394</v>
      </c>
      <c r="B411" s="141" t="s">
        <v>3654</v>
      </c>
      <c r="C411" s="141" t="s">
        <v>3662</v>
      </c>
      <c r="D411" s="138">
        <v>11085709</v>
      </c>
      <c r="E411" s="138">
        <v>8928026</v>
      </c>
      <c r="F411" s="139">
        <v>0</v>
      </c>
    </row>
    <row r="412" spans="1:6" x14ac:dyDescent="0.25">
      <c r="A412" s="140" t="s">
        <v>395</v>
      </c>
      <c r="B412" s="141" t="s">
        <v>3782</v>
      </c>
      <c r="C412" s="141" t="s">
        <v>3783</v>
      </c>
      <c r="D412" s="138">
        <v>27388527</v>
      </c>
      <c r="E412" s="138">
        <v>19129217</v>
      </c>
      <c r="F412" s="139">
        <v>0</v>
      </c>
    </row>
    <row r="413" spans="1:6" x14ac:dyDescent="0.25">
      <c r="A413" s="140" t="s">
        <v>396</v>
      </c>
      <c r="B413" s="141" t="s">
        <v>3782</v>
      </c>
      <c r="C413" s="141" t="s">
        <v>3783</v>
      </c>
      <c r="D413" s="138">
        <v>15763636</v>
      </c>
      <c r="E413" s="138">
        <v>12631106</v>
      </c>
      <c r="F413" s="139">
        <v>0</v>
      </c>
    </row>
    <row r="414" spans="1:6" x14ac:dyDescent="0.25">
      <c r="A414" s="140" t="s">
        <v>397</v>
      </c>
      <c r="B414" s="141" t="s">
        <v>3649</v>
      </c>
      <c r="C414" s="141" t="s">
        <v>3648</v>
      </c>
      <c r="D414" s="138">
        <v>21206504</v>
      </c>
      <c r="E414" s="138">
        <v>16229135</v>
      </c>
      <c r="F414" s="139">
        <v>0</v>
      </c>
    </row>
    <row r="415" spans="1:6" x14ac:dyDescent="0.25">
      <c r="A415" s="140" t="s">
        <v>398</v>
      </c>
      <c r="B415" s="141" t="s">
        <v>3615</v>
      </c>
      <c r="C415" s="141" t="s">
        <v>3614</v>
      </c>
      <c r="D415" s="138">
        <v>13382977</v>
      </c>
      <c r="E415" s="138">
        <v>10489942</v>
      </c>
      <c r="F415" s="139">
        <v>0</v>
      </c>
    </row>
    <row r="416" spans="1:6" x14ac:dyDescent="0.25">
      <c r="A416" s="140" t="s">
        <v>399</v>
      </c>
      <c r="B416" s="141" t="s">
        <v>3622</v>
      </c>
      <c r="C416" s="141" t="s">
        <v>3621</v>
      </c>
      <c r="D416" s="138">
        <v>5039821</v>
      </c>
      <c r="E416" s="138">
        <v>4019976</v>
      </c>
      <c r="F416" s="139">
        <v>0</v>
      </c>
    </row>
    <row r="417" spans="1:6" x14ac:dyDescent="0.25">
      <c r="A417" s="140" t="s">
        <v>400</v>
      </c>
      <c r="B417" s="141" t="s">
        <v>3649</v>
      </c>
      <c r="C417" s="141" t="s">
        <v>3648</v>
      </c>
      <c r="D417" s="138">
        <v>19025148</v>
      </c>
      <c r="E417" s="138">
        <v>18004724</v>
      </c>
      <c r="F417" s="139">
        <v>0</v>
      </c>
    </row>
    <row r="418" spans="1:6" x14ac:dyDescent="0.25">
      <c r="A418" s="140" t="s">
        <v>401</v>
      </c>
      <c r="B418" s="141" t="s">
        <v>3617</v>
      </c>
      <c r="C418" s="141" t="s">
        <v>3616</v>
      </c>
      <c r="D418" s="138">
        <v>1317474</v>
      </c>
      <c r="E418" s="138">
        <v>1430250</v>
      </c>
      <c r="F418" s="139">
        <v>0</v>
      </c>
    </row>
    <row r="419" spans="1:6" x14ac:dyDescent="0.25">
      <c r="A419" s="140" t="s">
        <v>402</v>
      </c>
      <c r="B419" s="141" t="s">
        <v>3782</v>
      </c>
      <c r="C419" s="141" t="s">
        <v>3783</v>
      </c>
      <c r="D419" s="138">
        <v>10245003</v>
      </c>
      <c r="E419" s="138">
        <v>7288218</v>
      </c>
      <c r="F419" s="139">
        <v>0</v>
      </c>
    </row>
    <row r="420" spans="1:6" x14ac:dyDescent="0.25">
      <c r="A420" s="140" t="s">
        <v>403</v>
      </c>
      <c r="B420" s="141" t="s">
        <v>3782</v>
      </c>
      <c r="C420" s="141" t="s">
        <v>3783</v>
      </c>
      <c r="D420" s="138">
        <v>3044702</v>
      </c>
      <c r="E420" s="138">
        <v>3193700</v>
      </c>
      <c r="F420" s="139">
        <v>0</v>
      </c>
    </row>
    <row r="421" spans="1:6" x14ac:dyDescent="0.25">
      <c r="A421" s="140" t="s">
        <v>404</v>
      </c>
      <c r="B421" s="141" t="s">
        <v>3782</v>
      </c>
      <c r="C421" s="141" t="s">
        <v>3783</v>
      </c>
      <c r="D421" s="138">
        <v>3340726</v>
      </c>
      <c r="E421" s="138">
        <v>2346242</v>
      </c>
      <c r="F421" s="139">
        <v>0</v>
      </c>
    </row>
    <row r="422" spans="1:6" x14ac:dyDescent="0.25">
      <c r="A422" s="140" t="s">
        <v>405</v>
      </c>
      <c r="B422" s="141" t="s">
        <v>3656</v>
      </c>
      <c r="C422" s="141" t="s">
        <v>3655</v>
      </c>
      <c r="D422" s="138">
        <v>950411</v>
      </c>
      <c r="E422" s="138">
        <v>988703</v>
      </c>
      <c r="F422" s="139">
        <v>0</v>
      </c>
    </row>
    <row r="423" spans="1:6" x14ac:dyDescent="0.25">
      <c r="A423" s="140" t="s">
        <v>406</v>
      </c>
      <c r="B423" s="141" t="s">
        <v>3622</v>
      </c>
      <c r="C423" s="141" t="s">
        <v>3621</v>
      </c>
      <c r="D423" s="138">
        <v>4801831</v>
      </c>
      <c r="E423" s="138">
        <v>4308287</v>
      </c>
      <c r="F423" s="139">
        <v>0</v>
      </c>
    </row>
    <row r="424" spans="1:6" x14ac:dyDescent="0.25">
      <c r="A424" s="140" t="s">
        <v>407</v>
      </c>
      <c r="B424" s="141" t="s">
        <v>3782</v>
      </c>
      <c r="C424" s="141" t="s">
        <v>3783</v>
      </c>
      <c r="D424" s="138">
        <v>6440113</v>
      </c>
      <c r="E424" s="138">
        <v>5385859</v>
      </c>
      <c r="F424" s="139">
        <v>0</v>
      </c>
    </row>
    <row r="425" spans="1:6" x14ac:dyDescent="0.25">
      <c r="A425" s="140" t="s">
        <v>408</v>
      </c>
      <c r="B425" s="141" t="s">
        <v>3782</v>
      </c>
      <c r="C425" s="141" t="s">
        <v>3783</v>
      </c>
      <c r="D425" s="138">
        <v>3557424</v>
      </c>
      <c r="E425" s="138">
        <v>3475026</v>
      </c>
      <c r="F425" s="139">
        <v>0</v>
      </c>
    </row>
    <row r="426" spans="1:6" x14ac:dyDescent="0.25">
      <c r="A426" s="140" t="s">
        <v>409</v>
      </c>
      <c r="B426" s="141" t="s">
        <v>3649</v>
      </c>
      <c r="C426" s="141" t="s">
        <v>3648</v>
      </c>
      <c r="D426" s="138">
        <v>509401</v>
      </c>
      <c r="E426" s="138">
        <v>103655</v>
      </c>
      <c r="F426" s="139">
        <v>0</v>
      </c>
    </row>
    <row r="427" spans="1:6" x14ac:dyDescent="0.25">
      <c r="A427" s="140" t="s">
        <v>410</v>
      </c>
      <c r="B427" s="141" t="s">
        <v>3649</v>
      </c>
      <c r="C427" s="141" t="s">
        <v>3648</v>
      </c>
      <c r="D427" s="138">
        <v>333528</v>
      </c>
      <c r="E427" s="138">
        <v>62421</v>
      </c>
      <c r="F427" s="139">
        <v>0</v>
      </c>
    </row>
    <row r="428" spans="1:6" x14ac:dyDescent="0.25">
      <c r="A428" s="140" t="s">
        <v>411</v>
      </c>
      <c r="B428" s="141" t="s">
        <v>3649</v>
      </c>
      <c r="C428" s="141" t="s">
        <v>3648</v>
      </c>
      <c r="D428" s="138">
        <v>1257109</v>
      </c>
      <c r="E428" s="138">
        <v>157388</v>
      </c>
      <c r="F428" s="139">
        <v>0</v>
      </c>
    </row>
    <row r="429" spans="1:6" x14ac:dyDescent="0.25">
      <c r="A429" s="140" t="s">
        <v>412</v>
      </c>
      <c r="B429" s="141" t="s">
        <v>3649</v>
      </c>
      <c r="C429" s="141" t="s">
        <v>3648</v>
      </c>
      <c r="D429" s="138">
        <v>1432185</v>
      </c>
      <c r="E429" s="138">
        <v>132740</v>
      </c>
      <c r="F429" s="139">
        <v>0</v>
      </c>
    </row>
    <row r="430" spans="1:6" x14ac:dyDescent="0.25">
      <c r="A430" s="140" t="s">
        <v>413</v>
      </c>
      <c r="B430" s="141" t="s">
        <v>3782</v>
      </c>
      <c r="C430" s="141" t="s">
        <v>3783</v>
      </c>
      <c r="D430" s="138">
        <v>17781666</v>
      </c>
      <c r="E430" s="138">
        <v>18785366</v>
      </c>
      <c r="F430" s="139">
        <v>0</v>
      </c>
    </row>
    <row r="431" spans="1:6" x14ac:dyDescent="0.25">
      <c r="A431" s="140" t="s">
        <v>414</v>
      </c>
      <c r="B431" s="141" t="s">
        <v>3622</v>
      </c>
      <c r="C431" s="141" t="s">
        <v>3621</v>
      </c>
      <c r="D431" s="138">
        <v>10467316</v>
      </c>
      <c r="E431" s="138">
        <v>10294888</v>
      </c>
      <c r="F431" s="139">
        <v>0</v>
      </c>
    </row>
    <row r="432" spans="1:6" x14ac:dyDescent="0.25">
      <c r="A432" s="140" t="s">
        <v>415</v>
      </c>
      <c r="B432" s="141" t="s">
        <v>3782</v>
      </c>
      <c r="C432" s="141" t="s">
        <v>3783</v>
      </c>
      <c r="D432" s="138">
        <v>4907178</v>
      </c>
      <c r="E432" s="138">
        <v>2880924</v>
      </c>
      <c r="F432" s="139">
        <v>0</v>
      </c>
    </row>
    <row r="433" spans="1:6" x14ac:dyDescent="0.25">
      <c r="A433" s="140" t="s">
        <v>416</v>
      </c>
      <c r="B433" s="141" t="s">
        <v>3782</v>
      </c>
      <c r="C433" s="141" t="s">
        <v>3783</v>
      </c>
      <c r="D433" s="138">
        <v>25798557</v>
      </c>
      <c r="E433" s="138">
        <v>22042695</v>
      </c>
      <c r="F433" s="139">
        <v>0</v>
      </c>
    </row>
    <row r="434" spans="1:6" x14ac:dyDescent="0.25">
      <c r="A434" s="140" t="s">
        <v>417</v>
      </c>
      <c r="B434" s="141" t="s">
        <v>3649</v>
      </c>
      <c r="C434" s="141" t="s">
        <v>3648</v>
      </c>
      <c r="D434" s="138">
        <v>20343248</v>
      </c>
      <c r="E434" s="138">
        <v>18054211</v>
      </c>
      <c r="F434" s="139">
        <v>0</v>
      </c>
    </row>
    <row r="435" spans="1:6" x14ac:dyDescent="0.25">
      <c r="A435" s="140" t="s">
        <v>418</v>
      </c>
      <c r="B435" s="141" t="s">
        <v>3649</v>
      </c>
      <c r="C435" s="141" t="s">
        <v>3648</v>
      </c>
      <c r="D435" s="138">
        <v>3311783</v>
      </c>
      <c r="E435" s="138">
        <v>2689507</v>
      </c>
      <c r="F435" s="139">
        <v>0</v>
      </c>
    </row>
    <row r="436" spans="1:6" x14ac:dyDescent="0.25">
      <c r="A436" s="140" t="s">
        <v>419</v>
      </c>
      <c r="B436" s="141" t="s">
        <v>3782</v>
      </c>
      <c r="C436" s="141" t="s">
        <v>3783</v>
      </c>
      <c r="D436" s="138">
        <v>8545124</v>
      </c>
      <c r="E436" s="138">
        <v>8439074</v>
      </c>
      <c r="F436" s="139">
        <v>0</v>
      </c>
    </row>
    <row r="437" spans="1:6" x14ac:dyDescent="0.25">
      <c r="A437" s="140" t="s">
        <v>420</v>
      </c>
      <c r="B437" s="141" t="s">
        <v>3649</v>
      </c>
      <c r="C437" s="141" t="s">
        <v>3648</v>
      </c>
      <c r="D437" s="138">
        <v>56627471</v>
      </c>
      <c r="E437" s="138">
        <v>65557589</v>
      </c>
      <c r="F437" s="139">
        <v>0</v>
      </c>
    </row>
    <row r="438" spans="1:6" x14ac:dyDescent="0.25">
      <c r="A438" s="140" t="s">
        <v>421</v>
      </c>
      <c r="B438" s="141" t="s">
        <v>3782</v>
      </c>
      <c r="C438" s="141" t="s">
        <v>3783</v>
      </c>
      <c r="D438" s="138">
        <v>1806412</v>
      </c>
      <c r="E438" s="138">
        <v>1398844</v>
      </c>
      <c r="F438" s="139">
        <v>0</v>
      </c>
    </row>
    <row r="439" spans="1:6" x14ac:dyDescent="0.25">
      <c r="A439" s="140" t="s">
        <v>422</v>
      </c>
      <c r="B439" s="141" t="s">
        <v>3782</v>
      </c>
      <c r="C439" s="141" t="s">
        <v>3783</v>
      </c>
      <c r="D439" s="138">
        <v>2824295</v>
      </c>
      <c r="E439" s="138">
        <v>2949855</v>
      </c>
      <c r="F439" s="139">
        <v>0</v>
      </c>
    </row>
    <row r="440" spans="1:6" x14ac:dyDescent="0.25">
      <c r="A440" s="140" t="s">
        <v>423</v>
      </c>
      <c r="B440" s="141" t="s">
        <v>3622</v>
      </c>
      <c r="C440" s="141" t="s">
        <v>3621</v>
      </c>
      <c r="D440" s="138">
        <v>6585709</v>
      </c>
      <c r="E440" s="138">
        <v>7297647</v>
      </c>
      <c r="F440" s="139">
        <v>0</v>
      </c>
    </row>
    <row r="441" spans="1:6" x14ac:dyDescent="0.25">
      <c r="A441" s="140" t="s">
        <v>424</v>
      </c>
      <c r="B441" s="141" t="s">
        <v>3782</v>
      </c>
      <c r="C441" s="141" t="s">
        <v>3783</v>
      </c>
      <c r="D441" s="138">
        <v>1621775</v>
      </c>
      <c r="E441" s="138">
        <v>1189760</v>
      </c>
      <c r="F441" s="139">
        <v>0</v>
      </c>
    </row>
    <row r="442" spans="1:6" x14ac:dyDescent="0.25">
      <c r="A442" s="140" t="s">
        <v>425</v>
      </c>
      <c r="B442" s="141" t="s">
        <v>3782</v>
      </c>
      <c r="C442" s="141" t="s">
        <v>3783</v>
      </c>
      <c r="D442" s="138">
        <v>952720</v>
      </c>
      <c r="E442" s="138">
        <v>975826</v>
      </c>
      <c r="F442" s="139">
        <v>0</v>
      </c>
    </row>
    <row r="443" spans="1:6" x14ac:dyDescent="0.25">
      <c r="A443" s="140" t="s">
        <v>426</v>
      </c>
      <c r="B443" s="141" t="s">
        <v>3622</v>
      </c>
      <c r="C443" s="141" t="s">
        <v>3621</v>
      </c>
      <c r="D443" s="138">
        <v>3448984</v>
      </c>
      <c r="E443" s="138">
        <v>3468727</v>
      </c>
      <c r="F443" s="139">
        <v>0</v>
      </c>
    </row>
    <row r="444" spans="1:6" x14ac:dyDescent="0.25">
      <c r="A444" s="140" t="s">
        <v>427</v>
      </c>
      <c r="B444" s="141" t="s">
        <v>3649</v>
      </c>
      <c r="C444" s="141" t="s">
        <v>3648</v>
      </c>
      <c r="D444" s="138">
        <v>8077495</v>
      </c>
      <c r="E444" s="138">
        <v>7309605</v>
      </c>
      <c r="F444" s="139">
        <v>0</v>
      </c>
    </row>
    <row r="445" spans="1:6" x14ac:dyDescent="0.25">
      <c r="A445" s="140" t="s">
        <v>428</v>
      </c>
      <c r="B445" s="141" t="s">
        <v>3782</v>
      </c>
      <c r="C445" s="141" t="s">
        <v>3783</v>
      </c>
      <c r="D445" s="138">
        <v>3398038</v>
      </c>
      <c r="E445" s="138">
        <v>3464484</v>
      </c>
      <c r="F445" s="139">
        <v>0</v>
      </c>
    </row>
    <row r="446" spans="1:6" x14ac:dyDescent="0.25">
      <c r="A446" s="140" t="s">
        <v>429</v>
      </c>
      <c r="B446" s="141" t="s">
        <v>3649</v>
      </c>
      <c r="C446" s="141" t="s">
        <v>3648</v>
      </c>
      <c r="D446" s="138">
        <v>101092012</v>
      </c>
      <c r="E446" s="138">
        <v>76214521</v>
      </c>
      <c r="F446" s="139">
        <v>0</v>
      </c>
    </row>
    <row r="447" spans="1:6" x14ac:dyDescent="0.25">
      <c r="A447" s="140" t="s">
        <v>430</v>
      </c>
      <c r="B447" s="141" t="s">
        <v>3649</v>
      </c>
      <c r="C447" s="141" t="s">
        <v>3648</v>
      </c>
      <c r="D447" s="138">
        <v>14601948</v>
      </c>
      <c r="E447" s="138">
        <v>14414328</v>
      </c>
      <c r="F447" s="139">
        <v>0</v>
      </c>
    </row>
    <row r="448" spans="1:6" x14ac:dyDescent="0.25">
      <c r="A448" s="140" t="s">
        <v>431</v>
      </c>
      <c r="B448" s="141" t="s">
        <v>3649</v>
      </c>
      <c r="C448" s="141" t="s">
        <v>3648</v>
      </c>
      <c r="D448" s="138">
        <v>7679889</v>
      </c>
      <c r="E448" s="138">
        <v>6023730</v>
      </c>
      <c r="F448" s="139">
        <v>0</v>
      </c>
    </row>
    <row r="449" spans="1:6" x14ac:dyDescent="0.25">
      <c r="A449" s="140" t="s">
        <v>432</v>
      </c>
      <c r="B449" s="141" t="s">
        <v>3649</v>
      </c>
      <c r="C449" s="141" t="s">
        <v>3648</v>
      </c>
      <c r="D449" s="138">
        <v>1296728</v>
      </c>
      <c r="E449" s="138">
        <v>801342</v>
      </c>
      <c r="F449" s="139">
        <v>0</v>
      </c>
    </row>
    <row r="450" spans="1:6" x14ac:dyDescent="0.25">
      <c r="A450" s="140" t="s">
        <v>433</v>
      </c>
      <c r="B450" s="141" t="s">
        <v>3615</v>
      </c>
      <c r="C450" s="141" t="s">
        <v>3614</v>
      </c>
      <c r="D450" s="138">
        <v>9031899</v>
      </c>
      <c r="E450" s="138">
        <v>7113296</v>
      </c>
      <c r="F450" s="139">
        <v>0</v>
      </c>
    </row>
    <row r="451" spans="1:6" x14ac:dyDescent="0.25">
      <c r="A451" s="140" t="s">
        <v>434</v>
      </c>
      <c r="B451" s="141" t="s">
        <v>3649</v>
      </c>
      <c r="C451" s="141" t="s">
        <v>3648</v>
      </c>
      <c r="D451" s="138">
        <v>177685179</v>
      </c>
      <c r="E451" s="138">
        <v>117204620</v>
      </c>
      <c r="F451" s="139">
        <v>0</v>
      </c>
    </row>
    <row r="452" spans="1:6" x14ac:dyDescent="0.25">
      <c r="A452" s="140" t="s">
        <v>435</v>
      </c>
      <c r="B452" s="141" t="s">
        <v>3622</v>
      </c>
      <c r="C452" s="141" t="s">
        <v>3621</v>
      </c>
      <c r="D452" s="138">
        <v>5460870</v>
      </c>
      <c r="E452" s="138">
        <v>5184764</v>
      </c>
      <c r="F452" s="139">
        <v>0</v>
      </c>
    </row>
    <row r="453" spans="1:6" x14ac:dyDescent="0.25">
      <c r="A453" s="140" t="s">
        <v>436</v>
      </c>
      <c r="B453" s="141" t="s">
        <v>3649</v>
      </c>
      <c r="C453" s="141" t="s">
        <v>3648</v>
      </c>
      <c r="D453" s="138">
        <v>7155583</v>
      </c>
      <c r="E453" s="138">
        <v>6454060</v>
      </c>
      <c r="F453" s="139">
        <v>0</v>
      </c>
    </row>
    <row r="454" spans="1:6" x14ac:dyDescent="0.25">
      <c r="A454" s="140" t="s">
        <v>437</v>
      </c>
      <c r="B454" s="141" t="s">
        <v>3782</v>
      </c>
      <c r="C454" s="141" t="s">
        <v>3783</v>
      </c>
      <c r="D454" s="138">
        <v>715700</v>
      </c>
      <c r="E454" s="138">
        <v>660557</v>
      </c>
      <c r="F454" s="139">
        <v>0</v>
      </c>
    </row>
    <row r="455" spans="1:6" x14ac:dyDescent="0.25">
      <c r="A455" s="140" t="s">
        <v>438</v>
      </c>
      <c r="B455" s="141" t="s">
        <v>3656</v>
      </c>
      <c r="C455" s="141" t="s">
        <v>3655</v>
      </c>
      <c r="D455" s="138">
        <v>1631005</v>
      </c>
      <c r="E455" s="138">
        <v>1639916</v>
      </c>
      <c r="F455" s="139">
        <v>0</v>
      </c>
    </row>
    <row r="456" spans="1:6" x14ac:dyDescent="0.25">
      <c r="A456" s="140" t="s">
        <v>440</v>
      </c>
      <c r="B456" s="141" t="s">
        <v>3782</v>
      </c>
      <c r="C456" s="141" t="s">
        <v>3783</v>
      </c>
      <c r="D456" s="138">
        <v>698436</v>
      </c>
      <c r="E456" s="138">
        <v>694651</v>
      </c>
      <c r="F456" s="139">
        <v>0</v>
      </c>
    </row>
    <row r="457" spans="1:6" x14ac:dyDescent="0.25">
      <c r="A457" s="140" t="s">
        <v>441</v>
      </c>
      <c r="B457" s="141" t="s">
        <v>3649</v>
      </c>
      <c r="C457" s="141" t="s">
        <v>3648</v>
      </c>
      <c r="D457" s="138">
        <v>604037</v>
      </c>
      <c r="E457" s="138">
        <v>437697</v>
      </c>
      <c r="F457" s="139">
        <v>0</v>
      </c>
    </row>
    <row r="458" spans="1:6" x14ac:dyDescent="0.25">
      <c r="A458" s="140" t="s">
        <v>442</v>
      </c>
      <c r="B458" s="141" t="s">
        <v>3649</v>
      </c>
      <c r="C458" s="141" t="s">
        <v>3648</v>
      </c>
      <c r="D458" s="138">
        <v>8178713</v>
      </c>
      <c r="E458" s="138">
        <v>6992305</v>
      </c>
      <c r="F458" s="139">
        <v>0</v>
      </c>
    </row>
    <row r="459" spans="1:6" x14ac:dyDescent="0.25">
      <c r="A459" s="140" t="s">
        <v>443</v>
      </c>
      <c r="B459" s="141" t="s">
        <v>3782</v>
      </c>
      <c r="C459" s="141" t="s">
        <v>3783</v>
      </c>
      <c r="D459" s="138">
        <v>1451633</v>
      </c>
      <c r="E459" s="138">
        <v>1268450</v>
      </c>
      <c r="F459" s="139">
        <v>0</v>
      </c>
    </row>
    <row r="460" spans="1:6" x14ac:dyDescent="0.25">
      <c r="A460" s="140" t="s">
        <v>444</v>
      </c>
      <c r="B460" s="141" t="s">
        <v>3649</v>
      </c>
      <c r="C460" s="141" t="s">
        <v>3648</v>
      </c>
      <c r="D460" s="138">
        <v>7956245</v>
      </c>
      <c r="E460" s="138">
        <v>5494174</v>
      </c>
      <c r="F460" s="139">
        <v>0</v>
      </c>
    </row>
    <row r="461" spans="1:6" x14ac:dyDescent="0.25">
      <c r="A461" s="140" t="s">
        <v>445</v>
      </c>
      <c r="B461" s="141" t="s">
        <v>3622</v>
      </c>
      <c r="C461" s="141" t="s">
        <v>3621</v>
      </c>
      <c r="D461" s="138">
        <v>8452271</v>
      </c>
      <c r="E461" s="138">
        <v>6935056</v>
      </c>
      <c r="F461" s="139">
        <v>0</v>
      </c>
    </row>
    <row r="462" spans="1:6" x14ac:dyDescent="0.25">
      <c r="A462" s="140" t="s">
        <v>446</v>
      </c>
      <c r="B462" s="141" t="s">
        <v>3615</v>
      </c>
      <c r="C462" s="141" t="s">
        <v>3614</v>
      </c>
      <c r="D462" s="138">
        <v>40569788</v>
      </c>
      <c r="E462" s="138">
        <v>31409140</v>
      </c>
      <c r="F462" s="139">
        <v>0</v>
      </c>
    </row>
    <row r="463" spans="1:6" x14ac:dyDescent="0.25">
      <c r="A463" s="140" t="s">
        <v>447</v>
      </c>
      <c r="B463" s="141" t="s">
        <v>3782</v>
      </c>
      <c r="C463" s="141" t="s">
        <v>3783</v>
      </c>
      <c r="D463" s="138">
        <v>1195315</v>
      </c>
      <c r="E463" s="138">
        <v>2180913</v>
      </c>
      <c r="F463" s="139">
        <v>0</v>
      </c>
    </row>
    <row r="464" spans="1:6" x14ac:dyDescent="0.25">
      <c r="A464" s="140" t="s">
        <v>448</v>
      </c>
      <c r="B464" s="141" t="s">
        <v>3782</v>
      </c>
      <c r="C464" s="141" t="s">
        <v>3783</v>
      </c>
      <c r="D464" s="138">
        <v>5538347</v>
      </c>
      <c r="E464" s="138">
        <v>5583174</v>
      </c>
      <c r="F464" s="139">
        <v>0</v>
      </c>
    </row>
    <row r="465" spans="1:6" x14ac:dyDescent="0.25">
      <c r="A465" s="140" t="s">
        <v>449</v>
      </c>
      <c r="B465" s="141" t="s">
        <v>3649</v>
      </c>
      <c r="C465" s="141" t="s">
        <v>3771</v>
      </c>
      <c r="D465" s="138">
        <v>5178606</v>
      </c>
      <c r="E465" s="138">
        <v>5078816</v>
      </c>
      <c r="F465" s="139">
        <v>0</v>
      </c>
    </row>
    <row r="466" spans="1:6" x14ac:dyDescent="0.25">
      <c r="A466" s="140" t="s">
        <v>450</v>
      </c>
      <c r="B466" s="141" t="s">
        <v>3782</v>
      </c>
      <c r="C466" s="141" t="s">
        <v>3783</v>
      </c>
      <c r="D466" s="138">
        <v>2882074</v>
      </c>
      <c r="E466" s="138">
        <v>4921243</v>
      </c>
      <c r="F466" s="139">
        <v>0</v>
      </c>
    </row>
    <row r="467" spans="1:6" x14ac:dyDescent="0.25">
      <c r="A467" s="140" t="s">
        <v>451</v>
      </c>
      <c r="B467" s="141" t="s">
        <v>3782</v>
      </c>
      <c r="C467" s="141" t="s">
        <v>3783</v>
      </c>
      <c r="D467" s="138">
        <v>1964816</v>
      </c>
      <c r="E467" s="138">
        <v>2231974</v>
      </c>
      <c r="F467" s="139">
        <v>0</v>
      </c>
    </row>
    <row r="468" spans="1:6" x14ac:dyDescent="0.25">
      <c r="A468" s="140" t="s">
        <v>452</v>
      </c>
      <c r="B468" s="141" t="s">
        <v>3782</v>
      </c>
      <c r="C468" s="141" t="s">
        <v>3783</v>
      </c>
      <c r="D468" s="138">
        <v>6660497</v>
      </c>
      <c r="E468" s="138">
        <v>6069309</v>
      </c>
      <c r="F468" s="139">
        <v>0</v>
      </c>
    </row>
    <row r="469" spans="1:6" x14ac:dyDescent="0.25">
      <c r="A469" s="140" t="s">
        <v>453</v>
      </c>
      <c r="B469" s="141" t="s">
        <v>3617</v>
      </c>
      <c r="C469" s="141" t="s">
        <v>3616</v>
      </c>
      <c r="D469" s="138">
        <v>7443962</v>
      </c>
      <c r="E469" s="138">
        <v>7265090</v>
      </c>
      <c r="F469" s="139">
        <v>0</v>
      </c>
    </row>
    <row r="470" spans="1:6" x14ac:dyDescent="0.25">
      <c r="A470" s="140" t="s">
        <v>454</v>
      </c>
      <c r="B470" s="141" t="s">
        <v>3782</v>
      </c>
      <c r="C470" s="141" t="s">
        <v>3783</v>
      </c>
      <c r="D470" s="138">
        <v>4477344</v>
      </c>
      <c r="E470" s="138">
        <v>6263882</v>
      </c>
      <c r="F470" s="139">
        <v>0</v>
      </c>
    </row>
    <row r="471" spans="1:6" x14ac:dyDescent="0.25">
      <c r="A471" s="140" t="s">
        <v>455</v>
      </c>
      <c r="B471" s="141" t="s">
        <v>3649</v>
      </c>
      <c r="C471" s="141" t="s">
        <v>3648</v>
      </c>
      <c r="D471" s="138">
        <v>1574908</v>
      </c>
      <c r="E471" s="138">
        <v>1320643</v>
      </c>
      <c r="F471" s="139">
        <v>0</v>
      </c>
    </row>
    <row r="472" spans="1:6" x14ac:dyDescent="0.25">
      <c r="A472" s="140" t="s">
        <v>456</v>
      </c>
      <c r="B472" s="141" t="s">
        <v>3654</v>
      </c>
      <c r="C472" s="141" t="s">
        <v>3662</v>
      </c>
      <c r="D472" s="138">
        <v>11143890</v>
      </c>
      <c r="E472" s="138">
        <v>10572763</v>
      </c>
      <c r="F472" s="139">
        <v>0</v>
      </c>
    </row>
    <row r="473" spans="1:6" x14ac:dyDescent="0.25">
      <c r="A473" s="140" t="s">
        <v>457</v>
      </c>
      <c r="B473" s="141" t="s">
        <v>3649</v>
      </c>
      <c r="C473" s="141" t="s">
        <v>3648</v>
      </c>
      <c r="D473" s="138">
        <v>2741037</v>
      </c>
      <c r="E473" s="138">
        <v>2434782</v>
      </c>
      <c r="F473" s="139">
        <v>0</v>
      </c>
    </row>
    <row r="474" spans="1:6" x14ac:dyDescent="0.25">
      <c r="A474" s="140" t="s">
        <v>458</v>
      </c>
      <c r="B474" s="141" t="s">
        <v>3649</v>
      </c>
      <c r="C474" s="141" t="s">
        <v>3648</v>
      </c>
      <c r="D474" s="138">
        <v>2497357</v>
      </c>
      <c r="E474" s="138">
        <v>2162606</v>
      </c>
      <c r="F474" s="139">
        <v>0</v>
      </c>
    </row>
    <row r="475" spans="1:6" x14ac:dyDescent="0.25">
      <c r="A475" s="140" t="s">
        <v>459</v>
      </c>
      <c r="B475" s="141" t="s">
        <v>3649</v>
      </c>
      <c r="C475" s="141" t="s">
        <v>3648</v>
      </c>
      <c r="D475" s="138">
        <v>9139334</v>
      </c>
      <c r="E475" s="138">
        <v>7812390</v>
      </c>
      <c r="F475" s="139">
        <v>0</v>
      </c>
    </row>
    <row r="476" spans="1:6" x14ac:dyDescent="0.25">
      <c r="A476" s="140" t="s">
        <v>460</v>
      </c>
      <c r="B476" s="141" t="s">
        <v>3649</v>
      </c>
      <c r="C476" s="141" t="s">
        <v>3648</v>
      </c>
      <c r="D476" s="138">
        <v>810905</v>
      </c>
      <c r="E476" s="138">
        <v>753840</v>
      </c>
      <c r="F476" s="139">
        <v>0</v>
      </c>
    </row>
    <row r="477" spans="1:6" x14ac:dyDescent="0.25">
      <c r="A477" s="140" t="s">
        <v>461</v>
      </c>
      <c r="B477" s="141" t="s">
        <v>3782</v>
      </c>
      <c r="C477" s="141" t="s">
        <v>3783</v>
      </c>
      <c r="D477" s="138">
        <v>5210390</v>
      </c>
      <c r="E477" s="138">
        <v>5233680</v>
      </c>
      <c r="F477" s="139">
        <v>0</v>
      </c>
    </row>
    <row r="478" spans="1:6" x14ac:dyDescent="0.25">
      <c r="A478" s="140" t="s">
        <v>462</v>
      </c>
      <c r="B478" s="141" t="s">
        <v>3782</v>
      </c>
      <c r="C478" s="141" t="s">
        <v>3783</v>
      </c>
      <c r="D478" s="138">
        <v>3879126</v>
      </c>
      <c r="E478" s="138">
        <v>3718507</v>
      </c>
      <c r="F478" s="139">
        <v>0</v>
      </c>
    </row>
    <row r="479" spans="1:6" x14ac:dyDescent="0.25">
      <c r="A479" s="140" t="s">
        <v>463</v>
      </c>
      <c r="B479" s="141" t="s">
        <v>3782</v>
      </c>
      <c r="C479" s="141" t="s">
        <v>3783</v>
      </c>
      <c r="D479" s="138">
        <v>7257759</v>
      </c>
      <c r="E479" s="138">
        <v>8242043</v>
      </c>
      <c r="F479" s="139">
        <v>0</v>
      </c>
    </row>
    <row r="480" spans="1:6" x14ac:dyDescent="0.25">
      <c r="A480" s="140" t="s">
        <v>464</v>
      </c>
      <c r="B480" s="141" t="s">
        <v>3872</v>
      </c>
      <c r="C480" s="141" t="s">
        <v>3873</v>
      </c>
      <c r="D480" s="138">
        <v>4396480</v>
      </c>
      <c r="E480" s="138">
        <v>3038301</v>
      </c>
      <c r="F480" s="139">
        <v>0</v>
      </c>
    </row>
    <row r="481" spans="1:6" x14ac:dyDescent="0.25">
      <c r="A481" s="140" t="s">
        <v>465</v>
      </c>
      <c r="B481" s="141" t="s">
        <v>3872</v>
      </c>
      <c r="C481" s="141" t="s">
        <v>3873</v>
      </c>
      <c r="D481" s="138">
        <v>3085637</v>
      </c>
      <c r="E481" s="138">
        <v>981432</v>
      </c>
      <c r="F481" s="139">
        <v>0</v>
      </c>
    </row>
    <row r="482" spans="1:6" x14ac:dyDescent="0.25">
      <c r="A482" s="140" t="s">
        <v>466</v>
      </c>
      <c r="B482" s="141" t="s">
        <v>3636</v>
      </c>
      <c r="C482" s="141" t="s">
        <v>3635</v>
      </c>
      <c r="D482" s="138">
        <v>3450979</v>
      </c>
      <c r="E482" s="138">
        <v>2938423</v>
      </c>
      <c r="F482" s="139">
        <v>0</v>
      </c>
    </row>
    <row r="483" spans="1:6" x14ac:dyDescent="0.25">
      <c r="A483" s="140" t="s">
        <v>467</v>
      </c>
      <c r="B483" s="141" t="s">
        <v>3636</v>
      </c>
      <c r="C483" s="141" t="s">
        <v>3635</v>
      </c>
      <c r="D483" s="138">
        <v>1009859</v>
      </c>
      <c r="E483" s="138">
        <v>902216</v>
      </c>
      <c r="F483" s="139">
        <v>0</v>
      </c>
    </row>
    <row r="484" spans="1:6" x14ac:dyDescent="0.25">
      <c r="A484" s="140" t="s">
        <v>468</v>
      </c>
      <c r="B484" s="141" t="s">
        <v>3782</v>
      </c>
      <c r="C484" s="141" t="s">
        <v>3783</v>
      </c>
      <c r="D484" s="138">
        <v>137365</v>
      </c>
      <c r="E484" s="138">
        <v>271894</v>
      </c>
      <c r="F484" s="139">
        <v>0</v>
      </c>
    </row>
    <row r="485" spans="1:6" x14ac:dyDescent="0.25">
      <c r="A485" s="140" t="s">
        <v>469</v>
      </c>
      <c r="B485" s="141" t="s">
        <v>3607</v>
      </c>
      <c r="C485" s="141" t="s">
        <v>3606</v>
      </c>
      <c r="D485" s="138">
        <v>6927917</v>
      </c>
      <c r="E485" s="138">
        <v>4615193</v>
      </c>
      <c r="F485" s="139">
        <v>0</v>
      </c>
    </row>
    <row r="486" spans="1:6" x14ac:dyDescent="0.25">
      <c r="A486" s="140" t="s">
        <v>470</v>
      </c>
      <c r="B486" s="141" t="s">
        <v>3782</v>
      </c>
      <c r="C486" s="141" t="s">
        <v>3783</v>
      </c>
      <c r="D486" s="138">
        <v>1150616</v>
      </c>
      <c r="E486" s="138">
        <v>1477560</v>
      </c>
      <c r="F486" s="139">
        <v>0</v>
      </c>
    </row>
    <row r="487" spans="1:6" x14ac:dyDescent="0.25">
      <c r="A487" s="140" t="s">
        <v>471</v>
      </c>
      <c r="B487" s="141" t="s">
        <v>3782</v>
      </c>
      <c r="C487" s="141" t="s">
        <v>3783</v>
      </c>
      <c r="D487" s="138">
        <v>3637251</v>
      </c>
      <c r="E487" s="138">
        <v>4048105</v>
      </c>
      <c r="F487" s="139">
        <v>0</v>
      </c>
    </row>
    <row r="488" spans="1:6" x14ac:dyDescent="0.25">
      <c r="A488" s="140" t="s">
        <v>472</v>
      </c>
      <c r="B488" s="141" t="s">
        <v>3782</v>
      </c>
      <c r="C488" s="141" t="s">
        <v>3783</v>
      </c>
      <c r="D488" s="138">
        <v>6313879</v>
      </c>
      <c r="E488" s="138">
        <v>6884816</v>
      </c>
      <c r="F488" s="139">
        <v>0</v>
      </c>
    </row>
    <row r="489" spans="1:6" x14ac:dyDescent="0.25">
      <c r="A489" s="140" t="s">
        <v>473</v>
      </c>
      <c r="B489" s="141" t="s">
        <v>3782</v>
      </c>
      <c r="C489" s="141" t="s">
        <v>3783</v>
      </c>
      <c r="D489" s="138">
        <v>544206</v>
      </c>
      <c r="E489" s="138">
        <v>508280</v>
      </c>
      <c r="F489" s="139">
        <v>0</v>
      </c>
    </row>
    <row r="490" spans="1:6" x14ac:dyDescent="0.25">
      <c r="A490" s="140" t="s">
        <v>474</v>
      </c>
      <c r="B490" s="141" t="s">
        <v>3782</v>
      </c>
      <c r="C490" s="141" t="s">
        <v>3783</v>
      </c>
      <c r="D490" s="138">
        <v>16166250</v>
      </c>
      <c r="E490" s="138">
        <v>16578428</v>
      </c>
      <c r="F490" s="139">
        <v>0</v>
      </c>
    </row>
    <row r="491" spans="1:6" x14ac:dyDescent="0.25">
      <c r="A491" s="140" t="s">
        <v>475</v>
      </c>
      <c r="B491" s="141" t="s">
        <v>3782</v>
      </c>
      <c r="C491" s="141" t="s">
        <v>3783</v>
      </c>
      <c r="D491" s="138">
        <v>2192663</v>
      </c>
      <c r="E491" s="138">
        <v>3071378</v>
      </c>
      <c r="F491" s="139">
        <v>0</v>
      </c>
    </row>
    <row r="492" spans="1:6" x14ac:dyDescent="0.25">
      <c r="A492" s="140" t="s">
        <v>476</v>
      </c>
      <c r="B492" s="141" t="s">
        <v>3782</v>
      </c>
      <c r="C492" s="141" t="s">
        <v>3783</v>
      </c>
      <c r="D492" s="138">
        <v>9732942</v>
      </c>
      <c r="E492" s="138">
        <v>12688701</v>
      </c>
      <c r="F492" s="139">
        <v>0</v>
      </c>
    </row>
    <row r="493" spans="1:6" x14ac:dyDescent="0.25">
      <c r="A493" s="140" t="s">
        <v>477</v>
      </c>
      <c r="B493" s="141" t="s">
        <v>3782</v>
      </c>
      <c r="C493" s="141" t="s">
        <v>3783</v>
      </c>
      <c r="D493" s="138">
        <v>2723880</v>
      </c>
      <c r="E493" s="138">
        <v>2323437</v>
      </c>
      <c r="F493" s="139">
        <v>0</v>
      </c>
    </row>
    <row r="494" spans="1:6" x14ac:dyDescent="0.25">
      <c r="A494" s="140" t="s">
        <v>3770</v>
      </c>
      <c r="B494" s="141" t="s">
        <v>3656</v>
      </c>
      <c r="C494" s="141" t="s">
        <v>3655</v>
      </c>
      <c r="D494" s="138">
        <v>1398178</v>
      </c>
      <c r="E494" s="138">
        <v>1065797</v>
      </c>
      <c r="F494" s="139">
        <v>0</v>
      </c>
    </row>
    <row r="495" spans="1:6" x14ac:dyDescent="0.25">
      <c r="A495" s="140" t="s">
        <v>3769</v>
      </c>
      <c r="B495" s="141" t="s">
        <v>3615</v>
      </c>
      <c r="C495" s="141" t="s">
        <v>3614</v>
      </c>
      <c r="D495" s="138">
        <v>1257856</v>
      </c>
      <c r="E495" s="138">
        <v>1200982</v>
      </c>
      <c r="F495" s="139">
        <v>0</v>
      </c>
    </row>
    <row r="496" spans="1:6" x14ac:dyDescent="0.25">
      <c r="A496" s="140" t="s">
        <v>3768</v>
      </c>
      <c r="B496" s="141" t="s">
        <v>3782</v>
      </c>
      <c r="C496" s="141" t="s">
        <v>3783</v>
      </c>
      <c r="D496" s="138">
        <v>13227921</v>
      </c>
      <c r="E496" s="138">
        <v>9889729</v>
      </c>
      <c r="F496" s="139">
        <v>0</v>
      </c>
    </row>
    <row r="497" spans="1:6" x14ac:dyDescent="0.25">
      <c r="A497" s="140" t="s">
        <v>3767</v>
      </c>
      <c r="B497" s="141" t="s">
        <v>3782</v>
      </c>
      <c r="C497" s="141" t="s">
        <v>3783</v>
      </c>
      <c r="D497" s="138">
        <v>723123</v>
      </c>
      <c r="E497" s="138">
        <v>747789</v>
      </c>
      <c r="F497" s="139">
        <v>0</v>
      </c>
    </row>
    <row r="498" spans="1:6" x14ac:dyDescent="0.25">
      <c r="A498" s="140" t="s">
        <v>478</v>
      </c>
      <c r="B498" s="141" t="s">
        <v>3654</v>
      </c>
      <c r="C498" s="141" t="s">
        <v>3662</v>
      </c>
      <c r="D498" s="138">
        <v>97965</v>
      </c>
      <c r="E498" s="138">
        <v>82549</v>
      </c>
      <c r="F498" s="139">
        <v>0</v>
      </c>
    </row>
    <row r="499" spans="1:6" x14ac:dyDescent="0.25">
      <c r="A499" s="140" t="s">
        <v>479</v>
      </c>
      <c r="B499" s="141" t="s">
        <v>3654</v>
      </c>
      <c r="C499" s="141" t="s">
        <v>3662</v>
      </c>
      <c r="D499" s="138">
        <v>97202</v>
      </c>
      <c r="E499" s="138">
        <v>89586</v>
      </c>
      <c r="F499" s="139">
        <v>0</v>
      </c>
    </row>
    <row r="500" spans="1:6" x14ac:dyDescent="0.25">
      <c r="A500" s="140" t="s">
        <v>480</v>
      </c>
      <c r="B500" s="141" t="s">
        <v>3654</v>
      </c>
      <c r="C500" s="141" t="s">
        <v>3662</v>
      </c>
      <c r="D500" s="138">
        <v>188369</v>
      </c>
      <c r="E500" s="138">
        <v>142266</v>
      </c>
      <c r="F500" s="139">
        <v>0</v>
      </c>
    </row>
    <row r="501" spans="1:6" x14ac:dyDescent="0.25">
      <c r="A501" s="140" t="s">
        <v>481</v>
      </c>
      <c r="B501" s="141" t="s">
        <v>3649</v>
      </c>
      <c r="C501" s="141" t="s">
        <v>3648</v>
      </c>
      <c r="D501" s="138">
        <v>152238</v>
      </c>
      <c r="E501" s="138">
        <v>133592</v>
      </c>
      <c r="F501" s="139">
        <v>0</v>
      </c>
    </row>
    <row r="502" spans="1:6" x14ac:dyDescent="0.25">
      <c r="A502" s="140" t="s">
        <v>482</v>
      </c>
      <c r="B502" s="141" t="s">
        <v>3782</v>
      </c>
      <c r="C502" s="141" t="s">
        <v>3783</v>
      </c>
      <c r="D502" s="138">
        <v>105855</v>
      </c>
      <c r="E502" s="138">
        <v>185951</v>
      </c>
      <c r="F502" s="139">
        <v>0</v>
      </c>
    </row>
    <row r="503" spans="1:6" x14ac:dyDescent="0.25">
      <c r="A503" s="140" t="s">
        <v>483</v>
      </c>
      <c r="B503" s="141" t="s">
        <v>3615</v>
      </c>
      <c r="C503" s="141" t="s">
        <v>3614</v>
      </c>
      <c r="D503" s="138">
        <v>95968</v>
      </c>
      <c r="E503" s="138">
        <v>81146</v>
      </c>
      <c r="F503" s="139">
        <v>0</v>
      </c>
    </row>
    <row r="504" spans="1:6" x14ac:dyDescent="0.25">
      <c r="A504" s="140" t="s">
        <v>484</v>
      </c>
      <c r="B504" s="141" t="s">
        <v>3782</v>
      </c>
      <c r="C504" s="141" t="s">
        <v>3783</v>
      </c>
      <c r="D504" s="138">
        <v>549110</v>
      </c>
      <c r="E504" s="138">
        <v>491401</v>
      </c>
      <c r="F504" s="139">
        <v>0</v>
      </c>
    </row>
    <row r="505" spans="1:6" x14ac:dyDescent="0.25">
      <c r="A505" s="140" t="s">
        <v>485</v>
      </c>
      <c r="B505" s="141" t="s">
        <v>3782</v>
      </c>
      <c r="C505" s="141" t="s">
        <v>3783</v>
      </c>
      <c r="D505" s="138">
        <v>535747</v>
      </c>
      <c r="E505" s="138">
        <v>171102</v>
      </c>
      <c r="F505" s="139">
        <v>0</v>
      </c>
    </row>
    <row r="506" spans="1:6" x14ac:dyDescent="0.25">
      <c r="A506" s="140" t="s">
        <v>486</v>
      </c>
      <c r="B506" s="141" t="s">
        <v>3782</v>
      </c>
      <c r="C506" s="141" t="s">
        <v>3783</v>
      </c>
      <c r="D506" s="138">
        <v>21165</v>
      </c>
      <c r="E506" s="138">
        <v>19173</v>
      </c>
      <c r="F506" s="139">
        <v>0</v>
      </c>
    </row>
    <row r="507" spans="1:6" x14ac:dyDescent="0.25">
      <c r="A507" s="140" t="s">
        <v>487</v>
      </c>
      <c r="B507" s="141" t="s">
        <v>3654</v>
      </c>
      <c r="C507" s="141" t="s">
        <v>3662</v>
      </c>
      <c r="D507" s="138">
        <v>58652</v>
      </c>
      <c r="E507" s="138">
        <v>35650</v>
      </c>
      <c r="F507" s="139">
        <v>0</v>
      </c>
    </row>
    <row r="508" spans="1:6" x14ac:dyDescent="0.25">
      <c r="A508" s="140" t="s">
        <v>488</v>
      </c>
      <c r="B508" s="141" t="s">
        <v>3651</v>
      </c>
      <c r="C508" s="141" t="s">
        <v>3650</v>
      </c>
      <c r="D508" s="138">
        <v>17664</v>
      </c>
      <c r="E508" s="138">
        <v>16889</v>
      </c>
      <c r="F508" s="139">
        <v>0</v>
      </c>
    </row>
    <row r="509" spans="1:6" x14ac:dyDescent="0.25">
      <c r="A509" s="140" t="s">
        <v>489</v>
      </c>
      <c r="B509" s="141" t="s">
        <v>3782</v>
      </c>
      <c r="C509" s="141" t="s">
        <v>3783</v>
      </c>
      <c r="D509" s="138">
        <v>6086</v>
      </c>
      <c r="E509" s="138">
        <v>3238</v>
      </c>
      <c r="F509" s="139">
        <v>0</v>
      </c>
    </row>
    <row r="510" spans="1:6" x14ac:dyDescent="0.25">
      <c r="A510" s="140" t="s">
        <v>490</v>
      </c>
      <c r="B510" s="141" t="s">
        <v>3782</v>
      </c>
      <c r="C510" s="141" t="s">
        <v>3783</v>
      </c>
      <c r="D510" s="138">
        <v>1233</v>
      </c>
      <c r="E510" s="138">
        <v>1770</v>
      </c>
      <c r="F510" s="139">
        <v>0</v>
      </c>
    </row>
    <row r="511" spans="1:6" x14ac:dyDescent="0.25">
      <c r="A511" s="140" t="s">
        <v>491</v>
      </c>
      <c r="B511" s="141" t="s">
        <v>3617</v>
      </c>
      <c r="C511" s="141" t="s">
        <v>3616</v>
      </c>
      <c r="D511" s="138">
        <v>80496</v>
      </c>
      <c r="E511" s="138">
        <v>56341</v>
      </c>
      <c r="F511" s="139">
        <v>0</v>
      </c>
    </row>
    <row r="512" spans="1:6" x14ac:dyDescent="0.25">
      <c r="A512" s="140" t="s">
        <v>492</v>
      </c>
      <c r="B512" s="141" t="s">
        <v>3782</v>
      </c>
      <c r="C512" s="141" t="s">
        <v>3783</v>
      </c>
      <c r="D512" s="138">
        <v>639153</v>
      </c>
      <c r="E512" s="138">
        <v>501857</v>
      </c>
      <c r="F512" s="139">
        <v>0</v>
      </c>
    </row>
    <row r="513" spans="1:6" x14ac:dyDescent="0.25">
      <c r="A513" s="140" t="s">
        <v>493</v>
      </c>
      <c r="B513" s="141" t="s">
        <v>3611</v>
      </c>
      <c r="C513" s="141" t="s">
        <v>3610</v>
      </c>
      <c r="D513" s="138">
        <v>994391</v>
      </c>
      <c r="E513" s="138">
        <v>307176</v>
      </c>
      <c r="F513" s="139">
        <v>0</v>
      </c>
    </row>
    <row r="514" spans="1:6" x14ac:dyDescent="0.25">
      <c r="A514" s="140" t="s">
        <v>494</v>
      </c>
      <c r="B514" s="141" t="s">
        <v>3649</v>
      </c>
      <c r="C514" s="141" t="s">
        <v>3648</v>
      </c>
      <c r="D514" s="138">
        <v>288156</v>
      </c>
      <c r="E514" s="138">
        <v>185314</v>
      </c>
      <c r="F514" s="139">
        <v>0</v>
      </c>
    </row>
    <row r="515" spans="1:6" x14ac:dyDescent="0.25">
      <c r="A515" s="140" t="s">
        <v>495</v>
      </c>
      <c r="B515" s="141" t="s">
        <v>3649</v>
      </c>
      <c r="C515" s="141" t="s">
        <v>3648</v>
      </c>
      <c r="D515" s="138">
        <v>55121</v>
      </c>
      <c r="E515" s="138">
        <v>33665</v>
      </c>
      <c r="F515" s="139">
        <v>0</v>
      </c>
    </row>
    <row r="516" spans="1:6" x14ac:dyDescent="0.25">
      <c r="A516" s="140" t="s">
        <v>496</v>
      </c>
      <c r="B516" s="141" t="s">
        <v>3654</v>
      </c>
      <c r="C516" s="141" t="s">
        <v>3662</v>
      </c>
      <c r="D516" s="138">
        <v>664684</v>
      </c>
      <c r="E516" s="138">
        <v>347163</v>
      </c>
      <c r="F516" s="139">
        <v>0</v>
      </c>
    </row>
    <row r="517" spans="1:6" x14ac:dyDescent="0.25">
      <c r="A517" s="140" t="s">
        <v>3766</v>
      </c>
      <c r="B517" s="141" t="s">
        <v>3649</v>
      </c>
      <c r="C517" s="141" t="s">
        <v>3648</v>
      </c>
      <c r="D517" s="138">
        <v>835</v>
      </c>
      <c r="E517" s="138">
        <v>358</v>
      </c>
      <c r="F517" s="139">
        <v>0</v>
      </c>
    </row>
    <row r="518" spans="1:6" x14ac:dyDescent="0.25">
      <c r="A518" s="140" t="s">
        <v>497</v>
      </c>
      <c r="B518" s="141" t="s">
        <v>3649</v>
      </c>
      <c r="C518" s="141" t="s">
        <v>3648</v>
      </c>
      <c r="D518" s="138">
        <v>717843</v>
      </c>
      <c r="E518" s="138">
        <v>321782</v>
      </c>
      <c r="F518" s="139">
        <v>0</v>
      </c>
    </row>
    <row r="519" spans="1:6" x14ac:dyDescent="0.25">
      <c r="A519" s="140" t="s">
        <v>498</v>
      </c>
      <c r="B519" s="141" t="s">
        <v>3649</v>
      </c>
      <c r="C519" s="141" t="s">
        <v>3648</v>
      </c>
      <c r="D519" s="138">
        <v>627646</v>
      </c>
      <c r="E519" s="138">
        <v>405113</v>
      </c>
      <c r="F519" s="139">
        <v>0</v>
      </c>
    </row>
    <row r="520" spans="1:6" x14ac:dyDescent="0.25">
      <c r="A520" s="140" t="s">
        <v>499</v>
      </c>
      <c r="B520" s="141" t="s">
        <v>3874</v>
      </c>
      <c r="C520" s="141" t="s">
        <v>3875</v>
      </c>
      <c r="D520" s="138">
        <v>2081965</v>
      </c>
      <c r="E520" s="138">
        <v>2243726</v>
      </c>
      <c r="F520" s="139">
        <v>0</v>
      </c>
    </row>
    <row r="521" spans="1:6" x14ac:dyDescent="0.25">
      <c r="A521" s="140" t="s">
        <v>500</v>
      </c>
      <c r="B521" s="141" t="s">
        <v>3782</v>
      </c>
      <c r="C521" s="141" t="s">
        <v>3783</v>
      </c>
      <c r="D521" s="138">
        <v>873728</v>
      </c>
      <c r="E521" s="138">
        <v>2225680</v>
      </c>
      <c r="F521" s="139">
        <v>0</v>
      </c>
    </row>
    <row r="522" spans="1:6" x14ac:dyDescent="0.25">
      <c r="A522" s="140" t="s">
        <v>501</v>
      </c>
      <c r="B522" s="141" t="s">
        <v>3782</v>
      </c>
      <c r="C522" s="141" t="s">
        <v>3783</v>
      </c>
      <c r="D522" s="138">
        <v>9823308</v>
      </c>
      <c r="E522" s="138">
        <v>11252820</v>
      </c>
      <c r="F522" s="139">
        <v>0</v>
      </c>
    </row>
    <row r="523" spans="1:6" x14ac:dyDescent="0.25">
      <c r="A523" s="140" t="s">
        <v>502</v>
      </c>
      <c r="B523" s="141" t="s">
        <v>3782</v>
      </c>
      <c r="C523" s="141" t="s">
        <v>3783</v>
      </c>
      <c r="D523" s="138">
        <v>209574</v>
      </c>
      <c r="E523" s="138">
        <v>186183</v>
      </c>
      <c r="F523" s="139">
        <v>0</v>
      </c>
    </row>
    <row r="524" spans="1:6" x14ac:dyDescent="0.25">
      <c r="A524" s="140" t="s">
        <v>503</v>
      </c>
      <c r="B524" s="141" t="s">
        <v>3782</v>
      </c>
      <c r="C524" s="141" t="s">
        <v>3783</v>
      </c>
      <c r="D524" s="138">
        <v>4917868</v>
      </c>
      <c r="E524" s="138">
        <v>7338955</v>
      </c>
      <c r="F524" s="139">
        <v>0</v>
      </c>
    </row>
    <row r="525" spans="1:6" x14ac:dyDescent="0.25">
      <c r="A525" s="140" t="s">
        <v>504</v>
      </c>
      <c r="B525" s="141" t="s">
        <v>3782</v>
      </c>
      <c r="C525" s="141" t="s">
        <v>3783</v>
      </c>
      <c r="D525" s="138">
        <v>135834</v>
      </c>
      <c r="E525" s="138">
        <v>215546</v>
      </c>
      <c r="F525" s="139">
        <v>0</v>
      </c>
    </row>
    <row r="526" spans="1:6" x14ac:dyDescent="0.25">
      <c r="A526" s="140" t="s">
        <v>505</v>
      </c>
      <c r="B526" s="141" t="s">
        <v>3782</v>
      </c>
      <c r="C526" s="141" t="s">
        <v>3783</v>
      </c>
      <c r="D526" s="138">
        <v>640634</v>
      </c>
      <c r="E526" s="138">
        <v>624197</v>
      </c>
      <c r="F526" s="139">
        <v>0</v>
      </c>
    </row>
    <row r="527" spans="1:6" x14ac:dyDescent="0.25">
      <c r="A527" s="140" t="s">
        <v>506</v>
      </c>
      <c r="B527" s="141" t="s">
        <v>3782</v>
      </c>
      <c r="C527" s="141" t="s">
        <v>3783</v>
      </c>
      <c r="D527" s="138">
        <v>696405</v>
      </c>
      <c r="E527" s="138">
        <v>652676</v>
      </c>
      <c r="F527" s="139">
        <v>0</v>
      </c>
    </row>
    <row r="528" spans="1:6" x14ac:dyDescent="0.25">
      <c r="A528" s="140" t="s">
        <v>507</v>
      </c>
      <c r="B528" s="141" t="s">
        <v>3874</v>
      </c>
      <c r="C528" s="141" t="s">
        <v>3875</v>
      </c>
      <c r="D528" s="138">
        <v>885965</v>
      </c>
      <c r="E528" s="138">
        <v>1554153</v>
      </c>
      <c r="F528" s="139">
        <v>0</v>
      </c>
    </row>
    <row r="529" spans="1:6" x14ac:dyDescent="0.25">
      <c r="A529" s="140" t="s">
        <v>508</v>
      </c>
      <c r="B529" s="141" t="s">
        <v>3633</v>
      </c>
      <c r="C529" s="141" t="s">
        <v>3632</v>
      </c>
      <c r="D529" s="138">
        <v>344356</v>
      </c>
      <c r="E529" s="138">
        <v>582057</v>
      </c>
      <c r="F529" s="139">
        <v>0</v>
      </c>
    </row>
    <row r="530" spans="1:6" x14ac:dyDescent="0.25">
      <c r="A530" s="140" t="s">
        <v>509</v>
      </c>
      <c r="B530" s="141" t="s">
        <v>3874</v>
      </c>
      <c r="C530" s="141" t="s">
        <v>3875</v>
      </c>
      <c r="D530" s="138">
        <v>715950</v>
      </c>
      <c r="E530" s="138">
        <v>1182543</v>
      </c>
      <c r="F530" s="139">
        <v>0</v>
      </c>
    </row>
    <row r="531" spans="1:6" x14ac:dyDescent="0.25">
      <c r="A531" s="140" t="s">
        <v>510</v>
      </c>
      <c r="B531" s="141" t="s">
        <v>3649</v>
      </c>
      <c r="C531" s="141" t="s">
        <v>3648</v>
      </c>
      <c r="D531" s="138">
        <v>29433</v>
      </c>
      <c r="E531" s="138">
        <v>11959</v>
      </c>
      <c r="F531" s="139">
        <v>0</v>
      </c>
    </row>
    <row r="532" spans="1:6" x14ac:dyDescent="0.25">
      <c r="A532" s="140" t="s">
        <v>511</v>
      </c>
      <c r="B532" s="141" t="s">
        <v>3782</v>
      </c>
      <c r="C532" s="141" t="s">
        <v>3783</v>
      </c>
      <c r="D532" s="138">
        <v>1068536</v>
      </c>
      <c r="E532" s="138">
        <v>616224</v>
      </c>
      <c r="F532" s="139">
        <v>0</v>
      </c>
    </row>
    <row r="533" spans="1:6" x14ac:dyDescent="0.25">
      <c r="A533" s="140" t="s">
        <v>512</v>
      </c>
      <c r="B533" s="141" t="s">
        <v>3649</v>
      </c>
      <c r="C533" s="141" t="s">
        <v>3648</v>
      </c>
      <c r="D533" s="138">
        <v>820545</v>
      </c>
      <c r="E533" s="138">
        <v>627856</v>
      </c>
      <c r="F533" s="139">
        <v>0</v>
      </c>
    </row>
    <row r="534" spans="1:6" x14ac:dyDescent="0.25">
      <c r="A534" s="140" t="s">
        <v>513</v>
      </c>
      <c r="B534" s="141" t="s">
        <v>3615</v>
      </c>
      <c r="C534" s="141" t="s">
        <v>3614</v>
      </c>
      <c r="D534" s="138">
        <v>7346694</v>
      </c>
      <c r="E534" s="138">
        <v>9393114</v>
      </c>
      <c r="F534" s="139">
        <v>0</v>
      </c>
    </row>
    <row r="535" spans="1:6" x14ac:dyDescent="0.25">
      <c r="A535" s="140" t="s">
        <v>514</v>
      </c>
      <c r="B535" s="141" t="s">
        <v>3782</v>
      </c>
      <c r="C535" s="141" t="s">
        <v>3783</v>
      </c>
      <c r="D535" s="138">
        <v>18904605</v>
      </c>
      <c r="E535" s="138">
        <v>17305359</v>
      </c>
      <c r="F535" s="139">
        <v>0</v>
      </c>
    </row>
    <row r="536" spans="1:6" x14ac:dyDescent="0.25">
      <c r="A536" s="140" t="s">
        <v>515</v>
      </c>
      <c r="B536" s="141" t="s">
        <v>3782</v>
      </c>
      <c r="C536" s="141" t="s">
        <v>3783</v>
      </c>
      <c r="D536" s="138">
        <v>10513091</v>
      </c>
      <c r="E536" s="138">
        <v>8299808</v>
      </c>
      <c r="F536" s="139">
        <v>0</v>
      </c>
    </row>
    <row r="537" spans="1:6" x14ac:dyDescent="0.25">
      <c r="A537" s="140" t="s">
        <v>516</v>
      </c>
      <c r="B537" s="141" t="s">
        <v>3782</v>
      </c>
      <c r="C537" s="141" t="s">
        <v>3783</v>
      </c>
      <c r="D537" s="138">
        <v>5128094</v>
      </c>
      <c r="E537" s="138">
        <v>3341671</v>
      </c>
      <c r="F537" s="139">
        <v>0</v>
      </c>
    </row>
    <row r="538" spans="1:6" x14ac:dyDescent="0.25">
      <c r="A538" s="140" t="s">
        <v>517</v>
      </c>
      <c r="B538" s="141" t="s">
        <v>3782</v>
      </c>
      <c r="C538" s="141" t="s">
        <v>3783</v>
      </c>
      <c r="D538" s="138">
        <v>9435481</v>
      </c>
      <c r="E538" s="138">
        <v>9933868</v>
      </c>
      <c r="F538" s="139">
        <v>0</v>
      </c>
    </row>
    <row r="539" spans="1:6" x14ac:dyDescent="0.25">
      <c r="A539" s="140" t="s">
        <v>518</v>
      </c>
      <c r="B539" s="141" t="s">
        <v>3649</v>
      </c>
      <c r="C539" s="141" t="s">
        <v>3648</v>
      </c>
      <c r="D539" s="138">
        <v>3389870</v>
      </c>
      <c r="E539" s="138">
        <v>3148495</v>
      </c>
      <c r="F539" s="139">
        <v>0</v>
      </c>
    </row>
    <row r="540" spans="1:6" x14ac:dyDescent="0.25">
      <c r="A540" s="140" t="s">
        <v>519</v>
      </c>
      <c r="B540" s="141" t="s">
        <v>3782</v>
      </c>
      <c r="C540" s="141" t="s">
        <v>3783</v>
      </c>
      <c r="D540" s="138">
        <v>21025199</v>
      </c>
      <c r="E540" s="138">
        <v>16025754</v>
      </c>
      <c r="F540" s="139">
        <v>0</v>
      </c>
    </row>
    <row r="541" spans="1:6" x14ac:dyDescent="0.25">
      <c r="A541" s="140" t="s">
        <v>520</v>
      </c>
      <c r="B541" s="141" t="s">
        <v>3649</v>
      </c>
      <c r="C541" s="141" t="s">
        <v>3648</v>
      </c>
      <c r="D541" s="138">
        <v>30909076</v>
      </c>
      <c r="E541" s="138">
        <v>24719430</v>
      </c>
      <c r="F541" s="139">
        <v>0</v>
      </c>
    </row>
    <row r="542" spans="1:6" x14ac:dyDescent="0.25">
      <c r="A542" s="140" t="s">
        <v>521</v>
      </c>
      <c r="B542" s="141" t="s">
        <v>3782</v>
      </c>
      <c r="C542" s="141" t="s">
        <v>3783</v>
      </c>
      <c r="D542" s="138">
        <v>9053777</v>
      </c>
      <c r="E542" s="138">
        <v>7912857</v>
      </c>
      <c r="F542" s="139">
        <v>0</v>
      </c>
    </row>
    <row r="543" spans="1:6" x14ac:dyDescent="0.25">
      <c r="A543" s="140" t="s">
        <v>522</v>
      </c>
      <c r="B543" s="141" t="s">
        <v>3649</v>
      </c>
      <c r="C543" s="141" t="s">
        <v>3648</v>
      </c>
      <c r="D543" s="138">
        <v>14483796</v>
      </c>
      <c r="E543" s="138">
        <v>13772639</v>
      </c>
      <c r="F543" s="139">
        <v>0</v>
      </c>
    </row>
    <row r="544" spans="1:6" x14ac:dyDescent="0.25">
      <c r="A544" s="140" t="s">
        <v>523</v>
      </c>
      <c r="B544" s="141" t="s">
        <v>3649</v>
      </c>
      <c r="C544" s="141" t="s">
        <v>3648</v>
      </c>
      <c r="D544" s="138">
        <v>12683774</v>
      </c>
      <c r="E544" s="138">
        <v>9319821</v>
      </c>
      <c r="F544" s="139">
        <v>0</v>
      </c>
    </row>
    <row r="545" spans="1:6" x14ac:dyDescent="0.25">
      <c r="A545" s="140" t="s">
        <v>524</v>
      </c>
      <c r="B545" s="141" t="s">
        <v>3654</v>
      </c>
      <c r="C545" s="141" t="s">
        <v>3662</v>
      </c>
      <c r="D545" s="138">
        <v>11396354</v>
      </c>
      <c r="E545" s="138">
        <v>9577015</v>
      </c>
      <c r="F545" s="139">
        <v>0</v>
      </c>
    </row>
    <row r="546" spans="1:6" x14ac:dyDescent="0.25">
      <c r="A546" s="140" t="s">
        <v>525</v>
      </c>
      <c r="B546" s="141" t="s">
        <v>3649</v>
      </c>
      <c r="C546" s="141" t="s">
        <v>3648</v>
      </c>
      <c r="D546" s="138">
        <v>16776966</v>
      </c>
      <c r="E546" s="138">
        <v>12781492</v>
      </c>
      <c r="F546" s="139">
        <v>0</v>
      </c>
    </row>
    <row r="547" spans="1:6" x14ac:dyDescent="0.25">
      <c r="A547" s="140" t="s">
        <v>526</v>
      </c>
      <c r="B547" s="141" t="s">
        <v>3649</v>
      </c>
      <c r="C547" s="141" t="s">
        <v>3648</v>
      </c>
      <c r="D547" s="138">
        <v>4933920</v>
      </c>
      <c r="E547" s="138">
        <v>4503198</v>
      </c>
      <c r="F547" s="139">
        <v>0</v>
      </c>
    </row>
    <row r="548" spans="1:6" x14ac:dyDescent="0.25">
      <c r="A548" s="140" t="s">
        <v>527</v>
      </c>
      <c r="B548" s="141" t="s">
        <v>3649</v>
      </c>
      <c r="C548" s="141" t="s">
        <v>3648</v>
      </c>
      <c r="D548" s="138">
        <v>16175798</v>
      </c>
      <c r="E548" s="138">
        <v>18618684</v>
      </c>
      <c r="F548" s="139">
        <v>0</v>
      </c>
    </row>
    <row r="549" spans="1:6" x14ac:dyDescent="0.25">
      <c r="A549" s="140" t="s">
        <v>528</v>
      </c>
      <c r="B549" s="141" t="s">
        <v>3619</v>
      </c>
      <c r="C549" s="141" t="s">
        <v>3618</v>
      </c>
      <c r="D549" s="138">
        <v>38004976</v>
      </c>
      <c r="E549" s="138">
        <v>35498984</v>
      </c>
      <c r="F549" s="139">
        <v>0</v>
      </c>
    </row>
    <row r="550" spans="1:6" x14ac:dyDescent="0.25">
      <c r="A550" s="140" t="s">
        <v>529</v>
      </c>
      <c r="B550" s="141" t="s">
        <v>3782</v>
      </c>
      <c r="C550" s="141" t="s">
        <v>3783</v>
      </c>
      <c r="D550" s="138">
        <v>30295760</v>
      </c>
      <c r="E550" s="138">
        <v>24966069</v>
      </c>
      <c r="F550" s="139">
        <v>0</v>
      </c>
    </row>
    <row r="551" spans="1:6" x14ac:dyDescent="0.25">
      <c r="A551" s="140" t="s">
        <v>530</v>
      </c>
      <c r="B551" s="141" t="s">
        <v>3611</v>
      </c>
      <c r="C551" s="141" t="s">
        <v>3610</v>
      </c>
      <c r="D551" s="138">
        <v>73877203</v>
      </c>
      <c r="E551" s="138">
        <v>64568493</v>
      </c>
      <c r="F551" s="139">
        <v>0</v>
      </c>
    </row>
    <row r="552" spans="1:6" x14ac:dyDescent="0.25">
      <c r="A552" s="140" t="s">
        <v>531</v>
      </c>
      <c r="B552" s="141" t="s">
        <v>3782</v>
      </c>
      <c r="C552" s="141" t="s">
        <v>3783</v>
      </c>
      <c r="D552" s="138">
        <v>22142102</v>
      </c>
      <c r="E552" s="138">
        <v>14730665</v>
      </c>
      <c r="F552" s="139">
        <v>0</v>
      </c>
    </row>
    <row r="553" spans="1:6" x14ac:dyDescent="0.25">
      <c r="A553" s="140" t="s">
        <v>532</v>
      </c>
      <c r="B553" s="141" t="s">
        <v>3782</v>
      </c>
      <c r="C553" s="141" t="s">
        <v>3783</v>
      </c>
      <c r="D553" s="138">
        <v>6346004</v>
      </c>
      <c r="E553" s="138">
        <v>5681723</v>
      </c>
      <c r="F553" s="139">
        <v>0</v>
      </c>
    </row>
    <row r="554" spans="1:6" x14ac:dyDescent="0.25">
      <c r="A554" s="140" t="s">
        <v>533</v>
      </c>
      <c r="B554" s="141" t="s">
        <v>3782</v>
      </c>
      <c r="C554" s="141" t="s">
        <v>3783</v>
      </c>
      <c r="D554" s="138">
        <v>12520815</v>
      </c>
      <c r="E554" s="138">
        <v>10700212</v>
      </c>
      <c r="F554" s="139">
        <v>0</v>
      </c>
    </row>
    <row r="555" spans="1:6" x14ac:dyDescent="0.25">
      <c r="A555" s="140" t="s">
        <v>534</v>
      </c>
      <c r="B555" s="141" t="s">
        <v>3649</v>
      </c>
      <c r="C555" s="141" t="s">
        <v>3648</v>
      </c>
      <c r="D555" s="138">
        <v>32819476</v>
      </c>
      <c r="E555" s="138">
        <v>26390032</v>
      </c>
      <c r="F555" s="139">
        <v>0</v>
      </c>
    </row>
    <row r="556" spans="1:6" x14ac:dyDescent="0.25">
      <c r="A556" s="140" t="s">
        <v>535</v>
      </c>
      <c r="B556" s="141" t="s">
        <v>3782</v>
      </c>
      <c r="C556" s="141" t="s">
        <v>3783</v>
      </c>
      <c r="D556" s="138">
        <v>11249472</v>
      </c>
      <c r="E556" s="138">
        <v>10502655</v>
      </c>
      <c r="F556" s="139">
        <v>0</v>
      </c>
    </row>
    <row r="557" spans="1:6" x14ac:dyDescent="0.25">
      <c r="A557" s="140" t="s">
        <v>536</v>
      </c>
      <c r="B557" s="141" t="s">
        <v>3615</v>
      </c>
      <c r="C557" s="141" t="s">
        <v>3614</v>
      </c>
      <c r="D557" s="138">
        <v>11062081</v>
      </c>
      <c r="E557" s="138">
        <v>12412824</v>
      </c>
      <c r="F557" s="139">
        <v>0</v>
      </c>
    </row>
    <row r="558" spans="1:6" x14ac:dyDescent="0.25">
      <c r="A558" s="140" t="s">
        <v>537</v>
      </c>
      <c r="B558" s="141" t="s">
        <v>3872</v>
      </c>
      <c r="C558" s="141" t="s">
        <v>3873</v>
      </c>
      <c r="D558" s="138">
        <v>3609441</v>
      </c>
      <c r="E558" s="138">
        <v>3372181</v>
      </c>
      <c r="F558" s="139">
        <v>0</v>
      </c>
    </row>
    <row r="559" spans="1:6" x14ac:dyDescent="0.25">
      <c r="A559" s="140" t="s">
        <v>538</v>
      </c>
      <c r="B559" s="141" t="s">
        <v>3782</v>
      </c>
      <c r="C559" s="141" t="s">
        <v>3783</v>
      </c>
      <c r="D559" s="138">
        <v>430633</v>
      </c>
      <c r="E559" s="138">
        <v>160508</v>
      </c>
      <c r="F559" s="139">
        <v>0</v>
      </c>
    </row>
    <row r="560" spans="1:6" x14ac:dyDescent="0.25">
      <c r="A560" s="140" t="s">
        <v>539</v>
      </c>
      <c r="B560" s="141" t="s">
        <v>3712</v>
      </c>
      <c r="C560" s="141" t="s">
        <v>3711</v>
      </c>
      <c r="D560" s="138">
        <v>2562068</v>
      </c>
      <c r="E560" s="138">
        <v>2070413</v>
      </c>
      <c r="F560" s="139">
        <v>0</v>
      </c>
    </row>
    <row r="561" spans="1:6" x14ac:dyDescent="0.25">
      <c r="A561" s="140" t="s">
        <v>540</v>
      </c>
      <c r="B561" s="141" t="s">
        <v>3615</v>
      </c>
      <c r="C561" s="141" t="s">
        <v>3614</v>
      </c>
      <c r="D561" s="138">
        <v>6393910</v>
      </c>
      <c r="E561" s="138">
        <v>4381156</v>
      </c>
      <c r="F561" s="139">
        <v>0</v>
      </c>
    </row>
    <row r="562" spans="1:6" x14ac:dyDescent="0.25">
      <c r="A562" s="140" t="s">
        <v>541</v>
      </c>
      <c r="B562" s="141" t="s">
        <v>3651</v>
      </c>
      <c r="C562" s="141" t="s">
        <v>3650</v>
      </c>
      <c r="D562" s="138">
        <v>7848818</v>
      </c>
      <c r="E562" s="138">
        <v>5799828</v>
      </c>
      <c r="F562" s="139">
        <v>0</v>
      </c>
    </row>
    <row r="563" spans="1:6" x14ac:dyDescent="0.25">
      <c r="A563" s="140" t="s">
        <v>542</v>
      </c>
      <c r="B563" s="141" t="s">
        <v>3649</v>
      </c>
      <c r="C563" s="141" t="s">
        <v>3648</v>
      </c>
      <c r="D563" s="138">
        <v>13859890</v>
      </c>
      <c r="E563" s="138">
        <v>12881064</v>
      </c>
      <c r="F563" s="139">
        <v>0</v>
      </c>
    </row>
    <row r="564" spans="1:6" x14ac:dyDescent="0.25">
      <c r="A564" s="140" t="s">
        <v>543</v>
      </c>
      <c r="B564" s="141" t="s">
        <v>3782</v>
      </c>
      <c r="C564" s="141" t="s">
        <v>3783</v>
      </c>
      <c r="D564" s="138">
        <v>3822394</v>
      </c>
      <c r="E564" s="138">
        <v>3757489</v>
      </c>
      <c r="F564" s="139">
        <v>0</v>
      </c>
    </row>
    <row r="565" spans="1:6" x14ac:dyDescent="0.25">
      <c r="A565" s="140" t="s">
        <v>544</v>
      </c>
      <c r="B565" s="141" t="s">
        <v>3782</v>
      </c>
      <c r="C565" s="141" t="s">
        <v>3783</v>
      </c>
      <c r="D565" s="138">
        <v>9777400</v>
      </c>
      <c r="E565" s="138">
        <v>8433353</v>
      </c>
      <c r="F565" s="139">
        <v>0</v>
      </c>
    </row>
    <row r="566" spans="1:6" x14ac:dyDescent="0.25">
      <c r="A566" s="140" t="s">
        <v>545</v>
      </c>
      <c r="B566" s="141" t="s">
        <v>3782</v>
      </c>
      <c r="C566" s="141" t="s">
        <v>3783</v>
      </c>
      <c r="D566" s="138">
        <v>12432266</v>
      </c>
      <c r="E566" s="138">
        <v>7944617</v>
      </c>
      <c r="F566" s="139">
        <v>0</v>
      </c>
    </row>
    <row r="567" spans="1:6" x14ac:dyDescent="0.25">
      <c r="A567" s="140" t="s">
        <v>546</v>
      </c>
      <c r="B567" s="141" t="s">
        <v>3782</v>
      </c>
      <c r="C567" s="141" t="s">
        <v>3783</v>
      </c>
      <c r="D567" s="138">
        <v>5679038</v>
      </c>
      <c r="E567" s="138">
        <v>4406789</v>
      </c>
      <c r="F567" s="139">
        <v>0</v>
      </c>
    </row>
    <row r="568" spans="1:6" x14ac:dyDescent="0.25">
      <c r="A568" s="140" t="s">
        <v>547</v>
      </c>
      <c r="B568" s="141" t="s">
        <v>3712</v>
      </c>
      <c r="C568" s="141" t="s">
        <v>3711</v>
      </c>
      <c r="D568" s="138">
        <v>10308234</v>
      </c>
      <c r="E568" s="138">
        <v>4737508</v>
      </c>
      <c r="F568" s="139">
        <v>0</v>
      </c>
    </row>
    <row r="569" spans="1:6" x14ac:dyDescent="0.25">
      <c r="A569" s="140" t="s">
        <v>548</v>
      </c>
      <c r="B569" s="141" t="s">
        <v>3782</v>
      </c>
      <c r="C569" s="141" t="s">
        <v>3783</v>
      </c>
      <c r="D569" s="138">
        <v>10112254</v>
      </c>
      <c r="E569" s="138">
        <v>10116937</v>
      </c>
      <c r="F569" s="139">
        <v>0</v>
      </c>
    </row>
    <row r="570" spans="1:6" x14ac:dyDescent="0.25">
      <c r="A570" s="140" t="s">
        <v>549</v>
      </c>
      <c r="B570" s="141" t="s">
        <v>3649</v>
      </c>
      <c r="C570" s="141" t="s">
        <v>3648</v>
      </c>
      <c r="D570" s="138">
        <v>4566077</v>
      </c>
      <c r="E570" s="138">
        <v>3677591</v>
      </c>
      <c r="F570" s="139">
        <v>0</v>
      </c>
    </row>
    <row r="571" spans="1:6" x14ac:dyDescent="0.25">
      <c r="A571" s="140" t="s">
        <v>550</v>
      </c>
      <c r="B571" s="141" t="s">
        <v>3649</v>
      </c>
      <c r="C571" s="141" t="s">
        <v>3648</v>
      </c>
      <c r="D571" s="138">
        <v>9700684</v>
      </c>
      <c r="E571" s="138">
        <v>5563579</v>
      </c>
      <c r="F571" s="139">
        <v>0</v>
      </c>
    </row>
    <row r="572" spans="1:6" x14ac:dyDescent="0.25">
      <c r="A572" s="140" t="s">
        <v>551</v>
      </c>
      <c r="B572" s="141" t="s">
        <v>3649</v>
      </c>
      <c r="C572" s="141" t="s">
        <v>3648</v>
      </c>
      <c r="D572" s="138">
        <v>18750289</v>
      </c>
      <c r="E572" s="138">
        <v>12791804</v>
      </c>
      <c r="F572" s="139">
        <v>0</v>
      </c>
    </row>
    <row r="573" spans="1:6" x14ac:dyDescent="0.25">
      <c r="A573" s="140" t="s">
        <v>552</v>
      </c>
      <c r="B573" s="141" t="s">
        <v>3649</v>
      </c>
      <c r="C573" s="141" t="s">
        <v>3648</v>
      </c>
      <c r="D573" s="138">
        <v>8527721</v>
      </c>
      <c r="E573" s="138">
        <v>8321621</v>
      </c>
      <c r="F573" s="139">
        <v>0</v>
      </c>
    </row>
    <row r="574" spans="1:6" x14ac:dyDescent="0.25">
      <c r="A574" s="140" t="s">
        <v>3765</v>
      </c>
      <c r="B574" s="141" t="s">
        <v>3649</v>
      </c>
      <c r="C574" s="141" t="s">
        <v>3648</v>
      </c>
      <c r="D574" s="138">
        <v>9870449</v>
      </c>
      <c r="E574" s="138">
        <v>9999031</v>
      </c>
      <c r="F574" s="139">
        <v>0</v>
      </c>
    </row>
    <row r="575" spans="1:6" x14ac:dyDescent="0.25">
      <c r="A575" s="140" t="s">
        <v>553</v>
      </c>
      <c r="B575" s="141" t="s">
        <v>3649</v>
      </c>
      <c r="C575" s="141" t="s">
        <v>3648</v>
      </c>
      <c r="D575" s="138">
        <v>5725507</v>
      </c>
      <c r="E575" s="138">
        <v>4621531</v>
      </c>
      <c r="F575" s="139">
        <v>0</v>
      </c>
    </row>
    <row r="576" spans="1:6" x14ac:dyDescent="0.25">
      <c r="A576" s="140" t="s">
        <v>554</v>
      </c>
      <c r="B576" s="141" t="s">
        <v>3782</v>
      </c>
      <c r="C576" s="141" t="s">
        <v>3783</v>
      </c>
      <c r="D576" s="138">
        <v>4780945</v>
      </c>
      <c r="E576" s="138">
        <v>4119492</v>
      </c>
      <c r="F576" s="139">
        <v>0</v>
      </c>
    </row>
    <row r="577" spans="1:6" x14ac:dyDescent="0.25">
      <c r="A577" s="140" t="s">
        <v>555</v>
      </c>
      <c r="B577" s="141" t="s">
        <v>3782</v>
      </c>
      <c r="C577" s="141" t="s">
        <v>3783</v>
      </c>
      <c r="D577" s="138">
        <v>3381073</v>
      </c>
      <c r="E577" s="138">
        <v>3948754</v>
      </c>
      <c r="F577" s="139">
        <v>0</v>
      </c>
    </row>
    <row r="578" spans="1:6" x14ac:dyDescent="0.25">
      <c r="A578" s="140" t="s">
        <v>556</v>
      </c>
      <c r="B578" s="141" t="s">
        <v>3649</v>
      </c>
      <c r="C578" s="141" t="s">
        <v>3648</v>
      </c>
      <c r="D578" s="138">
        <v>2737092</v>
      </c>
      <c r="E578" s="138">
        <v>1589269</v>
      </c>
      <c r="F578" s="139">
        <v>0</v>
      </c>
    </row>
    <row r="579" spans="1:6" x14ac:dyDescent="0.25">
      <c r="A579" s="140" t="s">
        <v>557</v>
      </c>
      <c r="B579" s="141" t="s">
        <v>3619</v>
      </c>
      <c r="C579" s="141" t="s">
        <v>3618</v>
      </c>
      <c r="D579" s="138">
        <v>15268332</v>
      </c>
      <c r="E579" s="138">
        <v>11488801</v>
      </c>
      <c r="F579" s="139">
        <v>0</v>
      </c>
    </row>
    <row r="580" spans="1:6" x14ac:dyDescent="0.25">
      <c r="A580" s="140" t="s">
        <v>3764</v>
      </c>
      <c r="B580" s="141" t="s">
        <v>3649</v>
      </c>
      <c r="C580" s="141" t="s">
        <v>3648</v>
      </c>
      <c r="D580" s="138">
        <v>729322</v>
      </c>
      <c r="E580" s="138">
        <v>757385</v>
      </c>
      <c r="F580" s="139">
        <v>0</v>
      </c>
    </row>
    <row r="581" spans="1:6" x14ac:dyDescent="0.25">
      <c r="A581" s="140" t="s">
        <v>558</v>
      </c>
      <c r="B581" s="141" t="s">
        <v>3654</v>
      </c>
      <c r="C581" s="141" t="s">
        <v>3662</v>
      </c>
      <c r="D581" s="138">
        <v>76982</v>
      </c>
      <c r="E581" s="138">
        <v>63714</v>
      </c>
      <c r="F581" s="139">
        <v>0</v>
      </c>
    </row>
    <row r="582" spans="1:6" x14ac:dyDescent="0.25">
      <c r="A582" s="140" t="s">
        <v>559</v>
      </c>
      <c r="B582" s="141" t="s">
        <v>3615</v>
      </c>
      <c r="C582" s="141" t="s">
        <v>3614</v>
      </c>
      <c r="D582" s="138">
        <v>724493</v>
      </c>
      <c r="E582" s="138">
        <v>481291</v>
      </c>
      <c r="F582" s="139">
        <v>0</v>
      </c>
    </row>
    <row r="583" spans="1:6" x14ac:dyDescent="0.25">
      <c r="A583" s="140" t="s">
        <v>560</v>
      </c>
      <c r="B583" s="141" t="s">
        <v>3607</v>
      </c>
      <c r="C583" s="141" t="s">
        <v>3606</v>
      </c>
      <c r="D583" s="138">
        <v>13594</v>
      </c>
      <c r="E583" s="138">
        <v>4233</v>
      </c>
      <c r="F583" s="139">
        <v>0</v>
      </c>
    </row>
    <row r="584" spans="1:6" x14ac:dyDescent="0.25">
      <c r="A584" s="140" t="s">
        <v>561</v>
      </c>
      <c r="B584" s="141" t="s">
        <v>3782</v>
      </c>
      <c r="C584" s="141" t="s">
        <v>3783</v>
      </c>
      <c r="D584" s="138">
        <v>406255</v>
      </c>
      <c r="E584" s="138">
        <v>231073</v>
      </c>
      <c r="F584" s="139">
        <v>0</v>
      </c>
    </row>
    <row r="585" spans="1:6" x14ac:dyDescent="0.25">
      <c r="A585" s="140" t="s">
        <v>562</v>
      </c>
      <c r="B585" s="141" t="s">
        <v>3643</v>
      </c>
      <c r="C585" s="141" t="s">
        <v>3642</v>
      </c>
      <c r="D585" s="138">
        <v>63316</v>
      </c>
      <c r="E585" s="138">
        <v>77421</v>
      </c>
      <c r="F585" s="139">
        <v>0</v>
      </c>
    </row>
    <row r="586" spans="1:6" x14ac:dyDescent="0.25">
      <c r="A586" s="140" t="s">
        <v>563</v>
      </c>
      <c r="B586" s="141" t="s">
        <v>3782</v>
      </c>
      <c r="C586" s="141" t="s">
        <v>3783</v>
      </c>
      <c r="D586" s="138">
        <v>151200</v>
      </c>
      <c r="E586" s="138">
        <v>121751</v>
      </c>
      <c r="F586" s="139">
        <v>0</v>
      </c>
    </row>
    <row r="587" spans="1:6" x14ac:dyDescent="0.25">
      <c r="A587" s="140" t="s">
        <v>564</v>
      </c>
      <c r="B587" s="141" t="s">
        <v>3782</v>
      </c>
      <c r="C587" s="141" t="s">
        <v>3783</v>
      </c>
      <c r="D587" s="138">
        <v>634135</v>
      </c>
      <c r="E587" s="138">
        <v>312551</v>
      </c>
      <c r="F587" s="139">
        <v>0</v>
      </c>
    </row>
    <row r="588" spans="1:6" x14ac:dyDescent="0.25">
      <c r="A588" s="140" t="s">
        <v>565</v>
      </c>
      <c r="B588" s="141" t="s">
        <v>3782</v>
      </c>
      <c r="C588" s="141" t="s">
        <v>3783</v>
      </c>
      <c r="D588" s="138">
        <v>69471</v>
      </c>
      <c r="E588" s="138">
        <v>85818</v>
      </c>
      <c r="F588" s="139">
        <v>0</v>
      </c>
    </row>
    <row r="589" spans="1:6" x14ac:dyDescent="0.25">
      <c r="A589" s="140" t="s">
        <v>566</v>
      </c>
      <c r="B589" s="141" t="s">
        <v>3615</v>
      </c>
      <c r="C589" s="141" t="s">
        <v>3614</v>
      </c>
      <c r="D589" s="138">
        <v>53127463</v>
      </c>
      <c r="E589" s="138">
        <v>40091444</v>
      </c>
      <c r="F589" s="139">
        <v>0</v>
      </c>
    </row>
    <row r="590" spans="1:6" x14ac:dyDescent="0.25">
      <c r="A590" s="140" t="s">
        <v>567</v>
      </c>
      <c r="B590" s="141" t="s">
        <v>3615</v>
      </c>
      <c r="C590" s="141" t="s">
        <v>3614</v>
      </c>
      <c r="D590" s="138">
        <v>11013295</v>
      </c>
      <c r="E590" s="138">
        <v>9944693</v>
      </c>
      <c r="F590" s="139">
        <v>0</v>
      </c>
    </row>
    <row r="591" spans="1:6" x14ac:dyDescent="0.25">
      <c r="A591" s="140" t="s">
        <v>568</v>
      </c>
      <c r="B591" s="141" t="s">
        <v>3615</v>
      </c>
      <c r="C591" s="141" t="s">
        <v>3614</v>
      </c>
      <c r="D591" s="138">
        <v>6787887</v>
      </c>
      <c r="E591" s="138">
        <v>6149705</v>
      </c>
      <c r="F591" s="139">
        <v>0</v>
      </c>
    </row>
    <row r="592" spans="1:6" x14ac:dyDescent="0.25">
      <c r="A592" s="140" t="s">
        <v>569</v>
      </c>
      <c r="B592" s="141" t="s">
        <v>3615</v>
      </c>
      <c r="C592" s="141" t="s">
        <v>3614</v>
      </c>
      <c r="D592" s="138">
        <v>15586960</v>
      </c>
      <c r="E592" s="138">
        <v>14986527</v>
      </c>
      <c r="F592" s="139">
        <v>0</v>
      </c>
    </row>
    <row r="593" spans="1:6" x14ac:dyDescent="0.25">
      <c r="A593" s="140" t="s">
        <v>570</v>
      </c>
      <c r="B593" s="141" t="s">
        <v>3615</v>
      </c>
      <c r="C593" s="141" t="s">
        <v>3614</v>
      </c>
      <c r="D593" s="138">
        <v>37810214</v>
      </c>
      <c r="E593" s="138">
        <v>29074425</v>
      </c>
      <c r="F593" s="139">
        <v>0</v>
      </c>
    </row>
    <row r="594" spans="1:6" x14ac:dyDescent="0.25">
      <c r="A594" s="140" t="s">
        <v>571</v>
      </c>
      <c r="B594" s="141" t="s">
        <v>3615</v>
      </c>
      <c r="C594" s="141" t="s">
        <v>3614</v>
      </c>
      <c r="D594" s="138">
        <v>26615205</v>
      </c>
      <c r="E594" s="138">
        <v>20771843</v>
      </c>
      <c r="F594" s="139">
        <v>0</v>
      </c>
    </row>
    <row r="595" spans="1:6" x14ac:dyDescent="0.25">
      <c r="A595" s="140" t="s">
        <v>572</v>
      </c>
      <c r="B595" s="141" t="s">
        <v>3615</v>
      </c>
      <c r="C595" s="141" t="s">
        <v>3614</v>
      </c>
      <c r="D595" s="138">
        <v>6195927</v>
      </c>
      <c r="E595" s="138">
        <v>6086282</v>
      </c>
      <c r="F595" s="139">
        <v>0</v>
      </c>
    </row>
    <row r="596" spans="1:6" x14ac:dyDescent="0.25">
      <c r="A596" s="140" t="s">
        <v>573</v>
      </c>
      <c r="B596" s="141" t="s">
        <v>3615</v>
      </c>
      <c r="C596" s="141" t="s">
        <v>3614</v>
      </c>
      <c r="D596" s="138">
        <v>21207958</v>
      </c>
      <c r="E596" s="138">
        <v>19463604</v>
      </c>
      <c r="F596" s="139">
        <v>0</v>
      </c>
    </row>
    <row r="597" spans="1:6" x14ac:dyDescent="0.25">
      <c r="A597" s="140" t="s">
        <v>574</v>
      </c>
      <c r="B597" s="141" t="s">
        <v>3615</v>
      </c>
      <c r="C597" s="141" t="s">
        <v>3614</v>
      </c>
      <c r="D597" s="138">
        <v>12517522</v>
      </c>
      <c r="E597" s="138">
        <v>13741666</v>
      </c>
      <c r="F597" s="139">
        <v>0</v>
      </c>
    </row>
    <row r="598" spans="1:6" x14ac:dyDescent="0.25">
      <c r="A598" s="140" t="s">
        <v>575</v>
      </c>
      <c r="B598" s="141" t="s">
        <v>3615</v>
      </c>
      <c r="C598" s="141" t="s">
        <v>3614</v>
      </c>
      <c r="D598" s="138">
        <v>6816872</v>
      </c>
      <c r="E598" s="138">
        <v>6142502</v>
      </c>
      <c r="F598" s="139">
        <v>0</v>
      </c>
    </row>
    <row r="599" spans="1:6" x14ac:dyDescent="0.25">
      <c r="A599" s="140" t="s">
        <v>576</v>
      </c>
      <c r="B599" s="141" t="s">
        <v>3615</v>
      </c>
      <c r="C599" s="141" t="s">
        <v>3614</v>
      </c>
      <c r="D599" s="138">
        <v>14089229</v>
      </c>
      <c r="E599" s="138">
        <v>9380092</v>
      </c>
      <c r="F599" s="139">
        <v>0</v>
      </c>
    </row>
    <row r="600" spans="1:6" x14ac:dyDescent="0.25">
      <c r="A600" s="140" t="s">
        <v>577</v>
      </c>
      <c r="B600" s="141" t="s">
        <v>3615</v>
      </c>
      <c r="C600" s="141" t="s">
        <v>3614</v>
      </c>
      <c r="D600" s="138">
        <v>14052184</v>
      </c>
      <c r="E600" s="138">
        <v>14627561</v>
      </c>
      <c r="F600" s="139">
        <v>0</v>
      </c>
    </row>
    <row r="601" spans="1:6" x14ac:dyDescent="0.25">
      <c r="A601" s="140" t="s">
        <v>578</v>
      </c>
      <c r="B601" s="141" t="s">
        <v>3615</v>
      </c>
      <c r="C601" s="141" t="s">
        <v>3614</v>
      </c>
      <c r="D601" s="138">
        <v>25257406</v>
      </c>
      <c r="E601" s="138">
        <v>19861754</v>
      </c>
      <c r="F601" s="139">
        <v>0</v>
      </c>
    </row>
    <row r="602" spans="1:6" x14ac:dyDescent="0.25">
      <c r="A602" s="140" t="s">
        <v>579</v>
      </c>
      <c r="B602" s="141" t="s">
        <v>3615</v>
      </c>
      <c r="C602" s="141" t="s">
        <v>3614</v>
      </c>
      <c r="D602" s="138">
        <v>36017770</v>
      </c>
      <c r="E602" s="138">
        <v>25598575</v>
      </c>
      <c r="F602" s="139">
        <v>0</v>
      </c>
    </row>
    <row r="603" spans="1:6" x14ac:dyDescent="0.25">
      <c r="A603" s="140" t="s">
        <v>580</v>
      </c>
      <c r="B603" s="141" t="s">
        <v>3615</v>
      </c>
      <c r="C603" s="141" t="s">
        <v>3614</v>
      </c>
      <c r="D603" s="138">
        <v>5239923</v>
      </c>
      <c r="E603" s="138">
        <v>4207676</v>
      </c>
      <c r="F603" s="139">
        <v>0</v>
      </c>
    </row>
    <row r="604" spans="1:6" x14ac:dyDescent="0.25">
      <c r="A604" s="140" t="s">
        <v>581</v>
      </c>
      <c r="B604" s="141" t="s">
        <v>3615</v>
      </c>
      <c r="C604" s="141" t="s">
        <v>3614</v>
      </c>
      <c r="D604" s="138">
        <v>23569811</v>
      </c>
      <c r="E604" s="138">
        <v>20100582</v>
      </c>
      <c r="F604" s="139">
        <v>0</v>
      </c>
    </row>
    <row r="605" spans="1:6" x14ac:dyDescent="0.25">
      <c r="A605" s="140" t="s">
        <v>582</v>
      </c>
      <c r="B605" s="141" t="s">
        <v>3615</v>
      </c>
      <c r="C605" s="141" t="s">
        <v>3614</v>
      </c>
      <c r="D605" s="138">
        <v>8880060</v>
      </c>
      <c r="E605" s="138">
        <v>7009432</v>
      </c>
      <c r="F605" s="139">
        <v>0</v>
      </c>
    </row>
    <row r="606" spans="1:6" x14ac:dyDescent="0.25">
      <c r="A606" s="140" t="s">
        <v>583</v>
      </c>
      <c r="B606" s="141" t="s">
        <v>3763</v>
      </c>
      <c r="C606" s="141" t="s">
        <v>3614</v>
      </c>
      <c r="D606" s="138">
        <v>175077396</v>
      </c>
      <c r="E606" s="138">
        <v>136963261</v>
      </c>
      <c r="F606" s="139">
        <v>0</v>
      </c>
    </row>
    <row r="607" spans="1:6" x14ac:dyDescent="0.25">
      <c r="A607" s="140" t="s">
        <v>584</v>
      </c>
      <c r="B607" s="141" t="s">
        <v>3615</v>
      </c>
      <c r="C607" s="141" t="s">
        <v>3614</v>
      </c>
      <c r="D607" s="138">
        <v>27130960</v>
      </c>
      <c r="E607" s="138">
        <v>20356894</v>
      </c>
      <c r="F607" s="139">
        <v>0</v>
      </c>
    </row>
    <row r="608" spans="1:6" x14ac:dyDescent="0.25">
      <c r="A608" s="140" t="s">
        <v>585</v>
      </c>
      <c r="B608" s="141" t="s">
        <v>3615</v>
      </c>
      <c r="C608" s="141" t="s">
        <v>3614</v>
      </c>
      <c r="D608" s="138">
        <v>47600939</v>
      </c>
      <c r="E608" s="138">
        <v>48984625</v>
      </c>
      <c r="F608" s="139">
        <v>0</v>
      </c>
    </row>
    <row r="609" spans="1:6" x14ac:dyDescent="0.25">
      <c r="A609" s="140" t="s">
        <v>586</v>
      </c>
      <c r="B609" s="141" t="s">
        <v>3615</v>
      </c>
      <c r="C609" s="141" t="s">
        <v>3614</v>
      </c>
      <c r="D609" s="138">
        <v>11919884</v>
      </c>
      <c r="E609" s="138">
        <v>12796947</v>
      </c>
      <c r="F609" s="139">
        <v>0</v>
      </c>
    </row>
    <row r="610" spans="1:6" x14ac:dyDescent="0.25">
      <c r="A610" s="140" t="s">
        <v>587</v>
      </c>
      <c r="B610" s="141" t="s">
        <v>3615</v>
      </c>
      <c r="C610" s="141" t="s">
        <v>3614</v>
      </c>
      <c r="D610" s="138">
        <v>33494313</v>
      </c>
      <c r="E610" s="138">
        <v>24033085</v>
      </c>
      <c r="F610" s="139">
        <v>0</v>
      </c>
    </row>
    <row r="611" spans="1:6" x14ac:dyDescent="0.25">
      <c r="A611" s="140" t="s">
        <v>588</v>
      </c>
      <c r="B611" s="141" t="s">
        <v>3615</v>
      </c>
      <c r="C611" s="141" t="s">
        <v>3614</v>
      </c>
      <c r="D611" s="138">
        <v>12715538</v>
      </c>
      <c r="E611" s="138">
        <v>10503508</v>
      </c>
      <c r="F611" s="139">
        <v>0</v>
      </c>
    </row>
    <row r="612" spans="1:6" x14ac:dyDescent="0.25">
      <c r="A612" s="140" t="s">
        <v>589</v>
      </c>
      <c r="B612" s="141" t="s">
        <v>3615</v>
      </c>
      <c r="C612" s="141" t="s">
        <v>3614</v>
      </c>
      <c r="D612" s="138">
        <v>9849005</v>
      </c>
      <c r="E612" s="138">
        <v>8693071</v>
      </c>
      <c r="F612" s="139">
        <v>0</v>
      </c>
    </row>
    <row r="613" spans="1:6" x14ac:dyDescent="0.25">
      <c r="A613" s="140" t="s">
        <v>590</v>
      </c>
      <c r="B613" s="141" t="s">
        <v>3615</v>
      </c>
      <c r="C613" s="141" t="s">
        <v>3614</v>
      </c>
      <c r="D613" s="138">
        <v>49450738</v>
      </c>
      <c r="E613" s="138">
        <v>45179502</v>
      </c>
      <c r="F613" s="139">
        <v>0</v>
      </c>
    </row>
    <row r="614" spans="1:6" x14ac:dyDescent="0.25">
      <c r="A614" s="140" t="s">
        <v>591</v>
      </c>
      <c r="B614" s="141" t="s">
        <v>3615</v>
      </c>
      <c r="C614" s="141" t="s">
        <v>3614</v>
      </c>
      <c r="D614" s="138">
        <v>26024938</v>
      </c>
      <c r="E614" s="138">
        <v>20234111</v>
      </c>
      <c r="F614" s="139">
        <v>0</v>
      </c>
    </row>
    <row r="615" spans="1:6" x14ac:dyDescent="0.25">
      <c r="A615" s="140" t="s">
        <v>592</v>
      </c>
      <c r="B615" s="141" t="s">
        <v>3615</v>
      </c>
      <c r="C615" s="141" t="s">
        <v>3614</v>
      </c>
      <c r="D615" s="138">
        <v>25579859</v>
      </c>
      <c r="E615" s="138">
        <v>20494739</v>
      </c>
      <c r="F615" s="139">
        <v>0</v>
      </c>
    </row>
    <row r="616" spans="1:6" x14ac:dyDescent="0.25">
      <c r="A616" s="140" t="s">
        <v>593</v>
      </c>
      <c r="B616" s="141" t="s">
        <v>3649</v>
      </c>
      <c r="C616" s="141" t="s">
        <v>3648</v>
      </c>
      <c r="D616" s="138">
        <v>30782877</v>
      </c>
      <c r="E616" s="138">
        <v>25227938</v>
      </c>
      <c r="F616" s="139">
        <v>0</v>
      </c>
    </row>
    <row r="617" spans="1:6" x14ac:dyDescent="0.25">
      <c r="A617" s="140" t="s">
        <v>594</v>
      </c>
      <c r="B617" s="141" t="s">
        <v>3615</v>
      </c>
      <c r="C617" s="141" t="s">
        <v>3614</v>
      </c>
      <c r="D617" s="138">
        <v>145494</v>
      </c>
      <c r="E617" s="138">
        <v>505722</v>
      </c>
      <c r="F617" s="139">
        <v>0</v>
      </c>
    </row>
    <row r="618" spans="1:6" x14ac:dyDescent="0.25">
      <c r="A618" s="140" t="s">
        <v>595</v>
      </c>
      <c r="B618" s="141" t="s">
        <v>3615</v>
      </c>
      <c r="C618" s="141" t="s">
        <v>3614</v>
      </c>
      <c r="D618" s="138">
        <v>21823</v>
      </c>
      <c r="E618" s="138">
        <v>27572</v>
      </c>
      <c r="F618" s="139">
        <v>0</v>
      </c>
    </row>
    <row r="619" spans="1:6" x14ac:dyDescent="0.25">
      <c r="A619" s="140" t="s">
        <v>596</v>
      </c>
      <c r="B619" s="141" t="s">
        <v>3615</v>
      </c>
      <c r="C619" s="141" t="s">
        <v>3614</v>
      </c>
      <c r="D619" s="138">
        <v>791260</v>
      </c>
      <c r="E619" s="138">
        <v>823381</v>
      </c>
      <c r="F619" s="139">
        <v>0</v>
      </c>
    </row>
    <row r="620" spans="1:6" x14ac:dyDescent="0.25">
      <c r="A620" s="140" t="s">
        <v>597</v>
      </c>
      <c r="B620" s="141" t="s">
        <v>3615</v>
      </c>
      <c r="C620" s="141" t="s">
        <v>3614</v>
      </c>
      <c r="D620" s="138">
        <v>1442272</v>
      </c>
      <c r="E620" s="138">
        <v>1166329</v>
      </c>
      <c r="F620" s="139">
        <v>0</v>
      </c>
    </row>
    <row r="621" spans="1:6" x14ac:dyDescent="0.25">
      <c r="A621" s="140" t="s">
        <v>598</v>
      </c>
      <c r="B621" s="141" t="s">
        <v>3615</v>
      </c>
      <c r="C621" s="141" t="s">
        <v>3614</v>
      </c>
      <c r="D621" s="138">
        <v>69402</v>
      </c>
      <c r="E621" s="138">
        <v>43884</v>
      </c>
      <c r="F621" s="139">
        <v>0</v>
      </c>
    </row>
    <row r="622" spans="1:6" x14ac:dyDescent="0.25">
      <c r="A622" s="140" t="s">
        <v>600</v>
      </c>
      <c r="B622" s="141" t="s">
        <v>3615</v>
      </c>
      <c r="C622" s="141" t="s">
        <v>3614</v>
      </c>
      <c r="D622" s="138">
        <v>658146</v>
      </c>
      <c r="E622" s="138">
        <v>676775</v>
      </c>
      <c r="F622" s="139">
        <v>0</v>
      </c>
    </row>
    <row r="623" spans="1:6" x14ac:dyDescent="0.25">
      <c r="A623" s="140" t="s">
        <v>601</v>
      </c>
      <c r="B623" s="141" t="s">
        <v>3876</v>
      </c>
      <c r="C623" s="141" t="s">
        <v>3877</v>
      </c>
      <c r="D623" s="138">
        <v>41134</v>
      </c>
      <c r="E623" s="138">
        <v>131555</v>
      </c>
      <c r="F623" s="139">
        <v>0</v>
      </c>
    </row>
    <row r="624" spans="1:6" x14ac:dyDescent="0.25">
      <c r="A624" s="140" t="s">
        <v>602</v>
      </c>
      <c r="B624" s="141" t="s">
        <v>3649</v>
      </c>
      <c r="C624" s="141" t="s">
        <v>3648</v>
      </c>
      <c r="D624" s="138">
        <v>112493013</v>
      </c>
      <c r="E624" s="138">
        <v>88999449</v>
      </c>
      <c r="F624" s="139">
        <v>0</v>
      </c>
    </row>
    <row r="625" spans="1:6" x14ac:dyDescent="0.25">
      <c r="A625" s="140" t="s">
        <v>603</v>
      </c>
      <c r="B625" s="141" t="s">
        <v>3649</v>
      </c>
      <c r="C625" s="141" t="s">
        <v>3648</v>
      </c>
      <c r="D625" s="138">
        <v>29391568</v>
      </c>
      <c r="E625" s="138">
        <v>26608638</v>
      </c>
      <c r="F625" s="139">
        <v>0</v>
      </c>
    </row>
    <row r="626" spans="1:6" x14ac:dyDescent="0.25">
      <c r="A626" s="140" t="s">
        <v>604</v>
      </c>
      <c r="B626" s="141" t="s">
        <v>3649</v>
      </c>
      <c r="C626" s="141" t="s">
        <v>3648</v>
      </c>
      <c r="D626" s="138">
        <v>13179515</v>
      </c>
      <c r="E626" s="138">
        <v>11839337</v>
      </c>
      <c r="F626" s="139">
        <v>0</v>
      </c>
    </row>
    <row r="627" spans="1:6" x14ac:dyDescent="0.25">
      <c r="A627" s="140" t="s">
        <v>605</v>
      </c>
      <c r="B627" s="141" t="s">
        <v>3649</v>
      </c>
      <c r="C627" s="141" t="s">
        <v>3648</v>
      </c>
      <c r="D627" s="138">
        <v>41860366</v>
      </c>
      <c r="E627" s="138">
        <v>39388636</v>
      </c>
      <c r="F627" s="139">
        <v>0</v>
      </c>
    </row>
    <row r="628" spans="1:6" x14ac:dyDescent="0.25">
      <c r="A628" s="140" t="s">
        <v>3762</v>
      </c>
      <c r="B628" s="141" t="s">
        <v>3649</v>
      </c>
      <c r="C628" s="141" t="s">
        <v>3648</v>
      </c>
      <c r="D628" s="138">
        <v>12000834</v>
      </c>
      <c r="E628" s="138">
        <v>10608520</v>
      </c>
      <c r="F628" s="139">
        <v>0</v>
      </c>
    </row>
    <row r="629" spans="1:6" x14ac:dyDescent="0.25">
      <c r="A629" s="140" t="s">
        <v>606</v>
      </c>
      <c r="B629" s="141" t="s">
        <v>3782</v>
      </c>
      <c r="C629" s="141" t="s">
        <v>3783</v>
      </c>
      <c r="D629" s="138">
        <v>48646</v>
      </c>
      <c r="E629" s="138">
        <v>25124</v>
      </c>
      <c r="F629" s="139">
        <v>0</v>
      </c>
    </row>
    <row r="630" spans="1:6" x14ac:dyDescent="0.25">
      <c r="A630" s="140" t="s">
        <v>607</v>
      </c>
      <c r="B630" s="141" t="s">
        <v>3782</v>
      </c>
      <c r="C630" s="141" t="s">
        <v>3783</v>
      </c>
      <c r="D630" s="138">
        <v>76177</v>
      </c>
      <c r="E630" s="138">
        <v>268623</v>
      </c>
      <c r="F630" s="139">
        <v>0</v>
      </c>
    </row>
    <row r="631" spans="1:6" x14ac:dyDescent="0.25">
      <c r="A631" s="140" t="s">
        <v>608</v>
      </c>
      <c r="B631" s="141" t="s">
        <v>3782</v>
      </c>
      <c r="C631" s="141" t="s">
        <v>3783</v>
      </c>
      <c r="D631" s="138">
        <v>127763</v>
      </c>
      <c r="E631" s="138">
        <v>250739</v>
      </c>
      <c r="F631" s="139">
        <v>0</v>
      </c>
    </row>
    <row r="632" spans="1:6" x14ac:dyDescent="0.25">
      <c r="A632" s="140" t="s">
        <v>609</v>
      </c>
      <c r="B632" s="141" t="s">
        <v>3782</v>
      </c>
      <c r="C632" s="141" t="s">
        <v>3783</v>
      </c>
      <c r="D632" s="138">
        <v>132921</v>
      </c>
      <c r="E632" s="138">
        <v>319304</v>
      </c>
      <c r="F632" s="139">
        <v>0</v>
      </c>
    </row>
    <row r="633" spans="1:6" x14ac:dyDescent="0.25">
      <c r="A633" s="140" t="s">
        <v>610</v>
      </c>
      <c r="B633" s="141" t="s">
        <v>3782</v>
      </c>
      <c r="C633" s="141" t="s">
        <v>3783</v>
      </c>
      <c r="D633" s="138">
        <v>17668784</v>
      </c>
      <c r="E633" s="138">
        <v>16581359</v>
      </c>
      <c r="F633" s="139">
        <v>0</v>
      </c>
    </row>
    <row r="634" spans="1:6" x14ac:dyDescent="0.25">
      <c r="A634" s="140" t="s">
        <v>611</v>
      </c>
      <c r="B634" s="141" t="s">
        <v>3649</v>
      </c>
      <c r="C634" s="141" t="s">
        <v>3648</v>
      </c>
      <c r="D634" s="138">
        <v>15012969</v>
      </c>
      <c r="E634" s="138">
        <v>7481033</v>
      </c>
      <c r="F634" s="139">
        <v>0</v>
      </c>
    </row>
    <row r="635" spans="1:6" x14ac:dyDescent="0.25">
      <c r="A635" s="140" t="s">
        <v>612</v>
      </c>
      <c r="B635" s="141" t="s">
        <v>3649</v>
      </c>
      <c r="C635" s="141" t="s">
        <v>3648</v>
      </c>
      <c r="D635" s="138">
        <v>41725971</v>
      </c>
      <c r="E635" s="138">
        <v>31300914</v>
      </c>
      <c r="F635" s="139">
        <v>0</v>
      </c>
    </row>
    <row r="636" spans="1:6" x14ac:dyDescent="0.25">
      <c r="A636" s="140" t="s">
        <v>613</v>
      </c>
      <c r="B636" s="141" t="s">
        <v>3649</v>
      </c>
      <c r="C636" s="141" t="s">
        <v>3648</v>
      </c>
      <c r="D636" s="138">
        <v>20421170</v>
      </c>
      <c r="E636" s="138">
        <v>15464313</v>
      </c>
      <c r="F636" s="139">
        <v>0</v>
      </c>
    </row>
    <row r="637" spans="1:6" x14ac:dyDescent="0.25">
      <c r="A637" s="140" t="s">
        <v>614</v>
      </c>
      <c r="B637" s="141" t="s">
        <v>3649</v>
      </c>
      <c r="C637" s="141" t="s">
        <v>3648</v>
      </c>
      <c r="D637" s="138">
        <v>16966666</v>
      </c>
      <c r="E637" s="138">
        <v>15848878</v>
      </c>
      <c r="F637" s="139">
        <v>0</v>
      </c>
    </row>
    <row r="638" spans="1:6" x14ac:dyDescent="0.25">
      <c r="A638" s="140" t="s">
        <v>615</v>
      </c>
      <c r="B638" s="141" t="s">
        <v>3615</v>
      </c>
      <c r="C638" s="141" t="s">
        <v>3614</v>
      </c>
      <c r="D638" s="138">
        <v>3904965</v>
      </c>
      <c r="E638" s="138">
        <v>2692088</v>
      </c>
      <c r="F638" s="139">
        <v>0</v>
      </c>
    </row>
    <row r="639" spans="1:6" x14ac:dyDescent="0.25">
      <c r="A639" s="140" t="s">
        <v>617</v>
      </c>
      <c r="B639" s="141" t="s">
        <v>3649</v>
      </c>
      <c r="C639" s="141" t="s">
        <v>3648</v>
      </c>
      <c r="D639" s="138">
        <v>74843944</v>
      </c>
      <c r="E639" s="138">
        <v>59570019</v>
      </c>
      <c r="F639" s="139">
        <v>0</v>
      </c>
    </row>
    <row r="640" spans="1:6" x14ac:dyDescent="0.25">
      <c r="A640" s="140" t="s">
        <v>618</v>
      </c>
      <c r="B640" s="141" t="s">
        <v>3782</v>
      </c>
      <c r="C640" s="141" t="s">
        <v>3783</v>
      </c>
      <c r="D640" s="138">
        <v>5532</v>
      </c>
      <c r="E640" s="138">
        <v>1777</v>
      </c>
      <c r="F640" s="139">
        <v>0</v>
      </c>
    </row>
    <row r="641" spans="1:6" x14ac:dyDescent="0.25">
      <c r="A641" s="140" t="s">
        <v>619</v>
      </c>
      <c r="B641" s="141" t="s">
        <v>3649</v>
      </c>
      <c r="C641" s="141" t="s">
        <v>3648</v>
      </c>
      <c r="D641" s="138">
        <v>1002618</v>
      </c>
      <c r="E641" s="138">
        <v>877055</v>
      </c>
      <c r="F641" s="139">
        <v>0</v>
      </c>
    </row>
    <row r="642" spans="1:6" x14ac:dyDescent="0.25">
      <c r="A642" s="140" t="s">
        <v>620</v>
      </c>
      <c r="B642" s="141" t="s">
        <v>3649</v>
      </c>
      <c r="C642" s="141" t="s">
        <v>3648</v>
      </c>
      <c r="D642" s="138">
        <v>329129</v>
      </c>
      <c r="E642" s="138">
        <v>107325</v>
      </c>
      <c r="F642" s="139">
        <v>0</v>
      </c>
    </row>
    <row r="643" spans="1:6" x14ac:dyDescent="0.25">
      <c r="A643" s="140" t="s">
        <v>621</v>
      </c>
      <c r="B643" s="141" t="s">
        <v>3782</v>
      </c>
      <c r="C643" s="141" t="s">
        <v>3783</v>
      </c>
      <c r="D643" s="138">
        <v>81062</v>
      </c>
      <c r="E643" s="138">
        <v>30497</v>
      </c>
      <c r="F643" s="139">
        <v>0</v>
      </c>
    </row>
    <row r="644" spans="1:6" x14ac:dyDescent="0.25">
      <c r="A644" s="140" t="s">
        <v>622</v>
      </c>
      <c r="B644" s="141" t="s">
        <v>3649</v>
      </c>
      <c r="C644" s="141" t="s">
        <v>3648</v>
      </c>
      <c r="D644" s="138">
        <v>26214212</v>
      </c>
      <c r="E644" s="138">
        <v>22082007</v>
      </c>
      <c r="F644" s="139">
        <v>0</v>
      </c>
    </row>
    <row r="645" spans="1:6" x14ac:dyDescent="0.25">
      <c r="A645" s="140" t="s">
        <v>623</v>
      </c>
      <c r="B645" s="141" t="s">
        <v>3615</v>
      </c>
      <c r="C645" s="141" t="s">
        <v>3614</v>
      </c>
      <c r="D645" s="138">
        <v>20042185</v>
      </c>
      <c r="E645" s="138">
        <v>21450397</v>
      </c>
      <c r="F645" s="139">
        <v>0</v>
      </c>
    </row>
    <row r="646" spans="1:6" x14ac:dyDescent="0.25">
      <c r="A646" s="140" t="s">
        <v>624</v>
      </c>
      <c r="B646" s="141" t="s">
        <v>3615</v>
      </c>
      <c r="C646" s="141" t="s">
        <v>3614</v>
      </c>
      <c r="D646" s="138">
        <v>66937768</v>
      </c>
      <c r="E646" s="138">
        <v>64039293</v>
      </c>
      <c r="F646" s="139">
        <v>0</v>
      </c>
    </row>
    <row r="647" spans="1:6" x14ac:dyDescent="0.25">
      <c r="A647" s="140" t="s">
        <v>625</v>
      </c>
      <c r="B647" s="141" t="s">
        <v>3782</v>
      </c>
      <c r="C647" s="141" t="s">
        <v>3783</v>
      </c>
      <c r="D647" s="138">
        <v>87851025</v>
      </c>
      <c r="E647" s="138">
        <v>84334202</v>
      </c>
      <c r="F647" s="139">
        <v>0</v>
      </c>
    </row>
    <row r="648" spans="1:6" x14ac:dyDescent="0.25">
      <c r="A648" s="140" t="s">
        <v>626</v>
      </c>
      <c r="B648" s="141" t="s">
        <v>3615</v>
      </c>
      <c r="C648" s="141" t="s">
        <v>3614</v>
      </c>
      <c r="D648" s="138">
        <v>34566881</v>
      </c>
      <c r="E648" s="138">
        <v>21532661</v>
      </c>
      <c r="F648" s="139">
        <v>0</v>
      </c>
    </row>
    <row r="649" spans="1:6" x14ac:dyDescent="0.25">
      <c r="A649" s="140" t="s">
        <v>627</v>
      </c>
      <c r="B649" s="141" t="s">
        <v>3622</v>
      </c>
      <c r="C649" s="141" t="s">
        <v>3621</v>
      </c>
      <c r="D649" s="138">
        <v>19253493</v>
      </c>
      <c r="E649" s="138">
        <v>16472460</v>
      </c>
      <c r="F649" s="139">
        <v>0</v>
      </c>
    </row>
    <row r="650" spans="1:6" x14ac:dyDescent="0.25">
      <c r="A650" s="140" t="s">
        <v>628</v>
      </c>
      <c r="B650" s="141" t="s">
        <v>3615</v>
      </c>
      <c r="C650" s="141" t="s">
        <v>3614</v>
      </c>
      <c r="D650" s="138">
        <v>43471411</v>
      </c>
      <c r="E650" s="138">
        <v>40792116</v>
      </c>
      <c r="F650" s="139">
        <v>0</v>
      </c>
    </row>
    <row r="651" spans="1:6" x14ac:dyDescent="0.25">
      <c r="A651" s="140" t="s">
        <v>629</v>
      </c>
      <c r="B651" s="141" t="s">
        <v>3615</v>
      </c>
      <c r="C651" s="141" t="s">
        <v>3614</v>
      </c>
      <c r="D651" s="138">
        <v>11669395</v>
      </c>
      <c r="E651" s="138">
        <v>10549083</v>
      </c>
      <c r="F651" s="139">
        <v>0</v>
      </c>
    </row>
    <row r="652" spans="1:6" x14ac:dyDescent="0.25">
      <c r="A652" s="140" t="s">
        <v>630</v>
      </c>
      <c r="B652" s="141" t="s">
        <v>3615</v>
      </c>
      <c r="C652" s="141" t="s">
        <v>3614</v>
      </c>
      <c r="D652" s="138">
        <v>30093248</v>
      </c>
      <c r="E652" s="138">
        <v>29379152</v>
      </c>
      <c r="F652" s="139">
        <v>0</v>
      </c>
    </row>
    <row r="653" spans="1:6" x14ac:dyDescent="0.25">
      <c r="A653" s="140" t="s">
        <v>631</v>
      </c>
      <c r="B653" s="141" t="s">
        <v>3615</v>
      </c>
      <c r="C653" s="141" t="s">
        <v>3614</v>
      </c>
      <c r="D653" s="138">
        <v>36207829</v>
      </c>
      <c r="E653" s="138">
        <v>38066981</v>
      </c>
      <c r="F653" s="139">
        <v>0</v>
      </c>
    </row>
    <row r="654" spans="1:6" x14ac:dyDescent="0.25">
      <c r="A654" s="140" t="s">
        <v>632</v>
      </c>
      <c r="B654" s="141" t="s">
        <v>3615</v>
      </c>
      <c r="C654" s="141" t="s">
        <v>3614</v>
      </c>
      <c r="D654" s="138">
        <v>21638295</v>
      </c>
      <c r="E654" s="138">
        <v>21477281</v>
      </c>
      <c r="F654" s="139">
        <v>0</v>
      </c>
    </row>
    <row r="655" spans="1:6" x14ac:dyDescent="0.25">
      <c r="A655" s="140" t="s">
        <v>633</v>
      </c>
      <c r="B655" s="141" t="s">
        <v>3615</v>
      </c>
      <c r="C655" s="141" t="s">
        <v>3614</v>
      </c>
      <c r="D655" s="138">
        <v>22256727</v>
      </c>
      <c r="E655" s="138">
        <v>15677083</v>
      </c>
      <c r="F655" s="139">
        <v>0</v>
      </c>
    </row>
    <row r="656" spans="1:6" x14ac:dyDescent="0.25">
      <c r="A656" s="140" t="s">
        <v>634</v>
      </c>
      <c r="B656" s="141" t="s">
        <v>3615</v>
      </c>
      <c r="C656" s="141" t="s">
        <v>3614</v>
      </c>
      <c r="D656" s="138">
        <v>17151294</v>
      </c>
      <c r="E656" s="138">
        <v>19953267</v>
      </c>
      <c r="F656" s="139">
        <v>0</v>
      </c>
    </row>
    <row r="657" spans="1:6" x14ac:dyDescent="0.25">
      <c r="A657" s="140" t="s">
        <v>635</v>
      </c>
      <c r="B657" s="141" t="s">
        <v>3649</v>
      </c>
      <c r="C657" s="141" t="s">
        <v>3648</v>
      </c>
      <c r="D657" s="138">
        <v>56303016</v>
      </c>
      <c r="E657" s="138">
        <v>50327767</v>
      </c>
      <c r="F657" s="139">
        <v>0</v>
      </c>
    </row>
    <row r="658" spans="1:6" x14ac:dyDescent="0.25">
      <c r="A658" s="140" t="s">
        <v>636</v>
      </c>
      <c r="B658" s="141" t="s">
        <v>3782</v>
      </c>
      <c r="C658" s="141" t="s">
        <v>3783</v>
      </c>
      <c r="D658" s="138">
        <v>20091849</v>
      </c>
      <c r="E658" s="138">
        <v>19993684</v>
      </c>
      <c r="F658" s="139">
        <v>0</v>
      </c>
    </row>
    <row r="659" spans="1:6" x14ac:dyDescent="0.25">
      <c r="A659" s="140" t="s">
        <v>637</v>
      </c>
      <c r="B659" s="141" t="s">
        <v>3615</v>
      </c>
      <c r="C659" s="141" t="s">
        <v>3614</v>
      </c>
      <c r="D659" s="138">
        <v>14159141</v>
      </c>
      <c r="E659" s="138">
        <v>12138760</v>
      </c>
      <c r="F659" s="139">
        <v>0</v>
      </c>
    </row>
    <row r="660" spans="1:6" x14ac:dyDescent="0.25">
      <c r="A660" s="140" t="s">
        <v>638</v>
      </c>
      <c r="B660" s="141" t="s">
        <v>3622</v>
      </c>
      <c r="C660" s="141" t="s">
        <v>3621</v>
      </c>
      <c r="D660" s="138">
        <v>8404987</v>
      </c>
      <c r="E660" s="138">
        <v>7114285</v>
      </c>
      <c r="F660" s="139">
        <v>0</v>
      </c>
    </row>
    <row r="661" spans="1:6" x14ac:dyDescent="0.25">
      <c r="A661" s="140" t="s">
        <v>639</v>
      </c>
      <c r="B661" s="141" t="s">
        <v>3615</v>
      </c>
      <c r="C661" s="141" t="s">
        <v>3614</v>
      </c>
      <c r="D661" s="138">
        <v>6206466</v>
      </c>
      <c r="E661" s="138">
        <v>6051024</v>
      </c>
      <c r="F661" s="139">
        <v>0</v>
      </c>
    </row>
    <row r="662" spans="1:6" x14ac:dyDescent="0.25">
      <c r="A662" s="140" t="s">
        <v>640</v>
      </c>
      <c r="B662" s="141" t="s">
        <v>3872</v>
      </c>
      <c r="C662" s="141" t="s">
        <v>3873</v>
      </c>
      <c r="D662" s="138">
        <v>6715987</v>
      </c>
      <c r="E662" s="138">
        <v>6357825</v>
      </c>
      <c r="F662" s="139">
        <v>0</v>
      </c>
    </row>
    <row r="663" spans="1:6" x14ac:dyDescent="0.25">
      <c r="A663" s="140" t="s">
        <v>641</v>
      </c>
      <c r="B663" s="141" t="s">
        <v>3782</v>
      </c>
      <c r="C663" s="141" t="s">
        <v>3783</v>
      </c>
      <c r="D663" s="138">
        <v>28699242</v>
      </c>
      <c r="E663" s="138">
        <v>31381366</v>
      </c>
      <c r="F663" s="139">
        <v>0</v>
      </c>
    </row>
    <row r="664" spans="1:6" x14ac:dyDescent="0.25">
      <c r="A664" s="140" t="s">
        <v>642</v>
      </c>
      <c r="B664" s="141" t="s">
        <v>3782</v>
      </c>
      <c r="C664" s="141" t="s">
        <v>3783</v>
      </c>
      <c r="D664" s="138">
        <v>11874091</v>
      </c>
      <c r="E664" s="138">
        <v>14359574</v>
      </c>
      <c r="F664" s="139">
        <v>0</v>
      </c>
    </row>
    <row r="665" spans="1:6" x14ac:dyDescent="0.25">
      <c r="A665" s="140" t="s">
        <v>643</v>
      </c>
      <c r="B665" s="141" t="s">
        <v>3651</v>
      </c>
      <c r="C665" s="141" t="s">
        <v>3650</v>
      </c>
      <c r="D665" s="138">
        <v>33429761</v>
      </c>
      <c r="E665" s="138">
        <v>38289954</v>
      </c>
      <c r="F665" s="139">
        <v>0</v>
      </c>
    </row>
    <row r="666" spans="1:6" x14ac:dyDescent="0.25">
      <c r="A666" s="140" t="s">
        <v>644</v>
      </c>
      <c r="B666" s="141" t="s">
        <v>3649</v>
      </c>
      <c r="C666" s="141" t="s">
        <v>3648</v>
      </c>
      <c r="D666" s="138">
        <v>13071269</v>
      </c>
      <c r="E666" s="138">
        <v>11694580</v>
      </c>
      <c r="F666" s="139">
        <v>0</v>
      </c>
    </row>
    <row r="667" spans="1:6" x14ac:dyDescent="0.25">
      <c r="A667" s="140" t="s">
        <v>645</v>
      </c>
      <c r="B667" s="141" t="s">
        <v>3649</v>
      </c>
      <c r="C667" s="141" t="s">
        <v>3648</v>
      </c>
      <c r="D667" s="138">
        <v>36940145</v>
      </c>
      <c r="E667" s="138">
        <v>33784417</v>
      </c>
      <c r="F667" s="139">
        <v>0</v>
      </c>
    </row>
    <row r="668" spans="1:6" x14ac:dyDescent="0.25">
      <c r="A668" s="140" t="s">
        <v>646</v>
      </c>
      <c r="B668" s="141" t="s">
        <v>3782</v>
      </c>
      <c r="C668" s="141" t="s">
        <v>3783</v>
      </c>
      <c r="D668" s="138">
        <v>3367684</v>
      </c>
      <c r="E668" s="138">
        <v>2948818</v>
      </c>
      <c r="F668" s="139">
        <v>0</v>
      </c>
    </row>
    <row r="669" spans="1:6" x14ac:dyDescent="0.25">
      <c r="A669" s="140" t="s">
        <v>647</v>
      </c>
      <c r="B669" s="141" t="s">
        <v>3615</v>
      </c>
      <c r="C669" s="141" t="s">
        <v>3614</v>
      </c>
      <c r="D669" s="138">
        <v>37851291</v>
      </c>
      <c r="E669" s="138">
        <v>35743397</v>
      </c>
      <c r="F669" s="139">
        <v>0</v>
      </c>
    </row>
    <row r="670" spans="1:6" x14ac:dyDescent="0.25">
      <c r="A670" s="140" t="s">
        <v>648</v>
      </c>
      <c r="B670" s="141" t="s">
        <v>3782</v>
      </c>
      <c r="C670" s="141" t="s">
        <v>3783</v>
      </c>
      <c r="D670" s="138">
        <v>7428679</v>
      </c>
      <c r="E670" s="138">
        <v>7275699</v>
      </c>
      <c r="F670" s="139">
        <v>0</v>
      </c>
    </row>
    <row r="671" spans="1:6" x14ac:dyDescent="0.25">
      <c r="A671" s="140" t="s">
        <v>649</v>
      </c>
      <c r="B671" s="141" t="s">
        <v>3782</v>
      </c>
      <c r="C671" s="141" t="s">
        <v>3783</v>
      </c>
      <c r="D671" s="138">
        <v>14126679</v>
      </c>
      <c r="E671" s="138">
        <v>11261061</v>
      </c>
      <c r="F671" s="139">
        <v>0</v>
      </c>
    </row>
    <row r="672" spans="1:6" x14ac:dyDescent="0.25">
      <c r="A672" s="140" t="s">
        <v>650</v>
      </c>
      <c r="B672" s="141" t="s">
        <v>3615</v>
      </c>
      <c r="C672" s="141" t="s">
        <v>3614</v>
      </c>
      <c r="D672" s="138">
        <v>6507643</v>
      </c>
      <c r="E672" s="138">
        <v>5485574</v>
      </c>
      <c r="F672" s="139">
        <v>0</v>
      </c>
    </row>
    <row r="673" spans="1:6" x14ac:dyDescent="0.25">
      <c r="A673" s="140" t="s">
        <v>651</v>
      </c>
      <c r="B673" s="141" t="s">
        <v>3615</v>
      </c>
      <c r="C673" s="141" t="s">
        <v>3614</v>
      </c>
      <c r="D673" s="138">
        <v>861164</v>
      </c>
      <c r="E673" s="138">
        <v>767382</v>
      </c>
      <c r="F673" s="139">
        <v>0</v>
      </c>
    </row>
    <row r="674" spans="1:6" x14ac:dyDescent="0.25">
      <c r="A674" s="140" t="s">
        <v>652</v>
      </c>
      <c r="B674" s="141" t="s">
        <v>3615</v>
      </c>
      <c r="C674" s="141" t="s">
        <v>3614</v>
      </c>
      <c r="D674" s="138">
        <v>7772228</v>
      </c>
      <c r="E674" s="138">
        <v>8320796</v>
      </c>
      <c r="F674" s="139">
        <v>0</v>
      </c>
    </row>
    <row r="675" spans="1:6" x14ac:dyDescent="0.25">
      <c r="A675" s="140" t="s">
        <v>653</v>
      </c>
      <c r="B675" s="141" t="s">
        <v>3782</v>
      </c>
      <c r="C675" s="141" t="s">
        <v>3783</v>
      </c>
      <c r="D675" s="138">
        <v>4961523</v>
      </c>
      <c r="E675" s="138">
        <v>4511984</v>
      </c>
      <c r="F675" s="139">
        <v>0</v>
      </c>
    </row>
    <row r="676" spans="1:6" x14ac:dyDescent="0.25">
      <c r="A676" s="140" t="s">
        <v>654</v>
      </c>
      <c r="B676" s="141" t="s">
        <v>3615</v>
      </c>
      <c r="C676" s="141" t="s">
        <v>3614</v>
      </c>
      <c r="D676" s="138">
        <v>9142050</v>
      </c>
      <c r="E676" s="138">
        <v>9406178</v>
      </c>
      <c r="F676" s="139">
        <v>0</v>
      </c>
    </row>
    <row r="677" spans="1:6" x14ac:dyDescent="0.25">
      <c r="A677" s="140" t="s">
        <v>655</v>
      </c>
      <c r="B677" s="141" t="s">
        <v>3615</v>
      </c>
      <c r="C677" s="141" t="s">
        <v>3783</v>
      </c>
      <c r="D677" s="138">
        <v>26004720</v>
      </c>
      <c r="E677" s="138">
        <v>22512813</v>
      </c>
      <c r="F677" s="139">
        <v>0</v>
      </c>
    </row>
    <row r="678" spans="1:6" x14ac:dyDescent="0.25">
      <c r="A678" s="140" t="s">
        <v>656</v>
      </c>
      <c r="B678" s="141" t="s">
        <v>3622</v>
      </c>
      <c r="C678" s="141" t="s">
        <v>3621</v>
      </c>
      <c r="D678" s="138">
        <v>2523598</v>
      </c>
      <c r="E678" s="138">
        <v>2975480</v>
      </c>
      <c r="F678" s="139">
        <v>0</v>
      </c>
    </row>
    <row r="679" spans="1:6" x14ac:dyDescent="0.25">
      <c r="A679" s="140" t="s">
        <v>657</v>
      </c>
      <c r="B679" s="141" t="s">
        <v>3622</v>
      </c>
      <c r="C679" s="141" t="s">
        <v>3621</v>
      </c>
      <c r="D679" s="138">
        <v>3762552</v>
      </c>
      <c r="E679" s="138">
        <v>3163927</v>
      </c>
      <c r="F679" s="139">
        <v>0</v>
      </c>
    </row>
    <row r="680" spans="1:6" x14ac:dyDescent="0.25">
      <c r="A680" s="140" t="s">
        <v>658</v>
      </c>
      <c r="B680" s="141" t="s">
        <v>3782</v>
      </c>
      <c r="C680" s="141" t="s">
        <v>3783</v>
      </c>
      <c r="D680" s="138">
        <v>6338059</v>
      </c>
      <c r="E680" s="138">
        <v>6629541</v>
      </c>
      <c r="F680" s="139">
        <v>0</v>
      </c>
    </row>
    <row r="681" spans="1:6" x14ac:dyDescent="0.25">
      <c r="A681" s="140" t="s">
        <v>659</v>
      </c>
      <c r="B681" s="141" t="s">
        <v>3782</v>
      </c>
      <c r="C681" s="141" t="s">
        <v>3783</v>
      </c>
      <c r="D681" s="138">
        <v>20312382</v>
      </c>
      <c r="E681" s="138">
        <v>22675784</v>
      </c>
      <c r="F681" s="139">
        <v>0</v>
      </c>
    </row>
    <row r="682" spans="1:6" x14ac:dyDescent="0.25">
      <c r="A682" s="140" t="s">
        <v>660</v>
      </c>
      <c r="B682" s="141" t="s">
        <v>3615</v>
      </c>
      <c r="C682" s="141" t="s">
        <v>3614</v>
      </c>
      <c r="D682" s="138">
        <v>25340629</v>
      </c>
      <c r="E682" s="138">
        <v>26785273</v>
      </c>
      <c r="F682" s="139">
        <v>0</v>
      </c>
    </row>
    <row r="683" spans="1:6" x14ac:dyDescent="0.25">
      <c r="A683" s="140" t="s">
        <v>661</v>
      </c>
      <c r="B683" s="141" t="s">
        <v>3782</v>
      </c>
      <c r="C683" s="141" t="s">
        <v>3783</v>
      </c>
      <c r="D683" s="138">
        <v>5363711</v>
      </c>
      <c r="E683" s="138">
        <v>4466198</v>
      </c>
      <c r="F683" s="139">
        <v>0</v>
      </c>
    </row>
    <row r="684" spans="1:6" x14ac:dyDescent="0.25">
      <c r="A684" s="140" t="s">
        <v>662</v>
      </c>
      <c r="B684" s="141" t="s">
        <v>3782</v>
      </c>
      <c r="C684" s="141" t="s">
        <v>3783</v>
      </c>
      <c r="D684" s="138">
        <v>15980515</v>
      </c>
      <c r="E684" s="138">
        <v>13997951</v>
      </c>
      <c r="F684" s="139">
        <v>0</v>
      </c>
    </row>
    <row r="685" spans="1:6" x14ac:dyDescent="0.25">
      <c r="A685" s="140" t="s">
        <v>663</v>
      </c>
      <c r="B685" s="141" t="s">
        <v>3782</v>
      </c>
      <c r="C685" s="141" t="s">
        <v>3783</v>
      </c>
      <c r="D685" s="138">
        <v>22689375</v>
      </c>
      <c r="E685" s="138">
        <v>23925585</v>
      </c>
      <c r="F685" s="139">
        <v>0</v>
      </c>
    </row>
    <row r="686" spans="1:6" x14ac:dyDescent="0.25">
      <c r="A686" s="140" t="s">
        <v>664</v>
      </c>
      <c r="B686" s="141" t="s">
        <v>3782</v>
      </c>
      <c r="C686" s="141" t="s">
        <v>3783</v>
      </c>
      <c r="D686" s="138">
        <v>6625104</v>
      </c>
      <c r="E686" s="138">
        <v>4963835</v>
      </c>
      <c r="F686" s="139">
        <v>0</v>
      </c>
    </row>
    <row r="687" spans="1:6" x14ac:dyDescent="0.25">
      <c r="A687" s="140" t="s">
        <v>665</v>
      </c>
      <c r="B687" s="141" t="s">
        <v>3782</v>
      </c>
      <c r="C687" s="141" t="s">
        <v>3783</v>
      </c>
      <c r="D687" s="138">
        <v>21545545</v>
      </c>
      <c r="E687" s="138">
        <v>22953056</v>
      </c>
      <c r="F687" s="139">
        <v>0</v>
      </c>
    </row>
    <row r="688" spans="1:6" x14ac:dyDescent="0.25">
      <c r="A688" s="140" t="s">
        <v>666</v>
      </c>
      <c r="B688" s="141" t="s">
        <v>3615</v>
      </c>
      <c r="C688" s="141" t="s">
        <v>3614</v>
      </c>
      <c r="D688" s="138">
        <v>6902866</v>
      </c>
      <c r="E688" s="138">
        <v>7314383</v>
      </c>
      <c r="F688" s="139">
        <v>0</v>
      </c>
    </row>
    <row r="689" spans="1:6" x14ac:dyDescent="0.25">
      <c r="A689" s="140" t="s">
        <v>667</v>
      </c>
      <c r="B689" s="141" t="s">
        <v>3782</v>
      </c>
      <c r="C689" s="141" t="s">
        <v>3783</v>
      </c>
      <c r="D689" s="138">
        <v>9458513</v>
      </c>
      <c r="E689" s="138">
        <v>8813817</v>
      </c>
      <c r="F689" s="139">
        <v>0</v>
      </c>
    </row>
    <row r="690" spans="1:6" x14ac:dyDescent="0.25">
      <c r="A690" s="140" t="s">
        <v>668</v>
      </c>
      <c r="B690" s="141" t="s">
        <v>3607</v>
      </c>
      <c r="C690" s="141" t="s">
        <v>3606</v>
      </c>
      <c r="D690" s="138">
        <v>48244195</v>
      </c>
      <c r="E690" s="138">
        <v>44216497</v>
      </c>
      <c r="F690" s="139">
        <v>0</v>
      </c>
    </row>
    <row r="691" spans="1:6" x14ac:dyDescent="0.25">
      <c r="A691" s="140" t="s">
        <v>669</v>
      </c>
      <c r="B691" s="141" t="s">
        <v>3782</v>
      </c>
      <c r="C691" s="141" t="s">
        <v>3783</v>
      </c>
      <c r="D691" s="138">
        <v>32608647</v>
      </c>
      <c r="E691" s="138">
        <v>21574046</v>
      </c>
      <c r="F691" s="139">
        <v>0</v>
      </c>
    </row>
    <row r="692" spans="1:6" x14ac:dyDescent="0.25">
      <c r="A692" s="140" t="s">
        <v>670</v>
      </c>
      <c r="B692" s="141" t="s">
        <v>3782</v>
      </c>
      <c r="C692" s="141" t="s">
        <v>3783</v>
      </c>
      <c r="D692" s="138">
        <v>1805616</v>
      </c>
      <c r="E692" s="138">
        <v>2011303</v>
      </c>
      <c r="F692" s="139">
        <v>0</v>
      </c>
    </row>
    <row r="693" spans="1:6" x14ac:dyDescent="0.25">
      <c r="A693" s="140" t="s">
        <v>671</v>
      </c>
      <c r="B693" s="141" t="s">
        <v>3782</v>
      </c>
      <c r="C693" s="141" t="s">
        <v>3783</v>
      </c>
      <c r="D693" s="138">
        <v>12353845</v>
      </c>
      <c r="E693" s="138">
        <v>12955736</v>
      </c>
      <c r="F693" s="139">
        <v>0</v>
      </c>
    </row>
    <row r="694" spans="1:6" x14ac:dyDescent="0.25">
      <c r="A694" s="140" t="s">
        <v>673</v>
      </c>
      <c r="B694" s="141" t="s">
        <v>3649</v>
      </c>
      <c r="C694" s="141" t="s">
        <v>3648</v>
      </c>
      <c r="D694" s="138">
        <v>18279581</v>
      </c>
      <c r="E694" s="138">
        <v>18727944</v>
      </c>
      <c r="F694" s="139">
        <v>0</v>
      </c>
    </row>
    <row r="695" spans="1:6" x14ac:dyDescent="0.25">
      <c r="A695" s="140" t="s">
        <v>674</v>
      </c>
      <c r="B695" s="141" t="s">
        <v>3615</v>
      </c>
      <c r="C695" s="141" t="s">
        <v>3614</v>
      </c>
      <c r="D695" s="138">
        <v>876783</v>
      </c>
      <c r="E695" s="138">
        <v>861954</v>
      </c>
      <c r="F695" s="139">
        <v>0</v>
      </c>
    </row>
    <row r="696" spans="1:6" x14ac:dyDescent="0.25">
      <c r="A696" s="140" t="s">
        <v>675</v>
      </c>
      <c r="B696" s="141" t="s">
        <v>3649</v>
      </c>
      <c r="C696" s="141" t="s">
        <v>3648</v>
      </c>
      <c r="D696" s="138">
        <v>20903639</v>
      </c>
      <c r="E696" s="138">
        <v>23195168</v>
      </c>
      <c r="F696" s="139">
        <v>0</v>
      </c>
    </row>
    <row r="697" spans="1:6" x14ac:dyDescent="0.25">
      <c r="A697" s="140" t="s">
        <v>676</v>
      </c>
      <c r="B697" s="141" t="s">
        <v>3649</v>
      </c>
      <c r="C697" s="141" t="s">
        <v>3648</v>
      </c>
      <c r="D697" s="138">
        <v>8544136</v>
      </c>
      <c r="E697" s="138">
        <v>8631967</v>
      </c>
      <c r="F697" s="139">
        <v>0</v>
      </c>
    </row>
    <row r="698" spans="1:6" x14ac:dyDescent="0.25">
      <c r="A698" s="140" t="s">
        <v>677</v>
      </c>
      <c r="B698" s="141" t="s">
        <v>3615</v>
      </c>
      <c r="C698" s="141" t="s">
        <v>3614</v>
      </c>
      <c r="D698" s="138">
        <v>63183669</v>
      </c>
      <c r="E698" s="138">
        <v>59794353</v>
      </c>
      <c r="F698" s="139">
        <v>0</v>
      </c>
    </row>
    <row r="699" spans="1:6" x14ac:dyDescent="0.25">
      <c r="A699" s="140" t="s">
        <v>678</v>
      </c>
      <c r="B699" s="141" t="s">
        <v>3615</v>
      </c>
      <c r="C699" s="141" t="s">
        <v>3614</v>
      </c>
      <c r="D699" s="138">
        <v>51930495</v>
      </c>
      <c r="E699" s="138">
        <v>45613995</v>
      </c>
      <c r="F699" s="139">
        <v>0</v>
      </c>
    </row>
    <row r="700" spans="1:6" x14ac:dyDescent="0.25">
      <c r="A700" s="140" t="s">
        <v>679</v>
      </c>
      <c r="B700" s="141" t="s">
        <v>3615</v>
      </c>
      <c r="C700" s="141" t="s">
        <v>3614</v>
      </c>
      <c r="D700" s="138">
        <v>16854190</v>
      </c>
      <c r="E700" s="138">
        <v>16142808</v>
      </c>
      <c r="F700" s="139">
        <v>0</v>
      </c>
    </row>
    <row r="701" spans="1:6" x14ac:dyDescent="0.25">
      <c r="A701" s="140" t="s">
        <v>680</v>
      </c>
      <c r="B701" s="141" t="s">
        <v>3615</v>
      </c>
      <c r="C701" s="141" t="s">
        <v>3614</v>
      </c>
      <c r="D701" s="138">
        <v>10467377</v>
      </c>
      <c r="E701" s="138">
        <v>10647958</v>
      </c>
      <c r="F701" s="139">
        <v>0</v>
      </c>
    </row>
    <row r="702" spans="1:6" x14ac:dyDescent="0.25">
      <c r="A702" s="140" t="s">
        <v>681</v>
      </c>
      <c r="B702" s="141" t="s">
        <v>3615</v>
      </c>
      <c r="C702" s="141" t="s">
        <v>3614</v>
      </c>
      <c r="D702" s="138">
        <v>16473478</v>
      </c>
      <c r="E702" s="138">
        <v>24725384</v>
      </c>
      <c r="F702" s="139">
        <v>0</v>
      </c>
    </row>
    <row r="703" spans="1:6" x14ac:dyDescent="0.25">
      <c r="A703" s="140" t="s">
        <v>682</v>
      </c>
      <c r="B703" s="141" t="s">
        <v>3782</v>
      </c>
      <c r="C703" s="141" t="s">
        <v>3783</v>
      </c>
      <c r="D703" s="138">
        <v>4606946</v>
      </c>
      <c r="E703" s="138">
        <v>4587033</v>
      </c>
      <c r="F703" s="139">
        <v>0</v>
      </c>
    </row>
    <row r="704" spans="1:6" x14ac:dyDescent="0.25">
      <c r="A704" s="140" t="s">
        <v>683</v>
      </c>
      <c r="B704" s="141" t="s">
        <v>3649</v>
      </c>
      <c r="C704" s="141" t="s">
        <v>3648</v>
      </c>
      <c r="D704" s="138">
        <v>2525263</v>
      </c>
      <c r="E704" s="138">
        <v>2457728</v>
      </c>
      <c r="F704" s="139">
        <v>0</v>
      </c>
    </row>
    <row r="705" spans="1:6" x14ac:dyDescent="0.25">
      <c r="A705" s="140" t="s">
        <v>684</v>
      </c>
      <c r="B705" s="141" t="s">
        <v>3615</v>
      </c>
      <c r="C705" s="141" t="s">
        <v>3614</v>
      </c>
      <c r="D705" s="138">
        <v>25606820</v>
      </c>
      <c r="E705" s="138">
        <v>26078832</v>
      </c>
      <c r="F705" s="139">
        <v>0</v>
      </c>
    </row>
    <row r="706" spans="1:6" x14ac:dyDescent="0.25">
      <c r="A706" s="140" t="s">
        <v>685</v>
      </c>
      <c r="B706" s="141" t="s">
        <v>3622</v>
      </c>
      <c r="C706" s="141" t="s">
        <v>3621</v>
      </c>
      <c r="D706" s="138">
        <v>3398608</v>
      </c>
      <c r="E706" s="138">
        <v>2610996</v>
      </c>
      <c r="F706" s="139">
        <v>0</v>
      </c>
    </row>
    <row r="707" spans="1:6" x14ac:dyDescent="0.25">
      <c r="A707" s="140" t="s">
        <v>686</v>
      </c>
      <c r="B707" s="141" t="s">
        <v>3782</v>
      </c>
      <c r="C707" s="141" t="s">
        <v>3783</v>
      </c>
      <c r="D707" s="138">
        <v>2359502</v>
      </c>
      <c r="E707" s="138">
        <v>2728840</v>
      </c>
      <c r="F707" s="139">
        <v>0</v>
      </c>
    </row>
    <row r="708" spans="1:6" x14ac:dyDescent="0.25">
      <c r="A708" s="140" t="s">
        <v>687</v>
      </c>
      <c r="B708" s="141" t="s">
        <v>3782</v>
      </c>
      <c r="C708" s="141" t="s">
        <v>3783</v>
      </c>
      <c r="D708" s="138">
        <v>15832638</v>
      </c>
      <c r="E708" s="138">
        <v>15988590</v>
      </c>
      <c r="F708" s="139">
        <v>0</v>
      </c>
    </row>
    <row r="709" spans="1:6" x14ac:dyDescent="0.25">
      <c r="A709" s="140" t="s">
        <v>688</v>
      </c>
      <c r="B709" s="141" t="s">
        <v>3782</v>
      </c>
      <c r="C709" s="141" t="s">
        <v>3783</v>
      </c>
      <c r="D709" s="138">
        <v>7041177</v>
      </c>
      <c r="E709" s="138">
        <v>7515991</v>
      </c>
      <c r="F709" s="139">
        <v>0</v>
      </c>
    </row>
    <row r="710" spans="1:6" x14ac:dyDescent="0.25">
      <c r="A710" s="140" t="s">
        <v>689</v>
      </c>
      <c r="B710" s="141" t="s">
        <v>3649</v>
      </c>
      <c r="C710" s="141" t="s">
        <v>3648</v>
      </c>
      <c r="D710" s="138">
        <v>54627477</v>
      </c>
      <c r="E710" s="138">
        <v>45892128</v>
      </c>
      <c r="F710" s="139">
        <v>0</v>
      </c>
    </row>
    <row r="711" spans="1:6" x14ac:dyDescent="0.25">
      <c r="A711" s="140" t="s">
        <v>690</v>
      </c>
      <c r="B711" s="141" t="s">
        <v>3615</v>
      </c>
      <c r="C711" s="141" t="s">
        <v>3614</v>
      </c>
      <c r="D711" s="138">
        <v>10560653</v>
      </c>
      <c r="E711" s="138">
        <v>10179832</v>
      </c>
      <c r="F711" s="139">
        <v>0</v>
      </c>
    </row>
    <row r="712" spans="1:6" x14ac:dyDescent="0.25">
      <c r="A712" s="140" t="s">
        <v>691</v>
      </c>
      <c r="B712" s="141" t="s">
        <v>3782</v>
      </c>
      <c r="C712" s="141" t="s">
        <v>3783</v>
      </c>
      <c r="D712" s="138">
        <v>15007227</v>
      </c>
      <c r="E712" s="138">
        <v>15446965</v>
      </c>
      <c r="F712" s="139">
        <v>0</v>
      </c>
    </row>
    <row r="713" spans="1:6" x14ac:dyDescent="0.25">
      <c r="A713" s="140" t="s">
        <v>692</v>
      </c>
      <c r="B713" s="141" t="s">
        <v>3872</v>
      </c>
      <c r="C713" s="141" t="s">
        <v>3873</v>
      </c>
      <c r="D713" s="138">
        <v>3073770</v>
      </c>
      <c r="E713" s="138">
        <v>2461120</v>
      </c>
      <c r="F713" s="139">
        <v>0</v>
      </c>
    </row>
    <row r="714" spans="1:6" x14ac:dyDescent="0.25">
      <c r="A714" s="140" t="s">
        <v>693</v>
      </c>
      <c r="B714" s="141" t="s">
        <v>3872</v>
      </c>
      <c r="C714" s="141" t="s">
        <v>3873</v>
      </c>
      <c r="D714" s="138">
        <v>7639598</v>
      </c>
      <c r="E714" s="138">
        <v>9162473</v>
      </c>
      <c r="F714" s="139">
        <v>0</v>
      </c>
    </row>
    <row r="715" spans="1:6" x14ac:dyDescent="0.25">
      <c r="A715" s="140" t="s">
        <v>694</v>
      </c>
      <c r="B715" s="141" t="s">
        <v>3622</v>
      </c>
      <c r="C715" s="141" t="s">
        <v>3621</v>
      </c>
      <c r="D715" s="138">
        <v>4269257</v>
      </c>
      <c r="E715" s="138">
        <v>4550163</v>
      </c>
      <c r="F715" s="139">
        <v>0</v>
      </c>
    </row>
    <row r="716" spans="1:6" x14ac:dyDescent="0.25">
      <c r="A716" s="140" t="s">
        <v>695</v>
      </c>
      <c r="B716" s="141" t="s">
        <v>3615</v>
      </c>
      <c r="C716" s="141" t="s">
        <v>3614</v>
      </c>
      <c r="D716" s="138">
        <v>7971828</v>
      </c>
      <c r="E716" s="138">
        <v>3915117</v>
      </c>
      <c r="F716" s="139">
        <v>0</v>
      </c>
    </row>
    <row r="717" spans="1:6" x14ac:dyDescent="0.25">
      <c r="A717" s="140" t="s">
        <v>696</v>
      </c>
      <c r="B717" s="141" t="s">
        <v>3628</v>
      </c>
      <c r="C717" s="141" t="s">
        <v>3627</v>
      </c>
      <c r="D717" s="138">
        <v>5555036</v>
      </c>
      <c r="E717" s="138">
        <v>5136427</v>
      </c>
      <c r="F717" s="139">
        <v>0</v>
      </c>
    </row>
    <row r="718" spans="1:6" x14ac:dyDescent="0.25">
      <c r="A718" s="140" t="s">
        <v>697</v>
      </c>
      <c r="B718" s="141" t="s">
        <v>3782</v>
      </c>
      <c r="C718" s="141" t="s">
        <v>3783</v>
      </c>
      <c r="D718" s="138">
        <v>31120901</v>
      </c>
      <c r="E718" s="138">
        <v>30862978</v>
      </c>
      <c r="F718" s="139">
        <v>0</v>
      </c>
    </row>
    <row r="719" spans="1:6" x14ac:dyDescent="0.25">
      <c r="A719" s="140" t="s">
        <v>698</v>
      </c>
      <c r="B719" s="141" t="s">
        <v>3615</v>
      </c>
      <c r="C719" s="141" t="s">
        <v>3614</v>
      </c>
      <c r="D719" s="138">
        <v>34682805</v>
      </c>
      <c r="E719" s="138">
        <v>34114320</v>
      </c>
      <c r="F719" s="139">
        <v>0</v>
      </c>
    </row>
    <row r="720" spans="1:6" x14ac:dyDescent="0.25">
      <c r="A720" s="140" t="s">
        <v>699</v>
      </c>
      <c r="B720" s="141" t="s">
        <v>3615</v>
      </c>
      <c r="C720" s="141" t="s">
        <v>3614</v>
      </c>
      <c r="D720" s="138">
        <v>842581</v>
      </c>
      <c r="E720" s="138">
        <v>774362</v>
      </c>
      <c r="F720" s="139">
        <v>0</v>
      </c>
    </row>
    <row r="721" spans="1:6" x14ac:dyDescent="0.25">
      <c r="A721" s="140" t="s">
        <v>700</v>
      </c>
      <c r="B721" s="141" t="s">
        <v>3782</v>
      </c>
      <c r="C721" s="141" t="s">
        <v>3783</v>
      </c>
      <c r="D721" s="138">
        <v>8548889</v>
      </c>
      <c r="E721" s="138">
        <v>8544814</v>
      </c>
      <c r="F721" s="139">
        <v>0</v>
      </c>
    </row>
    <row r="722" spans="1:6" x14ac:dyDescent="0.25">
      <c r="A722" s="140" t="s">
        <v>701</v>
      </c>
      <c r="B722" s="141" t="s">
        <v>3782</v>
      </c>
      <c r="C722" s="141" t="s">
        <v>3783</v>
      </c>
      <c r="D722" s="138">
        <v>4636403</v>
      </c>
      <c r="E722" s="138">
        <v>4762271</v>
      </c>
      <c r="F722" s="139">
        <v>0</v>
      </c>
    </row>
    <row r="723" spans="1:6" x14ac:dyDescent="0.25">
      <c r="A723" s="140" t="s">
        <v>702</v>
      </c>
      <c r="B723" s="141" t="s">
        <v>3615</v>
      </c>
      <c r="C723" s="141" t="s">
        <v>3614</v>
      </c>
      <c r="D723" s="138">
        <v>2470571</v>
      </c>
      <c r="E723" s="138">
        <v>1414733</v>
      </c>
      <c r="F723" s="139">
        <v>0</v>
      </c>
    </row>
    <row r="724" spans="1:6" x14ac:dyDescent="0.25">
      <c r="A724" s="140" t="s">
        <v>703</v>
      </c>
      <c r="B724" s="141" t="s">
        <v>3615</v>
      </c>
      <c r="C724" s="141" t="s">
        <v>3614</v>
      </c>
      <c r="D724" s="138">
        <v>21714513</v>
      </c>
      <c r="E724" s="138">
        <v>21810081</v>
      </c>
      <c r="F724" s="139">
        <v>0</v>
      </c>
    </row>
    <row r="725" spans="1:6" x14ac:dyDescent="0.25">
      <c r="A725" s="140" t="s">
        <v>704</v>
      </c>
      <c r="B725" s="141" t="s">
        <v>3649</v>
      </c>
      <c r="C725" s="141" t="s">
        <v>3648</v>
      </c>
      <c r="D725" s="138">
        <v>7036404</v>
      </c>
      <c r="E725" s="138">
        <v>8362910</v>
      </c>
      <c r="F725" s="139">
        <v>0</v>
      </c>
    </row>
    <row r="726" spans="1:6" x14ac:dyDescent="0.25">
      <c r="A726" s="140" t="s">
        <v>705</v>
      </c>
      <c r="B726" s="141" t="s">
        <v>3617</v>
      </c>
      <c r="C726" s="141" t="s">
        <v>3616</v>
      </c>
      <c r="D726" s="138">
        <v>379647</v>
      </c>
      <c r="E726" s="138">
        <v>224078</v>
      </c>
      <c r="F726" s="139">
        <v>0</v>
      </c>
    </row>
    <row r="727" spans="1:6" x14ac:dyDescent="0.25">
      <c r="A727" s="140" t="s">
        <v>706</v>
      </c>
      <c r="B727" s="141" t="s">
        <v>3615</v>
      </c>
      <c r="C727" s="141" t="s">
        <v>3614</v>
      </c>
      <c r="D727" s="138">
        <v>7155234</v>
      </c>
      <c r="E727" s="138">
        <v>6991151</v>
      </c>
      <c r="F727" s="139">
        <v>0</v>
      </c>
    </row>
    <row r="728" spans="1:6" x14ac:dyDescent="0.25">
      <c r="A728" s="140" t="s">
        <v>707</v>
      </c>
      <c r="B728" s="141" t="s">
        <v>3615</v>
      </c>
      <c r="C728" s="141" t="s">
        <v>3614</v>
      </c>
      <c r="D728" s="138">
        <v>5070202</v>
      </c>
      <c r="E728" s="138">
        <v>5113741</v>
      </c>
      <c r="F728" s="139">
        <v>0</v>
      </c>
    </row>
    <row r="729" spans="1:6" x14ac:dyDescent="0.25">
      <c r="A729" s="140" t="s">
        <v>708</v>
      </c>
      <c r="B729" s="141" t="s">
        <v>3615</v>
      </c>
      <c r="C729" s="141" t="s">
        <v>3614</v>
      </c>
      <c r="D729" s="138">
        <v>4242723</v>
      </c>
      <c r="E729" s="138">
        <v>4363486</v>
      </c>
      <c r="F729" s="139">
        <v>0</v>
      </c>
    </row>
    <row r="730" spans="1:6" x14ac:dyDescent="0.25">
      <c r="A730" s="140" t="s">
        <v>709</v>
      </c>
      <c r="B730" s="141" t="s">
        <v>3782</v>
      </c>
      <c r="C730" s="141" t="s">
        <v>3783</v>
      </c>
      <c r="D730" s="138">
        <v>32119888</v>
      </c>
      <c r="E730" s="138">
        <v>31037833</v>
      </c>
      <c r="F730" s="139">
        <v>0</v>
      </c>
    </row>
    <row r="731" spans="1:6" x14ac:dyDescent="0.25">
      <c r="A731" s="140" t="s">
        <v>710</v>
      </c>
      <c r="B731" s="141" t="s">
        <v>3615</v>
      </c>
      <c r="C731" s="141" t="s">
        <v>3614</v>
      </c>
      <c r="D731" s="138">
        <v>30859750</v>
      </c>
      <c r="E731" s="138">
        <v>18259632</v>
      </c>
      <c r="F731" s="139">
        <v>0</v>
      </c>
    </row>
    <row r="732" spans="1:6" x14ac:dyDescent="0.25">
      <c r="A732" s="140" t="s">
        <v>711</v>
      </c>
      <c r="B732" s="141" t="s">
        <v>3712</v>
      </c>
      <c r="C732" s="141" t="s">
        <v>3711</v>
      </c>
      <c r="D732" s="138">
        <v>5390063</v>
      </c>
      <c r="E732" s="138">
        <v>4946682</v>
      </c>
      <c r="F732" s="139">
        <v>0</v>
      </c>
    </row>
    <row r="733" spans="1:6" x14ac:dyDescent="0.25">
      <c r="A733" s="140" t="s">
        <v>712</v>
      </c>
      <c r="B733" s="141" t="s">
        <v>3615</v>
      </c>
      <c r="C733" s="141" t="s">
        <v>3614</v>
      </c>
      <c r="D733" s="138">
        <v>29160199</v>
      </c>
      <c r="E733" s="138">
        <v>27649393</v>
      </c>
      <c r="F733" s="139">
        <v>0</v>
      </c>
    </row>
    <row r="734" spans="1:6" x14ac:dyDescent="0.25">
      <c r="A734" s="140" t="s">
        <v>713</v>
      </c>
      <c r="B734" s="141" t="s">
        <v>3622</v>
      </c>
      <c r="C734" s="141" t="s">
        <v>3621</v>
      </c>
      <c r="D734" s="138">
        <v>5242906</v>
      </c>
      <c r="E734" s="138">
        <v>5337275</v>
      </c>
      <c r="F734" s="139">
        <v>0</v>
      </c>
    </row>
    <row r="735" spans="1:6" x14ac:dyDescent="0.25">
      <c r="A735" s="140" t="s">
        <v>714</v>
      </c>
      <c r="B735" s="141" t="s">
        <v>3782</v>
      </c>
      <c r="C735" s="141" t="s">
        <v>3783</v>
      </c>
      <c r="D735" s="138">
        <v>6996360</v>
      </c>
      <c r="E735" s="138">
        <v>7348699</v>
      </c>
      <c r="F735" s="139">
        <v>0</v>
      </c>
    </row>
    <row r="736" spans="1:6" x14ac:dyDescent="0.25">
      <c r="A736" s="140" t="s">
        <v>715</v>
      </c>
      <c r="B736" s="141" t="s">
        <v>3654</v>
      </c>
      <c r="C736" s="141" t="s">
        <v>3662</v>
      </c>
      <c r="D736" s="138">
        <v>10354462</v>
      </c>
      <c r="E736" s="138">
        <v>10744914</v>
      </c>
      <c r="F736" s="139">
        <v>0</v>
      </c>
    </row>
    <row r="737" spans="1:6" x14ac:dyDescent="0.25">
      <c r="A737" s="140" t="s">
        <v>716</v>
      </c>
      <c r="B737" s="141" t="s">
        <v>3649</v>
      </c>
      <c r="C737" s="141" t="s">
        <v>3648</v>
      </c>
      <c r="D737" s="138">
        <v>79637972</v>
      </c>
      <c r="E737" s="138">
        <v>75316986</v>
      </c>
      <c r="F737" s="139">
        <v>0</v>
      </c>
    </row>
    <row r="738" spans="1:6" x14ac:dyDescent="0.25">
      <c r="A738" s="140" t="s">
        <v>717</v>
      </c>
      <c r="B738" s="141" t="s">
        <v>3782</v>
      </c>
      <c r="C738" s="141" t="s">
        <v>3783</v>
      </c>
      <c r="D738" s="138">
        <v>13473825</v>
      </c>
      <c r="E738" s="138">
        <v>13180143</v>
      </c>
      <c r="F738" s="139">
        <v>0</v>
      </c>
    </row>
    <row r="739" spans="1:6" x14ac:dyDescent="0.25">
      <c r="A739" s="140" t="s">
        <v>718</v>
      </c>
      <c r="B739" s="141" t="s">
        <v>3615</v>
      </c>
      <c r="C739" s="141" t="s">
        <v>3614</v>
      </c>
      <c r="D739" s="138">
        <v>3898191</v>
      </c>
      <c r="E739" s="138">
        <v>3631065</v>
      </c>
      <c r="F739" s="139">
        <v>0</v>
      </c>
    </row>
    <row r="740" spans="1:6" x14ac:dyDescent="0.25">
      <c r="A740" s="140" t="s">
        <v>719</v>
      </c>
      <c r="B740" s="141" t="s">
        <v>3782</v>
      </c>
      <c r="C740" s="141" t="s">
        <v>3783</v>
      </c>
      <c r="D740" s="138">
        <v>13875793</v>
      </c>
      <c r="E740" s="138">
        <v>15648101</v>
      </c>
      <c r="F740" s="139">
        <v>0</v>
      </c>
    </row>
    <row r="741" spans="1:6" x14ac:dyDescent="0.25">
      <c r="A741" s="140" t="s">
        <v>720</v>
      </c>
      <c r="B741" s="141" t="s">
        <v>3615</v>
      </c>
      <c r="C741" s="141" t="s">
        <v>3614</v>
      </c>
      <c r="D741" s="138">
        <v>8924688</v>
      </c>
      <c r="E741" s="138">
        <v>8271274</v>
      </c>
      <c r="F741" s="139">
        <v>0</v>
      </c>
    </row>
    <row r="742" spans="1:6" x14ac:dyDescent="0.25">
      <c r="A742" s="140" t="s">
        <v>721</v>
      </c>
      <c r="B742" s="141" t="s">
        <v>3782</v>
      </c>
      <c r="C742" s="141" t="s">
        <v>3783</v>
      </c>
      <c r="D742" s="138">
        <v>14865183</v>
      </c>
      <c r="E742" s="138">
        <v>15577863</v>
      </c>
      <c r="F742" s="139">
        <v>0</v>
      </c>
    </row>
    <row r="743" spans="1:6" x14ac:dyDescent="0.25">
      <c r="A743" s="140" t="s">
        <v>722</v>
      </c>
      <c r="B743" s="141" t="s">
        <v>3651</v>
      </c>
      <c r="C743" s="141" t="s">
        <v>3650</v>
      </c>
      <c r="D743" s="138">
        <v>3776297</v>
      </c>
      <c r="E743" s="138">
        <v>3458992</v>
      </c>
      <c r="F743" s="139">
        <v>0</v>
      </c>
    </row>
    <row r="744" spans="1:6" x14ac:dyDescent="0.25">
      <c r="A744" s="140" t="s">
        <v>723</v>
      </c>
      <c r="B744" s="141" t="s">
        <v>3782</v>
      </c>
      <c r="C744" s="141" t="s">
        <v>3783</v>
      </c>
      <c r="D744" s="138">
        <v>6199012</v>
      </c>
      <c r="E744" s="138">
        <v>5185902</v>
      </c>
      <c r="F744" s="139">
        <v>0</v>
      </c>
    </row>
    <row r="745" spans="1:6" x14ac:dyDescent="0.25">
      <c r="A745" s="140" t="s">
        <v>724</v>
      </c>
      <c r="B745" s="141" t="s">
        <v>3782</v>
      </c>
      <c r="C745" s="141" t="s">
        <v>3783</v>
      </c>
      <c r="D745" s="138">
        <v>6576320</v>
      </c>
      <c r="E745" s="138">
        <v>5728229</v>
      </c>
      <c r="F745" s="139">
        <v>0</v>
      </c>
    </row>
    <row r="746" spans="1:6" x14ac:dyDescent="0.25">
      <c r="A746" s="140" t="s">
        <v>725</v>
      </c>
      <c r="B746" s="141" t="s">
        <v>3782</v>
      </c>
      <c r="C746" s="141" t="s">
        <v>3783</v>
      </c>
      <c r="D746" s="138">
        <v>8016937</v>
      </c>
      <c r="E746" s="138">
        <v>8331047</v>
      </c>
      <c r="F746" s="139">
        <v>0</v>
      </c>
    </row>
    <row r="747" spans="1:6" x14ac:dyDescent="0.25">
      <c r="A747" s="140" t="s">
        <v>726</v>
      </c>
      <c r="B747" s="141" t="s">
        <v>3782</v>
      </c>
      <c r="C747" s="141" t="s">
        <v>3783</v>
      </c>
      <c r="D747" s="138">
        <v>4632987</v>
      </c>
      <c r="E747" s="138">
        <v>5106727</v>
      </c>
      <c r="F747" s="139">
        <v>0</v>
      </c>
    </row>
    <row r="748" spans="1:6" x14ac:dyDescent="0.25">
      <c r="A748" s="140" t="s">
        <v>727</v>
      </c>
      <c r="B748" s="141" t="s">
        <v>3649</v>
      </c>
      <c r="C748" s="141" t="s">
        <v>3648</v>
      </c>
      <c r="D748" s="138">
        <v>4656266</v>
      </c>
      <c r="E748" s="138">
        <v>4649335</v>
      </c>
      <c r="F748" s="139">
        <v>0</v>
      </c>
    </row>
    <row r="749" spans="1:6" x14ac:dyDescent="0.25">
      <c r="A749" s="140" t="s">
        <v>728</v>
      </c>
      <c r="B749" s="141" t="s">
        <v>3649</v>
      </c>
      <c r="C749" s="141" t="s">
        <v>3648</v>
      </c>
      <c r="D749" s="138">
        <v>8790780</v>
      </c>
      <c r="E749" s="138">
        <v>7067705</v>
      </c>
      <c r="F749" s="139">
        <v>0</v>
      </c>
    </row>
    <row r="750" spans="1:6" x14ac:dyDescent="0.25">
      <c r="A750" s="140" t="s">
        <v>729</v>
      </c>
      <c r="B750" s="141" t="s">
        <v>3876</v>
      </c>
      <c r="C750" s="141" t="s">
        <v>3877</v>
      </c>
      <c r="D750" s="138">
        <v>27860577</v>
      </c>
      <c r="E750" s="138">
        <v>29240232</v>
      </c>
      <c r="F750" s="139">
        <v>0</v>
      </c>
    </row>
    <row r="751" spans="1:6" x14ac:dyDescent="0.25">
      <c r="A751" s="140" t="s">
        <v>730</v>
      </c>
      <c r="B751" s="141" t="s">
        <v>3628</v>
      </c>
      <c r="C751" s="141" t="s">
        <v>3627</v>
      </c>
      <c r="D751" s="138">
        <v>5770313</v>
      </c>
      <c r="E751" s="138">
        <v>6777891</v>
      </c>
      <c r="F751" s="139">
        <v>0</v>
      </c>
    </row>
    <row r="752" spans="1:6" x14ac:dyDescent="0.25">
      <c r="A752" s="140" t="s">
        <v>731</v>
      </c>
      <c r="B752" s="141" t="s">
        <v>3782</v>
      </c>
      <c r="C752" s="141" t="s">
        <v>3783</v>
      </c>
      <c r="D752" s="138">
        <v>4158694</v>
      </c>
      <c r="E752" s="138">
        <v>4463632</v>
      </c>
      <c r="F752" s="139">
        <v>0</v>
      </c>
    </row>
    <row r="753" spans="1:6" x14ac:dyDescent="0.25">
      <c r="A753" s="140" t="s">
        <v>732</v>
      </c>
      <c r="B753" s="141" t="s">
        <v>3615</v>
      </c>
      <c r="C753" s="141" t="s">
        <v>3614</v>
      </c>
      <c r="D753" s="138">
        <v>2961753</v>
      </c>
      <c r="E753" s="138">
        <v>2646981</v>
      </c>
      <c r="F753" s="139">
        <v>0</v>
      </c>
    </row>
    <row r="754" spans="1:6" x14ac:dyDescent="0.25">
      <c r="A754" s="140" t="s">
        <v>733</v>
      </c>
      <c r="B754" s="141" t="s">
        <v>3654</v>
      </c>
      <c r="C754" s="141" t="s">
        <v>3662</v>
      </c>
      <c r="D754" s="138">
        <v>17098801</v>
      </c>
      <c r="E754" s="138">
        <v>18073529</v>
      </c>
      <c r="F754" s="139">
        <v>0</v>
      </c>
    </row>
    <row r="755" spans="1:6" x14ac:dyDescent="0.25">
      <c r="A755" s="140" t="s">
        <v>734</v>
      </c>
      <c r="B755" s="141" t="s">
        <v>3651</v>
      </c>
      <c r="C755" s="141" t="s">
        <v>3650</v>
      </c>
      <c r="D755" s="138">
        <v>10525029</v>
      </c>
      <c r="E755" s="138">
        <v>11245354</v>
      </c>
      <c r="F755" s="139">
        <v>0</v>
      </c>
    </row>
    <row r="756" spans="1:6" x14ac:dyDescent="0.25">
      <c r="A756" s="140" t="s">
        <v>735</v>
      </c>
      <c r="B756" s="141" t="s">
        <v>3615</v>
      </c>
      <c r="C756" s="141" t="s">
        <v>3614</v>
      </c>
      <c r="D756" s="138">
        <v>9312672</v>
      </c>
      <c r="E756" s="138">
        <v>10221254</v>
      </c>
      <c r="F756" s="139">
        <v>0</v>
      </c>
    </row>
    <row r="757" spans="1:6" x14ac:dyDescent="0.25">
      <c r="A757" s="140" t="s">
        <v>736</v>
      </c>
      <c r="B757" s="141" t="s">
        <v>3615</v>
      </c>
      <c r="C757" s="141" t="s">
        <v>3614</v>
      </c>
      <c r="D757" s="138">
        <v>14106654</v>
      </c>
      <c r="E757" s="138">
        <v>12883583</v>
      </c>
      <c r="F757" s="139">
        <v>0</v>
      </c>
    </row>
    <row r="758" spans="1:6" x14ac:dyDescent="0.25">
      <c r="A758" s="140" t="s">
        <v>737</v>
      </c>
      <c r="B758" s="141" t="s">
        <v>3622</v>
      </c>
      <c r="C758" s="141" t="s">
        <v>3621</v>
      </c>
      <c r="D758" s="138">
        <v>9878683</v>
      </c>
      <c r="E758" s="138">
        <v>10901194</v>
      </c>
      <c r="F758" s="139">
        <v>0</v>
      </c>
    </row>
    <row r="759" spans="1:6" x14ac:dyDescent="0.25">
      <c r="A759" s="140" t="s">
        <v>738</v>
      </c>
      <c r="B759" s="141" t="s">
        <v>3651</v>
      </c>
      <c r="C759" s="141" t="s">
        <v>3650</v>
      </c>
      <c r="D759" s="138">
        <v>3861997</v>
      </c>
      <c r="E759" s="138">
        <v>3542408</v>
      </c>
      <c r="F759" s="139">
        <v>0</v>
      </c>
    </row>
    <row r="760" spans="1:6" x14ac:dyDescent="0.25">
      <c r="A760" s="140" t="s">
        <v>739</v>
      </c>
      <c r="B760" s="141" t="s">
        <v>3649</v>
      </c>
      <c r="C760" s="141" t="s">
        <v>3648</v>
      </c>
      <c r="D760" s="138">
        <v>10116805</v>
      </c>
      <c r="E760" s="138">
        <v>10650481</v>
      </c>
      <c r="F760" s="139">
        <v>0</v>
      </c>
    </row>
    <row r="761" spans="1:6" x14ac:dyDescent="0.25">
      <c r="A761" s="140" t="s">
        <v>740</v>
      </c>
      <c r="B761" s="141" t="s">
        <v>3874</v>
      </c>
      <c r="C761" s="141" t="s">
        <v>3875</v>
      </c>
      <c r="D761" s="138">
        <v>4704959</v>
      </c>
      <c r="E761" s="138">
        <v>5808541</v>
      </c>
      <c r="F761" s="139">
        <v>0</v>
      </c>
    </row>
    <row r="762" spans="1:6" x14ac:dyDescent="0.25">
      <c r="A762" s="140" t="s">
        <v>741</v>
      </c>
      <c r="B762" s="141" t="s">
        <v>3651</v>
      </c>
      <c r="C762" s="141" t="s">
        <v>3650</v>
      </c>
      <c r="D762" s="138">
        <v>6415739</v>
      </c>
      <c r="E762" s="138">
        <v>4473477</v>
      </c>
      <c r="F762" s="139">
        <v>0</v>
      </c>
    </row>
    <row r="763" spans="1:6" x14ac:dyDescent="0.25">
      <c r="A763" s="140" t="s">
        <v>742</v>
      </c>
      <c r="B763" s="141" t="s">
        <v>3622</v>
      </c>
      <c r="C763" s="141" t="s">
        <v>3621</v>
      </c>
      <c r="D763" s="138">
        <v>16780553</v>
      </c>
      <c r="E763" s="138">
        <v>17832123</v>
      </c>
      <c r="F763" s="139">
        <v>0</v>
      </c>
    </row>
    <row r="764" spans="1:6" x14ac:dyDescent="0.25">
      <c r="A764" s="140" t="s">
        <v>743</v>
      </c>
      <c r="B764" s="141" t="s">
        <v>3876</v>
      </c>
      <c r="C764" s="141" t="s">
        <v>3877</v>
      </c>
      <c r="D764" s="138">
        <v>4759242</v>
      </c>
      <c r="E764" s="138">
        <v>6129571</v>
      </c>
      <c r="F764" s="139">
        <v>0</v>
      </c>
    </row>
    <row r="765" spans="1:6" x14ac:dyDescent="0.25">
      <c r="A765" s="140" t="s">
        <v>744</v>
      </c>
      <c r="B765" s="141" t="s">
        <v>3649</v>
      </c>
      <c r="C765" s="141" t="s">
        <v>3648</v>
      </c>
      <c r="D765" s="138">
        <v>3852077</v>
      </c>
      <c r="E765" s="138">
        <v>2931615</v>
      </c>
      <c r="F765" s="139">
        <v>0</v>
      </c>
    </row>
    <row r="766" spans="1:6" x14ac:dyDescent="0.25">
      <c r="A766" s="140" t="s">
        <v>745</v>
      </c>
      <c r="B766" s="141" t="s">
        <v>3782</v>
      </c>
      <c r="C766" s="141" t="s">
        <v>3783</v>
      </c>
      <c r="D766" s="138">
        <v>16201616</v>
      </c>
      <c r="E766" s="138">
        <v>10234916</v>
      </c>
      <c r="F766" s="139">
        <v>0</v>
      </c>
    </row>
    <row r="767" spans="1:6" x14ac:dyDescent="0.25">
      <c r="A767" s="140" t="s">
        <v>746</v>
      </c>
      <c r="B767" s="141" t="s">
        <v>3615</v>
      </c>
      <c r="C767" s="141" t="s">
        <v>3614</v>
      </c>
      <c r="D767" s="138">
        <v>5084258</v>
      </c>
      <c r="E767" s="138">
        <v>5388690</v>
      </c>
      <c r="F767" s="139">
        <v>0</v>
      </c>
    </row>
    <row r="768" spans="1:6" x14ac:dyDescent="0.25">
      <c r="A768" s="140" t="s">
        <v>747</v>
      </c>
      <c r="B768" s="141" t="s">
        <v>3782</v>
      </c>
      <c r="C768" s="141" t="s">
        <v>3783</v>
      </c>
      <c r="D768" s="138">
        <v>2055034</v>
      </c>
      <c r="E768" s="138">
        <v>1599965</v>
      </c>
      <c r="F768" s="139">
        <v>0</v>
      </c>
    </row>
    <row r="769" spans="1:6" x14ac:dyDescent="0.25">
      <c r="A769" s="140" t="s">
        <v>748</v>
      </c>
      <c r="B769" s="141" t="s">
        <v>3622</v>
      </c>
      <c r="C769" s="141" t="s">
        <v>3621</v>
      </c>
      <c r="D769" s="138">
        <v>26168766</v>
      </c>
      <c r="E769" s="138">
        <v>21655355</v>
      </c>
      <c r="F769" s="139">
        <v>0</v>
      </c>
    </row>
    <row r="770" spans="1:6" x14ac:dyDescent="0.25">
      <c r="A770" s="140" t="s">
        <v>749</v>
      </c>
      <c r="B770" s="141" t="s">
        <v>3874</v>
      </c>
      <c r="C770" s="141" t="s">
        <v>3875</v>
      </c>
      <c r="D770" s="138">
        <v>9203088</v>
      </c>
      <c r="E770" s="138">
        <v>10932311</v>
      </c>
      <c r="F770" s="139">
        <v>0</v>
      </c>
    </row>
    <row r="771" spans="1:6" x14ac:dyDescent="0.25">
      <c r="A771" s="140" t="s">
        <v>750</v>
      </c>
      <c r="B771" s="141" t="s">
        <v>3782</v>
      </c>
      <c r="C771" s="141" t="s">
        <v>3783</v>
      </c>
      <c r="D771" s="138">
        <v>8109379</v>
      </c>
      <c r="E771" s="138">
        <v>10261177</v>
      </c>
      <c r="F771" s="139">
        <v>0</v>
      </c>
    </row>
    <row r="772" spans="1:6" x14ac:dyDescent="0.25">
      <c r="A772" s="140" t="s">
        <v>751</v>
      </c>
      <c r="B772" s="141" t="s">
        <v>3615</v>
      </c>
      <c r="C772" s="141" t="s">
        <v>3614</v>
      </c>
      <c r="D772" s="138">
        <v>10262841</v>
      </c>
      <c r="E772" s="138">
        <v>10688669</v>
      </c>
      <c r="F772" s="139">
        <v>0</v>
      </c>
    </row>
    <row r="773" spans="1:6" x14ac:dyDescent="0.25">
      <c r="A773" s="140" t="s">
        <v>752</v>
      </c>
      <c r="B773" s="141" t="s">
        <v>3615</v>
      </c>
      <c r="C773" s="141" t="s">
        <v>3614</v>
      </c>
      <c r="D773" s="138">
        <v>6347668</v>
      </c>
      <c r="E773" s="138">
        <v>8516523</v>
      </c>
      <c r="F773" s="139">
        <v>0</v>
      </c>
    </row>
    <row r="774" spans="1:6" x14ac:dyDescent="0.25">
      <c r="A774" s="140" t="s">
        <v>753</v>
      </c>
      <c r="B774" s="141" t="s">
        <v>3876</v>
      </c>
      <c r="C774" s="141" t="s">
        <v>3877</v>
      </c>
      <c r="D774" s="138">
        <v>10025041</v>
      </c>
      <c r="E774" s="138">
        <v>11411590</v>
      </c>
      <c r="F774" s="139">
        <v>0</v>
      </c>
    </row>
    <row r="775" spans="1:6" x14ac:dyDescent="0.25">
      <c r="A775" s="140" t="s">
        <v>754</v>
      </c>
      <c r="B775" s="141" t="s">
        <v>3622</v>
      </c>
      <c r="C775" s="141" t="s">
        <v>3621</v>
      </c>
      <c r="D775" s="138">
        <v>5712060</v>
      </c>
      <c r="E775" s="138">
        <v>6865869</v>
      </c>
      <c r="F775" s="139">
        <v>0</v>
      </c>
    </row>
    <row r="776" spans="1:6" x14ac:dyDescent="0.25">
      <c r="A776" s="140" t="s">
        <v>755</v>
      </c>
      <c r="B776" s="141" t="s">
        <v>3651</v>
      </c>
      <c r="C776" s="141" t="s">
        <v>3650</v>
      </c>
      <c r="D776" s="138">
        <v>4481855</v>
      </c>
      <c r="E776" s="138">
        <v>4949331</v>
      </c>
      <c r="F776" s="139">
        <v>0</v>
      </c>
    </row>
    <row r="777" spans="1:6" x14ac:dyDescent="0.25">
      <c r="A777" s="140" t="s">
        <v>756</v>
      </c>
      <c r="B777" s="141" t="s">
        <v>3615</v>
      </c>
      <c r="C777" s="141" t="s">
        <v>3614</v>
      </c>
      <c r="D777" s="138">
        <v>23772172</v>
      </c>
      <c r="E777" s="138">
        <v>23330809</v>
      </c>
      <c r="F777" s="139">
        <v>0</v>
      </c>
    </row>
    <row r="778" spans="1:6" x14ac:dyDescent="0.25">
      <c r="A778" s="140" t="s">
        <v>757</v>
      </c>
      <c r="B778" s="141" t="s">
        <v>3651</v>
      </c>
      <c r="C778" s="141" t="s">
        <v>3650</v>
      </c>
      <c r="D778" s="138">
        <v>6743426</v>
      </c>
      <c r="E778" s="138">
        <v>6109877</v>
      </c>
      <c r="F778" s="139">
        <v>0</v>
      </c>
    </row>
    <row r="779" spans="1:6" x14ac:dyDescent="0.25">
      <c r="A779" s="140" t="s">
        <v>758</v>
      </c>
      <c r="B779" s="141" t="s">
        <v>3607</v>
      </c>
      <c r="C779" s="141" t="s">
        <v>3606</v>
      </c>
      <c r="D779" s="138">
        <v>3258390</v>
      </c>
      <c r="E779" s="138">
        <v>2968253</v>
      </c>
      <c r="F779" s="139">
        <v>0</v>
      </c>
    </row>
    <row r="780" spans="1:6" x14ac:dyDescent="0.25">
      <c r="A780" s="140" t="s">
        <v>759</v>
      </c>
      <c r="B780" s="141" t="s">
        <v>3876</v>
      </c>
      <c r="C780" s="141" t="s">
        <v>3877</v>
      </c>
      <c r="D780" s="138">
        <v>9090732</v>
      </c>
      <c r="E780" s="138">
        <v>10263001</v>
      </c>
      <c r="F780" s="139">
        <v>0</v>
      </c>
    </row>
    <row r="781" spans="1:6" x14ac:dyDescent="0.25">
      <c r="A781" s="140" t="s">
        <v>760</v>
      </c>
      <c r="B781" s="141" t="s">
        <v>3782</v>
      </c>
      <c r="C781" s="141" t="s">
        <v>3783</v>
      </c>
      <c r="D781" s="138">
        <v>16554890</v>
      </c>
      <c r="E781" s="138">
        <v>17048615</v>
      </c>
      <c r="F781" s="139">
        <v>0</v>
      </c>
    </row>
    <row r="782" spans="1:6" x14ac:dyDescent="0.25">
      <c r="A782" s="140" t="s">
        <v>761</v>
      </c>
      <c r="B782" s="141" t="s">
        <v>3654</v>
      </c>
      <c r="C782" s="141" t="s">
        <v>3662</v>
      </c>
      <c r="D782" s="138">
        <v>4413829</v>
      </c>
      <c r="E782" s="138">
        <v>5281397</v>
      </c>
      <c r="F782" s="139">
        <v>0</v>
      </c>
    </row>
    <row r="783" spans="1:6" x14ac:dyDescent="0.25">
      <c r="A783" s="140" t="s">
        <v>762</v>
      </c>
      <c r="B783" s="141" t="s">
        <v>3615</v>
      </c>
      <c r="C783" s="141" t="s">
        <v>3614</v>
      </c>
      <c r="D783" s="138">
        <v>5415969</v>
      </c>
      <c r="E783" s="138">
        <v>5993561</v>
      </c>
      <c r="F783" s="139">
        <v>0</v>
      </c>
    </row>
    <row r="784" spans="1:6" x14ac:dyDescent="0.25">
      <c r="A784" s="140" t="s">
        <v>763</v>
      </c>
      <c r="B784" s="141" t="s">
        <v>3876</v>
      </c>
      <c r="C784" s="141" t="s">
        <v>3877</v>
      </c>
      <c r="D784" s="138">
        <v>7309636</v>
      </c>
      <c r="E784" s="138">
        <v>9340542</v>
      </c>
      <c r="F784" s="139">
        <v>0</v>
      </c>
    </row>
    <row r="785" spans="1:6" x14ac:dyDescent="0.25">
      <c r="A785" s="140" t="s">
        <v>764</v>
      </c>
      <c r="B785" s="141" t="s">
        <v>3782</v>
      </c>
      <c r="C785" s="141" t="s">
        <v>3783</v>
      </c>
      <c r="D785" s="138">
        <v>21535079</v>
      </c>
      <c r="E785" s="138">
        <v>17620880</v>
      </c>
      <c r="F785" s="139">
        <v>0</v>
      </c>
    </row>
    <row r="786" spans="1:6" x14ac:dyDescent="0.25">
      <c r="A786" s="140" t="s">
        <v>765</v>
      </c>
      <c r="B786" s="141" t="s">
        <v>3615</v>
      </c>
      <c r="C786" s="141" t="s">
        <v>3614</v>
      </c>
      <c r="D786" s="138">
        <v>6434822</v>
      </c>
      <c r="E786" s="138">
        <v>7016774</v>
      </c>
      <c r="F786" s="139">
        <v>0</v>
      </c>
    </row>
    <row r="787" spans="1:6" x14ac:dyDescent="0.25">
      <c r="A787" s="140" t="s">
        <v>766</v>
      </c>
      <c r="B787" s="141" t="s">
        <v>3782</v>
      </c>
      <c r="C787" s="141" t="s">
        <v>3783</v>
      </c>
      <c r="D787" s="138">
        <v>3741340</v>
      </c>
      <c r="E787" s="138">
        <v>3496318</v>
      </c>
      <c r="F787" s="139">
        <v>0</v>
      </c>
    </row>
    <row r="788" spans="1:6" x14ac:dyDescent="0.25">
      <c r="A788" s="140" t="s">
        <v>767</v>
      </c>
      <c r="B788" s="141" t="s">
        <v>3782</v>
      </c>
      <c r="C788" s="141" t="s">
        <v>3783</v>
      </c>
      <c r="D788" s="138">
        <v>4805411</v>
      </c>
      <c r="E788" s="138">
        <v>5084773</v>
      </c>
      <c r="F788" s="139">
        <v>0</v>
      </c>
    </row>
    <row r="789" spans="1:6" x14ac:dyDescent="0.25">
      <c r="A789" s="140" t="s">
        <v>768</v>
      </c>
      <c r="B789" s="141" t="s">
        <v>3622</v>
      </c>
      <c r="C789" s="141" t="s">
        <v>3621</v>
      </c>
      <c r="D789" s="138">
        <v>2819537</v>
      </c>
      <c r="E789" s="138">
        <v>2989594</v>
      </c>
      <c r="F789" s="139">
        <v>0</v>
      </c>
    </row>
    <row r="790" spans="1:6" x14ac:dyDescent="0.25">
      <c r="A790" s="140" t="s">
        <v>770</v>
      </c>
      <c r="B790" s="141" t="s">
        <v>3782</v>
      </c>
      <c r="C790" s="141" t="s">
        <v>3783</v>
      </c>
      <c r="D790" s="138">
        <v>5305508</v>
      </c>
      <c r="E790" s="138">
        <v>5948586</v>
      </c>
      <c r="F790" s="139">
        <v>0</v>
      </c>
    </row>
    <row r="791" spans="1:6" x14ac:dyDescent="0.25">
      <c r="A791" s="140" t="s">
        <v>771</v>
      </c>
      <c r="B791" s="141" t="s">
        <v>3649</v>
      </c>
      <c r="C791" s="141" t="s">
        <v>3648</v>
      </c>
      <c r="D791" s="138">
        <v>5639331</v>
      </c>
      <c r="E791" s="138">
        <v>4902119</v>
      </c>
      <c r="F791" s="139">
        <v>0</v>
      </c>
    </row>
    <row r="792" spans="1:6" x14ac:dyDescent="0.25">
      <c r="A792" s="140" t="s">
        <v>772</v>
      </c>
      <c r="B792" s="141" t="s">
        <v>3649</v>
      </c>
      <c r="C792" s="141" t="s">
        <v>3648</v>
      </c>
      <c r="D792" s="138">
        <v>2049887</v>
      </c>
      <c r="E792" s="138">
        <v>631986</v>
      </c>
      <c r="F792" s="139">
        <v>0</v>
      </c>
    </row>
    <row r="793" spans="1:6" x14ac:dyDescent="0.25">
      <c r="A793" s="140" t="s">
        <v>773</v>
      </c>
      <c r="B793" s="141" t="s">
        <v>3651</v>
      </c>
      <c r="C793" s="141" t="s">
        <v>3650</v>
      </c>
      <c r="D793" s="138">
        <v>15813094</v>
      </c>
      <c r="E793" s="138">
        <v>16781833</v>
      </c>
      <c r="F793" s="139">
        <v>0</v>
      </c>
    </row>
    <row r="794" spans="1:6" x14ac:dyDescent="0.25">
      <c r="A794" s="140" t="s">
        <v>774</v>
      </c>
      <c r="B794" s="141" t="s">
        <v>3782</v>
      </c>
      <c r="C794" s="141" t="s">
        <v>3783</v>
      </c>
      <c r="D794" s="138">
        <v>2172452</v>
      </c>
      <c r="E794" s="138">
        <v>1563668</v>
      </c>
      <c r="F794" s="139">
        <v>0</v>
      </c>
    </row>
    <row r="795" spans="1:6" x14ac:dyDescent="0.25">
      <c r="A795" s="140" t="s">
        <v>775</v>
      </c>
      <c r="B795" s="141" t="s">
        <v>3651</v>
      </c>
      <c r="C795" s="141" t="s">
        <v>3650</v>
      </c>
      <c r="D795" s="138">
        <v>4693566</v>
      </c>
      <c r="E795" s="138">
        <v>2946531</v>
      </c>
      <c r="F795" s="139">
        <v>0</v>
      </c>
    </row>
    <row r="796" spans="1:6" x14ac:dyDescent="0.25">
      <c r="A796" s="140" t="s">
        <v>776</v>
      </c>
      <c r="B796" s="141" t="s">
        <v>3782</v>
      </c>
      <c r="C796" s="141" t="s">
        <v>3783</v>
      </c>
      <c r="D796" s="138">
        <v>21485295</v>
      </c>
      <c r="E796" s="138">
        <v>21782940</v>
      </c>
      <c r="F796" s="139">
        <v>0</v>
      </c>
    </row>
    <row r="797" spans="1:6" x14ac:dyDescent="0.25">
      <c r="A797" s="140" t="s">
        <v>777</v>
      </c>
      <c r="B797" s="141" t="s">
        <v>3622</v>
      </c>
      <c r="C797" s="141" t="s">
        <v>3621</v>
      </c>
      <c r="D797" s="138">
        <v>11933964</v>
      </c>
      <c r="E797" s="138">
        <v>11731845</v>
      </c>
      <c r="F797" s="139">
        <v>0</v>
      </c>
    </row>
    <row r="798" spans="1:6" x14ac:dyDescent="0.25">
      <c r="A798" s="140" t="s">
        <v>778</v>
      </c>
      <c r="B798" s="141" t="s">
        <v>3622</v>
      </c>
      <c r="C798" s="141" t="s">
        <v>3621</v>
      </c>
      <c r="D798" s="138">
        <v>3142681</v>
      </c>
      <c r="E798" s="138">
        <v>2650343</v>
      </c>
      <c r="F798" s="139">
        <v>0</v>
      </c>
    </row>
    <row r="799" spans="1:6" x14ac:dyDescent="0.25">
      <c r="A799" s="140" t="s">
        <v>779</v>
      </c>
      <c r="B799" s="141" t="s">
        <v>3782</v>
      </c>
      <c r="C799" s="141" t="s">
        <v>3783</v>
      </c>
      <c r="D799" s="138">
        <v>13916589</v>
      </c>
      <c r="E799" s="138">
        <v>17215236</v>
      </c>
      <c r="F799" s="139">
        <v>0</v>
      </c>
    </row>
    <row r="800" spans="1:6" x14ac:dyDescent="0.25">
      <c r="A800" s="140" t="s">
        <v>780</v>
      </c>
      <c r="B800" s="141" t="s">
        <v>3649</v>
      </c>
      <c r="C800" s="141" t="s">
        <v>3648</v>
      </c>
      <c r="D800" s="138">
        <v>20549470</v>
      </c>
      <c r="E800" s="138">
        <v>22292312</v>
      </c>
      <c r="F800" s="139">
        <v>0</v>
      </c>
    </row>
    <row r="801" spans="1:6" x14ac:dyDescent="0.25">
      <c r="A801" s="140" t="s">
        <v>781</v>
      </c>
      <c r="B801" s="141" t="s">
        <v>3615</v>
      </c>
      <c r="C801" s="141" t="s">
        <v>3614</v>
      </c>
      <c r="D801" s="138">
        <v>6401185</v>
      </c>
      <c r="E801" s="138">
        <v>6611732</v>
      </c>
      <c r="F801" s="139">
        <v>0</v>
      </c>
    </row>
    <row r="802" spans="1:6" x14ac:dyDescent="0.25">
      <c r="A802" s="140" t="s">
        <v>782</v>
      </c>
      <c r="B802" s="141" t="s">
        <v>3649</v>
      </c>
      <c r="C802" s="141" t="s">
        <v>3648</v>
      </c>
      <c r="D802" s="138">
        <v>13792534</v>
      </c>
      <c r="E802" s="138">
        <v>12475289</v>
      </c>
      <c r="F802" s="139">
        <v>0</v>
      </c>
    </row>
    <row r="803" spans="1:6" x14ac:dyDescent="0.25">
      <c r="A803" s="140" t="s">
        <v>783</v>
      </c>
      <c r="B803" s="141" t="s">
        <v>3615</v>
      </c>
      <c r="C803" s="141" t="s">
        <v>3614</v>
      </c>
      <c r="D803" s="138">
        <v>9722428</v>
      </c>
      <c r="E803" s="138">
        <v>5179344</v>
      </c>
      <c r="F803" s="139">
        <v>0</v>
      </c>
    </row>
    <row r="804" spans="1:6" x14ac:dyDescent="0.25">
      <c r="A804" s="140" t="s">
        <v>784</v>
      </c>
      <c r="B804" s="141" t="s">
        <v>3782</v>
      </c>
      <c r="C804" s="141" t="s">
        <v>3783</v>
      </c>
      <c r="D804" s="138">
        <v>5433051</v>
      </c>
      <c r="E804" s="138">
        <v>5924185</v>
      </c>
      <c r="F804" s="139">
        <v>0</v>
      </c>
    </row>
    <row r="805" spans="1:6" x14ac:dyDescent="0.25">
      <c r="A805" s="140" t="s">
        <v>785</v>
      </c>
      <c r="B805" s="141" t="s">
        <v>3782</v>
      </c>
      <c r="C805" s="141" t="s">
        <v>3783</v>
      </c>
      <c r="D805" s="138">
        <v>3525410</v>
      </c>
      <c r="E805" s="138">
        <v>2940084</v>
      </c>
      <c r="F805" s="139">
        <v>0</v>
      </c>
    </row>
    <row r="806" spans="1:6" x14ac:dyDescent="0.25">
      <c r="A806" s="140" t="s">
        <v>786</v>
      </c>
      <c r="B806" s="141" t="s">
        <v>3649</v>
      </c>
      <c r="C806" s="141" t="s">
        <v>3648</v>
      </c>
      <c r="D806" s="138">
        <v>8732545</v>
      </c>
      <c r="E806" s="138">
        <v>8178697</v>
      </c>
      <c r="F806" s="139">
        <v>0</v>
      </c>
    </row>
    <row r="807" spans="1:6" x14ac:dyDescent="0.25">
      <c r="A807" s="140" t="s">
        <v>3761</v>
      </c>
      <c r="B807" s="141" t="s">
        <v>3649</v>
      </c>
      <c r="C807" s="141" t="s">
        <v>3648</v>
      </c>
      <c r="D807" s="138">
        <v>2484030</v>
      </c>
      <c r="E807" s="138">
        <v>1007673</v>
      </c>
      <c r="F807" s="139">
        <v>0</v>
      </c>
    </row>
    <row r="808" spans="1:6" x14ac:dyDescent="0.25">
      <c r="A808" s="140" t="s">
        <v>3760</v>
      </c>
      <c r="B808" s="141" t="s">
        <v>3615</v>
      </c>
      <c r="C808" s="141" t="s">
        <v>3614</v>
      </c>
      <c r="D808" s="138">
        <v>6089978</v>
      </c>
      <c r="E808" s="138">
        <v>3005421</v>
      </c>
      <c r="F808" s="139">
        <v>0</v>
      </c>
    </row>
    <row r="809" spans="1:6" x14ac:dyDescent="0.25">
      <c r="A809" s="140" t="s">
        <v>3759</v>
      </c>
      <c r="B809" s="141" t="s">
        <v>3615</v>
      </c>
      <c r="C809" s="141" t="s">
        <v>3614</v>
      </c>
      <c r="D809" s="138">
        <v>6186625</v>
      </c>
      <c r="E809" s="138">
        <v>4343429</v>
      </c>
      <c r="F809" s="139">
        <v>0</v>
      </c>
    </row>
    <row r="810" spans="1:6" x14ac:dyDescent="0.25">
      <c r="A810" s="140" t="s">
        <v>3758</v>
      </c>
      <c r="B810" s="141" t="s">
        <v>3615</v>
      </c>
      <c r="C810" s="141" t="s">
        <v>3614</v>
      </c>
      <c r="D810" s="138">
        <v>3575051</v>
      </c>
      <c r="E810" s="138">
        <v>3816841</v>
      </c>
      <c r="F810" s="139">
        <v>0</v>
      </c>
    </row>
    <row r="811" spans="1:6" x14ac:dyDescent="0.25">
      <c r="A811" s="140" t="s">
        <v>3787</v>
      </c>
      <c r="B811" s="141" t="s">
        <v>3788</v>
      </c>
      <c r="C811" s="141" t="s">
        <v>3783</v>
      </c>
      <c r="D811" s="138">
        <v>4599271</v>
      </c>
      <c r="E811" s="138">
        <v>2923600</v>
      </c>
      <c r="F811" s="139">
        <v>0</v>
      </c>
    </row>
    <row r="812" spans="1:6" x14ac:dyDescent="0.25">
      <c r="A812" s="140" t="s">
        <v>787</v>
      </c>
      <c r="B812" s="141" t="s">
        <v>3654</v>
      </c>
      <c r="C812" s="141" t="s">
        <v>3662</v>
      </c>
      <c r="D812" s="138">
        <v>116858</v>
      </c>
      <c r="E812" s="138">
        <v>137058</v>
      </c>
      <c r="F812" s="139">
        <v>0</v>
      </c>
    </row>
    <row r="813" spans="1:6" x14ac:dyDescent="0.25">
      <c r="A813" s="140" t="s">
        <v>788</v>
      </c>
      <c r="B813" s="141" t="s">
        <v>3782</v>
      </c>
      <c r="C813" s="141" t="s">
        <v>3783</v>
      </c>
      <c r="D813" s="138">
        <v>48460</v>
      </c>
      <c r="E813" s="138">
        <v>38093</v>
      </c>
      <c r="F813" s="139">
        <v>0</v>
      </c>
    </row>
    <row r="814" spans="1:6" x14ac:dyDescent="0.25">
      <c r="A814" s="140" t="s">
        <v>789</v>
      </c>
      <c r="B814" s="141" t="s">
        <v>3654</v>
      </c>
      <c r="C814" s="141" t="s">
        <v>3662</v>
      </c>
      <c r="D814" s="138">
        <v>111730</v>
      </c>
      <c r="E814" s="138">
        <v>115605</v>
      </c>
      <c r="F814" s="139">
        <v>0</v>
      </c>
    </row>
    <row r="815" spans="1:6" x14ac:dyDescent="0.25">
      <c r="A815" s="140" t="s">
        <v>790</v>
      </c>
      <c r="B815" s="141" t="s">
        <v>3654</v>
      </c>
      <c r="C815" s="141" t="s">
        <v>3662</v>
      </c>
      <c r="D815" s="138">
        <v>43228</v>
      </c>
      <c r="E815" s="138">
        <v>38819</v>
      </c>
      <c r="F815" s="139">
        <v>0</v>
      </c>
    </row>
    <row r="816" spans="1:6" x14ac:dyDescent="0.25">
      <c r="A816" s="140" t="s">
        <v>3757</v>
      </c>
      <c r="B816" s="141" t="s">
        <v>3654</v>
      </c>
      <c r="C816" s="141" t="s">
        <v>3662</v>
      </c>
      <c r="D816" s="138">
        <v>1019</v>
      </c>
      <c r="E816" s="138">
        <v>1775</v>
      </c>
      <c r="F816" s="139">
        <v>0</v>
      </c>
    </row>
    <row r="817" spans="1:6" x14ac:dyDescent="0.25">
      <c r="A817" s="140" t="s">
        <v>791</v>
      </c>
      <c r="B817" s="141" t="s">
        <v>7</v>
      </c>
      <c r="C817" s="141" t="s">
        <v>8</v>
      </c>
      <c r="D817" s="138">
        <v>2215</v>
      </c>
      <c r="E817" s="138">
        <v>2008</v>
      </c>
      <c r="F817" s="139">
        <v>0</v>
      </c>
    </row>
    <row r="818" spans="1:6" x14ac:dyDescent="0.25">
      <c r="A818" s="140" t="s">
        <v>3756</v>
      </c>
      <c r="B818" s="141" t="s">
        <v>3633</v>
      </c>
      <c r="C818" s="141" t="s">
        <v>3632</v>
      </c>
      <c r="D818" s="138">
        <v>29497</v>
      </c>
      <c r="E818" s="138">
        <v>31444</v>
      </c>
      <c r="F818" s="139">
        <v>0</v>
      </c>
    </row>
    <row r="819" spans="1:6" x14ac:dyDescent="0.25">
      <c r="A819" s="140" t="s">
        <v>792</v>
      </c>
      <c r="B819" s="141" t="s">
        <v>3615</v>
      </c>
      <c r="C819" s="141" t="s">
        <v>3614</v>
      </c>
      <c r="D819" s="138">
        <v>140615</v>
      </c>
      <c r="E819" s="138">
        <v>201776</v>
      </c>
      <c r="F819" s="139">
        <v>0</v>
      </c>
    </row>
    <row r="820" spans="1:6" x14ac:dyDescent="0.25">
      <c r="A820" s="140" t="s">
        <v>793</v>
      </c>
      <c r="B820" s="141" t="s">
        <v>3615</v>
      </c>
      <c r="C820" s="141" t="s">
        <v>3614</v>
      </c>
      <c r="D820" s="138">
        <v>74082</v>
      </c>
      <c r="E820" s="138">
        <v>122702</v>
      </c>
      <c r="F820" s="139">
        <v>0</v>
      </c>
    </row>
    <row r="821" spans="1:6" x14ac:dyDescent="0.25">
      <c r="A821" s="140" t="s">
        <v>794</v>
      </c>
      <c r="B821" s="141" t="s">
        <v>3782</v>
      </c>
      <c r="C821" s="141" t="s">
        <v>3783</v>
      </c>
      <c r="D821" s="138">
        <v>210731</v>
      </c>
      <c r="E821" s="138">
        <v>276100</v>
      </c>
      <c r="F821" s="139">
        <v>0</v>
      </c>
    </row>
    <row r="822" spans="1:6" x14ac:dyDescent="0.25">
      <c r="A822" s="140" t="s">
        <v>795</v>
      </c>
      <c r="B822" s="141" t="s">
        <v>3782</v>
      </c>
      <c r="C822" s="141" t="s">
        <v>3783</v>
      </c>
      <c r="D822" s="138">
        <v>139</v>
      </c>
      <c r="E822" s="138">
        <v>136</v>
      </c>
      <c r="F822" s="139">
        <v>0</v>
      </c>
    </row>
    <row r="823" spans="1:6" x14ac:dyDescent="0.25">
      <c r="A823" s="140" t="s">
        <v>796</v>
      </c>
      <c r="B823" s="141" t="s">
        <v>3782</v>
      </c>
      <c r="C823" s="141" t="s">
        <v>3783</v>
      </c>
      <c r="D823" s="138">
        <v>3531</v>
      </c>
      <c r="E823" s="138">
        <v>3475</v>
      </c>
      <c r="F823" s="139">
        <v>0</v>
      </c>
    </row>
    <row r="824" spans="1:6" x14ac:dyDescent="0.25">
      <c r="A824" s="140" t="s">
        <v>797</v>
      </c>
      <c r="B824" s="141" t="s">
        <v>3782</v>
      </c>
      <c r="C824" s="141" t="s">
        <v>3783</v>
      </c>
      <c r="D824" s="138">
        <v>161</v>
      </c>
      <c r="E824" s="138">
        <v>146</v>
      </c>
      <c r="F824" s="139">
        <v>0</v>
      </c>
    </row>
    <row r="825" spans="1:6" x14ac:dyDescent="0.25">
      <c r="A825" s="140" t="s">
        <v>798</v>
      </c>
      <c r="B825" s="141" t="s">
        <v>3782</v>
      </c>
      <c r="C825" s="141" t="s">
        <v>3783</v>
      </c>
      <c r="D825" s="138">
        <v>380</v>
      </c>
      <c r="E825" s="138">
        <v>105</v>
      </c>
      <c r="F825" s="139">
        <v>0</v>
      </c>
    </row>
    <row r="826" spans="1:6" x14ac:dyDescent="0.25">
      <c r="A826" s="140" t="s">
        <v>799</v>
      </c>
      <c r="B826" s="141" t="s">
        <v>3649</v>
      </c>
      <c r="C826" s="141" t="s">
        <v>3648</v>
      </c>
      <c r="D826" s="138">
        <v>666620</v>
      </c>
      <c r="E826" s="138">
        <v>110265</v>
      </c>
      <c r="F826" s="139">
        <v>0</v>
      </c>
    </row>
    <row r="827" spans="1:6" x14ac:dyDescent="0.25">
      <c r="A827" s="140" t="s">
        <v>800</v>
      </c>
      <c r="B827" s="141" t="s">
        <v>3782</v>
      </c>
      <c r="C827" s="141" t="s">
        <v>3783</v>
      </c>
      <c r="D827" s="138">
        <v>72264</v>
      </c>
      <c r="E827" s="138">
        <v>39548</v>
      </c>
      <c r="F827" s="139">
        <v>0</v>
      </c>
    </row>
    <row r="828" spans="1:6" x14ac:dyDescent="0.25">
      <c r="A828" s="140" t="s">
        <v>801</v>
      </c>
      <c r="B828" s="141" t="s">
        <v>3615</v>
      </c>
      <c r="C828" s="141" t="s">
        <v>3614</v>
      </c>
      <c r="D828" s="138">
        <v>861438</v>
      </c>
      <c r="E828" s="138">
        <v>615196</v>
      </c>
      <c r="F828" s="139">
        <v>0</v>
      </c>
    </row>
    <row r="829" spans="1:6" x14ac:dyDescent="0.25">
      <c r="A829" s="140" t="s">
        <v>802</v>
      </c>
      <c r="B829" s="141" t="s">
        <v>3611</v>
      </c>
      <c r="C829" s="141" t="s">
        <v>3610</v>
      </c>
      <c r="D829" s="138">
        <v>799305</v>
      </c>
      <c r="E829" s="138">
        <v>1193082</v>
      </c>
      <c r="F829" s="139">
        <v>0</v>
      </c>
    </row>
    <row r="830" spans="1:6" x14ac:dyDescent="0.25">
      <c r="A830" s="140" t="s">
        <v>803</v>
      </c>
      <c r="B830" s="141" t="s">
        <v>3649</v>
      </c>
      <c r="C830" s="141" t="s">
        <v>3648</v>
      </c>
      <c r="D830" s="138">
        <v>900813</v>
      </c>
      <c r="E830" s="138">
        <v>397372</v>
      </c>
      <c r="F830" s="139">
        <v>0</v>
      </c>
    </row>
    <row r="831" spans="1:6" x14ac:dyDescent="0.25">
      <c r="A831" s="140" t="s">
        <v>804</v>
      </c>
      <c r="B831" s="141" t="s">
        <v>3615</v>
      </c>
      <c r="C831" s="141" t="s">
        <v>3614</v>
      </c>
      <c r="D831" s="138">
        <v>853995</v>
      </c>
      <c r="E831" s="138">
        <v>1537115</v>
      </c>
      <c r="F831" s="139">
        <v>0</v>
      </c>
    </row>
    <row r="832" spans="1:6" x14ac:dyDescent="0.25">
      <c r="A832" s="140" t="s">
        <v>3755</v>
      </c>
      <c r="B832" s="141" t="s">
        <v>3712</v>
      </c>
      <c r="C832" s="141" t="s">
        <v>3711</v>
      </c>
      <c r="D832" s="138">
        <v>89648</v>
      </c>
      <c r="E832" s="138">
        <v>77524</v>
      </c>
      <c r="F832" s="139">
        <v>0</v>
      </c>
    </row>
    <row r="833" spans="1:6" x14ac:dyDescent="0.25">
      <c r="A833" s="140" t="s">
        <v>805</v>
      </c>
      <c r="B833" s="141" t="s">
        <v>3615</v>
      </c>
      <c r="C833" s="141" t="s">
        <v>3614</v>
      </c>
      <c r="D833" s="138">
        <v>19242581</v>
      </c>
      <c r="E833" s="138">
        <v>18598468</v>
      </c>
      <c r="F833" s="139">
        <v>0</v>
      </c>
    </row>
    <row r="834" spans="1:6" x14ac:dyDescent="0.25">
      <c r="A834" s="140" t="s">
        <v>806</v>
      </c>
      <c r="B834" s="141" t="s">
        <v>3782</v>
      </c>
      <c r="C834" s="141" t="s">
        <v>3783</v>
      </c>
      <c r="D834" s="138">
        <v>5624837</v>
      </c>
      <c r="E834" s="138">
        <v>5444011</v>
      </c>
      <c r="F834" s="139">
        <v>0</v>
      </c>
    </row>
    <row r="835" spans="1:6" x14ac:dyDescent="0.25">
      <c r="A835" s="140" t="s">
        <v>807</v>
      </c>
      <c r="B835" s="141" t="s">
        <v>3619</v>
      </c>
      <c r="C835" s="141" t="s">
        <v>3618</v>
      </c>
      <c r="D835" s="138">
        <v>10570666</v>
      </c>
      <c r="E835" s="138">
        <v>10015212</v>
      </c>
      <c r="F835" s="139">
        <v>0</v>
      </c>
    </row>
    <row r="836" spans="1:6" x14ac:dyDescent="0.25">
      <c r="A836" s="140" t="s">
        <v>808</v>
      </c>
      <c r="B836" s="141" t="s">
        <v>3615</v>
      </c>
      <c r="C836" s="141" t="s">
        <v>3614</v>
      </c>
      <c r="D836" s="138">
        <v>5890632</v>
      </c>
      <c r="E836" s="138">
        <v>4860726</v>
      </c>
      <c r="F836" s="139">
        <v>0</v>
      </c>
    </row>
    <row r="837" spans="1:6" x14ac:dyDescent="0.25">
      <c r="A837" s="140" t="s">
        <v>809</v>
      </c>
      <c r="B837" s="141" t="s">
        <v>3615</v>
      </c>
      <c r="C837" s="141" t="s">
        <v>3614</v>
      </c>
      <c r="D837" s="138">
        <v>26752440</v>
      </c>
      <c r="E837" s="138">
        <v>21544462</v>
      </c>
      <c r="F837" s="139">
        <v>0</v>
      </c>
    </row>
    <row r="838" spans="1:6" x14ac:dyDescent="0.25">
      <c r="A838" s="140" t="s">
        <v>810</v>
      </c>
      <c r="B838" s="141" t="s">
        <v>3607</v>
      </c>
      <c r="C838" s="141" t="s">
        <v>3606</v>
      </c>
      <c r="D838" s="138">
        <v>10653470</v>
      </c>
      <c r="E838" s="138">
        <v>11326588</v>
      </c>
      <c r="F838" s="139">
        <v>0</v>
      </c>
    </row>
    <row r="839" spans="1:6" x14ac:dyDescent="0.25">
      <c r="A839" s="140" t="s">
        <v>811</v>
      </c>
      <c r="B839" s="141" t="s">
        <v>3633</v>
      </c>
      <c r="C839" s="141" t="s">
        <v>3632</v>
      </c>
      <c r="D839" s="138">
        <v>41769313</v>
      </c>
      <c r="E839" s="138">
        <v>35683197</v>
      </c>
      <c r="F839" s="139">
        <v>0</v>
      </c>
    </row>
    <row r="840" spans="1:6" x14ac:dyDescent="0.25">
      <c r="A840" s="140" t="s">
        <v>812</v>
      </c>
      <c r="B840" s="141" t="s">
        <v>3615</v>
      </c>
      <c r="C840" s="141" t="s">
        <v>3614</v>
      </c>
      <c r="D840" s="138">
        <v>14161969</v>
      </c>
      <c r="E840" s="138">
        <v>11325304</v>
      </c>
      <c r="F840" s="139">
        <v>0</v>
      </c>
    </row>
    <row r="841" spans="1:6" x14ac:dyDescent="0.25">
      <c r="A841" s="140" t="s">
        <v>813</v>
      </c>
      <c r="B841" s="141" t="s">
        <v>3654</v>
      </c>
      <c r="C841" s="141" t="s">
        <v>3662</v>
      </c>
      <c r="D841" s="138">
        <v>34695850</v>
      </c>
      <c r="E841" s="138">
        <v>34886765</v>
      </c>
      <c r="F841" s="139">
        <v>0</v>
      </c>
    </row>
    <row r="842" spans="1:6" x14ac:dyDescent="0.25">
      <c r="A842" s="140" t="s">
        <v>814</v>
      </c>
      <c r="B842" s="141" t="s">
        <v>3649</v>
      </c>
      <c r="C842" s="141" t="s">
        <v>3648</v>
      </c>
      <c r="D842" s="138">
        <v>17619655</v>
      </c>
      <c r="E842" s="138">
        <v>16538459</v>
      </c>
      <c r="F842" s="139">
        <v>0</v>
      </c>
    </row>
    <row r="843" spans="1:6" x14ac:dyDescent="0.25">
      <c r="A843" s="140" t="s">
        <v>815</v>
      </c>
      <c r="B843" s="141" t="s">
        <v>3649</v>
      </c>
      <c r="C843" s="141" t="s">
        <v>3648</v>
      </c>
      <c r="D843" s="138">
        <v>7039843</v>
      </c>
      <c r="E843" s="138">
        <v>9624925</v>
      </c>
      <c r="F843" s="139">
        <v>0</v>
      </c>
    </row>
    <row r="844" spans="1:6" x14ac:dyDescent="0.25">
      <c r="A844" s="140" t="s">
        <v>816</v>
      </c>
      <c r="B844" s="141" t="s">
        <v>3615</v>
      </c>
      <c r="C844" s="141" t="s">
        <v>3614</v>
      </c>
      <c r="D844" s="138">
        <v>12452798</v>
      </c>
      <c r="E844" s="138">
        <v>12307277</v>
      </c>
      <c r="F844" s="139">
        <v>0</v>
      </c>
    </row>
    <row r="845" spans="1:6" x14ac:dyDescent="0.25">
      <c r="A845" s="140" t="s">
        <v>817</v>
      </c>
      <c r="B845" s="141" t="s">
        <v>3782</v>
      </c>
      <c r="C845" s="141" t="s">
        <v>3783</v>
      </c>
      <c r="D845" s="138">
        <v>7395179</v>
      </c>
      <c r="E845" s="138">
        <v>8475840</v>
      </c>
      <c r="F845" s="139">
        <v>0</v>
      </c>
    </row>
    <row r="846" spans="1:6" x14ac:dyDescent="0.25">
      <c r="A846" s="140" t="s">
        <v>818</v>
      </c>
      <c r="B846" s="141" t="s">
        <v>3782</v>
      </c>
      <c r="C846" s="141" t="s">
        <v>3783</v>
      </c>
      <c r="D846" s="138">
        <v>5919558</v>
      </c>
      <c r="E846" s="138">
        <v>6430523</v>
      </c>
      <c r="F846" s="139">
        <v>0</v>
      </c>
    </row>
    <row r="847" spans="1:6" x14ac:dyDescent="0.25">
      <c r="A847" s="140" t="s">
        <v>819</v>
      </c>
      <c r="B847" s="141" t="s">
        <v>3649</v>
      </c>
      <c r="C847" s="141" t="s">
        <v>3648</v>
      </c>
      <c r="D847" s="138">
        <v>27073635</v>
      </c>
      <c r="E847" s="138">
        <v>25052336</v>
      </c>
      <c r="F847" s="139">
        <v>0</v>
      </c>
    </row>
    <row r="848" spans="1:6" x14ac:dyDescent="0.25">
      <c r="A848" s="140" t="s">
        <v>820</v>
      </c>
      <c r="B848" s="141" t="s">
        <v>3651</v>
      </c>
      <c r="C848" s="141" t="s">
        <v>3650</v>
      </c>
      <c r="D848" s="138">
        <v>26609452</v>
      </c>
      <c r="E848" s="138">
        <v>22141890</v>
      </c>
      <c r="F848" s="139">
        <v>0</v>
      </c>
    </row>
    <row r="849" spans="1:6" x14ac:dyDescent="0.25">
      <c r="A849" s="140" t="s">
        <v>821</v>
      </c>
      <c r="B849" s="141" t="s">
        <v>3649</v>
      </c>
      <c r="C849" s="141" t="s">
        <v>3648</v>
      </c>
      <c r="D849" s="138">
        <v>1397233</v>
      </c>
      <c r="E849" s="138">
        <v>1005949</v>
      </c>
      <c r="F849" s="139">
        <v>0</v>
      </c>
    </row>
    <row r="850" spans="1:6" x14ac:dyDescent="0.25">
      <c r="A850" s="140" t="s">
        <v>822</v>
      </c>
      <c r="B850" s="141" t="s">
        <v>3782</v>
      </c>
      <c r="C850" s="141" t="s">
        <v>3783</v>
      </c>
      <c r="D850" s="138">
        <v>4841359</v>
      </c>
      <c r="E850" s="138">
        <v>2886510</v>
      </c>
      <c r="F850" s="139">
        <v>0</v>
      </c>
    </row>
    <row r="851" spans="1:6" x14ac:dyDescent="0.25">
      <c r="A851" s="140" t="s">
        <v>823</v>
      </c>
      <c r="B851" s="141" t="s">
        <v>3619</v>
      </c>
      <c r="C851" s="141" t="s">
        <v>3618</v>
      </c>
      <c r="D851" s="138">
        <v>23480114</v>
      </c>
      <c r="E851" s="138">
        <v>23863754</v>
      </c>
      <c r="F851" s="139">
        <v>0</v>
      </c>
    </row>
    <row r="852" spans="1:6" x14ac:dyDescent="0.25">
      <c r="A852" s="140" t="s">
        <v>824</v>
      </c>
      <c r="B852" s="141" t="s">
        <v>3617</v>
      </c>
      <c r="C852" s="141" t="s">
        <v>3616</v>
      </c>
      <c r="D852" s="138">
        <v>35918521</v>
      </c>
      <c r="E852" s="138">
        <v>37984332</v>
      </c>
      <c r="F852" s="139">
        <v>0</v>
      </c>
    </row>
    <row r="853" spans="1:6" x14ac:dyDescent="0.25">
      <c r="A853" s="140" t="s">
        <v>825</v>
      </c>
      <c r="B853" s="141" t="s">
        <v>3615</v>
      </c>
      <c r="C853" s="141" t="s">
        <v>3614</v>
      </c>
      <c r="D853" s="138">
        <v>8256169</v>
      </c>
      <c r="E853" s="138">
        <v>9142798</v>
      </c>
      <c r="F853" s="139">
        <v>0</v>
      </c>
    </row>
    <row r="854" spans="1:6" x14ac:dyDescent="0.25">
      <c r="A854" s="140" t="s">
        <v>826</v>
      </c>
      <c r="B854" s="141" t="s">
        <v>3782</v>
      </c>
      <c r="C854" s="141" t="s">
        <v>3783</v>
      </c>
      <c r="D854" s="138">
        <v>7360399</v>
      </c>
      <c r="E854" s="138">
        <v>9328650</v>
      </c>
      <c r="F854" s="139">
        <v>0</v>
      </c>
    </row>
    <row r="855" spans="1:6" x14ac:dyDescent="0.25">
      <c r="A855" s="140" t="s">
        <v>827</v>
      </c>
      <c r="B855" s="141" t="s">
        <v>3615</v>
      </c>
      <c r="C855" s="141" t="s">
        <v>3614</v>
      </c>
      <c r="D855" s="138">
        <v>5848999</v>
      </c>
      <c r="E855" s="138">
        <v>3827726</v>
      </c>
      <c r="F855" s="139">
        <v>0</v>
      </c>
    </row>
    <row r="856" spans="1:6" x14ac:dyDescent="0.25">
      <c r="A856" s="140" t="s">
        <v>828</v>
      </c>
      <c r="B856" s="141" t="s">
        <v>3649</v>
      </c>
      <c r="C856" s="141" t="s">
        <v>3648</v>
      </c>
      <c r="D856" s="138">
        <v>44145202</v>
      </c>
      <c r="E856" s="138">
        <v>34806262</v>
      </c>
      <c r="F856" s="139">
        <v>0</v>
      </c>
    </row>
    <row r="857" spans="1:6" x14ac:dyDescent="0.25">
      <c r="A857" s="140" t="s">
        <v>829</v>
      </c>
      <c r="B857" s="141" t="s">
        <v>3649</v>
      </c>
      <c r="C857" s="141" t="s">
        <v>3648</v>
      </c>
      <c r="D857" s="138">
        <v>39361073</v>
      </c>
      <c r="E857" s="138">
        <v>40290531</v>
      </c>
      <c r="F857" s="139">
        <v>0</v>
      </c>
    </row>
    <row r="858" spans="1:6" x14ac:dyDescent="0.25">
      <c r="A858" s="140" t="s">
        <v>830</v>
      </c>
      <c r="B858" s="141" t="s">
        <v>3607</v>
      </c>
      <c r="C858" s="141" t="s">
        <v>3606</v>
      </c>
      <c r="D858" s="138">
        <v>22342968</v>
      </c>
      <c r="E858" s="138">
        <v>22106696</v>
      </c>
      <c r="F858" s="139">
        <v>0</v>
      </c>
    </row>
    <row r="859" spans="1:6" x14ac:dyDescent="0.25">
      <c r="A859" s="140" t="s">
        <v>831</v>
      </c>
      <c r="B859" s="141" t="s">
        <v>3615</v>
      </c>
      <c r="C859" s="141" t="s">
        <v>3614</v>
      </c>
      <c r="D859" s="138">
        <v>18619707</v>
      </c>
      <c r="E859" s="138">
        <v>18345590</v>
      </c>
      <c r="F859" s="139">
        <v>0</v>
      </c>
    </row>
    <row r="860" spans="1:6" x14ac:dyDescent="0.25">
      <c r="A860" s="140" t="s">
        <v>832</v>
      </c>
      <c r="B860" s="141" t="s">
        <v>3615</v>
      </c>
      <c r="C860" s="141" t="s">
        <v>3614</v>
      </c>
      <c r="D860" s="138">
        <v>5853726</v>
      </c>
      <c r="E860" s="138">
        <v>5857542</v>
      </c>
      <c r="F860" s="139">
        <v>0</v>
      </c>
    </row>
    <row r="861" spans="1:6" x14ac:dyDescent="0.25">
      <c r="A861" s="140" t="s">
        <v>833</v>
      </c>
      <c r="B861" s="141" t="s">
        <v>3782</v>
      </c>
      <c r="C861" s="141" t="s">
        <v>3783</v>
      </c>
      <c r="D861" s="138">
        <v>1495826</v>
      </c>
      <c r="E861" s="138">
        <v>1383761</v>
      </c>
      <c r="F861" s="139">
        <v>0</v>
      </c>
    </row>
    <row r="862" spans="1:6" x14ac:dyDescent="0.25">
      <c r="A862" s="140" t="s">
        <v>834</v>
      </c>
      <c r="B862" s="141" t="s">
        <v>3649</v>
      </c>
      <c r="C862" s="141" t="s">
        <v>3648</v>
      </c>
      <c r="D862" s="138">
        <v>3582458</v>
      </c>
      <c r="E862" s="138">
        <v>4240055</v>
      </c>
      <c r="F862" s="139">
        <v>0</v>
      </c>
    </row>
    <row r="863" spans="1:6" x14ac:dyDescent="0.25">
      <c r="A863" s="140" t="s">
        <v>835</v>
      </c>
      <c r="B863" s="141" t="s">
        <v>3649</v>
      </c>
      <c r="C863" s="141" t="s">
        <v>3648</v>
      </c>
      <c r="D863" s="138">
        <v>4499910</v>
      </c>
      <c r="E863" s="138">
        <v>4621488</v>
      </c>
      <c r="F863" s="139">
        <v>0</v>
      </c>
    </row>
    <row r="864" spans="1:6" x14ac:dyDescent="0.25">
      <c r="A864" s="140" t="s">
        <v>836</v>
      </c>
      <c r="B864" s="141" t="s">
        <v>3649</v>
      </c>
      <c r="C864" s="141" t="s">
        <v>3648</v>
      </c>
      <c r="D864" s="138">
        <v>11030304</v>
      </c>
      <c r="E864" s="138">
        <v>12127248</v>
      </c>
      <c r="F864" s="139">
        <v>0</v>
      </c>
    </row>
    <row r="865" spans="1:6" x14ac:dyDescent="0.25">
      <c r="A865" s="140" t="s">
        <v>837</v>
      </c>
      <c r="B865" s="141" t="s">
        <v>3633</v>
      </c>
      <c r="C865" s="141" t="s">
        <v>3632</v>
      </c>
      <c r="D865" s="138">
        <v>6236500</v>
      </c>
      <c r="E865" s="138">
        <v>4740641</v>
      </c>
      <c r="F865" s="139">
        <v>0</v>
      </c>
    </row>
    <row r="866" spans="1:6" x14ac:dyDescent="0.25">
      <c r="A866" s="140" t="s">
        <v>838</v>
      </c>
      <c r="B866" s="141" t="s">
        <v>3782</v>
      </c>
      <c r="C866" s="141" t="s">
        <v>3783</v>
      </c>
      <c r="D866" s="138">
        <v>2268107</v>
      </c>
      <c r="E866" s="138">
        <v>2386200</v>
      </c>
      <c r="F866" s="139">
        <v>0</v>
      </c>
    </row>
    <row r="867" spans="1:6" x14ac:dyDescent="0.25">
      <c r="A867" s="140" t="s">
        <v>839</v>
      </c>
      <c r="B867" s="141" t="s">
        <v>3615</v>
      </c>
      <c r="C867" s="141" t="s">
        <v>3614</v>
      </c>
      <c r="D867" s="138">
        <v>4286949</v>
      </c>
      <c r="E867" s="138">
        <v>4226118</v>
      </c>
      <c r="F867" s="139">
        <v>0</v>
      </c>
    </row>
    <row r="868" spans="1:6" x14ac:dyDescent="0.25">
      <c r="A868" s="140" t="s">
        <v>840</v>
      </c>
      <c r="B868" s="141" t="s">
        <v>3636</v>
      </c>
      <c r="C868" s="141" t="s">
        <v>3635</v>
      </c>
      <c r="D868" s="138">
        <v>1938316</v>
      </c>
      <c r="E868" s="138">
        <v>1240294</v>
      </c>
      <c r="F868" s="139">
        <v>0</v>
      </c>
    </row>
    <row r="869" spans="1:6" x14ac:dyDescent="0.25">
      <c r="A869" s="140" t="s">
        <v>841</v>
      </c>
      <c r="B869" s="141" t="s">
        <v>3651</v>
      </c>
      <c r="C869" s="141" t="s">
        <v>3650</v>
      </c>
      <c r="D869" s="138">
        <v>5638926</v>
      </c>
      <c r="E869" s="138">
        <v>5623462</v>
      </c>
      <c r="F869" s="139">
        <v>0</v>
      </c>
    </row>
    <row r="870" spans="1:6" x14ac:dyDescent="0.25">
      <c r="A870" s="140" t="s">
        <v>842</v>
      </c>
      <c r="B870" s="141" t="s">
        <v>3649</v>
      </c>
      <c r="C870" s="141" t="s">
        <v>3648</v>
      </c>
      <c r="D870" s="138">
        <v>19224764</v>
      </c>
      <c r="E870" s="138">
        <v>14532936</v>
      </c>
      <c r="F870" s="139">
        <v>0</v>
      </c>
    </row>
    <row r="871" spans="1:6" x14ac:dyDescent="0.25">
      <c r="A871" s="140" t="s">
        <v>843</v>
      </c>
      <c r="B871" s="141" t="s">
        <v>3649</v>
      </c>
      <c r="C871" s="141" t="s">
        <v>3648</v>
      </c>
      <c r="D871" s="138">
        <v>26791892</v>
      </c>
      <c r="E871" s="138">
        <v>21688068</v>
      </c>
      <c r="F871" s="139">
        <v>0</v>
      </c>
    </row>
    <row r="872" spans="1:6" x14ac:dyDescent="0.25">
      <c r="A872" s="140" t="s">
        <v>844</v>
      </c>
      <c r="B872" s="141" t="s">
        <v>3782</v>
      </c>
      <c r="C872" s="141" t="s">
        <v>3783</v>
      </c>
      <c r="D872" s="138">
        <v>13620819</v>
      </c>
      <c r="E872" s="138">
        <v>13084488</v>
      </c>
      <c r="F872" s="139">
        <v>0</v>
      </c>
    </row>
    <row r="873" spans="1:6" x14ac:dyDescent="0.25">
      <c r="A873" s="140" t="s">
        <v>845</v>
      </c>
      <c r="B873" s="141" t="s">
        <v>3654</v>
      </c>
      <c r="C873" s="141" t="s">
        <v>3662</v>
      </c>
      <c r="D873" s="138">
        <v>1432323</v>
      </c>
      <c r="E873" s="138">
        <v>1600199</v>
      </c>
      <c r="F873" s="139">
        <v>0</v>
      </c>
    </row>
    <row r="874" spans="1:6" x14ac:dyDescent="0.25">
      <c r="A874" s="140" t="s">
        <v>846</v>
      </c>
      <c r="B874" s="141" t="s">
        <v>3633</v>
      </c>
      <c r="C874" s="141" t="s">
        <v>3632</v>
      </c>
      <c r="D874" s="138">
        <v>2711359</v>
      </c>
      <c r="E874" s="138">
        <v>1811291</v>
      </c>
      <c r="F874" s="139">
        <v>0</v>
      </c>
    </row>
    <row r="875" spans="1:6" x14ac:dyDescent="0.25">
      <c r="A875" s="140" t="s">
        <v>847</v>
      </c>
      <c r="B875" s="141" t="s">
        <v>3615</v>
      </c>
      <c r="C875" s="141" t="s">
        <v>3614</v>
      </c>
      <c r="D875" s="138">
        <v>25071893</v>
      </c>
      <c r="E875" s="138">
        <v>25329780</v>
      </c>
      <c r="F875" s="139">
        <v>0</v>
      </c>
    </row>
    <row r="876" spans="1:6" x14ac:dyDescent="0.25">
      <c r="A876" s="140" t="s">
        <v>848</v>
      </c>
      <c r="B876" s="141" t="s">
        <v>3615</v>
      </c>
      <c r="C876" s="141" t="s">
        <v>3614</v>
      </c>
      <c r="D876" s="138">
        <v>8834331</v>
      </c>
      <c r="E876" s="138">
        <v>10936308</v>
      </c>
      <c r="F876" s="139">
        <v>0</v>
      </c>
    </row>
    <row r="877" spans="1:6" x14ac:dyDescent="0.25">
      <c r="A877" s="140" t="s">
        <v>849</v>
      </c>
      <c r="B877" s="141" t="s">
        <v>3649</v>
      </c>
      <c r="C877" s="141" t="s">
        <v>3648</v>
      </c>
      <c r="D877" s="138">
        <v>18880647</v>
      </c>
      <c r="E877" s="138">
        <v>17491335</v>
      </c>
      <c r="F877" s="139">
        <v>0</v>
      </c>
    </row>
    <row r="878" spans="1:6" x14ac:dyDescent="0.25">
      <c r="A878" s="140" t="s">
        <v>850</v>
      </c>
      <c r="B878" s="141" t="s">
        <v>3654</v>
      </c>
      <c r="C878" s="141" t="s">
        <v>3662</v>
      </c>
      <c r="D878" s="138">
        <v>49368030</v>
      </c>
      <c r="E878" s="138">
        <v>48530198</v>
      </c>
      <c r="F878" s="139">
        <v>0</v>
      </c>
    </row>
    <row r="879" spans="1:6" x14ac:dyDescent="0.25">
      <c r="A879" s="140" t="s">
        <v>851</v>
      </c>
      <c r="B879" s="141" t="s">
        <v>3782</v>
      </c>
      <c r="C879" s="141" t="s">
        <v>3783</v>
      </c>
      <c r="D879" s="138">
        <v>21197660</v>
      </c>
      <c r="E879" s="138">
        <v>19127562</v>
      </c>
      <c r="F879" s="139">
        <v>0</v>
      </c>
    </row>
    <row r="880" spans="1:6" x14ac:dyDescent="0.25">
      <c r="A880" s="140" t="s">
        <v>852</v>
      </c>
      <c r="B880" s="141" t="s">
        <v>3654</v>
      </c>
      <c r="C880" s="141" t="s">
        <v>3662</v>
      </c>
      <c r="D880" s="138">
        <v>33104621</v>
      </c>
      <c r="E880" s="138">
        <v>29546081</v>
      </c>
      <c r="F880" s="139">
        <v>0</v>
      </c>
    </row>
    <row r="881" spans="1:6" x14ac:dyDescent="0.25">
      <c r="A881" s="140" t="s">
        <v>853</v>
      </c>
      <c r="B881" s="141" t="s">
        <v>3649</v>
      </c>
      <c r="C881" s="141" t="s">
        <v>3648</v>
      </c>
      <c r="D881" s="138">
        <v>58354693</v>
      </c>
      <c r="E881" s="138">
        <v>46535587</v>
      </c>
      <c r="F881" s="139">
        <v>0</v>
      </c>
    </row>
    <row r="882" spans="1:6" x14ac:dyDescent="0.25">
      <c r="A882" s="140" t="s">
        <v>854</v>
      </c>
      <c r="B882" s="141" t="s">
        <v>3654</v>
      </c>
      <c r="C882" s="141" t="s">
        <v>3662</v>
      </c>
      <c r="D882" s="138">
        <v>1678289</v>
      </c>
      <c r="E882" s="138">
        <v>1737841</v>
      </c>
      <c r="F882" s="139">
        <v>0</v>
      </c>
    </row>
    <row r="883" spans="1:6" x14ac:dyDescent="0.25">
      <c r="A883" s="140" t="s">
        <v>855</v>
      </c>
      <c r="B883" s="141" t="s">
        <v>3649</v>
      </c>
      <c r="C883" s="141" t="s">
        <v>3648</v>
      </c>
      <c r="D883" s="138">
        <v>34278078</v>
      </c>
      <c r="E883" s="138">
        <v>34137568</v>
      </c>
      <c r="F883" s="139">
        <v>0</v>
      </c>
    </row>
    <row r="884" spans="1:6" x14ac:dyDescent="0.25">
      <c r="A884" s="140" t="s">
        <v>856</v>
      </c>
      <c r="B884" s="141" t="s">
        <v>3782</v>
      </c>
      <c r="C884" s="141" t="s">
        <v>3783</v>
      </c>
      <c r="D884" s="138">
        <v>6479972</v>
      </c>
      <c r="E884" s="138">
        <v>6115635</v>
      </c>
      <c r="F884" s="139">
        <v>0</v>
      </c>
    </row>
    <row r="885" spans="1:6" x14ac:dyDescent="0.25">
      <c r="A885" s="140" t="s">
        <v>857</v>
      </c>
      <c r="B885" s="141" t="s">
        <v>3615</v>
      </c>
      <c r="C885" s="141" t="s">
        <v>3614</v>
      </c>
      <c r="D885" s="138">
        <v>8353921</v>
      </c>
      <c r="E885" s="138">
        <v>9258146</v>
      </c>
      <c r="F885" s="139">
        <v>0</v>
      </c>
    </row>
    <row r="886" spans="1:6" x14ac:dyDescent="0.25">
      <c r="A886" s="140" t="s">
        <v>858</v>
      </c>
      <c r="B886" s="141" t="s">
        <v>3615</v>
      </c>
      <c r="C886" s="141" t="s">
        <v>3614</v>
      </c>
      <c r="D886" s="138">
        <v>2070439</v>
      </c>
      <c r="E886" s="138">
        <v>1920797</v>
      </c>
      <c r="F886" s="139">
        <v>0</v>
      </c>
    </row>
    <row r="887" spans="1:6" x14ac:dyDescent="0.25">
      <c r="A887" s="140" t="s">
        <v>859</v>
      </c>
      <c r="B887" s="141" t="s">
        <v>3615</v>
      </c>
      <c r="C887" s="141" t="s">
        <v>3614</v>
      </c>
      <c r="D887" s="138">
        <v>18816154</v>
      </c>
      <c r="E887" s="138">
        <v>19716072</v>
      </c>
      <c r="F887" s="139">
        <v>0</v>
      </c>
    </row>
    <row r="888" spans="1:6" x14ac:dyDescent="0.25">
      <c r="A888" s="140" t="s">
        <v>860</v>
      </c>
      <c r="B888" s="141" t="s">
        <v>3782</v>
      </c>
      <c r="C888" s="141" t="s">
        <v>3783</v>
      </c>
      <c r="D888" s="138">
        <v>806350</v>
      </c>
      <c r="E888" s="138">
        <v>560740</v>
      </c>
      <c r="F888" s="139">
        <v>0</v>
      </c>
    </row>
    <row r="889" spans="1:6" x14ac:dyDescent="0.25">
      <c r="A889" s="140" t="s">
        <v>861</v>
      </c>
      <c r="B889" s="141" t="s">
        <v>3649</v>
      </c>
      <c r="C889" s="141" t="s">
        <v>3648</v>
      </c>
      <c r="D889" s="138">
        <v>774778</v>
      </c>
      <c r="E889" s="138">
        <v>673428</v>
      </c>
      <c r="F889" s="139">
        <v>0</v>
      </c>
    </row>
    <row r="890" spans="1:6" x14ac:dyDescent="0.25">
      <c r="A890" s="140" t="s">
        <v>862</v>
      </c>
      <c r="B890" s="141" t="s">
        <v>3649</v>
      </c>
      <c r="C890" s="141" t="s">
        <v>3648</v>
      </c>
      <c r="D890" s="138">
        <v>3532774</v>
      </c>
      <c r="E890" s="138">
        <v>3856671</v>
      </c>
      <c r="F890" s="139">
        <v>0</v>
      </c>
    </row>
    <row r="891" spans="1:6" x14ac:dyDescent="0.25">
      <c r="A891" s="140" t="s">
        <v>863</v>
      </c>
      <c r="B891" s="141" t="s">
        <v>3615</v>
      </c>
      <c r="C891" s="141" t="s">
        <v>3614</v>
      </c>
      <c r="D891" s="138">
        <v>6374908</v>
      </c>
      <c r="E891" s="138">
        <v>6796667</v>
      </c>
      <c r="F891" s="139">
        <v>0</v>
      </c>
    </row>
    <row r="892" spans="1:6" x14ac:dyDescent="0.25">
      <c r="A892" s="140" t="s">
        <v>864</v>
      </c>
      <c r="B892" s="141" t="s">
        <v>3617</v>
      </c>
      <c r="C892" s="141" t="s">
        <v>3616</v>
      </c>
      <c r="D892" s="138">
        <v>35083183</v>
      </c>
      <c r="E892" s="138">
        <v>32189685</v>
      </c>
      <c r="F892" s="139">
        <v>0</v>
      </c>
    </row>
    <row r="893" spans="1:6" x14ac:dyDescent="0.25">
      <c r="A893" s="140" t="s">
        <v>865</v>
      </c>
      <c r="B893" s="141" t="s">
        <v>3649</v>
      </c>
      <c r="C893" s="141" t="s">
        <v>3648</v>
      </c>
      <c r="D893" s="138">
        <v>1501119</v>
      </c>
      <c r="E893" s="138">
        <v>1376183</v>
      </c>
      <c r="F893" s="139">
        <v>0</v>
      </c>
    </row>
    <row r="894" spans="1:6" x14ac:dyDescent="0.25">
      <c r="A894" s="140" t="s">
        <v>866</v>
      </c>
      <c r="B894" s="141" t="s">
        <v>3640</v>
      </c>
      <c r="C894" s="141" t="s">
        <v>3639</v>
      </c>
      <c r="D894" s="138">
        <v>1818964</v>
      </c>
      <c r="E894" s="138">
        <v>1431751</v>
      </c>
      <c r="F894" s="139">
        <v>0</v>
      </c>
    </row>
    <row r="895" spans="1:6" x14ac:dyDescent="0.25">
      <c r="A895" s="140" t="s">
        <v>867</v>
      </c>
      <c r="B895" s="141" t="s">
        <v>3611</v>
      </c>
      <c r="C895" s="141" t="s">
        <v>3610</v>
      </c>
      <c r="D895" s="138">
        <v>497701</v>
      </c>
      <c r="E895" s="138">
        <v>364768</v>
      </c>
      <c r="F895" s="139">
        <v>0</v>
      </c>
    </row>
    <row r="896" spans="1:6" x14ac:dyDescent="0.25">
      <c r="A896" s="140" t="s">
        <v>868</v>
      </c>
      <c r="B896" s="141" t="s">
        <v>3622</v>
      </c>
      <c r="C896" s="141" t="s">
        <v>3621</v>
      </c>
      <c r="D896" s="138">
        <v>1057828</v>
      </c>
      <c r="E896" s="138">
        <v>670500</v>
      </c>
      <c r="F896" s="139">
        <v>0</v>
      </c>
    </row>
    <row r="897" spans="1:6" x14ac:dyDescent="0.25">
      <c r="A897" s="140" t="s">
        <v>869</v>
      </c>
      <c r="B897" s="141" t="s">
        <v>3782</v>
      </c>
      <c r="C897" s="141" t="s">
        <v>3783</v>
      </c>
      <c r="D897" s="138">
        <v>7107868</v>
      </c>
      <c r="E897" s="138">
        <v>7183424</v>
      </c>
      <c r="F897" s="139">
        <v>0</v>
      </c>
    </row>
    <row r="898" spans="1:6" x14ac:dyDescent="0.25">
      <c r="A898" s="140" t="s">
        <v>870</v>
      </c>
      <c r="B898" s="141" t="s">
        <v>3615</v>
      </c>
      <c r="C898" s="141" t="s">
        <v>3614</v>
      </c>
      <c r="D898" s="138">
        <v>1548658</v>
      </c>
      <c r="E898" s="138">
        <v>1271073</v>
      </c>
      <c r="F898" s="139">
        <v>0</v>
      </c>
    </row>
    <row r="899" spans="1:6" x14ac:dyDescent="0.25">
      <c r="A899" s="140" t="s">
        <v>871</v>
      </c>
      <c r="B899" s="141" t="s">
        <v>3617</v>
      </c>
      <c r="C899" s="141" t="s">
        <v>3616</v>
      </c>
      <c r="D899" s="138">
        <v>27593522</v>
      </c>
      <c r="E899" s="138">
        <v>25807242</v>
      </c>
      <c r="F899" s="139">
        <v>0</v>
      </c>
    </row>
    <row r="900" spans="1:6" x14ac:dyDescent="0.25">
      <c r="A900" s="140" t="s">
        <v>872</v>
      </c>
      <c r="B900" s="141" t="s">
        <v>3649</v>
      </c>
      <c r="C900" s="141" t="s">
        <v>3648</v>
      </c>
      <c r="D900" s="138">
        <v>4198479</v>
      </c>
      <c r="E900" s="138">
        <v>3660691</v>
      </c>
      <c r="F900" s="139">
        <v>0</v>
      </c>
    </row>
    <row r="901" spans="1:6" x14ac:dyDescent="0.25">
      <c r="A901" s="140" t="s">
        <v>873</v>
      </c>
      <c r="B901" s="141" t="s">
        <v>3651</v>
      </c>
      <c r="C901" s="141" t="s">
        <v>3650</v>
      </c>
      <c r="D901" s="138">
        <v>4675765</v>
      </c>
      <c r="E901" s="138">
        <v>6232947</v>
      </c>
      <c r="F901" s="139">
        <v>0</v>
      </c>
    </row>
    <row r="902" spans="1:6" x14ac:dyDescent="0.25">
      <c r="A902" s="140" t="s">
        <v>874</v>
      </c>
      <c r="B902" s="141" t="s">
        <v>3649</v>
      </c>
      <c r="C902" s="141" t="s">
        <v>3648</v>
      </c>
      <c r="D902" s="138">
        <v>10504836</v>
      </c>
      <c r="E902" s="138">
        <v>9232362</v>
      </c>
      <c r="F902" s="139">
        <v>0</v>
      </c>
    </row>
    <row r="903" spans="1:6" x14ac:dyDescent="0.25">
      <c r="A903" s="140" t="s">
        <v>875</v>
      </c>
      <c r="B903" s="141" t="s">
        <v>3782</v>
      </c>
      <c r="C903" s="141" t="s">
        <v>3783</v>
      </c>
      <c r="D903" s="138">
        <v>21943524</v>
      </c>
      <c r="E903" s="138">
        <v>27362514</v>
      </c>
      <c r="F903" s="139">
        <v>0</v>
      </c>
    </row>
    <row r="904" spans="1:6" x14ac:dyDescent="0.25">
      <c r="A904" s="140" t="s">
        <v>876</v>
      </c>
      <c r="B904" s="141" t="s">
        <v>3784</v>
      </c>
      <c r="C904" s="141" t="s">
        <v>3785</v>
      </c>
      <c r="D904" s="138">
        <v>808365</v>
      </c>
      <c r="E904" s="138">
        <v>596579</v>
      </c>
      <c r="F904" s="139">
        <v>0</v>
      </c>
    </row>
    <row r="905" spans="1:6" x14ac:dyDescent="0.25">
      <c r="A905" s="140" t="s">
        <v>877</v>
      </c>
      <c r="B905" s="141" t="s">
        <v>3872</v>
      </c>
      <c r="C905" s="141" t="s">
        <v>3873</v>
      </c>
      <c r="D905" s="138">
        <v>2098606</v>
      </c>
      <c r="E905" s="138">
        <v>2159900</v>
      </c>
      <c r="F905" s="139">
        <v>0</v>
      </c>
    </row>
    <row r="906" spans="1:6" x14ac:dyDescent="0.25">
      <c r="A906" s="140" t="s">
        <v>878</v>
      </c>
      <c r="B906" s="141" t="s">
        <v>3872</v>
      </c>
      <c r="C906" s="141" t="s">
        <v>3873</v>
      </c>
      <c r="D906" s="138">
        <v>2210844</v>
      </c>
      <c r="E906" s="138">
        <v>2289042</v>
      </c>
      <c r="F906" s="139">
        <v>0</v>
      </c>
    </row>
    <row r="907" spans="1:6" x14ac:dyDescent="0.25">
      <c r="A907" s="140" t="s">
        <v>879</v>
      </c>
      <c r="B907" s="141" t="s">
        <v>3615</v>
      </c>
      <c r="C907" s="141" t="s">
        <v>3614</v>
      </c>
      <c r="D907" s="138">
        <v>1790439</v>
      </c>
      <c r="E907" s="138">
        <v>1171699</v>
      </c>
      <c r="F907" s="139">
        <v>0</v>
      </c>
    </row>
    <row r="908" spans="1:6" x14ac:dyDescent="0.25">
      <c r="A908" s="140" t="s">
        <v>880</v>
      </c>
      <c r="B908" s="141" t="s">
        <v>3649</v>
      </c>
      <c r="C908" s="141" t="s">
        <v>3648</v>
      </c>
      <c r="D908" s="138">
        <v>14138557</v>
      </c>
      <c r="E908" s="138">
        <v>14104353</v>
      </c>
      <c r="F908" s="139">
        <v>0</v>
      </c>
    </row>
    <row r="909" spans="1:6" x14ac:dyDescent="0.25">
      <c r="A909" s="140" t="s">
        <v>881</v>
      </c>
      <c r="B909" s="141" t="s">
        <v>3651</v>
      </c>
      <c r="C909" s="141" t="s">
        <v>3650</v>
      </c>
      <c r="D909" s="138">
        <v>4073418</v>
      </c>
      <c r="E909" s="138">
        <v>4206133</v>
      </c>
      <c r="F909" s="139">
        <v>0</v>
      </c>
    </row>
    <row r="910" spans="1:6" x14ac:dyDescent="0.25">
      <c r="A910" s="140" t="s">
        <v>882</v>
      </c>
      <c r="B910" s="141" t="s">
        <v>3617</v>
      </c>
      <c r="C910" s="141" t="s">
        <v>3616</v>
      </c>
      <c r="D910" s="138">
        <v>4916358</v>
      </c>
      <c r="E910" s="138">
        <v>5138654</v>
      </c>
      <c r="F910" s="139">
        <v>0</v>
      </c>
    </row>
    <row r="911" spans="1:6" x14ac:dyDescent="0.25">
      <c r="A911" s="140" t="s">
        <v>883</v>
      </c>
      <c r="B911" s="141" t="s">
        <v>3782</v>
      </c>
      <c r="C911" s="141" t="s">
        <v>3783</v>
      </c>
      <c r="D911" s="138">
        <v>2260093</v>
      </c>
      <c r="E911" s="138">
        <v>1794264</v>
      </c>
      <c r="F911" s="139">
        <v>0</v>
      </c>
    </row>
    <row r="912" spans="1:6" x14ac:dyDescent="0.25">
      <c r="A912" s="140" t="s">
        <v>884</v>
      </c>
      <c r="B912" s="141" t="s">
        <v>3615</v>
      </c>
      <c r="C912" s="141" t="s">
        <v>3614</v>
      </c>
      <c r="D912" s="138">
        <v>87824402</v>
      </c>
      <c r="E912" s="138">
        <v>85574570</v>
      </c>
      <c r="F912" s="139">
        <v>0</v>
      </c>
    </row>
    <row r="913" spans="1:6" x14ac:dyDescent="0.25">
      <c r="A913" s="140" t="s">
        <v>885</v>
      </c>
      <c r="B913" s="141" t="s">
        <v>3649</v>
      </c>
      <c r="C913" s="141" t="s">
        <v>3648</v>
      </c>
      <c r="D913" s="138">
        <v>12910250</v>
      </c>
      <c r="E913" s="138">
        <v>14192620</v>
      </c>
      <c r="F913" s="139">
        <v>0</v>
      </c>
    </row>
    <row r="914" spans="1:6" x14ac:dyDescent="0.25">
      <c r="A914" s="140" t="s">
        <v>886</v>
      </c>
      <c r="B914" s="141" t="s">
        <v>3649</v>
      </c>
      <c r="C914" s="141" t="s">
        <v>3648</v>
      </c>
      <c r="D914" s="138">
        <v>13240777</v>
      </c>
      <c r="E914" s="138">
        <v>12078048</v>
      </c>
      <c r="F914" s="139">
        <v>0</v>
      </c>
    </row>
    <row r="915" spans="1:6" x14ac:dyDescent="0.25">
      <c r="A915" s="140" t="s">
        <v>887</v>
      </c>
      <c r="B915" s="141" t="s">
        <v>3649</v>
      </c>
      <c r="C915" s="141" t="s">
        <v>3648</v>
      </c>
      <c r="D915" s="138">
        <v>13475854</v>
      </c>
      <c r="E915" s="138">
        <v>15612194</v>
      </c>
      <c r="F915" s="139">
        <v>0</v>
      </c>
    </row>
    <row r="916" spans="1:6" x14ac:dyDescent="0.25">
      <c r="A916" s="140" t="s">
        <v>888</v>
      </c>
      <c r="B916" s="141" t="s">
        <v>3872</v>
      </c>
      <c r="C916" s="141" t="s">
        <v>3873</v>
      </c>
      <c r="D916" s="138">
        <v>7374895</v>
      </c>
      <c r="E916" s="138">
        <v>8641531</v>
      </c>
      <c r="F916" s="139">
        <v>0</v>
      </c>
    </row>
    <row r="917" spans="1:6" x14ac:dyDescent="0.25">
      <c r="A917" s="140" t="s">
        <v>890</v>
      </c>
      <c r="B917" s="141" t="s">
        <v>3782</v>
      </c>
      <c r="C917" s="141" t="s">
        <v>3783</v>
      </c>
      <c r="D917" s="138">
        <v>3128207</v>
      </c>
      <c r="E917" s="138">
        <v>2404564</v>
      </c>
      <c r="F917" s="139">
        <v>0</v>
      </c>
    </row>
    <row r="918" spans="1:6" x14ac:dyDescent="0.25">
      <c r="A918" s="140" t="s">
        <v>891</v>
      </c>
      <c r="B918" s="141" t="s">
        <v>3649</v>
      </c>
      <c r="C918" s="141" t="s">
        <v>3648</v>
      </c>
      <c r="D918" s="138">
        <v>6951139</v>
      </c>
      <c r="E918" s="138">
        <v>6938141</v>
      </c>
      <c r="F918" s="139">
        <v>0</v>
      </c>
    </row>
    <row r="919" spans="1:6" x14ac:dyDescent="0.25">
      <c r="A919" s="140" t="s">
        <v>892</v>
      </c>
      <c r="B919" s="141" t="s">
        <v>3649</v>
      </c>
      <c r="C919" s="141" t="s">
        <v>3648</v>
      </c>
      <c r="D919" s="138">
        <v>4823477</v>
      </c>
      <c r="E919" s="138">
        <v>3454705</v>
      </c>
      <c r="F919" s="139">
        <v>0</v>
      </c>
    </row>
    <row r="920" spans="1:6" x14ac:dyDescent="0.25">
      <c r="A920" s="140" t="s">
        <v>893</v>
      </c>
      <c r="B920" s="141" t="s">
        <v>3649</v>
      </c>
      <c r="C920" s="141" t="s">
        <v>3648</v>
      </c>
      <c r="D920" s="138">
        <v>1847710</v>
      </c>
      <c r="E920" s="138">
        <v>1965747</v>
      </c>
      <c r="F920" s="139">
        <v>0</v>
      </c>
    </row>
    <row r="921" spans="1:6" x14ac:dyDescent="0.25">
      <c r="A921" s="140" t="s">
        <v>894</v>
      </c>
      <c r="B921" s="141" t="s">
        <v>3782</v>
      </c>
      <c r="C921" s="141" t="s">
        <v>3783</v>
      </c>
      <c r="D921" s="138">
        <v>4220749</v>
      </c>
      <c r="E921" s="138">
        <v>3551621</v>
      </c>
      <c r="F921" s="139">
        <v>0</v>
      </c>
    </row>
    <row r="922" spans="1:6" x14ac:dyDescent="0.25">
      <c r="A922" s="140" t="s">
        <v>895</v>
      </c>
      <c r="B922" s="141" t="s">
        <v>3782</v>
      </c>
      <c r="C922" s="141" t="s">
        <v>3783</v>
      </c>
      <c r="D922" s="138">
        <v>622651</v>
      </c>
      <c r="E922" s="138">
        <v>441450</v>
      </c>
      <c r="F922" s="139">
        <v>0</v>
      </c>
    </row>
    <row r="923" spans="1:6" x14ac:dyDescent="0.25">
      <c r="A923" s="140" t="s">
        <v>896</v>
      </c>
      <c r="B923" s="141" t="s">
        <v>3649</v>
      </c>
      <c r="C923" s="141" t="s">
        <v>3648</v>
      </c>
      <c r="D923" s="138">
        <v>12421506</v>
      </c>
      <c r="E923" s="138">
        <v>14048298</v>
      </c>
      <c r="F923" s="139">
        <v>0</v>
      </c>
    </row>
    <row r="924" spans="1:6" x14ac:dyDescent="0.25">
      <c r="A924" s="140" t="s">
        <v>897</v>
      </c>
      <c r="B924" s="141" t="s">
        <v>3654</v>
      </c>
      <c r="C924" s="141" t="s">
        <v>3662</v>
      </c>
      <c r="D924" s="138">
        <v>7799144</v>
      </c>
      <c r="E924" s="138">
        <v>7954071</v>
      </c>
      <c r="F924" s="139">
        <v>0</v>
      </c>
    </row>
    <row r="925" spans="1:6" x14ac:dyDescent="0.25">
      <c r="A925" s="140" t="s">
        <v>898</v>
      </c>
      <c r="B925" s="141" t="s">
        <v>3649</v>
      </c>
      <c r="C925" s="141" t="s">
        <v>3648</v>
      </c>
      <c r="D925" s="138">
        <v>1044633</v>
      </c>
      <c r="E925" s="138">
        <v>676180</v>
      </c>
      <c r="F925" s="139">
        <v>0</v>
      </c>
    </row>
    <row r="926" spans="1:6" x14ac:dyDescent="0.25">
      <c r="A926" s="140" t="s">
        <v>899</v>
      </c>
      <c r="B926" s="141" t="s">
        <v>3782</v>
      </c>
      <c r="C926" s="141" t="s">
        <v>3783</v>
      </c>
      <c r="D926" s="138">
        <v>6510889</v>
      </c>
      <c r="E926" s="138">
        <v>6344259</v>
      </c>
      <c r="F926" s="139">
        <v>0</v>
      </c>
    </row>
    <row r="927" spans="1:6" x14ac:dyDescent="0.25">
      <c r="A927" s="140" t="s">
        <v>900</v>
      </c>
      <c r="B927" s="141" t="s">
        <v>3649</v>
      </c>
      <c r="C927" s="141" t="s">
        <v>3648</v>
      </c>
      <c r="D927" s="138">
        <v>1473790</v>
      </c>
      <c r="E927" s="138">
        <v>1146633</v>
      </c>
      <c r="F927" s="139">
        <v>0</v>
      </c>
    </row>
    <row r="928" spans="1:6" x14ac:dyDescent="0.25">
      <c r="A928" s="140" t="s">
        <v>901</v>
      </c>
      <c r="B928" s="141" t="s">
        <v>3649</v>
      </c>
      <c r="C928" s="141" t="s">
        <v>3648</v>
      </c>
      <c r="D928" s="138">
        <v>3465172</v>
      </c>
      <c r="E928" s="138">
        <v>3380859</v>
      </c>
      <c r="F928" s="139">
        <v>0</v>
      </c>
    </row>
    <row r="929" spans="1:6" x14ac:dyDescent="0.25">
      <c r="A929" s="140" t="s">
        <v>902</v>
      </c>
      <c r="B929" s="141" t="s">
        <v>3654</v>
      </c>
      <c r="C929" s="141" t="s">
        <v>3662</v>
      </c>
      <c r="D929" s="138">
        <v>2060395</v>
      </c>
      <c r="E929" s="138">
        <v>2399847</v>
      </c>
      <c r="F929" s="139">
        <v>0</v>
      </c>
    </row>
    <row r="930" spans="1:6" x14ac:dyDescent="0.25">
      <c r="A930" s="140" t="s">
        <v>903</v>
      </c>
      <c r="B930" s="141" t="s">
        <v>3649</v>
      </c>
      <c r="C930" s="141" t="s">
        <v>3648</v>
      </c>
      <c r="D930" s="138">
        <v>1983920</v>
      </c>
      <c r="E930" s="138">
        <v>1779048</v>
      </c>
      <c r="F930" s="139">
        <v>0</v>
      </c>
    </row>
    <row r="931" spans="1:6" x14ac:dyDescent="0.25">
      <c r="A931" s="140" t="s">
        <v>904</v>
      </c>
      <c r="B931" s="141" t="s">
        <v>3782</v>
      </c>
      <c r="C931" s="141" t="s">
        <v>3783</v>
      </c>
      <c r="D931" s="138">
        <v>4405669</v>
      </c>
      <c r="E931" s="138">
        <v>12989665</v>
      </c>
      <c r="F931" s="139">
        <v>0</v>
      </c>
    </row>
    <row r="932" spans="1:6" x14ac:dyDescent="0.25">
      <c r="A932" s="140" t="s">
        <v>905</v>
      </c>
      <c r="B932" s="141" t="s">
        <v>3649</v>
      </c>
      <c r="C932" s="141" t="s">
        <v>3648</v>
      </c>
      <c r="D932" s="138">
        <v>22838141</v>
      </c>
      <c r="E932" s="138">
        <v>18944515</v>
      </c>
      <c r="F932" s="139">
        <v>0</v>
      </c>
    </row>
    <row r="933" spans="1:6" x14ac:dyDescent="0.25">
      <c r="A933" s="140" t="s">
        <v>906</v>
      </c>
      <c r="B933" s="141" t="s">
        <v>3613</v>
      </c>
      <c r="C933" s="141" t="s">
        <v>3612</v>
      </c>
      <c r="D933" s="138">
        <v>4046726</v>
      </c>
      <c r="E933" s="138">
        <v>3522558</v>
      </c>
      <c r="F933" s="139">
        <v>0</v>
      </c>
    </row>
    <row r="934" spans="1:6" x14ac:dyDescent="0.25">
      <c r="A934" s="140" t="s">
        <v>907</v>
      </c>
      <c r="B934" s="141" t="s">
        <v>3649</v>
      </c>
      <c r="C934" s="141" t="s">
        <v>3648</v>
      </c>
      <c r="D934" s="138">
        <v>8115463</v>
      </c>
      <c r="E934" s="138">
        <v>7260969</v>
      </c>
      <c r="F934" s="139">
        <v>0</v>
      </c>
    </row>
    <row r="935" spans="1:6" x14ac:dyDescent="0.25">
      <c r="A935" s="140" t="s">
        <v>908</v>
      </c>
      <c r="B935" s="141" t="s">
        <v>3649</v>
      </c>
      <c r="C935" s="141" t="s">
        <v>3648</v>
      </c>
      <c r="D935" s="138">
        <v>3466016</v>
      </c>
      <c r="E935" s="138">
        <v>3169818</v>
      </c>
      <c r="F935" s="139">
        <v>0</v>
      </c>
    </row>
    <row r="936" spans="1:6" x14ac:dyDescent="0.25">
      <c r="A936" s="140" t="s">
        <v>909</v>
      </c>
      <c r="B936" s="141" t="s">
        <v>3649</v>
      </c>
      <c r="C936" s="141" t="s">
        <v>3648</v>
      </c>
      <c r="D936" s="138">
        <v>10417427</v>
      </c>
      <c r="E936" s="138">
        <v>8905252</v>
      </c>
      <c r="F936" s="139">
        <v>0</v>
      </c>
    </row>
    <row r="937" spans="1:6" x14ac:dyDescent="0.25">
      <c r="A937" s="140" t="s">
        <v>910</v>
      </c>
      <c r="B937" s="141" t="s">
        <v>3654</v>
      </c>
      <c r="C937" s="141" t="s">
        <v>3662</v>
      </c>
      <c r="D937" s="138">
        <v>6744263</v>
      </c>
      <c r="E937" s="138">
        <v>6139049</v>
      </c>
      <c r="F937" s="139">
        <v>0</v>
      </c>
    </row>
    <row r="938" spans="1:6" x14ac:dyDescent="0.25">
      <c r="A938" s="140" t="s">
        <v>911</v>
      </c>
      <c r="B938" s="141" t="s">
        <v>3872</v>
      </c>
      <c r="C938" s="141" t="s">
        <v>3873</v>
      </c>
      <c r="D938" s="138">
        <v>3572292</v>
      </c>
      <c r="E938" s="138">
        <v>6019027</v>
      </c>
      <c r="F938" s="139">
        <v>0</v>
      </c>
    </row>
    <row r="939" spans="1:6" x14ac:dyDescent="0.25">
      <c r="A939" s="140" t="s">
        <v>912</v>
      </c>
      <c r="B939" s="141" t="s">
        <v>3654</v>
      </c>
      <c r="C939" s="141" t="s">
        <v>3662</v>
      </c>
      <c r="D939" s="138">
        <v>21196</v>
      </c>
      <c r="E939" s="138">
        <v>17858</v>
      </c>
      <c r="F939" s="139">
        <v>0</v>
      </c>
    </row>
    <row r="940" spans="1:6" x14ac:dyDescent="0.25">
      <c r="A940" s="140" t="s">
        <v>913</v>
      </c>
      <c r="B940" s="141" t="s">
        <v>3649</v>
      </c>
      <c r="C940" s="141" t="s">
        <v>3648</v>
      </c>
      <c r="D940" s="138">
        <v>28447</v>
      </c>
      <c r="E940" s="138">
        <v>19723</v>
      </c>
      <c r="F940" s="139">
        <v>0</v>
      </c>
    </row>
    <row r="941" spans="1:6" x14ac:dyDescent="0.25">
      <c r="A941" s="140" t="s">
        <v>914</v>
      </c>
      <c r="B941" s="141" t="s">
        <v>3649</v>
      </c>
      <c r="C941" s="141" t="s">
        <v>3648</v>
      </c>
      <c r="D941" s="138">
        <v>1321502</v>
      </c>
      <c r="E941" s="138">
        <v>941426</v>
      </c>
      <c r="F941" s="139">
        <v>0</v>
      </c>
    </row>
    <row r="942" spans="1:6" x14ac:dyDescent="0.25">
      <c r="A942" s="140" t="s">
        <v>915</v>
      </c>
      <c r="B942" s="141" t="s">
        <v>3782</v>
      </c>
      <c r="C942" s="141" t="s">
        <v>3783</v>
      </c>
      <c r="D942" s="138">
        <v>5765</v>
      </c>
      <c r="E942" s="138">
        <v>8675</v>
      </c>
      <c r="F942" s="139">
        <v>0</v>
      </c>
    </row>
    <row r="943" spans="1:6" x14ac:dyDescent="0.25">
      <c r="A943" s="140" t="s">
        <v>916</v>
      </c>
      <c r="B943" s="141" t="s">
        <v>3611</v>
      </c>
      <c r="C943" s="141" t="s">
        <v>3610</v>
      </c>
      <c r="D943" s="138">
        <v>312212</v>
      </c>
      <c r="E943" s="138">
        <v>204871</v>
      </c>
      <c r="F943" s="139">
        <v>0</v>
      </c>
    </row>
    <row r="944" spans="1:6" x14ac:dyDescent="0.25">
      <c r="A944" s="140" t="s">
        <v>917</v>
      </c>
      <c r="B944" s="141" t="s">
        <v>3615</v>
      </c>
      <c r="C944" s="141" t="s">
        <v>3614</v>
      </c>
      <c r="D944" s="138">
        <v>32138</v>
      </c>
      <c r="E944" s="138">
        <v>44919</v>
      </c>
      <c r="F944" s="139">
        <v>0</v>
      </c>
    </row>
    <row r="945" spans="1:6" x14ac:dyDescent="0.25">
      <c r="A945" s="140" t="s">
        <v>918</v>
      </c>
      <c r="B945" s="141" t="s">
        <v>3782</v>
      </c>
      <c r="C945" s="141" t="s">
        <v>3783</v>
      </c>
      <c r="D945" s="138">
        <v>343466</v>
      </c>
      <c r="E945" s="138">
        <v>206764</v>
      </c>
      <c r="F945" s="139">
        <v>0</v>
      </c>
    </row>
    <row r="946" spans="1:6" x14ac:dyDescent="0.25">
      <c r="A946" s="140" t="s">
        <v>919</v>
      </c>
      <c r="B946" s="141" t="s">
        <v>3607</v>
      </c>
      <c r="C946" s="141" t="s">
        <v>3606</v>
      </c>
      <c r="D946" s="138">
        <v>37288</v>
      </c>
      <c r="E946" s="138">
        <v>23620</v>
      </c>
      <c r="F946" s="139">
        <v>0</v>
      </c>
    </row>
    <row r="947" spans="1:6" x14ac:dyDescent="0.25">
      <c r="A947" s="140" t="s">
        <v>920</v>
      </c>
      <c r="B947" s="141" t="s">
        <v>3782</v>
      </c>
      <c r="C947" s="141" t="s">
        <v>3783</v>
      </c>
      <c r="D947" s="138">
        <v>128167</v>
      </c>
      <c r="E947" s="138">
        <v>279519</v>
      </c>
      <c r="F947" s="139">
        <v>0</v>
      </c>
    </row>
    <row r="948" spans="1:6" x14ac:dyDescent="0.25">
      <c r="A948" s="140" t="s">
        <v>3754</v>
      </c>
      <c r="B948" s="141" t="s">
        <v>3782</v>
      </c>
      <c r="C948" s="141" t="s">
        <v>3783</v>
      </c>
      <c r="D948" s="138">
        <v>22234</v>
      </c>
      <c r="E948" s="138">
        <v>74633</v>
      </c>
      <c r="F948" s="139">
        <v>0</v>
      </c>
    </row>
    <row r="949" spans="1:6" x14ac:dyDescent="0.25">
      <c r="A949" s="140" t="s">
        <v>921</v>
      </c>
      <c r="B949" s="141" t="s">
        <v>3782</v>
      </c>
      <c r="C949" s="141" t="s">
        <v>3783</v>
      </c>
      <c r="D949" s="138">
        <v>314204</v>
      </c>
      <c r="E949" s="138">
        <v>914348</v>
      </c>
      <c r="F949" s="139">
        <v>0</v>
      </c>
    </row>
    <row r="950" spans="1:6" x14ac:dyDescent="0.25">
      <c r="A950" s="140" t="s">
        <v>922</v>
      </c>
      <c r="B950" s="141" t="s">
        <v>3649</v>
      </c>
      <c r="C950" s="141" t="s">
        <v>3648</v>
      </c>
      <c r="D950" s="138">
        <v>23697</v>
      </c>
      <c r="E950" s="138">
        <v>20536</v>
      </c>
      <c r="F950" s="139">
        <v>0</v>
      </c>
    </row>
    <row r="951" spans="1:6" x14ac:dyDescent="0.25">
      <c r="A951" s="140" t="s">
        <v>923</v>
      </c>
      <c r="B951" s="141" t="s">
        <v>3782</v>
      </c>
      <c r="C951" s="141" t="s">
        <v>3783</v>
      </c>
      <c r="D951" s="138">
        <v>312308</v>
      </c>
      <c r="E951" s="138">
        <v>1691110</v>
      </c>
      <c r="F951" s="139">
        <v>0</v>
      </c>
    </row>
    <row r="952" spans="1:6" x14ac:dyDescent="0.25">
      <c r="A952" s="140" t="s">
        <v>924</v>
      </c>
      <c r="B952" s="141" t="s">
        <v>3649</v>
      </c>
      <c r="C952" s="141" t="s">
        <v>3648</v>
      </c>
      <c r="D952" s="138">
        <v>26510677</v>
      </c>
      <c r="E952" s="138">
        <v>25994465</v>
      </c>
      <c r="F952" s="139">
        <v>0</v>
      </c>
    </row>
    <row r="953" spans="1:6" x14ac:dyDescent="0.25">
      <c r="A953" s="140" t="s">
        <v>925</v>
      </c>
      <c r="B953" s="141" t="s">
        <v>3649</v>
      </c>
      <c r="C953" s="141" t="s">
        <v>3648</v>
      </c>
      <c r="D953" s="138">
        <v>9046794</v>
      </c>
      <c r="E953" s="138">
        <v>6959060</v>
      </c>
      <c r="F953" s="139">
        <v>0</v>
      </c>
    </row>
    <row r="954" spans="1:6" x14ac:dyDescent="0.25">
      <c r="A954" s="140" t="s">
        <v>926</v>
      </c>
      <c r="B954" s="141" t="s">
        <v>3649</v>
      </c>
      <c r="C954" s="141" t="s">
        <v>3648</v>
      </c>
      <c r="D954" s="138">
        <v>1370877</v>
      </c>
      <c r="E954" s="138">
        <v>1381072</v>
      </c>
      <c r="F954" s="139">
        <v>0</v>
      </c>
    </row>
    <row r="955" spans="1:6" x14ac:dyDescent="0.25">
      <c r="A955" s="140" t="s">
        <v>927</v>
      </c>
      <c r="B955" s="141" t="s">
        <v>3649</v>
      </c>
      <c r="C955" s="141" t="s">
        <v>3648</v>
      </c>
      <c r="D955" s="138">
        <v>7378905</v>
      </c>
      <c r="E955" s="138">
        <v>6987231</v>
      </c>
      <c r="F955" s="139">
        <v>0</v>
      </c>
    </row>
    <row r="956" spans="1:6" x14ac:dyDescent="0.25">
      <c r="A956" s="140" t="s">
        <v>928</v>
      </c>
      <c r="B956" s="141" t="s">
        <v>3782</v>
      </c>
      <c r="C956" s="141" t="s">
        <v>3783</v>
      </c>
      <c r="D956" s="138">
        <v>6206940</v>
      </c>
      <c r="E956" s="138">
        <v>6080990</v>
      </c>
      <c r="F956" s="139">
        <v>0</v>
      </c>
    </row>
    <row r="957" spans="1:6" x14ac:dyDescent="0.25">
      <c r="A957" s="140" t="s">
        <v>929</v>
      </c>
      <c r="B957" s="141" t="s">
        <v>3649</v>
      </c>
      <c r="C957" s="141" t="s">
        <v>3648</v>
      </c>
      <c r="D957" s="138">
        <v>8678206</v>
      </c>
      <c r="E957" s="138">
        <v>8010048</v>
      </c>
      <c r="F957" s="139">
        <v>0</v>
      </c>
    </row>
    <row r="958" spans="1:6" x14ac:dyDescent="0.25">
      <c r="A958" s="140" t="s">
        <v>930</v>
      </c>
      <c r="B958" s="141" t="s">
        <v>3649</v>
      </c>
      <c r="C958" s="141" t="s">
        <v>3648</v>
      </c>
      <c r="D958" s="138">
        <v>5721365</v>
      </c>
      <c r="E958" s="138">
        <v>5185848</v>
      </c>
      <c r="F958" s="139">
        <v>0</v>
      </c>
    </row>
    <row r="959" spans="1:6" x14ac:dyDescent="0.25">
      <c r="A959" s="140" t="s">
        <v>931</v>
      </c>
      <c r="B959" s="141" t="s">
        <v>3649</v>
      </c>
      <c r="C959" s="141" t="s">
        <v>3648</v>
      </c>
      <c r="D959" s="138">
        <v>1469009</v>
      </c>
      <c r="E959" s="138">
        <v>1175722</v>
      </c>
      <c r="F959" s="139">
        <v>0</v>
      </c>
    </row>
    <row r="960" spans="1:6" x14ac:dyDescent="0.25">
      <c r="A960" s="140" t="s">
        <v>932</v>
      </c>
      <c r="B960" s="141" t="s">
        <v>3649</v>
      </c>
      <c r="C960" s="141" t="s">
        <v>3648</v>
      </c>
      <c r="D960" s="138">
        <v>24048995</v>
      </c>
      <c r="E960" s="138">
        <v>22386536</v>
      </c>
      <c r="F960" s="139">
        <v>0</v>
      </c>
    </row>
    <row r="961" spans="1:6" x14ac:dyDescent="0.25">
      <c r="A961" s="140" t="s">
        <v>933</v>
      </c>
      <c r="B961" s="141" t="s">
        <v>3649</v>
      </c>
      <c r="C961" s="141" t="s">
        <v>3648</v>
      </c>
      <c r="D961" s="138">
        <v>14174877</v>
      </c>
      <c r="E961" s="138">
        <v>14037672</v>
      </c>
      <c r="F961" s="139">
        <v>0</v>
      </c>
    </row>
    <row r="962" spans="1:6" x14ac:dyDescent="0.25">
      <c r="A962" s="140" t="s">
        <v>934</v>
      </c>
      <c r="B962" s="141" t="s">
        <v>3782</v>
      </c>
      <c r="C962" s="141" t="s">
        <v>3783</v>
      </c>
      <c r="D962" s="138">
        <v>3092165</v>
      </c>
      <c r="E962" s="138">
        <v>2340530</v>
      </c>
      <c r="F962" s="139">
        <v>0</v>
      </c>
    </row>
    <row r="963" spans="1:6" x14ac:dyDescent="0.25">
      <c r="A963" s="140" t="s">
        <v>935</v>
      </c>
      <c r="B963" s="141" t="s">
        <v>3649</v>
      </c>
      <c r="C963" s="141" t="s">
        <v>3648</v>
      </c>
      <c r="D963" s="138">
        <v>1981139</v>
      </c>
      <c r="E963" s="138">
        <v>1333766</v>
      </c>
      <c r="F963" s="139">
        <v>0</v>
      </c>
    </row>
    <row r="964" spans="1:6" x14ac:dyDescent="0.25">
      <c r="A964" s="140" t="s">
        <v>3753</v>
      </c>
      <c r="B964" s="141" t="s">
        <v>3782</v>
      </c>
      <c r="C964" s="141" t="s">
        <v>3783</v>
      </c>
      <c r="D964" s="138">
        <v>21964</v>
      </c>
      <c r="E964" s="138">
        <v>6648</v>
      </c>
      <c r="F964" s="139">
        <v>0</v>
      </c>
    </row>
    <row r="965" spans="1:6" x14ac:dyDescent="0.25">
      <c r="A965" s="140" t="s">
        <v>936</v>
      </c>
      <c r="B965" s="141" t="s">
        <v>3615</v>
      </c>
      <c r="C965" s="141" t="s">
        <v>3614</v>
      </c>
      <c r="D965" s="138">
        <v>21368340</v>
      </c>
      <c r="E965" s="138">
        <v>20564233</v>
      </c>
      <c r="F965" s="139">
        <v>0</v>
      </c>
    </row>
    <row r="966" spans="1:6" x14ac:dyDescent="0.25">
      <c r="A966" s="140" t="s">
        <v>937</v>
      </c>
      <c r="B966" s="141" t="s">
        <v>3649</v>
      </c>
      <c r="C966" s="141" t="s">
        <v>3648</v>
      </c>
      <c r="D966" s="138">
        <v>19686630</v>
      </c>
      <c r="E966" s="138">
        <v>18455022</v>
      </c>
      <c r="F966" s="139">
        <v>0</v>
      </c>
    </row>
    <row r="967" spans="1:6" x14ac:dyDescent="0.25">
      <c r="A967" s="140" t="s">
        <v>938</v>
      </c>
      <c r="B967" s="141" t="s">
        <v>3615</v>
      </c>
      <c r="C967" s="141" t="s">
        <v>3614</v>
      </c>
      <c r="D967" s="138">
        <v>107325492</v>
      </c>
      <c r="E967" s="138">
        <v>61497524</v>
      </c>
      <c r="F967" s="139">
        <v>0</v>
      </c>
    </row>
    <row r="968" spans="1:6" x14ac:dyDescent="0.25">
      <c r="A968" s="140" t="s">
        <v>939</v>
      </c>
      <c r="B968" s="141" t="s">
        <v>3649</v>
      </c>
      <c r="C968" s="141" t="s">
        <v>3648</v>
      </c>
      <c r="D968" s="138">
        <v>33625151</v>
      </c>
      <c r="E968" s="138">
        <v>24348130</v>
      </c>
      <c r="F968" s="139">
        <v>0</v>
      </c>
    </row>
    <row r="969" spans="1:6" x14ac:dyDescent="0.25">
      <c r="A969" s="140" t="s">
        <v>940</v>
      </c>
      <c r="B969" s="141" t="s">
        <v>3649</v>
      </c>
      <c r="C969" s="141" t="s">
        <v>3648</v>
      </c>
      <c r="D969" s="138">
        <v>6254980</v>
      </c>
      <c r="E969" s="138">
        <v>5215647</v>
      </c>
      <c r="F969" s="139">
        <v>0</v>
      </c>
    </row>
    <row r="970" spans="1:6" x14ac:dyDescent="0.25">
      <c r="A970" s="140" t="s">
        <v>941</v>
      </c>
      <c r="B970" s="141" t="s">
        <v>3615</v>
      </c>
      <c r="C970" s="141" t="s">
        <v>3614</v>
      </c>
      <c r="D970" s="138">
        <v>4358237</v>
      </c>
      <c r="E970" s="138">
        <v>4234387</v>
      </c>
      <c r="F970" s="139">
        <v>0</v>
      </c>
    </row>
    <row r="971" spans="1:6" x14ac:dyDescent="0.25">
      <c r="A971" s="140" t="s">
        <v>942</v>
      </c>
      <c r="B971" s="141" t="s">
        <v>3615</v>
      </c>
      <c r="C971" s="141" t="s">
        <v>3614</v>
      </c>
      <c r="D971" s="138">
        <v>12379187</v>
      </c>
      <c r="E971" s="138">
        <v>14003762</v>
      </c>
      <c r="F971" s="139">
        <v>0</v>
      </c>
    </row>
    <row r="972" spans="1:6" x14ac:dyDescent="0.25">
      <c r="A972" s="140" t="s">
        <v>943</v>
      </c>
      <c r="B972" s="141" t="s">
        <v>3615</v>
      </c>
      <c r="C972" s="141" t="s">
        <v>3614</v>
      </c>
      <c r="D972" s="138">
        <v>3451947</v>
      </c>
      <c r="E972" s="138">
        <v>2322707</v>
      </c>
      <c r="F972" s="139">
        <v>0</v>
      </c>
    </row>
    <row r="973" spans="1:6" x14ac:dyDescent="0.25">
      <c r="A973" s="140" t="s">
        <v>944</v>
      </c>
      <c r="B973" s="141" t="s">
        <v>3782</v>
      </c>
      <c r="C973" s="141" t="s">
        <v>3783</v>
      </c>
      <c r="D973" s="138">
        <v>21109868</v>
      </c>
      <c r="E973" s="138">
        <v>16150886</v>
      </c>
      <c r="F973" s="139">
        <v>0</v>
      </c>
    </row>
    <row r="974" spans="1:6" x14ac:dyDescent="0.25">
      <c r="A974" s="140" t="s">
        <v>945</v>
      </c>
      <c r="B974" s="141" t="s">
        <v>3782</v>
      </c>
      <c r="C974" s="141" t="s">
        <v>3783</v>
      </c>
      <c r="D974" s="138">
        <v>36794766</v>
      </c>
      <c r="E974" s="138">
        <v>34006649</v>
      </c>
      <c r="F974" s="139">
        <v>0</v>
      </c>
    </row>
    <row r="975" spans="1:6" x14ac:dyDescent="0.25">
      <c r="A975" s="140" t="s">
        <v>946</v>
      </c>
      <c r="B975" s="141" t="s">
        <v>3782</v>
      </c>
      <c r="C975" s="141" t="s">
        <v>3783</v>
      </c>
      <c r="D975" s="138">
        <v>1118981</v>
      </c>
      <c r="E975" s="138">
        <v>1418840</v>
      </c>
      <c r="F975" s="139">
        <v>0</v>
      </c>
    </row>
    <row r="976" spans="1:6" x14ac:dyDescent="0.25">
      <c r="A976" s="140" t="s">
        <v>947</v>
      </c>
      <c r="B976" s="141" t="s">
        <v>3782</v>
      </c>
      <c r="C976" s="141" t="s">
        <v>3783</v>
      </c>
      <c r="D976" s="138">
        <v>15295089</v>
      </c>
      <c r="E976" s="138">
        <v>15856148</v>
      </c>
      <c r="F976" s="139">
        <v>0</v>
      </c>
    </row>
    <row r="977" spans="1:6" x14ac:dyDescent="0.25">
      <c r="A977" s="140" t="s">
        <v>948</v>
      </c>
      <c r="B977" s="141" t="s">
        <v>3782</v>
      </c>
      <c r="C977" s="141" t="s">
        <v>3783</v>
      </c>
      <c r="D977" s="138">
        <v>4050618</v>
      </c>
      <c r="E977" s="138">
        <v>3594913</v>
      </c>
      <c r="F977" s="139">
        <v>0</v>
      </c>
    </row>
    <row r="978" spans="1:6" x14ac:dyDescent="0.25">
      <c r="A978" s="140" t="s">
        <v>3752</v>
      </c>
      <c r="B978" s="141" t="s">
        <v>3607</v>
      </c>
      <c r="C978" s="141" t="s">
        <v>3606</v>
      </c>
      <c r="D978" s="138">
        <v>971027</v>
      </c>
      <c r="E978" s="138">
        <v>534528</v>
      </c>
      <c r="F978" s="139">
        <v>0</v>
      </c>
    </row>
    <row r="979" spans="1:6" x14ac:dyDescent="0.25">
      <c r="A979" s="140" t="s">
        <v>949</v>
      </c>
      <c r="B979" s="141" t="s">
        <v>3615</v>
      </c>
      <c r="C979" s="141" t="s">
        <v>3614</v>
      </c>
      <c r="D979" s="138">
        <v>4111</v>
      </c>
      <c r="E979" s="138">
        <v>7890</v>
      </c>
      <c r="F979" s="139">
        <v>0</v>
      </c>
    </row>
    <row r="980" spans="1:6" x14ac:dyDescent="0.25">
      <c r="A980" s="140" t="s">
        <v>950</v>
      </c>
      <c r="B980" s="141" t="s">
        <v>3666</v>
      </c>
      <c r="C980" s="141" t="s">
        <v>3665</v>
      </c>
      <c r="D980" s="138">
        <v>16648</v>
      </c>
      <c r="E980" s="138">
        <v>7907</v>
      </c>
      <c r="F980" s="139">
        <v>0</v>
      </c>
    </row>
    <row r="981" spans="1:6" x14ac:dyDescent="0.25">
      <c r="A981" s="140" t="s">
        <v>3751</v>
      </c>
      <c r="B981" s="141" t="s">
        <v>3782</v>
      </c>
      <c r="C981" s="141" t="s">
        <v>3783</v>
      </c>
      <c r="D981" s="138">
        <v>3113</v>
      </c>
      <c r="E981" s="138">
        <v>2082</v>
      </c>
      <c r="F981" s="139">
        <v>0</v>
      </c>
    </row>
    <row r="982" spans="1:6" x14ac:dyDescent="0.25">
      <c r="A982" s="140" t="s">
        <v>951</v>
      </c>
      <c r="B982" s="141" t="s">
        <v>3622</v>
      </c>
      <c r="C982" s="141" t="s">
        <v>3621</v>
      </c>
      <c r="D982" s="138">
        <v>2370028</v>
      </c>
      <c r="E982" s="138">
        <v>1860753</v>
      </c>
      <c r="F982" s="139">
        <v>0</v>
      </c>
    </row>
    <row r="983" spans="1:6" x14ac:dyDescent="0.25">
      <c r="A983" s="140" t="s">
        <v>3750</v>
      </c>
      <c r="B983" s="141" t="s">
        <v>3615</v>
      </c>
      <c r="C983" s="141" t="s">
        <v>3614</v>
      </c>
      <c r="D983" s="138">
        <v>509145</v>
      </c>
      <c r="E983" s="138">
        <v>860664</v>
      </c>
      <c r="F983" s="139">
        <v>0</v>
      </c>
    </row>
    <row r="984" spans="1:6" x14ac:dyDescent="0.25">
      <c r="A984" s="140" t="s">
        <v>952</v>
      </c>
      <c r="B984" s="141" t="s">
        <v>3649</v>
      </c>
      <c r="C984" s="141" t="s">
        <v>3648</v>
      </c>
      <c r="D984" s="138">
        <v>3820154</v>
      </c>
      <c r="E984" s="138">
        <v>3442609</v>
      </c>
      <c r="F984" s="139">
        <v>0</v>
      </c>
    </row>
    <row r="985" spans="1:6" x14ac:dyDescent="0.25">
      <c r="A985" s="140" t="s">
        <v>953</v>
      </c>
      <c r="B985" s="141" t="s">
        <v>3782</v>
      </c>
      <c r="C985" s="141" t="s">
        <v>3783</v>
      </c>
      <c r="D985" s="138">
        <v>17046756</v>
      </c>
      <c r="E985" s="138">
        <v>16505958</v>
      </c>
      <c r="F985" s="139">
        <v>0</v>
      </c>
    </row>
    <row r="986" spans="1:6" x14ac:dyDescent="0.25">
      <c r="A986" s="140" t="s">
        <v>954</v>
      </c>
      <c r="B986" s="141" t="s">
        <v>3782</v>
      </c>
      <c r="C986" s="141" t="s">
        <v>3783</v>
      </c>
      <c r="D986" s="138">
        <v>29602980</v>
      </c>
      <c r="E986" s="138">
        <v>28146220</v>
      </c>
      <c r="F986" s="139">
        <v>0</v>
      </c>
    </row>
    <row r="987" spans="1:6" x14ac:dyDescent="0.25">
      <c r="A987" s="140" t="s">
        <v>955</v>
      </c>
      <c r="B987" s="141" t="s">
        <v>3649</v>
      </c>
      <c r="C987" s="141" t="s">
        <v>3648</v>
      </c>
      <c r="D987" s="138">
        <v>6849363</v>
      </c>
      <c r="E987" s="138">
        <v>8073597</v>
      </c>
      <c r="F987" s="139">
        <v>0</v>
      </c>
    </row>
    <row r="988" spans="1:6" x14ac:dyDescent="0.25">
      <c r="A988" s="140" t="s">
        <v>956</v>
      </c>
      <c r="B988" s="141" t="s">
        <v>3615</v>
      </c>
      <c r="C988" s="141" t="s">
        <v>3614</v>
      </c>
      <c r="D988" s="138">
        <v>187726868</v>
      </c>
      <c r="E988" s="138">
        <v>140552677</v>
      </c>
      <c r="F988" s="139">
        <v>0</v>
      </c>
    </row>
    <row r="989" spans="1:6" x14ac:dyDescent="0.25">
      <c r="A989" s="140" t="s">
        <v>957</v>
      </c>
      <c r="B989" s="141" t="s">
        <v>3872</v>
      </c>
      <c r="C989" s="141" t="s">
        <v>3873</v>
      </c>
      <c r="D989" s="138">
        <v>12349123</v>
      </c>
      <c r="E989" s="138">
        <v>9632354</v>
      </c>
      <c r="F989" s="139">
        <v>0</v>
      </c>
    </row>
    <row r="990" spans="1:6" x14ac:dyDescent="0.25">
      <c r="A990" s="140" t="s">
        <v>958</v>
      </c>
      <c r="B990" s="141" t="s">
        <v>3782</v>
      </c>
      <c r="C990" s="141" t="s">
        <v>3783</v>
      </c>
      <c r="D990" s="138">
        <v>9124299</v>
      </c>
      <c r="E990" s="138">
        <v>10560097</v>
      </c>
      <c r="F990" s="139">
        <v>0</v>
      </c>
    </row>
    <row r="991" spans="1:6" x14ac:dyDescent="0.25">
      <c r="A991" s="140" t="s">
        <v>959</v>
      </c>
      <c r="B991" s="141" t="s">
        <v>3782</v>
      </c>
      <c r="C991" s="141" t="s">
        <v>3783</v>
      </c>
      <c r="D991" s="138">
        <v>11838895</v>
      </c>
      <c r="E991" s="138">
        <v>9162677</v>
      </c>
      <c r="F991" s="139">
        <v>0</v>
      </c>
    </row>
    <row r="992" spans="1:6" x14ac:dyDescent="0.25">
      <c r="A992" s="140" t="s">
        <v>960</v>
      </c>
      <c r="B992" s="141" t="s">
        <v>3615</v>
      </c>
      <c r="C992" s="141" t="s">
        <v>3614</v>
      </c>
      <c r="D992" s="138">
        <v>23540698</v>
      </c>
      <c r="E992" s="138">
        <v>21591698</v>
      </c>
      <c r="F992" s="139">
        <v>0</v>
      </c>
    </row>
    <row r="993" spans="1:6" x14ac:dyDescent="0.25">
      <c r="A993" s="140" t="s">
        <v>961</v>
      </c>
      <c r="B993" s="141" t="s">
        <v>3649</v>
      </c>
      <c r="C993" s="141" t="s">
        <v>3648</v>
      </c>
      <c r="D993" s="138">
        <v>7769533</v>
      </c>
      <c r="E993" s="138">
        <v>6887945</v>
      </c>
      <c r="F993" s="139">
        <v>0</v>
      </c>
    </row>
    <row r="994" spans="1:6" x14ac:dyDescent="0.25">
      <c r="A994" s="140" t="s">
        <v>962</v>
      </c>
      <c r="B994" s="141" t="s">
        <v>3654</v>
      </c>
      <c r="C994" s="141" t="s">
        <v>3662</v>
      </c>
      <c r="D994" s="138">
        <v>2708419</v>
      </c>
      <c r="E994" s="138">
        <v>1532060</v>
      </c>
      <c r="F994" s="139">
        <v>0</v>
      </c>
    </row>
    <row r="995" spans="1:6" x14ac:dyDescent="0.25">
      <c r="A995" s="140" t="s">
        <v>963</v>
      </c>
      <c r="B995" s="141" t="s">
        <v>3649</v>
      </c>
      <c r="C995" s="141" t="s">
        <v>3648</v>
      </c>
      <c r="D995" s="138">
        <v>5937614</v>
      </c>
      <c r="E995" s="138">
        <v>4262794</v>
      </c>
      <c r="F995" s="139">
        <v>0</v>
      </c>
    </row>
    <row r="996" spans="1:6" x14ac:dyDescent="0.25">
      <c r="A996" s="140" t="s">
        <v>964</v>
      </c>
      <c r="B996" s="141" t="s">
        <v>3649</v>
      </c>
      <c r="C996" s="141" t="s">
        <v>3648</v>
      </c>
      <c r="D996" s="138">
        <v>26344541</v>
      </c>
      <c r="E996" s="138">
        <v>18900723</v>
      </c>
      <c r="F996" s="139">
        <v>0</v>
      </c>
    </row>
    <row r="997" spans="1:6" x14ac:dyDescent="0.25">
      <c r="A997" s="140" t="s">
        <v>965</v>
      </c>
      <c r="B997" s="141" t="s">
        <v>3651</v>
      </c>
      <c r="C997" s="141" t="s">
        <v>3650</v>
      </c>
      <c r="D997" s="138">
        <v>30017316</v>
      </c>
      <c r="E997" s="138">
        <v>22013872</v>
      </c>
      <c r="F997" s="139">
        <v>0</v>
      </c>
    </row>
    <row r="998" spans="1:6" x14ac:dyDescent="0.25">
      <c r="A998" s="140" t="s">
        <v>966</v>
      </c>
      <c r="B998" s="141" t="s">
        <v>3649</v>
      </c>
      <c r="C998" s="141" t="s">
        <v>3648</v>
      </c>
      <c r="D998" s="138">
        <v>12882734</v>
      </c>
      <c r="E998" s="138">
        <v>13037161</v>
      </c>
      <c r="F998" s="139">
        <v>0</v>
      </c>
    </row>
    <row r="999" spans="1:6" x14ac:dyDescent="0.25">
      <c r="A999" s="140" t="s">
        <v>967</v>
      </c>
      <c r="B999" s="141" t="s">
        <v>3784</v>
      </c>
      <c r="C999" s="141" t="s">
        <v>3785</v>
      </c>
      <c r="D999" s="138">
        <v>266253</v>
      </c>
      <c r="E999" s="138">
        <v>279539</v>
      </c>
      <c r="F999" s="139">
        <v>0</v>
      </c>
    </row>
    <row r="1000" spans="1:6" x14ac:dyDescent="0.25">
      <c r="A1000" s="140" t="s">
        <v>968</v>
      </c>
      <c r="B1000" s="141" t="s">
        <v>3782</v>
      </c>
      <c r="C1000" s="141" t="s">
        <v>3783</v>
      </c>
      <c r="D1000" s="138">
        <v>12513236</v>
      </c>
      <c r="E1000" s="138">
        <v>8987006</v>
      </c>
      <c r="F1000" s="139">
        <v>0</v>
      </c>
    </row>
    <row r="1001" spans="1:6" x14ac:dyDescent="0.25">
      <c r="A1001" s="140" t="s">
        <v>969</v>
      </c>
      <c r="B1001" s="141" t="s">
        <v>3651</v>
      </c>
      <c r="C1001" s="141" t="s">
        <v>3650</v>
      </c>
      <c r="D1001" s="138">
        <v>5785645</v>
      </c>
      <c r="E1001" s="138">
        <v>5700162</v>
      </c>
      <c r="F1001" s="139">
        <v>0</v>
      </c>
    </row>
    <row r="1002" spans="1:6" x14ac:dyDescent="0.25">
      <c r="A1002" s="140" t="s">
        <v>970</v>
      </c>
      <c r="B1002" s="141" t="s">
        <v>3651</v>
      </c>
      <c r="C1002" s="141" t="s">
        <v>3650</v>
      </c>
      <c r="D1002" s="138">
        <v>19215836</v>
      </c>
      <c r="E1002" s="138">
        <v>18312460</v>
      </c>
      <c r="F1002" s="139">
        <v>0</v>
      </c>
    </row>
    <row r="1003" spans="1:6" x14ac:dyDescent="0.25">
      <c r="A1003" s="140" t="s">
        <v>971</v>
      </c>
      <c r="B1003" s="141" t="s">
        <v>3782</v>
      </c>
      <c r="C1003" s="141" t="s">
        <v>3783</v>
      </c>
      <c r="D1003" s="138">
        <v>15123121</v>
      </c>
      <c r="E1003" s="138">
        <v>9341365</v>
      </c>
      <c r="F1003" s="139">
        <v>0</v>
      </c>
    </row>
    <row r="1004" spans="1:6" x14ac:dyDescent="0.25">
      <c r="A1004" s="140" t="s">
        <v>972</v>
      </c>
      <c r="B1004" s="141" t="s">
        <v>3782</v>
      </c>
      <c r="C1004" s="141" t="s">
        <v>3783</v>
      </c>
      <c r="D1004" s="138">
        <v>7838079</v>
      </c>
      <c r="E1004" s="138">
        <v>6667506</v>
      </c>
      <c r="F1004" s="139">
        <v>0</v>
      </c>
    </row>
    <row r="1005" spans="1:6" x14ac:dyDescent="0.25">
      <c r="A1005" s="140" t="s">
        <v>973</v>
      </c>
      <c r="B1005" s="141" t="s">
        <v>3651</v>
      </c>
      <c r="C1005" s="141" t="s">
        <v>3650</v>
      </c>
      <c r="D1005" s="138">
        <v>9106029</v>
      </c>
      <c r="E1005" s="138">
        <v>11488892</v>
      </c>
      <c r="F1005" s="139">
        <v>0</v>
      </c>
    </row>
    <row r="1006" spans="1:6" x14ac:dyDescent="0.25">
      <c r="A1006" s="140" t="s">
        <v>974</v>
      </c>
      <c r="B1006" s="141" t="s">
        <v>3615</v>
      </c>
      <c r="C1006" s="141" t="s">
        <v>3614</v>
      </c>
      <c r="D1006" s="138">
        <v>21440771</v>
      </c>
      <c r="E1006" s="138">
        <v>18640389</v>
      </c>
      <c r="F1006" s="139">
        <v>0</v>
      </c>
    </row>
    <row r="1007" spans="1:6" x14ac:dyDescent="0.25">
      <c r="A1007" s="140" t="s">
        <v>975</v>
      </c>
      <c r="B1007" s="141" t="s">
        <v>3782</v>
      </c>
      <c r="C1007" s="141" t="s">
        <v>3783</v>
      </c>
      <c r="D1007" s="138">
        <v>9280425</v>
      </c>
      <c r="E1007" s="138">
        <v>8714654</v>
      </c>
      <c r="F1007" s="139">
        <v>0</v>
      </c>
    </row>
    <row r="1008" spans="1:6" x14ac:dyDescent="0.25">
      <c r="A1008" s="140" t="s">
        <v>976</v>
      </c>
      <c r="B1008" s="141" t="s">
        <v>3649</v>
      </c>
      <c r="C1008" s="141" t="s">
        <v>3648</v>
      </c>
      <c r="D1008" s="138">
        <v>28769483</v>
      </c>
      <c r="E1008" s="138">
        <v>31019741</v>
      </c>
      <c r="F1008" s="139">
        <v>0</v>
      </c>
    </row>
    <row r="1009" spans="1:6" x14ac:dyDescent="0.25">
      <c r="A1009" s="140" t="s">
        <v>977</v>
      </c>
      <c r="B1009" s="141" t="s">
        <v>3615</v>
      </c>
      <c r="C1009" s="141" t="s">
        <v>3614</v>
      </c>
      <c r="D1009" s="138">
        <v>10825457</v>
      </c>
      <c r="E1009" s="138">
        <v>13611747</v>
      </c>
      <c r="F1009" s="139">
        <v>0</v>
      </c>
    </row>
    <row r="1010" spans="1:6" x14ac:dyDescent="0.25">
      <c r="A1010" s="140" t="s">
        <v>978</v>
      </c>
      <c r="B1010" s="141" t="s">
        <v>3649</v>
      </c>
      <c r="C1010" s="141" t="s">
        <v>3648</v>
      </c>
      <c r="D1010" s="138">
        <v>4530996</v>
      </c>
      <c r="E1010" s="138">
        <v>3305793</v>
      </c>
      <c r="F1010" s="139">
        <v>0</v>
      </c>
    </row>
    <row r="1011" spans="1:6" x14ac:dyDescent="0.25">
      <c r="A1011" s="140" t="s">
        <v>979</v>
      </c>
      <c r="B1011" s="141" t="s">
        <v>3782</v>
      </c>
      <c r="C1011" s="141" t="s">
        <v>3783</v>
      </c>
      <c r="D1011" s="138">
        <v>27758568</v>
      </c>
      <c r="E1011" s="138">
        <v>23112258</v>
      </c>
      <c r="F1011" s="139">
        <v>0</v>
      </c>
    </row>
    <row r="1012" spans="1:6" x14ac:dyDescent="0.25">
      <c r="A1012" s="140" t="s">
        <v>980</v>
      </c>
      <c r="B1012" s="141" t="s">
        <v>3649</v>
      </c>
      <c r="C1012" s="141" t="s">
        <v>3648</v>
      </c>
      <c r="D1012" s="138">
        <v>8658651</v>
      </c>
      <c r="E1012" s="138">
        <v>7347117</v>
      </c>
      <c r="F1012" s="139">
        <v>0</v>
      </c>
    </row>
    <row r="1013" spans="1:6" x14ac:dyDescent="0.25">
      <c r="A1013" s="140" t="s">
        <v>981</v>
      </c>
      <c r="B1013" s="141" t="s">
        <v>3615</v>
      </c>
      <c r="C1013" s="141" t="s">
        <v>3614</v>
      </c>
      <c r="D1013" s="138">
        <v>7840008</v>
      </c>
      <c r="E1013" s="138">
        <v>7077442</v>
      </c>
      <c r="F1013" s="139">
        <v>0</v>
      </c>
    </row>
    <row r="1014" spans="1:6" x14ac:dyDescent="0.25">
      <c r="A1014" s="140" t="s">
        <v>982</v>
      </c>
      <c r="B1014" s="141" t="s">
        <v>3712</v>
      </c>
      <c r="C1014" s="141" t="s">
        <v>3711</v>
      </c>
      <c r="D1014" s="138">
        <v>16255045</v>
      </c>
      <c r="E1014" s="138">
        <v>15160593</v>
      </c>
      <c r="F1014" s="139">
        <v>0</v>
      </c>
    </row>
    <row r="1015" spans="1:6" x14ac:dyDescent="0.25">
      <c r="A1015" s="140" t="s">
        <v>983</v>
      </c>
      <c r="B1015" s="141" t="s">
        <v>3615</v>
      </c>
      <c r="C1015" s="141" t="s">
        <v>3614</v>
      </c>
      <c r="D1015" s="138">
        <v>39029255</v>
      </c>
      <c r="E1015" s="138">
        <v>35808701</v>
      </c>
      <c r="F1015" s="139">
        <v>0</v>
      </c>
    </row>
    <row r="1016" spans="1:6" x14ac:dyDescent="0.25">
      <c r="A1016" s="140" t="s">
        <v>984</v>
      </c>
      <c r="B1016" s="141" t="s">
        <v>3636</v>
      </c>
      <c r="C1016" s="141" t="s">
        <v>3635</v>
      </c>
      <c r="D1016" s="138">
        <v>1308739</v>
      </c>
      <c r="E1016" s="138">
        <v>910257</v>
      </c>
      <c r="F1016" s="139">
        <v>0</v>
      </c>
    </row>
    <row r="1017" spans="1:6" x14ac:dyDescent="0.25">
      <c r="A1017" s="140" t="s">
        <v>985</v>
      </c>
      <c r="B1017" s="141" t="s">
        <v>3782</v>
      </c>
      <c r="C1017" s="141" t="s">
        <v>3783</v>
      </c>
      <c r="D1017" s="138">
        <v>2652095</v>
      </c>
      <c r="E1017" s="138">
        <v>1230632</v>
      </c>
      <c r="F1017" s="139">
        <v>0</v>
      </c>
    </row>
    <row r="1018" spans="1:6" x14ac:dyDescent="0.25">
      <c r="A1018" s="140" t="s">
        <v>986</v>
      </c>
      <c r="B1018" s="141" t="s">
        <v>3782</v>
      </c>
      <c r="C1018" s="141" t="s">
        <v>3783</v>
      </c>
      <c r="D1018" s="138">
        <v>12419246</v>
      </c>
      <c r="E1018" s="138">
        <v>10538050</v>
      </c>
      <c r="F1018" s="139">
        <v>0</v>
      </c>
    </row>
    <row r="1019" spans="1:6" x14ac:dyDescent="0.25">
      <c r="A1019" s="140" t="s">
        <v>987</v>
      </c>
      <c r="B1019" s="141" t="s">
        <v>3622</v>
      </c>
      <c r="C1019" s="141" t="s">
        <v>3621</v>
      </c>
      <c r="D1019" s="138">
        <v>11226047</v>
      </c>
      <c r="E1019" s="138">
        <v>10519687</v>
      </c>
      <c r="F1019" s="139">
        <v>0</v>
      </c>
    </row>
    <row r="1020" spans="1:6" x14ac:dyDescent="0.25">
      <c r="A1020" s="140" t="s">
        <v>988</v>
      </c>
      <c r="B1020" s="141" t="s">
        <v>3649</v>
      </c>
      <c r="C1020" s="141" t="s">
        <v>3648</v>
      </c>
      <c r="D1020" s="138">
        <v>2241079</v>
      </c>
      <c r="E1020" s="138">
        <v>1181581</v>
      </c>
      <c r="F1020" s="139">
        <v>0</v>
      </c>
    </row>
    <row r="1021" spans="1:6" x14ac:dyDescent="0.25">
      <c r="A1021" s="140" t="s">
        <v>989</v>
      </c>
      <c r="B1021" s="141" t="s">
        <v>3784</v>
      </c>
      <c r="C1021" s="141" t="s">
        <v>3785</v>
      </c>
      <c r="D1021" s="138">
        <v>9848865</v>
      </c>
      <c r="E1021" s="138">
        <v>11475102</v>
      </c>
      <c r="F1021" s="139">
        <v>0</v>
      </c>
    </row>
    <row r="1022" spans="1:6" x14ac:dyDescent="0.25">
      <c r="A1022" s="140" t="s">
        <v>990</v>
      </c>
      <c r="B1022" s="141" t="s">
        <v>3649</v>
      </c>
      <c r="C1022" s="141" t="s">
        <v>3648</v>
      </c>
      <c r="D1022" s="138">
        <v>96132815</v>
      </c>
      <c r="E1022" s="138">
        <v>71773129</v>
      </c>
      <c r="F1022" s="139">
        <v>0</v>
      </c>
    </row>
    <row r="1023" spans="1:6" x14ac:dyDescent="0.25">
      <c r="A1023" s="140" t="s">
        <v>991</v>
      </c>
      <c r="B1023" s="141" t="s">
        <v>3649</v>
      </c>
      <c r="C1023" s="141" t="s">
        <v>3648</v>
      </c>
      <c r="D1023" s="138">
        <v>5807055</v>
      </c>
      <c r="E1023" s="138">
        <v>4629146</v>
      </c>
      <c r="F1023" s="139">
        <v>0</v>
      </c>
    </row>
    <row r="1024" spans="1:6" x14ac:dyDescent="0.25">
      <c r="A1024" s="140" t="s">
        <v>992</v>
      </c>
      <c r="B1024" s="141" t="s">
        <v>3782</v>
      </c>
      <c r="C1024" s="141" t="s">
        <v>3783</v>
      </c>
      <c r="D1024" s="138">
        <v>55768646</v>
      </c>
      <c r="E1024" s="138">
        <v>38419189</v>
      </c>
      <c r="F1024" s="139">
        <v>0</v>
      </c>
    </row>
    <row r="1025" spans="1:6" x14ac:dyDescent="0.25">
      <c r="A1025" s="140" t="s">
        <v>993</v>
      </c>
      <c r="B1025" s="141" t="s">
        <v>3782</v>
      </c>
      <c r="C1025" s="141" t="s">
        <v>3783</v>
      </c>
      <c r="D1025" s="138">
        <v>11164657</v>
      </c>
      <c r="E1025" s="138">
        <v>8800607</v>
      </c>
      <c r="F1025" s="139">
        <v>0</v>
      </c>
    </row>
    <row r="1026" spans="1:6" x14ac:dyDescent="0.25">
      <c r="A1026" s="140" t="s">
        <v>994</v>
      </c>
      <c r="B1026" s="141" t="s">
        <v>3649</v>
      </c>
      <c r="C1026" s="141" t="s">
        <v>3648</v>
      </c>
      <c r="D1026" s="138">
        <v>5409811</v>
      </c>
      <c r="E1026" s="138">
        <v>5548354</v>
      </c>
      <c r="F1026" s="139">
        <v>0</v>
      </c>
    </row>
    <row r="1027" spans="1:6" x14ac:dyDescent="0.25">
      <c r="A1027" s="140" t="s">
        <v>995</v>
      </c>
      <c r="B1027" s="141" t="s">
        <v>3649</v>
      </c>
      <c r="C1027" s="141" t="s">
        <v>3648</v>
      </c>
      <c r="D1027" s="138">
        <v>14933197</v>
      </c>
      <c r="E1027" s="138">
        <v>10861354</v>
      </c>
      <c r="F1027" s="139">
        <v>0</v>
      </c>
    </row>
    <row r="1028" spans="1:6" x14ac:dyDescent="0.25">
      <c r="A1028" s="140" t="s">
        <v>996</v>
      </c>
      <c r="B1028" s="141" t="s">
        <v>3782</v>
      </c>
      <c r="C1028" s="141" t="s">
        <v>3783</v>
      </c>
      <c r="D1028" s="138">
        <v>14362151</v>
      </c>
      <c r="E1028" s="138">
        <v>10573242</v>
      </c>
      <c r="F1028" s="139">
        <v>0</v>
      </c>
    </row>
    <row r="1029" spans="1:6" x14ac:dyDescent="0.25">
      <c r="A1029" s="140" t="s">
        <v>997</v>
      </c>
      <c r="B1029" s="141" t="s">
        <v>3782</v>
      </c>
      <c r="C1029" s="141" t="s">
        <v>3783</v>
      </c>
      <c r="D1029" s="138">
        <v>1826675</v>
      </c>
      <c r="E1029" s="138">
        <v>1447520</v>
      </c>
      <c r="F1029" s="139">
        <v>0</v>
      </c>
    </row>
    <row r="1030" spans="1:6" x14ac:dyDescent="0.25">
      <c r="A1030" s="140" t="s">
        <v>998</v>
      </c>
      <c r="B1030" s="141" t="s">
        <v>3615</v>
      </c>
      <c r="C1030" s="141" t="s">
        <v>3614</v>
      </c>
      <c r="D1030" s="138">
        <v>11769890</v>
      </c>
      <c r="E1030" s="138">
        <v>6987314</v>
      </c>
      <c r="F1030" s="139">
        <v>0</v>
      </c>
    </row>
    <row r="1031" spans="1:6" x14ac:dyDescent="0.25">
      <c r="A1031" s="140" t="s">
        <v>999</v>
      </c>
      <c r="B1031" s="141" t="s">
        <v>3782</v>
      </c>
      <c r="C1031" s="141" t="s">
        <v>3783</v>
      </c>
      <c r="D1031" s="138">
        <v>9955009</v>
      </c>
      <c r="E1031" s="138">
        <v>9129277</v>
      </c>
      <c r="F1031" s="139">
        <v>0</v>
      </c>
    </row>
    <row r="1032" spans="1:6" x14ac:dyDescent="0.25">
      <c r="A1032" s="140" t="s">
        <v>1000</v>
      </c>
      <c r="B1032" s="141" t="s">
        <v>3615</v>
      </c>
      <c r="C1032" s="141" t="s">
        <v>3614</v>
      </c>
      <c r="D1032" s="138">
        <v>26293290</v>
      </c>
      <c r="E1032" s="138">
        <v>19941285</v>
      </c>
      <c r="F1032" s="139">
        <v>0</v>
      </c>
    </row>
    <row r="1033" spans="1:6" x14ac:dyDescent="0.25">
      <c r="A1033" s="140" t="s">
        <v>1001</v>
      </c>
      <c r="B1033" s="141" t="s">
        <v>3649</v>
      </c>
      <c r="C1033" s="141" t="s">
        <v>3648</v>
      </c>
      <c r="D1033" s="138">
        <v>3777511</v>
      </c>
      <c r="E1033" s="138">
        <v>4200861</v>
      </c>
      <c r="F1033" s="139">
        <v>0</v>
      </c>
    </row>
    <row r="1034" spans="1:6" x14ac:dyDescent="0.25">
      <c r="A1034" s="140" t="s">
        <v>1002</v>
      </c>
      <c r="B1034" s="141" t="s">
        <v>3649</v>
      </c>
      <c r="C1034" s="141" t="s">
        <v>3648</v>
      </c>
      <c r="D1034" s="138">
        <v>19719439</v>
      </c>
      <c r="E1034" s="138">
        <v>17001487</v>
      </c>
      <c r="F1034" s="139">
        <v>0</v>
      </c>
    </row>
    <row r="1035" spans="1:6" x14ac:dyDescent="0.25">
      <c r="A1035" s="140" t="s">
        <v>1003</v>
      </c>
      <c r="B1035" s="141" t="s">
        <v>3782</v>
      </c>
      <c r="C1035" s="141" t="s">
        <v>3783</v>
      </c>
      <c r="D1035" s="138">
        <v>25614016</v>
      </c>
      <c r="E1035" s="138">
        <v>24274879</v>
      </c>
      <c r="F1035" s="139">
        <v>0</v>
      </c>
    </row>
    <row r="1036" spans="1:6" x14ac:dyDescent="0.25">
      <c r="A1036" s="140" t="s">
        <v>1004</v>
      </c>
      <c r="B1036" s="141" t="s">
        <v>3782</v>
      </c>
      <c r="C1036" s="141" t="s">
        <v>3783</v>
      </c>
      <c r="D1036" s="138">
        <v>12878809</v>
      </c>
      <c r="E1036" s="138">
        <v>10848111</v>
      </c>
      <c r="F1036" s="139">
        <v>0</v>
      </c>
    </row>
    <row r="1037" spans="1:6" x14ac:dyDescent="0.25">
      <c r="A1037" s="140" t="s">
        <v>1005</v>
      </c>
      <c r="B1037" s="141" t="s">
        <v>3649</v>
      </c>
      <c r="C1037" s="141" t="s">
        <v>3648</v>
      </c>
      <c r="D1037" s="138">
        <v>77279426</v>
      </c>
      <c r="E1037" s="138">
        <v>69520421</v>
      </c>
      <c r="F1037" s="139">
        <v>0</v>
      </c>
    </row>
    <row r="1038" spans="1:6" x14ac:dyDescent="0.25">
      <c r="A1038" s="140" t="s">
        <v>1006</v>
      </c>
      <c r="B1038" s="141" t="s">
        <v>3651</v>
      </c>
      <c r="C1038" s="141" t="s">
        <v>3650</v>
      </c>
      <c r="D1038" s="138">
        <v>5734452</v>
      </c>
      <c r="E1038" s="138">
        <v>5380088</v>
      </c>
      <c r="F1038" s="139">
        <v>0</v>
      </c>
    </row>
    <row r="1039" spans="1:6" x14ac:dyDescent="0.25">
      <c r="A1039" s="140" t="s">
        <v>1007</v>
      </c>
      <c r="B1039" s="141" t="s">
        <v>3782</v>
      </c>
      <c r="C1039" s="141" t="s">
        <v>3783</v>
      </c>
      <c r="D1039" s="138">
        <v>22708217</v>
      </c>
      <c r="E1039" s="138">
        <v>20005633</v>
      </c>
      <c r="F1039" s="139">
        <v>0</v>
      </c>
    </row>
    <row r="1040" spans="1:6" x14ac:dyDescent="0.25">
      <c r="A1040" s="140" t="s">
        <v>1008</v>
      </c>
      <c r="B1040" s="141" t="s">
        <v>3784</v>
      </c>
      <c r="C1040" s="141" t="s">
        <v>3785</v>
      </c>
      <c r="D1040" s="138">
        <v>24199009</v>
      </c>
      <c r="E1040" s="138">
        <v>13646301</v>
      </c>
      <c r="F1040" s="139">
        <v>0</v>
      </c>
    </row>
    <row r="1041" spans="1:6" x14ac:dyDescent="0.25">
      <c r="A1041" s="140" t="s">
        <v>1009</v>
      </c>
      <c r="B1041" s="141" t="s">
        <v>3782</v>
      </c>
      <c r="C1041" s="141" t="s">
        <v>3783</v>
      </c>
      <c r="D1041" s="138">
        <v>4734901</v>
      </c>
      <c r="E1041" s="138">
        <v>4320732</v>
      </c>
      <c r="F1041" s="139">
        <v>0</v>
      </c>
    </row>
    <row r="1042" spans="1:6" x14ac:dyDescent="0.25">
      <c r="A1042" s="140" t="s">
        <v>1010</v>
      </c>
      <c r="B1042" s="141" t="s">
        <v>3782</v>
      </c>
      <c r="C1042" s="141" t="s">
        <v>3783</v>
      </c>
      <c r="D1042" s="138">
        <v>10922181</v>
      </c>
      <c r="E1042" s="138">
        <v>9440392</v>
      </c>
      <c r="F1042" s="139">
        <v>0</v>
      </c>
    </row>
    <row r="1043" spans="1:6" x14ac:dyDescent="0.25">
      <c r="A1043" s="140" t="s">
        <v>1011</v>
      </c>
      <c r="B1043" s="141" t="s">
        <v>3654</v>
      </c>
      <c r="C1043" s="141" t="s">
        <v>3662</v>
      </c>
      <c r="D1043" s="138">
        <v>20196285</v>
      </c>
      <c r="E1043" s="138">
        <v>15772614</v>
      </c>
      <c r="F1043" s="139">
        <v>0</v>
      </c>
    </row>
    <row r="1044" spans="1:6" x14ac:dyDescent="0.25">
      <c r="A1044" s="140" t="s">
        <v>1012</v>
      </c>
      <c r="B1044" s="141" t="s">
        <v>3649</v>
      </c>
      <c r="C1044" s="141" t="s">
        <v>3648</v>
      </c>
      <c r="D1044" s="138">
        <v>6174763</v>
      </c>
      <c r="E1044" s="138">
        <v>4602523</v>
      </c>
      <c r="F1044" s="139">
        <v>0</v>
      </c>
    </row>
    <row r="1045" spans="1:6" x14ac:dyDescent="0.25">
      <c r="A1045" s="140" t="s">
        <v>1013</v>
      </c>
      <c r="B1045" s="141" t="s">
        <v>3615</v>
      </c>
      <c r="C1045" s="141" t="s">
        <v>3614</v>
      </c>
      <c r="D1045" s="138">
        <v>27178123</v>
      </c>
      <c r="E1045" s="138">
        <v>27413409</v>
      </c>
      <c r="F1045" s="139">
        <v>0</v>
      </c>
    </row>
    <row r="1046" spans="1:6" x14ac:dyDescent="0.25">
      <c r="A1046" s="140" t="s">
        <v>1014</v>
      </c>
      <c r="B1046" s="141" t="s">
        <v>3782</v>
      </c>
      <c r="C1046" s="141" t="s">
        <v>3783</v>
      </c>
      <c r="D1046" s="138">
        <v>3439915</v>
      </c>
      <c r="E1046" s="138">
        <v>3090663</v>
      </c>
      <c r="F1046" s="139">
        <v>0</v>
      </c>
    </row>
    <row r="1047" spans="1:6" x14ac:dyDescent="0.25">
      <c r="A1047" s="140" t="s">
        <v>1015</v>
      </c>
      <c r="B1047" s="141" t="s">
        <v>3615</v>
      </c>
      <c r="C1047" s="141" t="s">
        <v>3614</v>
      </c>
      <c r="D1047" s="138">
        <v>8727840</v>
      </c>
      <c r="E1047" s="138">
        <v>6992592</v>
      </c>
      <c r="F1047" s="139">
        <v>0</v>
      </c>
    </row>
    <row r="1048" spans="1:6" x14ac:dyDescent="0.25">
      <c r="A1048" s="140" t="s">
        <v>1016</v>
      </c>
      <c r="B1048" s="141" t="s">
        <v>3649</v>
      </c>
      <c r="C1048" s="141" t="s">
        <v>3648</v>
      </c>
      <c r="D1048" s="138">
        <v>3031158</v>
      </c>
      <c r="E1048" s="138">
        <v>4132762</v>
      </c>
      <c r="F1048" s="139">
        <v>0</v>
      </c>
    </row>
    <row r="1049" spans="1:6" x14ac:dyDescent="0.25">
      <c r="A1049" s="140" t="s">
        <v>1017</v>
      </c>
      <c r="B1049" s="141" t="s">
        <v>3615</v>
      </c>
      <c r="C1049" s="141" t="s">
        <v>3614</v>
      </c>
      <c r="D1049" s="138">
        <v>3073553</v>
      </c>
      <c r="E1049" s="138">
        <v>2892532</v>
      </c>
      <c r="F1049" s="139">
        <v>0</v>
      </c>
    </row>
    <row r="1050" spans="1:6" x14ac:dyDescent="0.25">
      <c r="A1050" s="140" t="s">
        <v>1018</v>
      </c>
      <c r="B1050" s="141" t="s">
        <v>3615</v>
      </c>
      <c r="C1050" s="141" t="s">
        <v>3614</v>
      </c>
      <c r="D1050" s="138">
        <v>40228491</v>
      </c>
      <c r="E1050" s="138">
        <v>40142094</v>
      </c>
      <c r="F1050" s="139">
        <v>0</v>
      </c>
    </row>
    <row r="1051" spans="1:6" x14ac:dyDescent="0.25">
      <c r="A1051" s="140" t="s">
        <v>1019</v>
      </c>
      <c r="B1051" s="141" t="s">
        <v>3649</v>
      </c>
      <c r="C1051" s="141" t="s">
        <v>3648</v>
      </c>
      <c r="D1051" s="138">
        <v>48197331</v>
      </c>
      <c r="E1051" s="138">
        <v>33391245</v>
      </c>
      <c r="F1051" s="139">
        <v>0</v>
      </c>
    </row>
    <row r="1052" spans="1:6" x14ac:dyDescent="0.25">
      <c r="A1052" s="140" t="s">
        <v>1020</v>
      </c>
      <c r="B1052" s="141" t="s">
        <v>3649</v>
      </c>
      <c r="C1052" s="141" t="s">
        <v>3880</v>
      </c>
      <c r="D1052" s="138">
        <v>3391853</v>
      </c>
      <c r="E1052" s="138">
        <v>2260504</v>
      </c>
      <c r="F1052" s="139">
        <v>0</v>
      </c>
    </row>
    <row r="1053" spans="1:6" x14ac:dyDescent="0.25">
      <c r="A1053" s="140" t="s">
        <v>1021</v>
      </c>
      <c r="B1053" s="141" t="s">
        <v>3782</v>
      </c>
      <c r="C1053" s="141" t="s">
        <v>3783</v>
      </c>
      <c r="D1053" s="138">
        <v>15049178</v>
      </c>
      <c r="E1053" s="138">
        <v>11804681</v>
      </c>
      <c r="F1053" s="139">
        <v>0</v>
      </c>
    </row>
    <row r="1054" spans="1:6" x14ac:dyDescent="0.25">
      <c r="A1054" s="140" t="s">
        <v>1022</v>
      </c>
      <c r="B1054" s="141" t="s">
        <v>3649</v>
      </c>
      <c r="C1054" s="141" t="s">
        <v>3648</v>
      </c>
      <c r="D1054" s="138">
        <v>18107498</v>
      </c>
      <c r="E1054" s="138">
        <v>16092782</v>
      </c>
      <c r="F1054" s="139">
        <v>0</v>
      </c>
    </row>
    <row r="1055" spans="1:6" x14ac:dyDescent="0.25">
      <c r="A1055" s="140" t="s">
        <v>1023</v>
      </c>
      <c r="B1055" s="141" t="s">
        <v>3782</v>
      </c>
      <c r="C1055" s="141" t="s">
        <v>3783</v>
      </c>
      <c r="D1055" s="138">
        <v>12071359</v>
      </c>
      <c r="E1055" s="138">
        <v>10141981</v>
      </c>
      <c r="F1055" s="139">
        <v>0</v>
      </c>
    </row>
    <row r="1056" spans="1:6" x14ac:dyDescent="0.25">
      <c r="A1056" s="140" t="s">
        <v>1024</v>
      </c>
      <c r="B1056" s="141" t="s">
        <v>3615</v>
      </c>
      <c r="C1056" s="141" t="s">
        <v>3614</v>
      </c>
      <c r="D1056" s="138">
        <v>4187888</v>
      </c>
      <c r="E1056" s="138">
        <v>4284523</v>
      </c>
      <c r="F1056" s="139">
        <v>0</v>
      </c>
    </row>
    <row r="1057" spans="1:6" x14ac:dyDescent="0.25">
      <c r="A1057" s="140" t="s">
        <v>1025</v>
      </c>
      <c r="B1057" s="141" t="s">
        <v>3615</v>
      </c>
      <c r="C1057" s="141" t="s">
        <v>3614</v>
      </c>
      <c r="D1057" s="138">
        <v>7942506</v>
      </c>
      <c r="E1057" s="138">
        <v>9740250</v>
      </c>
      <c r="F1057" s="139">
        <v>0</v>
      </c>
    </row>
    <row r="1058" spans="1:6" x14ac:dyDescent="0.25">
      <c r="A1058" s="140" t="s">
        <v>1026</v>
      </c>
      <c r="B1058" s="141" t="s">
        <v>3872</v>
      </c>
      <c r="C1058" s="141" t="s">
        <v>3873</v>
      </c>
      <c r="D1058" s="138">
        <v>25435140</v>
      </c>
      <c r="E1058" s="138">
        <v>21828282</v>
      </c>
      <c r="F1058" s="139">
        <v>0</v>
      </c>
    </row>
    <row r="1059" spans="1:6" x14ac:dyDescent="0.25">
      <c r="A1059" s="140" t="s">
        <v>1027</v>
      </c>
      <c r="B1059" s="141" t="s">
        <v>3649</v>
      </c>
      <c r="C1059" s="141" t="s">
        <v>3648</v>
      </c>
      <c r="D1059" s="138">
        <v>12447596</v>
      </c>
      <c r="E1059" s="138">
        <v>13545872</v>
      </c>
      <c r="F1059" s="139">
        <v>0</v>
      </c>
    </row>
    <row r="1060" spans="1:6" x14ac:dyDescent="0.25">
      <c r="A1060" s="140" t="s">
        <v>1028</v>
      </c>
      <c r="B1060" s="141" t="s">
        <v>3615</v>
      </c>
      <c r="C1060" s="141" t="s">
        <v>3614</v>
      </c>
      <c r="D1060" s="138">
        <v>4902609</v>
      </c>
      <c r="E1060" s="138">
        <v>4783638</v>
      </c>
      <c r="F1060" s="139">
        <v>0</v>
      </c>
    </row>
    <row r="1061" spans="1:6" x14ac:dyDescent="0.25">
      <c r="A1061" s="140" t="s">
        <v>1029</v>
      </c>
      <c r="B1061" s="141" t="s">
        <v>3782</v>
      </c>
      <c r="C1061" s="141" t="s">
        <v>3783</v>
      </c>
      <c r="D1061" s="138">
        <v>22314667</v>
      </c>
      <c r="E1061" s="138">
        <v>21861665</v>
      </c>
      <c r="F1061" s="139">
        <v>0</v>
      </c>
    </row>
    <row r="1062" spans="1:6" x14ac:dyDescent="0.25">
      <c r="A1062" s="140" t="s">
        <v>1030</v>
      </c>
      <c r="B1062" s="141" t="s">
        <v>3782</v>
      </c>
      <c r="C1062" s="141" t="s">
        <v>3783</v>
      </c>
      <c r="D1062" s="138">
        <v>24981790</v>
      </c>
      <c r="E1062" s="138">
        <v>22495739</v>
      </c>
      <c r="F1062" s="139">
        <v>0</v>
      </c>
    </row>
    <row r="1063" spans="1:6" x14ac:dyDescent="0.25">
      <c r="A1063" s="140" t="s">
        <v>1031</v>
      </c>
      <c r="B1063" s="141" t="s">
        <v>3649</v>
      </c>
      <c r="C1063" s="141" t="s">
        <v>3648</v>
      </c>
      <c r="D1063" s="138">
        <v>11439306</v>
      </c>
      <c r="E1063" s="138">
        <v>9499660</v>
      </c>
      <c r="F1063" s="139">
        <v>0</v>
      </c>
    </row>
    <row r="1064" spans="1:6" x14ac:dyDescent="0.25">
      <c r="A1064" s="140" t="s">
        <v>1032</v>
      </c>
      <c r="B1064" s="141" t="s">
        <v>3872</v>
      </c>
      <c r="C1064" s="141" t="s">
        <v>3873</v>
      </c>
      <c r="D1064" s="138">
        <v>1849530</v>
      </c>
      <c r="E1064" s="138">
        <v>1089133</v>
      </c>
      <c r="F1064" s="139">
        <v>0</v>
      </c>
    </row>
    <row r="1065" spans="1:6" x14ac:dyDescent="0.25">
      <c r="A1065" s="140" t="s">
        <v>1033</v>
      </c>
      <c r="B1065" s="141" t="s">
        <v>3649</v>
      </c>
      <c r="C1065" s="141" t="s">
        <v>3648</v>
      </c>
      <c r="D1065" s="138">
        <v>16743950</v>
      </c>
      <c r="E1065" s="138">
        <v>16290864</v>
      </c>
      <c r="F1065" s="139">
        <v>0</v>
      </c>
    </row>
    <row r="1066" spans="1:6" x14ac:dyDescent="0.25">
      <c r="A1066" s="140" t="s">
        <v>1034</v>
      </c>
      <c r="B1066" s="141" t="s">
        <v>3782</v>
      </c>
      <c r="C1066" s="141" t="s">
        <v>3783</v>
      </c>
      <c r="D1066" s="138">
        <v>15391744</v>
      </c>
      <c r="E1066" s="138">
        <v>14608483</v>
      </c>
      <c r="F1066" s="139">
        <v>0</v>
      </c>
    </row>
    <row r="1067" spans="1:6" x14ac:dyDescent="0.25">
      <c r="A1067" s="140" t="s">
        <v>1035</v>
      </c>
      <c r="B1067" s="141" t="s">
        <v>3782</v>
      </c>
      <c r="C1067" s="141" t="s">
        <v>3783</v>
      </c>
      <c r="D1067" s="138">
        <v>1400504</v>
      </c>
      <c r="E1067" s="138">
        <v>1245278</v>
      </c>
      <c r="F1067" s="139">
        <v>0</v>
      </c>
    </row>
    <row r="1068" spans="1:6" x14ac:dyDescent="0.25">
      <c r="A1068" s="140" t="s">
        <v>1036</v>
      </c>
      <c r="B1068" s="141" t="s">
        <v>3782</v>
      </c>
      <c r="C1068" s="141" t="s">
        <v>3783</v>
      </c>
      <c r="D1068" s="138">
        <v>18530250</v>
      </c>
      <c r="E1068" s="138">
        <v>16325432</v>
      </c>
      <c r="F1068" s="139">
        <v>0</v>
      </c>
    </row>
    <row r="1069" spans="1:6" x14ac:dyDescent="0.25">
      <c r="A1069" s="140" t="s">
        <v>1037</v>
      </c>
      <c r="B1069" s="141" t="s">
        <v>3651</v>
      </c>
      <c r="C1069" s="141" t="s">
        <v>3650</v>
      </c>
      <c r="D1069" s="138">
        <v>6246696</v>
      </c>
      <c r="E1069" s="138">
        <v>5530462</v>
      </c>
      <c r="F1069" s="139">
        <v>0</v>
      </c>
    </row>
    <row r="1070" spans="1:6" x14ac:dyDescent="0.25">
      <c r="A1070" s="140" t="s">
        <v>1038</v>
      </c>
      <c r="B1070" s="141" t="s">
        <v>3782</v>
      </c>
      <c r="C1070" s="141" t="s">
        <v>3783</v>
      </c>
      <c r="D1070" s="138">
        <v>16125027</v>
      </c>
      <c r="E1070" s="138">
        <v>18225671</v>
      </c>
      <c r="F1070" s="139">
        <v>0</v>
      </c>
    </row>
    <row r="1071" spans="1:6" x14ac:dyDescent="0.25">
      <c r="A1071" s="140" t="s">
        <v>1039</v>
      </c>
      <c r="B1071" s="141" t="s">
        <v>3782</v>
      </c>
      <c r="C1071" s="141" t="s">
        <v>3783</v>
      </c>
      <c r="D1071" s="138">
        <v>29852091</v>
      </c>
      <c r="E1071" s="138">
        <v>28922905</v>
      </c>
      <c r="F1071" s="139">
        <v>0</v>
      </c>
    </row>
    <row r="1072" spans="1:6" x14ac:dyDescent="0.25">
      <c r="A1072" s="140" t="s">
        <v>1040</v>
      </c>
      <c r="B1072" s="141" t="s">
        <v>3649</v>
      </c>
      <c r="C1072" s="141" t="s">
        <v>3648</v>
      </c>
      <c r="D1072" s="138">
        <v>8914157</v>
      </c>
      <c r="E1072" s="138">
        <v>8748606</v>
      </c>
      <c r="F1072" s="139">
        <v>0</v>
      </c>
    </row>
    <row r="1073" spans="1:6" x14ac:dyDescent="0.25">
      <c r="A1073" s="140" t="s">
        <v>1041</v>
      </c>
      <c r="B1073" s="141" t="s">
        <v>3649</v>
      </c>
      <c r="C1073" s="141" t="s">
        <v>3648</v>
      </c>
      <c r="D1073" s="138">
        <v>18066259</v>
      </c>
      <c r="E1073" s="138">
        <v>16841144</v>
      </c>
      <c r="F1073" s="139">
        <v>0</v>
      </c>
    </row>
    <row r="1074" spans="1:6" x14ac:dyDescent="0.25">
      <c r="A1074" s="140" t="s">
        <v>1042</v>
      </c>
      <c r="B1074" s="141" t="s">
        <v>3615</v>
      </c>
      <c r="C1074" s="141" t="s">
        <v>3614</v>
      </c>
      <c r="D1074" s="138">
        <v>23877651</v>
      </c>
      <c r="E1074" s="138">
        <v>27016945</v>
      </c>
      <c r="F1074" s="139">
        <v>0</v>
      </c>
    </row>
    <row r="1075" spans="1:6" x14ac:dyDescent="0.25">
      <c r="A1075" s="140" t="s">
        <v>1043</v>
      </c>
      <c r="B1075" s="141" t="s">
        <v>3615</v>
      </c>
      <c r="C1075" s="141" t="s">
        <v>3614</v>
      </c>
      <c r="D1075" s="138">
        <v>2419124</v>
      </c>
      <c r="E1075" s="138">
        <v>2102533</v>
      </c>
      <c r="F1075" s="139">
        <v>0</v>
      </c>
    </row>
    <row r="1076" spans="1:6" x14ac:dyDescent="0.25">
      <c r="A1076" s="140" t="s">
        <v>1044</v>
      </c>
      <c r="B1076" s="141" t="s">
        <v>3649</v>
      </c>
      <c r="C1076" s="141" t="s">
        <v>3648</v>
      </c>
      <c r="D1076" s="138">
        <v>33815728</v>
      </c>
      <c r="E1076" s="138">
        <v>33476533</v>
      </c>
      <c r="F1076" s="139">
        <v>0</v>
      </c>
    </row>
    <row r="1077" spans="1:6" x14ac:dyDescent="0.25">
      <c r="A1077" s="140" t="s">
        <v>1045</v>
      </c>
      <c r="B1077" s="141" t="s">
        <v>3782</v>
      </c>
      <c r="C1077" s="141" t="s">
        <v>3783</v>
      </c>
      <c r="D1077" s="138">
        <v>24357232</v>
      </c>
      <c r="E1077" s="138">
        <v>23764535</v>
      </c>
      <c r="F1077" s="139">
        <v>0</v>
      </c>
    </row>
    <row r="1078" spans="1:6" x14ac:dyDescent="0.25">
      <c r="A1078" s="140" t="s">
        <v>1046</v>
      </c>
      <c r="B1078" s="141" t="s">
        <v>3615</v>
      </c>
      <c r="C1078" s="141" t="s">
        <v>3614</v>
      </c>
      <c r="D1078" s="138">
        <v>6069360</v>
      </c>
      <c r="E1078" s="138">
        <v>3916342</v>
      </c>
      <c r="F1078" s="139">
        <v>0</v>
      </c>
    </row>
    <row r="1079" spans="1:6" x14ac:dyDescent="0.25">
      <c r="A1079" s="140" t="s">
        <v>1047</v>
      </c>
      <c r="B1079" s="141" t="s">
        <v>3782</v>
      </c>
      <c r="C1079" s="141" t="s">
        <v>3783</v>
      </c>
      <c r="D1079" s="138">
        <v>39579654</v>
      </c>
      <c r="E1079" s="138">
        <v>37610862</v>
      </c>
      <c r="F1079" s="139">
        <v>0</v>
      </c>
    </row>
    <row r="1080" spans="1:6" x14ac:dyDescent="0.25">
      <c r="A1080" s="140" t="s">
        <v>1048</v>
      </c>
      <c r="B1080" s="141" t="s">
        <v>3782</v>
      </c>
      <c r="C1080" s="141" t="s">
        <v>3783</v>
      </c>
      <c r="D1080" s="138">
        <v>21495032</v>
      </c>
      <c r="E1080" s="138">
        <v>19691355</v>
      </c>
      <c r="F1080" s="139">
        <v>0</v>
      </c>
    </row>
    <row r="1081" spans="1:6" x14ac:dyDescent="0.25">
      <c r="A1081" s="140" t="s">
        <v>1049</v>
      </c>
      <c r="B1081" s="141" t="s">
        <v>3649</v>
      </c>
      <c r="C1081" s="141" t="s">
        <v>3648</v>
      </c>
      <c r="D1081" s="138">
        <v>6678192</v>
      </c>
      <c r="E1081" s="138">
        <v>5279310</v>
      </c>
      <c r="F1081" s="139">
        <v>0</v>
      </c>
    </row>
    <row r="1082" spans="1:6" x14ac:dyDescent="0.25">
      <c r="A1082" s="140" t="s">
        <v>1050</v>
      </c>
      <c r="B1082" s="141" t="s">
        <v>3649</v>
      </c>
      <c r="C1082" s="141" t="s">
        <v>3648</v>
      </c>
      <c r="D1082" s="138">
        <v>16702020</v>
      </c>
      <c r="E1082" s="138">
        <v>12119504</v>
      </c>
      <c r="F1082" s="139">
        <v>0</v>
      </c>
    </row>
    <row r="1083" spans="1:6" x14ac:dyDescent="0.25">
      <c r="A1083" s="140" t="s">
        <v>1051</v>
      </c>
      <c r="B1083" s="141" t="s">
        <v>3615</v>
      </c>
      <c r="C1083" s="141" t="s">
        <v>3614</v>
      </c>
      <c r="D1083" s="138">
        <v>21484160</v>
      </c>
      <c r="E1083" s="138">
        <v>19284636</v>
      </c>
      <c r="F1083" s="139">
        <v>0</v>
      </c>
    </row>
    <row r="1084" spans="1:6" x14ac:dyDescent="0.25">
      <c r="A1084" s="140" t="s">
        <v>1052</v>
      </c>
      <c r="B1084" s="141" t="s">
        <v>3782</v>
      </c>
      <c r="C1084" s="141" t="s">
        <v>3783</v>
      </c>
      <c r="D1084" s="138">
        <v>15679237</v>
      </c>
      <c r="E1084" s="138">
        <v>12821700</v>
      </c>
      <c r="F1084" s="139">
        <v>0</v>
      </c>
    </row>
    <row r="1085" spans="1:6" x14ac:dyDescent="0.25">
      <c r="A1085" s="140" t="s">
        <v>1053</v>
      </c>
      <c r="B1085" s="141" t="s">
        <v>3782</v>
      </c>
      <c r="C1085" s="141" t="s">
        <v>3783</v>
      </c>
      <c r="D1085" s="138">
        <v>44742249</v>
      </c>
      <c r="E1085" s="138">
        <v>37028442</v>
      </c>
      <c r="F1085" s="139">
        <v>0</v>
      </c>
    </row>
    <row r="1086" spans="1:6" x14ac:dyDescent="0.25">
      <c r="A1086" s="140" t="s">
        <v>1054</v>
      </c>
      <c r="B1086" s="141" t="s">
        <v>3782</v>
      </c>
      <c r="C1086" s="141" t="s">
        <v>3783</v>
      </c>
      <c r="D1086" s="138">
        <v>12063227</v>
      </c>
      <c r="E1086" s="138">
        <v>10114904</v>
      </c>
      <c r="F1086" s="139">
        <v>0</v>
      </c>
    </row>
    <row r="1087" spans="1:6" x14ac:dyDescent="0.25">
      <c r="A1087" s="140" t="s">
        <v>1055</v>
      </c>
      <c r="B1087" s="141" t="s">
        <v>3622</v>
      </c>
      <c r="C1087" s="141" t="s">
        <v>3621</v>
      </c>
      <c r="D1087" s="138">
        <v>27132844</v>
      </c>
      <c r="E1087" s="138">
        <v>27914228</v>
      </c>
      <c r="F1087" s="139">
        <v>0</v>
      </c>
    </row>
    <row r="1088" spans="1:6" x14ac:dyDescent="0.25">
      <c r="A1088" s="140" t="s">
        <v>1056</v>
      </c>
      <c r="B1088" s="141" t="s">
        <v>3649</v>
      </c>
      <c r="C1088" s="141" t="s">
        <v>3648</v>
      </c>
      <c r="D1088" s="138">
        <v>41785048</v>
      </c>
      <c r="E1088" s="138">
        <v>35730116</v>
      </c>
      <c r="F1088" s="139">
        <v>0</v>
      </c>
    </row>
    <row r="1089" spans="1:6" x14ac:dyDescent="0.25">
      <c r="A1089" s="140" t="s">
        <v>1057</v>
      </c>
      <c r="B1089" s="141" t="s">
        <v>3615</v>
      </c>
      <c r="C1089" s="141" t="s">
        <v>3614</v>
      </c>
      <c r="D1089" s="138">
        <v>35688447</v>
      </c>
      <c r="E1089" s="138">
        <v>30809623</v>
      </c>
      <c r="F1089" s="139">
        <v>0</v>
      </c>
    </row>
    <row r="1090" spans="1:6" x14ac:dyDescent="0.25">
      <c r="A1090" s="140" t="s">
        <v>1058</v>
      </c>
      <c r="B1090" s="141" t="s">
        <v>3649</v>
      </c>
      <c r="C1090" s="141" t="s">
        <v>3648</v>
      </c>
      <c r="D1090" s="138">
        <v>8142538</v>
      </c>
      <c r="E1090" s="138">
        <v>8985364</v>
      </c>
      <c r="F1090" s="139">
        <v>0</v>
      </c>
    </row>
    <row r="1091" spans="1:6" x14ac:dyDescent="0.25">
      <c r="A1091" s="140" t="s">
        <v>1059</v>
      </c>
      <c r="B1091" s="141" t="s">
        <v>3782</v>
      </c>
      <c r="C1091" s="141" t="s">
        <v>3783</v>
      </c>
      <c r="D1091" s="138">
        <v>22776664</v>
      </c>
      <c r="E1091" s="138">
        <v>18017076</v>
      </c>
      <c r="F1091" s="139">
        <v>0</v>
      </c>
    </row>
    <row r="1092" spans="1:6" x14ac:dyDescent="0.25">
      <c r="A1092" s="140" t="s">
        <v>1060</v>
      </c>
      <c r="B1092" s="141" t="s">
        <v>3649</v>
      </c>
      <c r="C1092" s="141" t="s">
        <v>3648</v>
      </c>
      <c r="D1092" s="138">
        <v>3764118</v>
      </c>
      <c r="E1092" s="138">
        <v>3660125</v>
      </c>
      <c r="F1092" s="139">
        <v>0</v>
      </c>
    </row>
    <row r="1093" spans="1:6" x14ac:dyDescent="0.25">
      <c r="A1093" s="140" t="s">
        <v>1061</v>
      </c>
      <c r="B1093" s="141" t="s">
        <v>3649</v>
      </c>
      <c r="C1093" s="141" t="s">
        <v>3648</v>
      </c>
      <c r="D1093" s="138">
        <v>42514610</v>
      </c>
      <c r="E1093" s="138">
        <v>31994834</v>
      </c>
      <c r="F1093" s="139">
        <v>0</v>
      </c>
    </row>
    <row r="1094" spans="1:6" x14ac:dyDescent="0.25">
      <c r="A1094" s="140" t="s">
        <v>1062</v>
      </c>
      <c r="B1094" s="141" t="s">
        <v>3782</v>
      </c>
      <c r="C1094" s="141" t="s">
        <v>3783</v>
      </c>
      <c r="D1094" s="138">
        <v>15502253</v>
      </c>
      <c r="E1094" s="138">
        <v>13852632</v>
      </c>
      <c r="F1094" s="139">
        <v>0</v>
      </c>
    </row>
    <row r="1095" spans="1:6" x14ac:dyDescent="0.25">
      <c r="A1095" s="140" t="s">
        <v>1063</v>
      </c>
      <c r="B1095" s="141" t="s">
        <v>3782</v>
      </c>
      <c r="C1095" s="141" t="s">
        <v>3783</v>
      </c>
      <c r="D1095" s="138">
        <v>7381285</v>
      </c>
      <c r="E1095" s="138">
        <v>9017040</v>
      </c>
      <c r="F1095" s="139">
        <v>0</v>
      </c>
    </row>
    <row r="1096" spans="1:6" x14ac:dyDescent="0.25">
      <c r="A1096" s="140" t="s">
        <v>1064</v>
      </c>
      <c r="B1096" s="141" t="s">
        <v>3615</v>
      </c>
      <c r="C1096" s="141" t="s">
        <v>3614</v>
      </c>
      <c r="D1096" s="138">
        <v>44635321</v>
      </c>
      <c r="E1096" s="138">
        <v>38376158</v>
      </c>
      <c r="F1096" s="139">
        <v>0</v>
      </c>
    </row>
    <row r="1097" spans="1:6" x14ac:dyDescent="0.25">
      <c r="A1097" s="140" t="s">
        <v>1065</v>
      </c>
      <c r="B1097" s="141" t="s">
        <v>3649</v>
      </c>
      <c r="C1097" s="141" t="s">
        <v>3648</v>
      </c>
      <c r="D1097" s="138">
        <v>30815110</v>
      </c>
      <c r="E1097" s="138">
        <v>31511359</v>
      </c>
      <c r="F1097" s="139">
        <v>0</v>
      </c>
    </row>
    <row r="1098" spans="1:6" x14ac:dyDescent="0.25">
      <c r="A1098" s="140" t="s">
        <v>1066</v>
      </c>
      <c r="B1098" s="141" t="s">
        <v>3649</v>
      </c>
      <c r="C1098" s="141" t="s">
        <v>3648</v>
      </c>
      <c r="D1098" s="138">
        <v>5861847</v>
      </c>
      <c r="E1098" s="138">
        <v>5501739</v>
      </c>
      <c r="F1098" s="139">
        <v>0</v>
      </c>
    </row>
    <row r="1099" spans="1:6" x14ac:dyDescent="0.25">
      <c r="A1099" s="140" t="s">
        <v>1067</v>
      </c>
      <c r="B1099" s="141" t="s">
        <v>3649</v>
      </c>
      <c r="C1099" s="141" t="s">
        <v>3648</v>
      </c>
      <c r="D1099" s="138">
        <v>74964972</v>
      </c>
      <c r="E1099" s="138">
        <v>71442223</v>
      </c>
      <c r="F1099" s="139">
        <v>0</v>
      </c>
    </row>
    <row r="1100" spans="1:6" x14ac:dyDescent="0.25">
      <c r="A1100" s="140" t="s">
        <v>1068</v>
      </c>
      <c r="B1100" s="141" t="s">
        <v>3782</v>
      </c>
      <c r="C1100" s="141" t="s">
        <v>3783</v>
      </c>
      <c r="D1100" s="138">
        <v>29240420</v>
      </c>
      <c r="E1100" s="138">
        <v>29579941</v>
      </c>
      <c r="F1100" s="139">
        <v>0</v>
      </c>
    </row>
    <row r="1101" spans="1:6" x14ac:dyDescent="0.25">
      <c r="A1101" s="140" t="s">
        <v>1069</v>
      </c>
      <c r="B1101" s="141" t="s">
        <v>3654</v>
      </c>
      <c r="C1101" s="141" t="s">
        <v>3662</v>
      </c>
      <c r="D1101" s="138">
        <v>76770044</v>
      </c>
      <c r="E1101" s="138">
        <v>70107086</v>
      </c>
      <c r="F1101" s="139">
        <v>0</v>
      </c>
    </row>
    <row r="1102" spans="1:6" x14ac:dyDescent="0.25">
      <c r="A1102" s="140" t="s">
        <v>1070</v>
      </c>
      <c r="B1102" s="141" t="s">
        <v>3651</v>
      </c>
      <c r="C1102" s="141" t="s">
        <v>3650</v>
      </c>
      <c r="D1102" s="138">
        <v>18587091</v>
      </c>
      <c r="E1102" s="138">
        <v>10284216</v>
      </c>
      <c r="F1102" s="139">
        <v>0</v>
      </c>
    </row>
    <row r="1103" spans="1:6" x14ac:dyDescent="0.25">
      <c r="A1103" s="140" t="s">
        <v>1071</v>
      </c>
      <c r="B1103" s="141" t="s">
        <v>3782</v>
      </c>
      <c r="C1103" s="141" t="s">
        <v>3783</v>
      </c>
      <c r="D1103" s="138">
        <v>29212477</v>
      </c>
      <c r="E1103" s="138">
        <v>22346911</v>
      </c>
      <c r="F1103" s="139">
        <v>0</v>
      </c>
    </row>
    <row r="1104" spans="1:6" x14ac:dyDescent="0.25">
      <c r="A1104" s="140" t="s">
        <v>1072</v>
      </c>
      <c r="B1104" s="141" t="s">
        <v>3782</v>
      </c>
      <c r="C1104" s="141" t="s">
        <v>3783</v>
      </c>
      <c r="D1104" s="138">
        <v>9768971</v>
      </c>
      <c r="E1104" s="138">
        <v>9336209</v>
      </c>
      <c r="F1104" s="139">
        <v>0</v>
      </c>
    </row>
    <row r="1105" spans="1:6" x14ac:dyDescent="0.25">
      <c r="A1105" s="140" t="s">
        <v>1073</v>
      </c>
      <c r="B1105" s="141" t="s">
        <v>3649</v>
      </c>
      <c r="C1105" s="141" t="s">
        <v>3648</v>
      </c>
      <c r="D1105" s="138">
        <v>21056736</v>
      </c>
      <c r="E1105" s="138">
        <v>19152342</v>
      </c>
      <c r="F1105" s="139">
        <v>0</v>
      </c>
    </row>
    <row r="1106" spans="1:6" x14ac:dyDescent="0.25">
      <c r="A1106" s="140" t="s">
        <v>1074</v>
      </c>
      <c r="B1106" s="141" t="s">
        <v>3782</v>
      </c>
      <c r="C1106" s="141" t="s">
        <v>3783</v>
      </c>
      <c r="D1106" s="138">
        <v>26768482</v>
      </c>
      <c r="E1106" s="138">
        <v>21907120</v>
      </c>
      <c r="F1106" s="139">
        <v>0</v>
      </c>
    </row>
    <row r="1107" spans="1:6" x14ac:dyDescent="0.25">
      <c r="A1107" s="140" t="s">
        <v>1075</v>
      </c>
      <c r="B1107" s="141" t="s">
        <v>3782</v>
      </c>
      <c r="C1107" s="141" t="s">
        <v>3783</v>
      </c>
      <c r="D1107" s="138">
        <v>3704665</v>
      </c>
      <c r="E1107" s="138">
        <v>3136239</v>
      </c>
      <c r="F1107" s="139">
        <v>0</v>
      </c>
    </row>
    <row r="1108" spans="1:6" x14ac:dyDescent="0.25">
      <c r="A1108" s="140" t="s">
        <v>1076</v>
      </c>
      <c r="B1108" s="141" t="s">
        <v>3782</v>
      </c>
      <c r="C1108" s="141" t="s">
        <v>3783</v>
      </c>
      <c r="D1108" s="138">
        <v>3357653</v>
      </c>
      <c r="E1108" s="138">
        <v>2905246</v>
      </c>
      <c r="F1108" s="139">
        <v>0</v>
      </c>
    </row>
    <row r="1109" spans="1:6" x14ac:dyDescent="0.25">
      <c r="A1109" s="140" t="s">
        <v>1077</v>
      </c>
      <c r="B1109" s="141" t="s">
        <v>3784</v>
      </c>
      <c r="C1109" s="141" t="s">
        <v>3785</v>
      </c>
      <c r="D1109" s="138">
        <v>5254458</v>
      </c>
      <c r="E1109" s="138">
        <v>1163874</v>
      </c>
      <c r="F1109" s="139">
        <v>0</v>
      </c>
    </row>
    <row r="1110" spans="1:6" x14ac:dyDescent="0.25">
      <c r="A1110" s="140" t="s">
        <v>1078</v>
      </c>
      <c r="B1110" s="141" t="s">
        <v>3782</v>
      </c>
      <c r="C1110" s="141" t="s">
        <v>3783</v>
      </c>
      <c r="D1110" s="138">
        <v>6462982</v>
      </c>
      <c r="E1110" s="138">
        <v>5901645</v>
      </c>
      <c r="F1110" s="139">
        <v>0</v>
      </c>
    </row>
    <row r="1111" spans="1:6" x14ac:dyDescent="0.25">
      <c r="A1111" s="140" t="s">
        <v>1079</v>
      </c>
      <c r="B1111" s="141" t="s">
        <v>3622</v>
      </c>
      <c r="C1111" s="141" t="s">
        <v>3621</v>
      </c>
      <c r="D1111" s="138">
        <v>412310</v>
      </c>
      <c r="E1111" s="138">
        <v>291475</v>
      </c>
      <c r="F1111" s="139">
        <v>0</v>
      </c>
    </row>
    <row r="1112" spans="1:6" x14ac:dyDescent="0.25">
      <c r="A1112" s="140" t="s">
        <v>1080</v>
      </c>
      <c r="B1112" s="141" t="s">
        <v>3782</v>
      </c>
      <c r="C1112" s="141" t="s">
        <v>3783</v>
      </c>
      <c r="D1112" s="138">
        <v>4110836</v>
      </c>
      <c r="E1112" s="138">
        <v>2330453</v>
      </c>
      <c r="F1112" s="139">
        <v>0</v>
      </c>
    </row>
    <row r="1113" spans="1:6" x14ac:dyDescent="0.25">
      <c r="A1113" s="140" t="s">
        <v>3749</v>
      </c>
      <c r="B1113" s="141" t="s">
        <v>3651</v>
      </c>
      <c r="C1113" s="141" t="s">
        <v>3650</v>
      </c>
      <c r="D1113" s="138">
        <v>17829</v>
      </c>
      <c r="E1113" s="138">
        <v>16024</v>
      </c>
      <c r="F1113" s="139">
        <v>0</v>
      </c>
    </row>
    <row r="1114" spans="1:6" x14ac:dyDescent="0.25">
      <c r="A1114" s="140" t="s">
        <v>3748</v>
      </c>
      <c r="B1114" s="141" t="s">
        <v>3654</v>
      </c>
      <c r="C1114" s="141" t="s">
        <v>3662</v>
      </c>
      <c r="D1114" s="138">
        <v>8822</v>
      </c>
      <c r="E1114" s="138">
        <v>7280</v>
      </c>
      <c r="F1114" s="139">
        <v>0</v>
      </c>
    </row>
    <row r="1115" spans="1:6" x14ac:dyDescent="0.25">
      <c r="A1115" s="140" t="s">
        <v>1081</v>
      </c>
      <c r="B1115" s="141" t="s">
        <v>3649</v>
      </c>
      <c r="C1115" s="141" t="s">
        <v>3648</v>
      </c>
      <c r="D1115" s="138">
        <v>17510</v>
      </c>
      <c r="E1115" s="138">
        <v>90268</v>
      </c>
      <c r="F1115" s="139">
        <v>0</v>
      </c>
    </row>
    <row r="1116" spans="1:6" x14ac:dyDescent="0.25">
      <c r="A1116" s="140" t="s">
        <v>1082</v>
      </c>
      <c r="B1116" s="141" t="s">
        <v>3654</v>
      </c>
      <c r="C1116" s="141" t="s">
        <v>3662</v>
      </c>
      <c r="D1116" s="138">
        <v>2955352</v>
      </c>
      <c r="E1116" s="138">
        <v>2571426</v>
      </c>
      <c r="F1116" s="139">
        <v>0</v>
      </c>
    </row>
    <row r="1117" spans="1:6" x14ac:dyDescent="0.25">
      <c r="A1117" s="140" t="s">
        <v>1083</v>
      </c>
      <c r="B1117" s="141" t="s">
        <v>3649</v>
      </c>
      <c r="C1117" s="141" t="s">
        <v>3648</v>
      </c>
      <c r="D1117" s="138">
        <v>26579</v>
      </c>
      <c r="E1117" s="138">
        <v>12569</v>
      </c>
      <c r="F1117" s="139">
        <v>0</v>
      </c>
    </row>
    <row r="1118" spans="1:6" x14ac:dyDescent="0.25">
      <c r="A1118" s="140" t="s">
        <v>3747</v>
      </c>
      <c r="B1118" s="141" t="s">
        <v>3782</v>
      </c>
      <c r="C1118" s="141" t="s">
        <v>3783</v>
      </c>
      <c r="D1118" s="138">
        <v>101</v>
      </c>
      <c r="E1118" s="138">
        <v>107</v>
      </c>
      <c r="F1118" s="139">
        <v>0</v>
      </c>
    </row>
    <row r="1119" spans="1:6" x14ac:dyDescent="0.25">
      <c r="A1119" s="140" t="s">
        <v>1084</v>
      </c>
      <c r="B1119" s="141" t="s">
        <v>3654</v>
      </c>
      <c r="C1119" s="141" t="s">
        <v>3662</v>
      </c>
      <c r="D1119" s="138">
        <v>1613568</v>
      </c>
      <c r="E1119" s="138">
        <v>2626818</v>
      </c>
      <c r="F1119" s="139">
        <v>0</v>
      </c>
    </row>
    <row r="1120" spans="1:6" x14ac:dyDescent="0.25">
      <c r="A1120" s="140" t="s">
        <v>1085</v>
      </c>
      <c r="B1120" s="141" t="s">
        <v>3782</v>
      </c>
      <c r="C1120" s="141" t="s">
        <v>3783</v>
      </c>
      <c r="D1120" s="138">
        <v>109166</v>
      </c>
      <c r="E1120" s="138">
        <v>280845</v>
      </c>
      <c r="F1120" s="139">
        <v>0</v>
      </c>
    </row>
    <row r="1121" spans="1:6" x14ac:dyDescent="0.25">
      <c r="A1121" s="140" t="s">
        <v>1086</v>
      </c>
      <c r="B1121" s="141" t="s">
        <v>3649</v>
      </c>
      <c r="C1121" s="141" t="s">
        <v>3648</v>
      </c>
      <c r="D1121" s="138">
        <v>566680</v>
      </c>
      <c r="E1121" s="138">
        <v>696927</v>
      </c>
      <c r="F1121" s="139">
        <v>0</v>
      </c>
    </row>
    <row r="1122" spans="1:6" x14ac:dyDescent="0.25">
      <c r="A1122" s="140" t="s">
        <v>1087</v>
      </c>
      <c r="B1122" s="141" t="s">
        <v>3782</v>
      </c>
      <c r="C1122" s="141" t="s">
        <v>3783</v>
      </c>
      <c r="D1122" s="138">
        <v>8211556</v>
      </c>
      <c r="E1122" s="138">
        <v>6785159</v>
      </c>
      <c r="F1122" s="139">
        <v>0</v>
      </c>
    </row>
    <row r="1123" spans="1:6" x14ac:dyDescent="0.25">
      <c r="A1123" s="140" t="s">
        <v>1088</v>
      </c>
      <c r="B1123" s="141" t="s">
        <v>3782</v>
      </c>
      <c r="C1123" s="141" t="s">
        <v>3783</v>
      </c>
      <c r="D1123" s="138">
        <v>20602081</v>
      </c>
      <c r="E1123" s="138">
        <v>18145109</v>
      </c>
      <c r="F1123" s="139">
        <v>0</v>
      </c>
    </row>
    <row r="1124" spans="1:6" x14ac:dyDescent="0.25">
      <c r="A1124" s="140" t="s">
        <v>1089</v>
      </c>
      <c r="B1124" s="141" t="s">
        <v>3782</v>
      </c>
      <c r="C1124" s="141" t="s">
        <v>3783</v>
      </c>
      <c r="D1124" s="138">
        <v>4309635</v>
      </c>
      <c r="E1124" s="138">
        <v>3359050</v>
      </c>
      <c r="F1124" s="139">
        <v>0</v>
      </c>
    </row>
    <row r="1125" spans="1:6" x14ac:dyDescent="0.25">
      <c r="A1125" s="140" t="s">
        <v>185</v>
      </c>
      <c r="B1125" s="141" t="s">
        <v>3782</v>
      </c>
      <c r="C1125" s="141" t="s">
        <v>3783</v>
      </c>
      <c r="D1125" s="138">
        <v>14688505</v>
      </c>
      <c r="E1125" s="138">
        <v>9716980</v>
      </c>
      <c r="F1125" s="139">
        <v>0</v>
      </c>
    </row>
    <row r="1126" spans="1:6" x14ac:dyDescent="0.25">
      <c r="A1126" s="140" t="s">
        <v>1090</v>
      </c>
      <c r="B1126" s="141" t="s">
        <v>3782</v>
      </c>
      <c r="C1126" s="141" t="s">
        <v>3783</v>
      </c>
      <c r="D1126" s="138">
        <v>19914351</v>
      </c>
      <c r="E1126" s="138">
        <v>12791104</v>
      </c>
      <c r="F1126" s="139">
        <v>0</v>
      </c>
    </row>
    <row r="1127" spans="1:6" x14ac:dyDescent="0.25">
      <c r="A1127" s="140" t="s">
        <v>1091</v>
      </c>
      <c r="B1127" s="141" t="s">
        <v>3782</v>
      </c>
      <c r="C1127" s="141" t="s">
        <v>3783</v>
      </c>
      <c r="D1127" s="138">
        <v>15483318</v>
      </c>
      <c r="E1127" s="138">
        <v>12177356</v>
      </c>
      <c r="F1127" s="139">
        <v>0</v>
      </c>
    </row>
    <row r="1128" spans="1:6" x14ac:dyDescent="0.25">
      <c r="A1128" s="140" t="s">
        <v>1092</v>
      </c>
      <c r="B1128" s="141" t="s">
        <v>3782</v>
      </c>
      <c r="C1128" s="141" t="s">
        <v>3783</v>
      </c>
      <c r="D1128" s="138">
        <v>19557362</v>
      </c>
      <c r="E1128" s="138">
        <v>12896108</v>
      </c>
      <c r="F1128" s="139">
        <v>0</v>
      </c>
    </row>
    <row r="1129" spans="1:6" x14ac:dyDescent="0.25">
      <c r="A1129" s="140" t="s">
        <v>1093</v>
      </c>
      <c r="B1129" s="141" t="s">
        <v>3649</v>
      </c>
      <c r="C1129" s="141" t="s">
        <v>3648</v>
      </c>
      <c r="D1129" s="138">
        <v>9655137</v>
      </c>
      <c r="E1129" s="138">
        <v>7888865</v>
      </c>
      <c r="F1129" s="139">
        <v>0</v>
      </c>
    </row>
    <row r="1130" spans="1:6" x14ac:dyDescent="0.25">
      <c r="A1130" s="140" t="s">
        <v>1094</v>
      </c>
      <c r="B1130" s="141" t="s">
        <v>3782</v>
      </c>
      <c r="C1130" s="141" t="s">
        <v>3783</v>
      </c>
      <c r="D1130" s="138">
        <v>11954022</v>
      </c>
      <c r="E1130" s="138">
        <v>11830491</v>
      </c>
      <c r="F1130" s="139">
        <v>0</v>
      </c>
    </row>
    <row r="1131" spans="1:6" x14ac:dyDescent="0.25">
      <c r="A1131" s="140" t="s">
        <v>1095</v>
      </c>
      <c r="B1131" s="141" t="s">
        <v>3649</v>
      </c>
      <c r="C1131" s="141" t="s">
        <v>3648</v>
      </c>
      <c r="D1131" s="138">
        <v>14264508</v>
      </c>
      <c r="E1131" s="138">
        <v>10837165</v>
      </c>
      <c r="F1131" s="139">
        <v>0</v>
      </c>
    </row>
    <row r="1132" spans="1:6" x14ac:dyDescent="0.25">
      <c r="A1132" s="140" t="s">
        <v>1096</v>
      </c>
      <c r="B1132" s="141" t="s">
        <v>3649</v>
      </c>
      <c r="C1132" s="141" t="s">
        <v>3648</v>
      </c>
      <c r="D1132" s="138">
        <v>17853317</v>
      </c>
      <c r="E1132" s="138">
        <v>16652459</v>
      </c>
      <c r="F1132" s="139">
        <v>0</v>
      </c>
    </row>
    <row r="1133" spans="1:6" x14ac:dyDescent="0.25">
      <c r="A1133" s="140" t="s">
        <v>1097</v>
      </c>
      <c r="B1133" s="141" t="s">
        <v>3649</v>
      </c>
      <c r="C1133" s="141" t="s">
        <v>3648</v>
      </c>
      <c r="D1133" s="138">
        <v>16361543</v>
      </c>
      <c r="E1133" s="138">
        <v>15107527</v>
      </c>
      <c r="F1133" s="139">
        <v>0</v>
      </c>
    </row>
    <row r="1134" spans="1:6" x14ac:dyDescent="0.25">
      <c r="A1134" s="140" t="s">
        <v>1098</v>
      </c>
      <c r="B1134" s="141" t="s">
        <v>3782</v>
      </c>
      <c r="C1134" s="141" t="s">
        <v>3783</v>
      </c>
      <c r="D1134" s="138">
        <v>17313594</v>
      </c>
      <c r="E1134" s="138">
        <v>15818701</v>
      </c>
      <c r="F1134" s="139">
        <v>0</v>
      </c>
    </row>
    <row r="1135" spans="1:6" x14ac:dyDescent="0.25">
      <c r="A1135" s="140" t="s">
        <v>1099</v>
      </c>
      <c r="B1135" s="141" t="s">
        <v>3649</v>
      </c>
      <c r="C1135" s="141" t="s">
        <v>3648</v>
      </c>
      <c r="D1135" s="138">
        <v>19614276</v>
      </c>
      <c r="E1135" s="138">
        <v>21419611</v>
      </c>
      <c r="F1135" s="139">
        <v>0</v>
      </c>
    </row>
    <row r="1136" spans="1:6" x14ac:dyDescent="0.25">
      <c r="A1136" s="140" t="s">
        <v>1100</v>
      </c>
      <c r="B1136" s="141" t="s">
        <v>3782</v>
      </c>
      <c r="C1136" s="141" t="s">
        <v>3783</v>
      </c>
      <c r="D1136" s="138">
        <v>19626051</v>
      </c>
      <c r="E1136" s="138">
        <v>17505865</v>
      </c>
      <c r="F1136" s="139">
        <v>0</v>
      </c>
    </row>
    <row r="1137" spans="1:6" x14ac:dyDescent="0.25">
      <c r="A1137" s="140" t="s">
        <v>1101</v>
      </c>
      <c r="B1137" s="141" t="s">
        <v>3782</v>
      </c>
      <c r="C1137" s="141" t="s">
        <v>3783</v>
      </c>
      <c r="D1137" s="138">
        <v>31553477</v>
      </c>
      <c r="E1137" s="138">
        <v>25755193</v>
      </c>
      <c r="F1137" s="139">
        <v>0</v>
      </c>
    </row>
    <row r="1138" spans="1:6" x14ac:dyDescent="0.25">
      <c r="A1138" s="140" t="s">
        <v>1102</v>
      </c>
      <c r="B1138" s="141" t="s">
        <v>3782</v>
      </c>
      <c r="C1138" s="141" t="s">
        <v>3783</v>
      </c>
      <c r="D1138" s="138">
        <v>8026975</v>
      </c>
      <c r="E1138" s="138">
        <v>5369028</v>
      </c>
      <c r="F1138" s="139">
        <v>0</v>
      </c>
    </row>
    <row r="1139" spans="1:6" x14ac:dyDescent="0.25">
      <c r="A1139" s="140" t="s">
        <v>1103</v>
      </c>
      <c r="B1139" s="141" t="s">
        <v>3654</v>
      </c>
      <c r="C1139" s="141" t="s">
        <v>3662</v>
      </c>
      <c r="D1139" s="138">
        <v>50484081</v>
      </c>
      <c r="E1139" s="138">
        <v>43012564</v>
      </c>
      <c r="F1139" s="139">
        <v>0</v>
      </c>
    </row>
    <row r="1140" spans="1:6" x14ac:dyDescent="0.25">
      <c r="A1140" s="140" t="s">
        <v>1104</v>
      </c>
      <c r="B1140" s="141" t="s">
        <v>3782</v>
      </c>
      <c r="C1140" s="141" t="s">
        <v>3783</v>
      </c>
      <c r="D1140" s="138">
        <v>20697319</v>
      </c>
      <c r="E1140" s="138">
        <v>15341677</v>
      </c>
      <c r="F1140" s="139">
        <v>0</v>
      </c>
    </row>
    <row r="1141" spans="1:6" x14ac:dyDescent="0.25">
      <c r="A1141" s="140" t="s">
        <v>1105</v>
      </c>
      <c r="B1141" s="141" t="s">
        <v>3782</v>
      </c>
      <c r="C1141" s="141" t="s">
        <v>3783</v>
      </c>
      <c r="D1141" s="138">
        <v>22718121</v>
      </c>
      <c r="E1141" s="138">
        <v>16494584</v>
      </c>
      <c r="F1141" s="139">
        <v>0</v>
      </c>
    </row>
    <row r="1142" spans="1:6" x14ac:dyDescent="0.25">
      <c r="A1142" s="140" t="s">
        <v>1106</v>
      </c>
      <c r="B1142" s="141" t="s">
        <v>3782</v>
      </c>
      <c r="C1142" s="141" t="s">
        <v>3783</v>
      </c>
      <c r="D1142" s="138">
        <v>7032189</v>
      </c>
      <c r="E1142" s="138">
        <v>6109168</v>
      </c>
      <c r="F1142" s="139">
        <v>0</v>
      </c>
    </row>
    <row r="1143" spans="1:6" x14ac:dyDescent="0.25">
      <c r="A1143" s="140" t="s">
        <v>1107</v>
      </c>
      <c r="B1143" s="141" t="s">
        <v>3649</v>
      </c>
      <c r="C1143" s="141" t="s">
        <v>3648</v>
      </c>
      <c r="D1143" s="138">
        <v>16230246</v>
      </c>
      <c r="E1143" s="138">
        <v>17035529</v>
      </c>
      <c r="F1143" s="139">
        <v>0</v>
      </c>
    </row>
    <row r="1144" spans="1:6" x14ac:dyDescent="0.25">
      <c r="A1144" s="140" t="s">
        <v>1108</v>
      </c>
      <c r="B1144" s="141" t="s">
        <v>3782</v>
      </c>
      <c r="C1144" s="141" t="s">
        <v>3783</v>
      </c>
      <c r="D1144" s="138">
        <v>27312262</v>
      </c>
      <c r="E1144" s="138">
        <v>25292084</v>
      </c>
      <c r="F1144" s="139">
        <v>0</v>
      </c>
    </row>
    <row r="1145" spans="1:6" x14ac:dyDescent="0.25">
      <c r="A1145" s="140" t="s">
        <v>1109</v>
      </c>
      <c r="B1145" s="141" t="s">
        <v>3782</v>
      </c>
      <c r="C1145" s="141" t="s">
        <v>3783</v>
      </c>
      <c r="D1145" s="138">
        <v>8431256</v>
      </c>
      <c r="E1145" s="138">
        <v>5926545</v>
      </c>
      <c r="F1145" s="139">
        <v>0</v>
      </c>
    </row>
    <row r="1146" spans="1:6" x14ac:dyDescent="0.25">
      <c r="A1146" s="140" t="s">
        <v>1110</v>
      </c>
      <c r="B1146" s="141" t="s">
        <v>3782</v>
      </c>
      <c r="C1146" s="141" t="s">
        <v>3783</v>
      </c>
      <c r="D1146" s="138">
        <v>5633768</v>
      </c>
      <c r="E1146" s="138">
        <v>3699033</v>
      </c>
      <c r="F1146" s="139">
        <v>0</v>
      </c>
    </row>
    <row r="1147" spans="1:6" x14ac:dyDescent="0.25">
      <c r="A1147" s="140" t="s">
        <v>1111</v>
      </c>
      <c r="B1147" s="141" t="s">
        <v>3782</v>
      </c>
      <c r="C1147" s="141" t="s">
        <v>3783</v>
      </c>
      <c r="D1147" s="138">
        <v>20936910</v>
      </c>
      <c r="E1147" s="138">
        <v>16846293</v>
      </c>
      <c r="F1147" s="139">
        <v>0</v>
      </c>
    </row>
    <row r="1148" spans="1:6" x14ac:dyDescent="0.25">
      <c r="A1148" s="140" t="s">
        <v>1112</v>
      </c>
      <c r="B1148" s="141" t="s">
        <v>3782</v>
      </c>
      <c r="C1148" s="141" t="s">
        <v>3783</v>
      </c>
      <c r="D1148" s="138">
        <v>19228700</v>
      </c>
      <c r="E1148" s="138">
        <v>21133676</v>
      </c>
      <c r="F1148" s="139">
        <v>0</v>
      </c>
    </row>
    <row r="1149" spans="1:6" x14ac:dyDescent="0.25">
      <c r="A1149" s="140" t="s">
        <v>1113</v>
      </c>
      <c r="B1149" s="141" t="s">
        <v>3615</v>
      </c>
      <c r="C1149" s="141" t="s">
        <v>3614</v>
      </c>
      <c r="D1149" s="138">
        <v>3298381</v>
      </c>
      <c r="E1149" s="138">
        <v>2334290</v>
      </c>
      <c r="F1149" s="139">
        <v>0</v>
      </c>
    </row>
    <row r="1150" spans="1:6" x14ac:dyDescent="0.25">
      <c r="A1150" s="140" t="s">
        <v>1114</v>
      </c>
      <c r="B1150" s="141" t="s">
        <v>3654</v>
      </c>
      <c r="C1150" s="141" t="s">
        <v>3662</v>
      </c>
      <c r="D1150" s="138">
        <v>11221498</v>
      </c>
      <c r="E1150" s="138">
        <v>11785285</v>
      </c>
      <c r="F1150" s="139">
        <v>0</v>
      </c>
    </row>
    <row r="1151" spans="1:6" x14ac:dyDescent="0.25">
      <c r="A1151" s="140" t="s">
        <v>1115</v>
      </c>
      <c r="B1151" s="141" t="s">
        <v>3622</v>
      </c>
      <c r="C1151" s="141" t="s">
        <v>3621</v>
      </c>
      <c r="D1151" s="138">
        <v>6545760</v>
      </c>
      <c r="E1151" s="138">
        <v>5550755</v>
      </c>
      <c r="F1151" s="139">
        <v>0</v>
      </c>
    </row>
    <row r="1152" spans="1:6" x14ac:dyDescent="0.25">
      <c r="A1152" s="140" t="s">
        <v>1116</v>
      </c>
      <c r="B1152" s="141" t="s">
        <v>3782</v>
      </c>
      <c r="C1152" s="141" t="s">
        <v>3783</v>
      </c>
      <c r="D1152" s="138">
        <v>28941022</v>
      </c>
      <c r="E1152" s="138">
        <v>33791357</v>
      </c>
      <c r="F1152" s="139">
        <v>0</v>
      </c>
    </row>
    <row r="1153" spans="1:6" x14ac:dyDescent="0.25">
      <c r="A1153" s="140" t="s">
        <v>1117</v>
      </c>
      <c r="B1153" s="141" t="s">
        <v>3782</v>
      </c>
      <c r="C1153" s="141" t="s">
        <v>3783</v>
      </c>
      <c r="D1153" s="138">
        <v>32437262</v>
      </c>
      <c r="E1153" s="138">
        <v>25615690</v>
      </c>
      <c r="F1153" s="139">
        <v>0</v>
      </c>
    </row>
    <row r="1154" spans="1:6" x14ac:dyDescent="0.25">
      <c r="A1154" s="140" t="s">
        <v>1118</v>
      </c>
      <c r="B1154" s="141" t="s">
        <v>3782</v>
      </c>
      <c r="C1154" s="141" t="s">
        <v>3783</v>
      </c>
      <c r="D1154" s="138">
        <v>119924365</v>
      </c>
      <c r="E1154" s="138">
        <v>95434288</v>
      </c>
      <c r="F1154" s="139">
        <v>0</v>
      </c>
    </row>
    <row r="1155" spans="1:6" x14ac:dyDescent="0.25">
      <c r="A1155" s="140" t="s">
        <v>1119</v>
      </c>
      <c r="B1155" s="141" t="s">
        <v>3782</v>
      </c>
      <c r="C1155" s="141" t="s">
        <v>3783</v>
      </c>
      <c r="D1155" s="138">
        <v>8345463</v>
      </c>
      <c r="E1155" s="138">
        <v>6863953</v>
      </c>
      <c r="F1155" s="139">
        <v>0</v>
      </c>
    </row>
    <row r="1156" spans="1:6" x14ac:dyDescent="0.25">
      <c r="A1156" s="140" t="s">
        <v>1120</v>
      </c>
      <c r="B1156" s="141" t="s">
        <v>3782</v>
      </c>
      <c r="C1156" s="141" t="s">
        <v>3783</v>
      </c>
      <c r="D1156" s="138">
        <v>21406155</v>
      </c>
      <c r="E1156" s="138">
        <v>19814661</v>
      </c>
      <c r="F1156" s="139">
        <v>0</v>
      </c>
    </row>
    <row r="1157" spans="1:6" x14ac:dyDescent="0.25">
      <c r="A1157" s="140" t="s">
        <v>1121</v>
      </c>
      <c r="B1157" s="141" t="s">
        <v>3782</v>
      </c>
      <c r="C1157" s="141" t="s">
        <v>3783</v>
      </c>
      <c r="D1157" s="138">
        <v>10605909</v>
      </c>
      <c r="E1157" s="138">
        <v>8963779</v>
      </c>
      <c r="F1157" s="139">
        <v>0</v>
      </c>
    </row>
    <row r="1158" spans="1:6" x14ac:dyDescent="0.25">
      <c r="A1158" s="140" t="s">
        <v>1122</v>
      </c>
      <c r="B1158" s="141" t="s">
        <v>3782</v>
      </c>
      <c r="C1158" s="141" t="s">
        <v>3783</v>
      </c>
      <c r="D1158" s="138">
        <v>4464718</v>
      </c>
      <c r="E1158" s="138">
        <v>3464922</v>
      </c>
      <c r="F1158" s="139">
        <v>0</v>
      </c>
    </row>
    <row r="1159" spans="1:6" x14ac:dyDescent="0.25">
      <c r="A1159" s="140" t="s">
        <v>1123</v>
      </c>
      <c r="B1159" s="141" t="s">
        <v>3615</v>
      </c>
      <c r="C1159" s="141" t="s">
        <v>3614</v>
      </c>
      <c r="D1159" s="138">
        <v>6845524</v>
      </c>
      <c r="E1159" s="138">
        <v>4548906</v>
      </c>
      <c r="F1159" s="139">
        <v>0</v>
      </c>
    </row>
    <row r="1160" spans="1:6" x14ac:dyDescent="0.25">
      <c r="A1160" s="140" t="s">
        <v>1124</v>
      </c>
      <c r="B1160" s="141" t="s">
        <v>3782</v>
      </c>
      <c r="C1160" s="141" t="s">
        <v>3783</v>
      </c>
      <c r="D1160" s="138">
        <v>10779211</v>
      </c>
      <c r="E1160" s="138">
        <v>8105455</v>
      </c>
      <c r="F1160" s="139">
        <v>0</v>
      </c>
    </row>
    <row r="1161" spans="1:6" x14ac:dyDescent="0.25">
      <c r="A1161" s="140" t="s">
        <v>1125</v>
      </c>
      <c r="B1161" s="141" t="s">
        <v>3782</v>
      </c>
      <c r="C1161" s="141" t="s">
        <v>3783</v>
      </c>
      <c r="D1161" s="138">
        <v>8631557</v>
      </c>
      <c r="E1161" s="138">
        <v>7667239</v>
      </c>
      <c r="F1161" s="139">
        <v>0</v>
      </c>
    </row>
    <row r="1162" spans="1:6" x14ac:dyDescent="0.25">
      <c r="A1162" s="140" t="s">
        <v>1126</v>
      </c>
      <c r="B1162" s="141" t="s">
        <v>3782</v>
      </c>
      <c r="C1162" s="141" t="s">
        <v>3783</v>
      </c>
      <c r="D1162" s="138">
        <v>8221891</v>
      </c>
      <c r="E1162" s="138">
        <v>5577209</v>
      </c>
      <c r="F1162" s="139">
        <v>0</v>
      </c>
    </row>
    <row r="1163" spans="1:6" x14ac:dyDescent="0.25">
      <c r="A1163" s="140" t="s">
        <v>1127</v>
      </c>
      <c r="B1163" s="141" t="s">
        <v>3782</v>
      </c>
      <c r="C1163" s="141" t="s">
        <v>3783</v>
      </c>
      <c r="D1163" s="138">
        <v>40004056</v>
      </c>
      <c r="E1163" s="138">
        <v>32958235</v>
      </c>
      <c r="F1163" s="139">
        <v>0</v>
      </c>
    </row>
    <row r="1164" spans="1:6" x14ac:dyDescent="0.25">
      <c r="A1164" s="140" t="s">
        <v>1128</v>
      </c>
      <c r="B1164" s="141" t="s">
        <v>3615</v>
      </c>
      <c r="C1164" s="141" t="s">
        <v>3614</v>
      </c>
      <c r="D1164" s="138">
        <v>2715782</v>
      </c>
      <c r="E1164" s="138">
        <v>2299373</v>
      </c>
      <c r="F1164" s="139">
        <v>0</v>
      </c>
    </row>
    <row r="1165" spans="1:6" x14ac:dyDescent="0.25">
      <c r="A1165" s="140" t="s">
        <v>1129</v>
      </c>
      <c r="B1165" s="141" t="s">
        <v>3649</v>
      </c>
      <c r="C1165" s="141" t="s">
        <v>3648</v>
      </c>
      <c r="D1165" s="138">
        <v>4758980</v>
      </c>
      <c r="E1165" s="138">
        <v>4143636</v>
      </c>
      <c r="F1165" s="139">
        <v>0</v>
      </c>
    </row>
    <row r="1166" spans="1:6" x14ac:dyDescent="0.25">
      <c r="A1166" s="140" t="s">
        <v>1130</v>
      </c>
      <c r="B1166" s="141" t="s">
        <v>3615</v>
      </c>
      <c r="C1166" s="141" t="s">
        <v>3614</v>
      </c>
      <c r="D1166" s="138">
        <v>39730459</v>
      </c>
      <c r="E1166" s="138">
        <v>36133271</v>
      </c>
      <c r="F1166" s="139">
        <v>0</v>
      </c>
    </row>
    <row r="1167" spans="1:6" x14ac:dyDescent="0.25">
      <c r="A1167" s="140" t="s">
        <v>1131</v>
      </c>
      <c r="B1167" s="141" t="s">
        <v>3649</v>
      </c>
      <c r="C1167" s="141" t="s">
        <v>3648</v>
      </c>
      <c r="D1167" s="138">
        <v>43041887</v>
      </c>
      <c r="E1167" s="138">
        <v>44501479</v>
      </c>
      <c r="F1167" s="139">
        <v>0</v>
      </c>
    </row>
    <row r="1168" spans="1:6" x14ac:dyDescent="0.25">
      <c r="A1168" s="140" t="s">
        <v>1132</v>
      </c>
      <c r="B1168" s="141" t="s">
        <v>3782</v>
      </c>
      <c r="C1168" s="141" t="s">
        <v>3783</v>
      </c>
      <c r="D1168" s="138">
        <v>6925026</v>
      </c>
      <c r="E1168" s="138">
        <v>5641387</v>
      </c>
      <c r="F1168" s="139">
        <v>0</v>
      </c>
    </row>
    <row r="1169" spans="1:6" x14ac:dyDescent="0.25">
      <c r="A1169" s="140" t="s">
        <v>1133</v>
      </c>
      <c r="B1169" s="141" t="s">
        <v>3611</v>
      </c>
      <c r="C1169" s="141" t="s">
        <v>3610</v>
      </c>
      <c r="D1169" s="138">
        <v>33181818</v>
      </c>
      <c r="E1169" s="138">
        <v>23088286</v>
      </c>
      <c r="F1169" s="139">
        <v>0</v>
      </c>
    </row>
    <row r="1170" spans="1:6" x14ac:dyDescent="0.25">
      <c r="A1170" s="140" t="s">
        <v>1134</v>
      </c>
      <c r="B1170" s="141" t="s">
        <v>3782</v>
      </c>
      <c r="C1170" s="141" t="s">
        <v>3783</v>
      </c>
      <c r="D1170" s="138">
        <v>29714250</v>
      </c>
      <c r="E1170" s="138">
        <v>28411424</v>
      </c>
      <c r="F1170" s="139">
        <v>0</v>
      </c>
    </row>
    <row r="1171" spans="1:6" x14ac:dyDescent="0.25">
      <c r="A1171" s="140" t="s">
        <v>1135</v>
      </c>
      <c r="B1171" s="141" t="s">
        <v>3782</v>
      </c>
      <c r="C1171" s="141" t="s">
        <v>3783</v>
      </c>
      <c r="D1171" s="138">
        <v>10152290</v>
      </c>
      <c r="E1171" s="138">
        <v>9012515</v>
      </c>
      <c r="F1171" s="139">
        <v>0</v>
      </c>
    </row>
    <row r="1172" spans="1:6" x14ac:dyDescent="0.25">
      <c r="A1172" s="140" t="s">
        <v>1136</v>
      </c>
      <c r="B1172" s="141" t="s">
        <v>3782</v>
      </c>
      <c r="C1172" s="141" t="s">
        <v>3783</v>
      </c>
      <c r="D1172" s="138">
        <v>2752853</v>
      </c>
      <c r="E1172" s="138">
        <v>1991704</v>
      </c>
      <c r="F1172" s="139">
        <v>0</v>
      </c>
    </row>
    <row r="1173" spans="1:6" x14ac:dyDescent="0.25">
      <c r="A1173" s="140" t="s">
        <v>1137</v>
      </c>
      <c r="B1173" s="141" t="s">
        <v>3782</v>
      </c>
      <c r="C1173" s="141" t="s">
        <v>3783</v>
      </c>
      <c r="D1173" s="138">
        <v>10306820</v>
      </c>
      <c r="E1173" s="138">
        <v>7411655</v>
      </c>
      <c r="F1173" s="139">
        <v>0</v>
      </c>
    </row>
    <row r="1174" spans="1:6" x14ac:dyDescent="0.25">
      <c r="A1174" s="140" t="s">
        <v>1138</v>
      </c>
      <c r="B1174" s="141" t="s">
        <v>3649</v>
      </c>
      <c r="C1174" s="141" t="s">
        <v>3648</v>
      </c>
      <c r="D1174" s="138">
        <v>31577282</v>
      </c>
      <c r="E1174" s="138">
        <v>27094100</v>
      </c>
      <c r="F1174" s="139">
        <v>0</v>
      </c>
    </row>
    <row r="1175" spans="1:6" x14ac:dyDescent="0.25">
      <c r="A1175" s="140" t="s">
        <v>1139</v>
      </c>
      <c r="B1175" s="141" t="s">
        <v>3782</v>
      </c>
      <c r="C1175" s="141" t="s">
        <v>3783</v>
      </c>
      <c r="D1175" s="138">
        <v>2624862</v>
      </c>
      <c r="E1175" s="138">
        <v>2146013</v>
      </c>
      <c r="F1175" s="139">
        <v>0</v>
      </c>
    </row>
    <row r="1176" spans="1:6" x14ac:dyDescent="0.25">
      <c r="A1176" s="140" t="s">
        <v>1140</v>
      </c>
      <c r="B1176" s="141" t="s">
        <v>3782</v>
      </c>
      <c r="C1176" s="141" t="s">
        <v>3783</v>
      </c>
      <c r="D1176" s="138">
        <v>3731655</v>
      </c>
      <c r="E1176" s="138">
        <v>2202769</v>
      </c>
      <c r="F1176" s="139">
        <v>0</v>
      </c>
    </row>
    <row r="1177" spans="1:6" x14ac:dyDescent="0.25">
      <c r="A1177" s="140" t="s">
        <v>1141</v>
      </c>
      <c r="B1177" s="141" t="s">
        <v>3782</v>
      </c>
      <c r="C1177" s="141" t="s">
        <v>3783</v>
      </c>
      <c r="D1177" s="138">
        <v>7009430</v>
      </c>
      <c r="E1177" s="138">
        <v>6193487</v>
      </c>
      <c r="F1177" s="139">
        <v>0</v>
      </c>
    </row>
    <row r="1178" spans="1:6" x14ac:dyDescent="0.25">
      <c r="A1178" s="140" t="s">
        <v>1142</v>
      </c>
      <c r="B1178" s="141" t="s">
        <v>3782</v>
      </c>
      <c r="C1178" s="141" t="s">
        <v>3783</v>
      </c>
      <c r="D1178" s="138">
        <v>18727722</v>
      </c>
      <c r="E1178" s="138">
        <v>12661370</v>
      </c>
      <c r="F1178" s="139">
        <v>0</v>
      </c>
    </row>
    <row r="1179" spans="1:6" x14ac:dyDescent="0.25">
      <c r="A1179" s="140" t="s">
        <v>1143</v>
      </c>
      <c r="B1179" s="141" t="s">
        <v>3782</v>
      </c>
      <c r="C1179" s="141" t="s">
        <v>3783</v>
      </c>
      <c r="D1179" s="138">
        <v>25237048</v>
      </c>
      <c r="E1179" s="138">
        <v>19815540</v>
      </c>
      <c r="F1179" s="139">
        <v>0</v>
      </c>
    </row>
    <row r="1180" spans="1:6" x14ac:dyDescent="0.25">
      <c r="A1180" s="140" t="s">
        <v>1144</v>
      </c>
      <c r="B1180" s="141" t="s">
        <v>3782</v>
      </c>
      <c r="C1180" s="141" t="s">
        <v>3783</v>
      </c>
      <c r="D1180" s="138">
        <v>13658704</v>
      </c>
      <c r="E1180" s="138">
        <v>11208750</v>
      </c>
      <c r="F1180" s="139">
        <v>0</v>
      </c>
    </row>
    <row r="1181" spans="1:6" x14ac:dyDescent="0.25">
      <c r="A1181" s="140" t="s">
        <v>1145</v>
      </c>
      <c r="B1181" s="141" t="s">
        <v>3649</v>
      </c>
      <c r="C1181" s="141" t="s">
        <v>3648</v>
      </c>
      <c r="D1181" s="138">
        <v>15584421</v>
      </c>
      <c r="E1181" s="138">
        <v>17082987</v>
      </c>
      <c r="F1181" s="139">
        <v>0</v>
      </c>
    </row>
    <row r="1182" spans="1:6" x14ac:dyDescent="0.25">
      <c r="A1182" s="140" t="s">
        <v>1146</v>
      </c>
      <c r="B1182" s="141" t="s">
        <v>3649</v>
      </c>
      <c r="C1182" s="141" t="s">
        <v>3648</v>
      </c>
      <c r="D1182" s="138">
        <v>40654256</v>
      </c>
      <c r="E1182" s="138">
        <v>38025214</v>
      </c>
      <c r="F1182" s="139">
        <v>0</v>
      </c>
    </row>
    <row r="1183" spans="1:6" x14ac:dyDescent="0.25">
      <c r="A1183" s="140" t="s">
        <v>1147</v>
      </c>
      <c r="B1183" s="141" t="s">
        <v>3782</v>
      </c>
      <c r="C1183" s="141" t="s">
        <v>3783</v>
      </c>
      <c r="D1183" s="138">
        <v>18901881</v>
      </c>
      <c r="E1183" s="138">
        <v>16659921</v>
      </c>
      <c r="F1183" s="139">
        <v>0</v>
      </c>
    </row>
    <row r="1184" spans="1:6" x14ac:dyDescent="0.25">
      <c r="A1184" s="140" t="s">
        <v>1148</v>
      </c>
      <c r="B1184" s="141" t="s">
        <v>3782</v>
      </c>
      <c r="C1184" s="141" t="s">
        <v>3783</v>
      </c>
      <c r="D1184" s="138">
        <v>9896246</v>
      </c>
      <c r="E1184" s="138">
        <v>10621455</v>
      </c>
      <c r="F1184" s="139">
        <v>0</v>
      </c>
    </row>
    <row r="1185" spans="1:6" x14ac:dyDescent="0.25">
      <c r="A1185" s="140" t="s">
        <v>1149</v>
      </c>
      <c r="B1185" s="141" t="s">
        <v>3782</v>
      </c>
      <c r="C1185" s="141" t="s">
        <v>3783</v>
      </c>
      <c r="D1185" s="138">
        <v>4925216</v>
      </c>
      <c r="E1185" s="138">
        <v>3799623</v>
      </c>
      <c r="F1185" s="139">
        <v>0</v>
      </c>
    </row>
    <row r="1186" spans="1:6" x14ac:dyDescent="0.25">
      <c r="A1186" s="140" t="s">
        <v>1150</v>
      </c>
      <c r="B1186" s="141" t="s">
        <v>3876</v>
      </c>
      <c r="C1186" s="141" t="s">
        <v>3877</v>
      </c>
      <c r="D1186" s="138">
        <v>6919217</v>
      </c>
      <c r="E1186" s="138">
        <v>6437943</v>
      </c>
      <c r="F1186" s="139">
        <v>0</v>
      </c>
    </row>
    <row r="1187" spans="1:6" x14ac:dyDescent="0.25">
      <c r="A1187" s="140" t="s">
        <v>1151</v>
      </c>
      <c r="B1187" s="141" t="s">
        <v>3782</v>
      </c>
      <c r="C1187" s="141" t="s">
        <v>3783</v>
      </c>
      <c r="D1187" s="138">
        <v>3578291</v>
      </c>
      <c r="E1187" s="138">
        <v>2753594</v>
      </c>
      <c r="F1187" s="139">
        <v>0</v>
      </c>
    </row>
    <row r="1188" spans="1:6" x14ac:dyDescent="0.25">
      <c r="A1188" s="140" t="s">
        <v>1152</v>
      </c>
      <c r="B1188" s="141" t="s">
        <v>3782</v>
      </c>
      <c r="C1188" s="141" t="s">
        <v>3783</v>
      </c>
      <c r="D1188" s="138">
        <v>821939</v>
      </c>
      <c r="E1188" s="138">
        <v>509992</v>
      </c>
      <c r="F1188" s="139">
        <v>0</v>
      </c>
    </row>
    <row r="1189" spans="1:6" x14ac:dyDescent="0.25">
      <c r="A1189" s="140" t="s">
        <v>1153</v>
      </c>
      <c r="B1189" s="141" t="s">
        <v>3872</v>
      </c>
      <c r="C1189" s="141" t="s">
        <v>3873</v>
      </c>
      <c r="D1189" s="138">
        <v>6831249</v>
      </c>
      <c r="E1189" s="138">
        <v>6742690</v>
      </c>
      <c r="F1189" s="139">
        <v>0</v>
      </c>
    </row>
    <row r="1190" spans="1:6" x14ac:dyDescent="0.25">
      <c r="A1190" s="140" t="s">
        <v>1154</v>
      </c>
      <c r="B1190" s="141" t="s">
        <v>3649</v>
      </c>
      <c r="C1190" s="141" t="s">
        <v>3648</v>
      </c>
      <c r="D1190" s="138">
        <v>9057673</v>
      </c>
      <c r="E1190" s="138">
        <v>10519274</v>
      </c>
      <c r="F1190" s="139">
        <v>0</v>
      </c>
    </row>
    <row r="1191" spans="1:6" x14ac:dyDescent="0.25">
      <c r="A1191" s="140" t="s">
        <v>1155</v>
      </c>
      <c r="B1191" s="141" t="s">
        <v>3782</v>
      </c>
      <c r="C1191" s="141" t="s">
        <v>3783</v>
      </c>
      <c r="D1191" s="138">
        <v>9057860</v>
      </c>
      <c r="E1191" s="138">
        <v>10863791</v>
      </c>
      <c r="F1191" s="139">
        <v>0</v>
      </c>
    </row>
    <row r="1192" spans="1:6" x14ac:dyDescent="0.25">
      <c r="A1192" s="140" t="s">
        <v>1156</v>
      </c>
      <c r="B1192" s="141" t="s">
        <v>3649</v>
      </c>
      <c r="C1192" s="141" t="s">
        <v>3648</v>
      </c>
      <c r="D1192" s="138">
        <v>5016116</v>
      </c>
      <c r="E1192" s="138">
        <v>3679938</v>
      </c>
      <c r="F1192" s="139">
        <v>0</v>
      </c>
    </row>
    <row r="1193" spans="1:6" x14ac:dyDescent="0.25">
      <c r="A1193" s="140" t="s">
        <v>1157</v>
      </c>
      <c r="B1193" s="141" t="s">
        <v>3782</v>
      </c>
      <c r="C1193" s="141" t="s">
        <v>3783</v>
      </c>
      <c r="D1193" s="138">
        <v>9625131</v>
      </c>
      <c r="E1193" s="138">
        <v>9460391</v>
      </c>
      <c r="F1193" s="139">
        <v>0</v>
      </c>
    </row>
    <row r="1194" spans="1:6" x14ac:dyDescent="0.25">
      <c r="A1194" s="140" t="s">
        <v>1158</v>
      </c>
      <c r="B1194" s="141" t="s">
        <v>3782</v>
      </c>
      <c r="C1194" s="141" t="s">
        <v>3783</v>
      </c>
      <c r="D1194" s="138">
        <v>6173804</v>
      </c>
      <c r="E1194" s="138">
        <v>5292282</v>
      </c>
      <c r="F1194" s="139">
        <v>0</v>
      </c>
    </row>
    <row r="1195" spans="1:6" x14ac:dyDescent="0.25">
      <c r="A1195" s="140" t="s">
        <v>1159</v>
      </c>
      <c r="B1195" s="141" t="s">
        <v>3782</v>
      </c>
      <c r="C1195" s="141" t="s">
        <v>3783</v>
      </c>
      <c r="D1195" s="138">
        <v>9456962</v>
      </c>
      <c r="E1195" s="138">
        <v>6205515</v>
      </c>
      <c r="F1195" s="139">
        <v>0</v>
      </c>
    </row>
    <row r="1196" spans="1:6" x14ac:dyDescent="0.25">
      <c r="A1196" s="140" t="s">
        <v>1160</v>
      </c>
      <c r="B1196" s="141" t="s">
        <v>3782</v>
      </c>
      <c r="C1196" s="141" t="s">
        <v>3783</v>
      </c>
      <c r="D1196" s="138">
        <v>52349366</v>
      </c>
      <c r="E1196" s="138">
        <v>40443922</v>
      </c>
      <c r="F1196" s="139">
        <v>0</v>
      </c>
    </row>
    <row r="1197" spans="1:6" x14ac:dyDescent="0.25">
      <c r="A1197" s="140" t="s">
        <v>1161</v>
      </c>
      <c r="B1197" s="141" t="s">
        <v>3651</v>
      </c>
      <c r="C1197" s="141" t="s">
        <v>3650</v>
      </c>
      <c r="D1197" s="138">
        <v>762847</v>
      </c>
      <c r="E1197" s="138">
        <v>461609</v>
      </c>
      <c r="F1197" s="139">
        <v>0</v>
      </c>
    </row>
    <row r="1198" spans="1:6" x14ac:dyDescent="0.25">
      <c r="A1198" s="140" t="s">
        <v>1162</v>
      </c>
      <c r="B1198" s="141" t="s">
        <v>3782</v>
      </c>
      <c r="C1198" s="141" t="s">
        <v>3783</v>
      </c>
      <c r="D1198" s="138">
        <v>5152744</v>
      </c>
      <c r="E1198" s="138">
        <v>4422344</v>
      </c>
      <c r="F1198" s="139">
        <v>0</v>
      </c>
    </row>
    <row r="1199" spans="1:6" x14ac:dyDescent="0.25">
      <c r="A1199" s="140" t="s">
        <v>1163</v>
      </c>
      <c r="B1199" s="141" t="s">
        <v>3782</v>
      </c>
      <c r="C1199" s="141" t="s">
        <v>3783</v>
      </c>
      <c r="D1199" s="138">
        <v>1773248</v>
      </c>
      <c r="E1199" s="138">
        <v>1329038</v>
      </c>
      <c r="F1199" s="139">
        <v>0</v>
      </c>
    </row>
    <row r="1200" spans="1:6" x14ac:dyDescent="0.25">
      <c r="A1200" s="140" t="s">
        <v>1164</v>
      </c>
      <c r="B1200" s="141" t="s">
        <v>3782</v>
      </c>
      <c r="C1200" s="141" t="s">
        <v>3783</v>
      </c>
      <c r="D1200" s="138">
        <v>1854176</v>
      </c>
      <c r="E1200" s="138">
        <v>1895396</v>
      </c>
      <c r="F1200" s="139">
        <v>0</v>
      </c>
    </row>
    <row r="1201" spans="1:6" x14ac:dyDescent="0.25">
      <c r="A1201" s="140" t="s">
        <v>1165</v>
      </c>
      <c r="B1201" s="141" t="s">
        <v>3782</v>
      </c>
      <c r="C1201" s="141" t="s">
        <v>3783</v>
      </c>
      <c r="D1201" s="138">
        <v>1856970</v>
      </c>
      <c r="E1201" s="138">
        <v>3080223</v>
      </c>
      <c r="F1201" s="139">
        <v>0</v>
      </c>
    </row>
    <row r="1202" spans="1:6" x14ac:dyDescent="0.25">
      <c r="A1202" s="140" t="s">
        <v>1166</v>
      </c>
      <c r="B1202" s="141" t="s">
        <v>3782</v>
      </c>
      <c r="C1202" s="141" t="s">
        <v>3783</v>
      </c>
      <c r="D1202" s="138">
        <v>10887802</v>
      </c>
      <c r="E1202" s="138">
        <v>9316101</v>
      </c>
      <c r="F1202" s="139">
        <v>0</v>
      </c>
    </row>
    <row r="1203" spans="1:6" x14ac:dyDescent="0.25">
      <c r="A1203" s="140" t="s">
        <v>1167</v>
      </c>
      <c r="B1203" s="141" t="s">
        <v>3782</v>
      </c>
      <c r="C1203" s="141" t="s">
        <v>3783</v>
      </c>
      <c r="D1203" s="138">
        <v>3404868</v>
      </c>
      <c r="E1203" s="138">
        <v>5557752</v>
      </c>
      <c r="F1203" s="139">
        <v>0</v>
      </c>
    </row>
    <row r="1204" spans="1:6" x14ac:dyDescent="0.25">
      <c r="A1204" s="140" t="s">
        <v>1168</v>
      </c>
      <c r="B1204" s="141" t="s">
        <v>3782</v>
      </c>
      <c r="C1204" s="141" t="s">
        <v>3783</v>
      </c>
      <c r="D1204" s="138">
        <v>31533740</v>
      </c>
      <c r="E1204" s="138">
        <v>24278809</v>
      </c>
      <c r="F1204" s="139">
        <v>0</v>
      </c>
    </row>
    <row r="1205" spans="1:6" x14ac:dyDescent="0.25">
      <c r="A1205" s="140" t="s">
        <v>1169</v>
      </c>
      <c r="B1205" s="141" t="s">
        <v>3615</v>
      </c>
      <c r="C1205" s="141" t="s">
        <v>3614</v>
      </c>
      <c r="D1205" s="138">
        <v>6465397</v>
      </c>
      <c r="E1205" s="138">
        <v>7212052</v>
      </c>
      <c r="F1205" s="139">
        <v>0</v>
      </c>
    </row>
    <row r="1206" spans="1:6" x14ac:dyDescent="0.25">
      <c r="A1206" s="140" t="s">
        <v>1170</v>
      </c>
      <c r="B1206" s="141" t="s">
        <v>3782</v>
      </c>
      <c r="C1206" s="141" t="s">
        <v>3783</v>
      </c>
      <c r="D1206" s="138">
        <v>1358171</v>
      </c>
      <c r="E1206" s="138">
        <v>1487217</v>
      </c>
      <c r="F1206" s="139">
        <v>0</v>
      </c>
    </row>
    <row r="1207" spans="1:6" x14ac:dyDescent="0.25">
      <c r="A1207" s="140" t="s">
        <v>1171</v>
      </c>
      <c r="B1207" s="141" t="s">
        <v>3782</v>
      </c>
      <c r="C1207" s="141" t="s">
        <v>3783</v>
      </c>
      <c r="D1207" s="138">
        <v>3819765</v>
      </c>
      <c r="E1207" s="138">
        <v>2485981</v>
      </c>
      <c r="F1207" s="139">
        <v>0</v>
      </c>
    </row>
    <row r="1208" spans="1:6" x14ac:dyDescent="0.25">
      <c r="A1208" s="140" t="s">
        <v>3746</v>
      </c>
      <c r="B1208" s="141" t="s">
        <v>3649</v>
      </c>
      <c r="C1208" s="141" t="s">
        <v>3648</v>
      </c>
      <c r="D1208" s="138">
        <v>679594</v>
      </c>
      <c r="E1208" s="138">
        <v>210899</v>
      </c>
      <c r="F1208" s="139">
        <v>0</v>
      </c>
    </row>
    <row r="1209" spans="1:6" x14ac:dyDescent="0.25">
      <c r="A1209" s="140" t="s">
        <v>3789</v>
      </c>
      <c r="B1209" s="141" t="s">
        <v>3782</v>
      </c>
      <c r="C1209" s="141" t="s">
        <v>3783</v>
      </c>
      <c r="D1209" s="138">
        <v>1047135</v>
      </c>
      <c r="E1209" s="138">
        <v>494547</v>
      </c>
      <c r="F1209" s="139">
        <v>0</v>
      </c>
    </row>
    <row r="1210" spans="1:6" x14ac:dyDescent="0.25">
      <c r="A1210" s="140" t="s">
        <v>1172</v>
      </c>
      <c r="B1210" s="141" t="s">
        <v>3654</v>
      </c>
      <c r="C1210" s="141" t="s">
        <v>3662</v>
      </c>
      <c r="D1210" s="138">
        <v>16719</v>
      </c>
      <c r="E1210" s="138">
        <v>14468</v>
      </c>
      <c r="F1210" s="139">
        <v>0</v>
      </c>
    </row>
    <row r="1211" spans="1:6" x14ac:dyDescent="0.25">
      <c r="A1211" s="140" t="s">
        <v>1173</v>
      </c>
      <c r="B1211" s="141" t="s">
        <v>3633</v>
      </c>
      <c r="C1211" s="141" t="s">
        <v>3632</v>
      </c>
      <c r="D1211" s="138">
        <v>57231</v>
      </c>
      <c r="E1211" s="138">
        <v>47278</v>
      </c>
      <c r="F1211" s="139">
        <v>0</v>
      </c>
    </row>
    <row r="1212" spans="1:6" x14ac:dyDescent="0.25">
      <c r="A1212" s="140" t="s">
        <v>1174</v>
      </c>
      <c r="B1212" s="141" t="s">
        <v>3649</v>
      </c>
      <c r="C1212" s="141" t="s">
        <v>3648</v>
      </c>
      <c r="D1212" s="138">
        <v>97241</v>
      </c>
      <c r="E1212" s="138">
        <v>28930</v>
      </c>
      <c r="F1212" s="139">
        <v>0</v>
      </c>
    </row>
    <row r="1213" spans="1:6" x14ac:dyDescent="0.25">
      <c r="A1213" s="140" t="s">
        <v>1175</v>
      </c>
      <c r="B1213" s="141" t="s">
        <v>3649</v>
      </c>
      <c r="C1213" s="141" t="s">
        <v>3648</v>
      </c>
      <c r="D1213" s="138">
        <v>15827</v>
      </c>
      <c r="E1213" s="138">
        <v>2118</v>
      </c>
      <c r="F1213" s="139">
        <v>0</v>
      </c>
    </row>
    <row r="1214" spans="1:6" x14ac:dyDescent="0.25">
      <c r="A1214" s="140" t="s">
        <v>3745</v>
      </c>
      <c r="B1214" s="141" t="s">
        <v>3712</v>
      </c>
      <c r="C1214" s="141" t="s">
        <v>3711</v>
      </c>
      <c r="D1214" s="138">
        <v>9290</v>
      </c>
      <c r="E1214" s="138">
        <v>8613</v>
      </c>
      <c r="F1214" s="139">
        <v>0</v>
      </c>
    </row>
    <row r="1215" spans="1:6" x14ac:dyDescent="0.25">
      <c r="A1215" s="140" t="s">
        <v>1176</v>
      </c>
      <c r="B1215" s="141" t="s">
        <v>3782</v>
      </c>
      <c r="C1215" s="141" t="s">
        <v>3783</v>
      </c>
      <c r="D1215" s="138">
        <v>612</v>
      </c>
      <c r="E1215" s="138">
        <v>590</v>
      </c>
      <c r="F1215" s="139">
        <v>0</v>
      </c>
    </row>
    <row r="1216" spans="1:6" x14ac:dyDescent="0.25">
      <c r="A1216" s="140" t="s">
        <v>1177</v>
      </c>
      <c r="B1216" s="141" t="s">
        <v>3782</v>
      </c>
      <c r="C1216" s="141" t="s">
        <v>3783</v>
      </c>
      <c r="D1216" s="138">
        <v>485200</v>
      </c>
      <c r="E1216" s="138">
        <v>468696</v>
      </c>
      <c r="F1216" s="139">
        <v>0</v>
      </c>
    </row>
    <row r="1217" spans="1:6" x14ac:dyDescent="0.25">
      <c r="A1217" s="140" t="s">
        <v>1178</v>
      </c>
      <c r="B1217" s="141" t="s">
        <v>3782</v>
      </c>
      <c r="C1217" s="141" t="s">
        <v>3783</v>
      </c>
      <c r="D1217" s="138">
        <v>71856</v>
      </c>
      <c r="E1217" s="138">
        <v>43867</v>
      </c>
      <c r="F1217" s="139">
        <v>0</v>
      </c>
    </row>
    <row r="1218" spans="1:6" x14ac:dyDescent="0.25">
      <c r="A1218" s="140" t="s">
        <v>1179</v>
      </c>
      <c r="B1218" s="141" t="s">
        <v>3782</v>
      </c>
      <c r="C1218" s="141" t="s">
        <v>3783</v>
      </c>
      <c r="D1218" s="138">
        <v>250043</v>
      </c>
      <c r="E1218" s="138">
        <v>483726</v>
      </c>
      <c r="F1218" s="139">
        <v>0</v>
      </c>
    </row>
    <row r="1219" spans="1:6" x14ac:dyDescent="0.25">
      <c r="A1219" s="140" t="s">
        <v>1180</v>
      </c>
      <c r="B1219" s="141" t="s">
        <v>3649</v>
      </c>
      <c r="C1219" s="141" t="s">
        <v>3648</v>
      </c>
      <c r="D1219" s="138">
        <v>386874</v>
      </c>
      <c r="E1219" s="138">
        <v>435250</v>
      </c>
      <c r="F1219" s="139">
        <v>0</v>
      </c>
    </row>
    <row r="1220" spans="1:6" x14ac:dyDescent="0.25">
      <c r="A1220" s="140" t="s">
        <v>1181</v>
      </c>
      <c r="B1220" s="141" t="s">
        <v>3649</v>
      </c>
      <c r="C1220" s="141" t="s">
        <v>3648</v>
      </c>
      <c r="D1220" s="138">
        <v>297210</v>
      </c>
      <c r="E1220" s="138">
        <v>456672</v>
      </c>
      <c r="F1220" s="139">
        <v>0</v>
      </c>
    </row>
    <row r="1221" spans="1:6" x14ac:dyDescent="0.25">
      <c r="A1221" s="140" t="s">
        <v>1182</v>
      </c>
      <c r="B1221" s="141" t="s">
        <v>3649</v>
      </c>
      <c r="C1221" s="141" t="s">
        <v>3648</v>
      </c>
      <c r="D1221" s="138">
        <v>123501</v>
      </c>
      <c r="E1221" s="138">
        <v>250906</v>
      </c>
      <c r="F1221" s="139">
        <v>0</v>
      </c>
    </row>
    <row r="1222" spans="1:6" x14ac:dyDescent="0.25">
      <c r="A1222" s="140" t="s">
        <v>1183</v>
      </c>
      <c r="B1222" s="141" t="s">
        <v>3649</v>
      </c>
      <c r="C1222" s="141" t="s">
        <v>3648</v>
      </c>
      <c r="D1222" s="138">
        <v>523775</v>
      </c>
      <c r="E1222" s="138">
        <v>787532</v>
      </c>
      <c r="F1222" s="139">
        <v>0</v>
      </c>
    </row>
    <row r="1223" spans="1:6" x14ac:dyDescent="0.25">
      <c r="A1223" s="140" t="s">
        <v>1184</v>
      </c>
      <c r="B1223" s="141" t="s">
        <v>3649</v>
      </c>
      <c r="C1223" s="141" t="s">
        <v>3648</v>
      </c>
      <c r="D1223" s="138">
        <v>147062</v>
      </c>
      <c r="E1223" s="138">
        <v>215049</v>
      </c>
      <c r="F1223" s="139">
        <v>0</v>
      </c>
    </row>
    <row r="1224" spans="1:6" x14ac:dyDescent="0.25">
      <c r="A1224" s="140" t="s">
        <v>1185</v>
      </c>
      <c r="B1224" s="141" t="s">
        <v>3633</v>
      </c>
      <c r="C1224" s="141" t="s">
        <v>3632</v>
      </c>
      <c r="D1224" s="138">
        <v>18152</v>
      </c>
      <c r="E1224" s="138">
        <v>56089</v>
      </c>
      <c r="F1224" s="139">
        <v>0</v>
      </c>
    </row>
    <row r="1225" spans="1:6" x14ac:dyDescent="0.25">
      <c r="A1225" s="140" t="s">
        <v>1186</v>
      </c>
      <c r="B1225" s="141" t="s">
        <v>3649</v>
      </c>
      <c r="C1225" s="141" t="s">
        <v>3648</v>
      </c>
      <c r="D1225" s="138">
        <v>994592</v>
      </c>
      <c r="E1225" s="138">
        <v>1371208</v>
      </c>
      <c r="F1225" s="139">
        <v>0</v>
      </c>
    </row>
    <row r="1226" spans="1:6" x14ac:dyDescent="0.25">
      <c r="A1226" s="140" t="s">
        <v>1187</v>
      </c>
      <c r="B1226" s="141" t="s">
        <v>3649</v>
      </c>
      <c r="C1226" s="141" t="s">
        <v>3648</v>
      </c>
      <c r="D1226" s="138">
        <v>335703</v>
      </c>
      <c r="E1226" s="138">
        <v>424458</v>
      </c>
      <c r="F1226" s="139">
        <v>0</v>
      </c>
    </row>
    <row r="1227" spans="1:6" x14ac:dyDescent="0.25">
      <c r="A1227" s="140" t="s">
        <v>1188</v>
      </c>
      <c r="B1227" s="141" t="s">
        <v>3649</v>
      </c>
      <c r="C1227" s="141" t="s">
        <v>3648</v>
      </c>
      <c r="D1227" s="138">
        <v>272227</v>
      </c>
      <c r="E1227" s="138">
        <v>294638</v>
      </c>
      <c r="F1227" s="139">
        <v>0</v>
      </c>
    </row>
    <row r="1228" spans="1:6" x14ac:dyDescent="0.25">
      <c r="A1228" s="140" t="s">
        <v>1189</v>
      </c>
      <c r="B1228" s="141" t="s">
        <v>3782</v>
      </c>
      <c r="C1228" s="141" t="s">
        <v>3783</v>
      </c>
      <c r="D1228" s="138">
        <v>434258</v>
      </c>
      <c r="E1228" s="138">
        <v>568389</v>
      </c>
      <c r="F1228" s="139">
        <v>0</v>
      </c>
    </row>
    <row r="1229" spans="1:6" x14ac:dyDescent="0.25">
      <c r="A1229" s="140" t="s">
        <v>1190</v>
      </c>
      <c r="B1229" s="141" t="s">
        <v>3649</v>
      </c>
      <c r="C1229" s="141" t="s">
        <v>3648</v>
      </c>
      <c r="D1229" s="138">
        <v>139505</v>
      </c>
      <c r="E1229" s="138">
        <v>424912</v>
      </c>
      <c r="F1229" s="139">
        <v>0</v>
      </c>
    </row>
    <row r="1230" spans="1:6" x14ac:dyDescent="0.25">
      <c r="A1230" s="140" t="s">
        <v>1191</v>
      </c>
      <c r="B1230" s="141" t="s">
        <v>3649</v>
      </c>
      <c r="C1230" s="141" t="s">
        <v>3648</v>
      </c>
      <c r="D1230" s="138">
        <v>249152</v>
      </c>
      <c r="E1230" s="138">
        <v>421655</v>
      </c>
      <c r="F1230" s="139">
        <v>0</v>
      </c>
    </row>
    <row r="1231" spans="1:6" x14ac:dyDescent="0.25">
      <c r="A1231" s="140" t="s">
        <v>3744</v>
      </c>
      <c r="B1231" s="141" t="s">
        <v>3782</v>
      </c>
      <c r="C1231" s="141" t="s">
        <v>3783</v>
      </c>
      <c r="D1231" s="138">
        <v>102026</v>
      </c>
      <c r="E1231" s="138">
        <v>82286</v>
      </c>
      <c r="F1231" s="139">
        <v>0</v>
      </c>
    </row>
    <row r="1232" spans="1:6" x14ac:dyDescent="0.25">
      <c r="A1232" s="140" t="s">
        <v>3790</v>
      </c>
      <c r="B1232" s="141" t="s">
        <v>3782</v>
      </c>
      <c r="C1232" s="141" t="s">
        <v>3783</v>
      </c>
      <c r="D1232" s="138">
        <v>211135</v>
      </c>
      <c r="E1232" s="138">
        <v>117882</v>
      </c>
      <c r="F1232" s="139">
        <v>0</v>
      </c>
    </row>
    <row r="1233" spans="1:6" x14ac:dyDescent="0.25">
      <c r="A1233" s="140" t="s">
        <v>1192</v>
      </c>
      <c r="B1233" s="141" t="s">
        <v>3712</v>
      </c>
      <c r="C1233" s="141" t="s">
        <v>3711</v>
      </c>
      <c r="D1233" s="138">
        <v>6664154</v>
      </c>
      <c r="E1233" s="138">
        <v>6252413</v>
      </c>
      <c r="F1233" s="139">
        <v>0</v>
      </c>
    </row>
    <row r="1234" spans="1:6" x14ac:dyDescent="0.25">
      <c r="A1234" s="140" t="s">
        <v>1193</v>
      </c>
      <c r="B1234" s="141" t="s">
        <v>3649</v>
      </c>
      <c r="C1234" s="141" t="s">
        <v>3648</v>
      </c>
      <c r="D1234" s="138">
        <v>6277677</v>
      </c>
      <c r="E1234" s="138">
        <v>4632972</v>
      </c>
      <c r="F1234" s="139">
        <v>0</v>
      </c>
    </row>
    <row r="1235" spans="1:6" x14ac:dyDescent="0.25">
      <c r="A1235" s="140" t="s">
        <v>1194</v>
      </c>
      <c r="B1235" s="141" t="s">
        <v>3615</v>
      </c>
      <c r="C1235" s="141" t="s">
        <v>3614</v>
      </c>
      <c r="D1235" s="138">
        <v>3616663</v>
      </c>
      <c r="E1235" s="138">
        <v>2394164</v>
      </c>
      <c r="F1235" s="139">
        <v>0</v>
      </c>
    </row>
    <row r="1236" spans="1:6" x14ac:dyDescent="0.25">
      <c r="A1236" s="140" t="s">
        <v>1195</v>
      </c>
      <c r="B1236" s="141" t="s">
        <v>3782</v>
      </c>
      <c r="C1236" s="141" t="s">
        <v>3783</v>
      </c>
      <c r="D1236" s="138">
        <v>4219527</v>
      </c>
      <c r="E1236" s="138">
        <v>3593910</v>
      </c>
      <c r="F1236" s="139">
        <v>0</v>
      </c>
    </row>
    <row r="1237" spans="1:6" x14ac:dyDescent="0.25">
      <c r="A1237" s="140" t="s">
        <v>1196</v>
      </c>
      <c r="B1237" s="141" t="s">
        <v>3782</v>
      </c>
      <c r="C1237" s="141" t="s">
        <v>3783</v>
      </c>
      <c r="D1237" s="138">
        <v>16681870</v>
      </c>
      <c r="E1237" s="138">
        <v>14643599</v>
      </c>
      <c r="F1237" s="139">
        <v>0</v>
      </c>
    </row>
    <row r="1238" spans="1:6" x14ac:dyDescent="0.25">
      <c r="A1238" s="140" t="s">
        <v>1197</v>
      </c>
      <c r="B1238" s="141" t="s">
        <v>3782</v>
      </c>
      <c r="C1238" s="141" t="s">
        <v>3783</v>
      </c>
      <c r="D1238" s="138">
        <v>10384448</v>
      </c>
      <c r="E1238" s="138">
        <v>9438356</v>
      </c>
      <c r="F1238" s="139">
        <v>0</v>
      </c>
    </row>
    <row r="1239" spans="1:6" x14ac:dyDescent="0.25">
      <c r="A1239" s="140" t="s">
        <v>1198</v>
      </c>
      <c r="B1239" s="141" t="s">
        <v>3649</v>
      </c>
      <c r="C1239" s="141" t="s">
        <v>3648</v>
      </c>
      <c r="D1239" s="138">
        <v>5556583</v>
      </c>
      <c r="E1239" s="138">
        <v>6021589</v>
      </c>
      <c r="F1239" s="139">
        <v>0</v>
      </c>
    </row>
    <row r="1240" spans="1:6" x14ac:dyDescent="0.25">
      <c r="A1240" s="140" t="s">
        <v>1199</v>
      </c>
      <c r="B1240" s="141" t="s">
        <v>3649</v>
      </c>
      <c r="C1240" s="141" t="s">
        <v>3648</v>
      </c>
      <c r="D1240" s="138">
        <v>10928711</v>
      </c>
      <c r="E1240" s="138">
        <v>9373947</v>
      </c>
      <c r="F1240" s="139">
        <v>0</v>
      </c>
    </row>
    <row r="1241" spans="1:6" x14ac:dyDescent="0.25">
      <c r="A1241" s="140" t="s">
        <v>1200</v>
      </c>
      <c r="B1241" s="141" t="s">
        <v>3649</v>
      </c>
      <c r="C1241" s="141" t="s">
        <v>3648</v>
      </c>
      <c r="D1241" s="138">
        <v>15255837</v>
      </c>
      <c r="E1241" s="138">
        <v>14211860</v>
      </c>
      <c r="F1241" s="139">
        <v>0</v>
      </c>
    </row>
    <row r="1242" spans="1:6" x14ac:dyDescent="0.25">
      <c r="A1242" s="140" t="s">
        <v>1201</v>
      </c>
      <c r="B1242" s="141" t="s">
        <v>3649</v>
      </c>
      <c r="C1242" s="141" t="s">
        <v>3648</v>
      </c>
      <c r="D1242" s="138">
        <v>4012453</v>
      </c>
      <c r="E1242" s="138">
        <v>2832213</v>
      </c>
      <c r="F1242" s="139">
        <v>0</v>
      </c>
    </row>
    <row r="1243" spans="1:6" x14ac:dyDescent="0.25">
      <c r="A1243" s="140" t="s">
        <v>1202</v>
      </c>
      <c r="B1243" s="141" t="s">
        <v>3649</v>
      </c>
      <c r="C1243" s="141" t="s">
        <v>3648</v>
      </c>
      <c r="D1243" s="138">
        <v>32444998</v>
      </c>
      <c r="E1243" s="138">
        <v>29603449</v>
      </c>
      <c r="F1243" s="139">
        <v>0</v>
      </c>
    </row>
    <row r="1244" spans="1:6" x14ac:dyDescent="0.25">
      <c r="A1244" s="140" t="s">
        <v>1203</v>
      </c>
      <c r="B1244" s="141" t="s">
        <v>3649</v>
      </c>
      <c r="C1244" s="141" t="s">
        <v>3648</v>
      </c>
      <c r="D1244" s="138">
        <v>4288131</v>
      </c>
      <c r="E1244" s="138">
        <v>3255545</v>
      </c>
      <c r="F1244" s="139">
        <v>0</v>
      </c>
    </row>
    <row r="1245" spans="1:6" x14ac:dyDescent="0.25">
      <c r="A1245" s="140" t="s">
        <v>1204</v>
      </c>
      <c r="B1245" s="141" t="s">
        <v>3782</v>
      </c>
      <c r="C1245" s="141" t="s">
        <v>3783</v>
      </c>
      <c r="D1245" s="138">
        <v>27651844</v>
      </c>
      <c r="E1245" s="138">
        <v>18630390</v>
      </c>
      <c r="F1245" s="139">
        <v>0</v>
      </c>
    </row>
    <row r="1246" spans="1:6" x14ac:dyDescent="0.25">
      <c r="A1246" s="140" t="s">
        <v>1205</v>
      </c>
      <c r="B1246" s="141" t="s">
        <v>3782</v>
      </c>
      <c r="C1246" s="141" t="s">
        <v>3783</v>
      </c>
      <c r="D1246" s="138">
        <v>11601401</v>
      </c>
      <c r="E1246" s="138">
        <v>9517768</v>
      </c>
      <c r="F1246" s="139">
        <v>0</v>
      </c>
    </row>
    <row r="1247" spans="1:6" x14ac:dyDescent="0.25">
      <c r="A1247" s="140" t="s">
        <v>1206</v>
      </c>
      <c r="B1247" s="141" t="s">
        <v>3649</v>
      </c>
      <c r="C1247" s="141" t="s">
        <v>3648</v>
      </c>
      <c r="D1247" s="138">
        <v>18398762</v>
      </c>
      <c r="E1247" s="138">
        <v>18231334</v>
      </c>
      <c r="F1247" s="139">
        <v>0</v>
      </c>
    </row>
    <row r="1248" spans="1:6" x14ac:dyDescent="0.25">
      <c r="A1248" s="140" t="s">
        <v>1207</v>
      </c>
      <c r="B1248" s="141" t="s">
        <v>3649</v>
      </c>
      <c r="C1248" s="141" t="s">
        <v>3648</v>
      </c>
      <c r="D1248" s="138">
        <v>82120760</v>
      </c>
      <c r="E1248" s="138">
        <v>71983163</v>
      </c>
      <c r="F1248" s="139">
        <v>0</v>
      </c>
    </row>
    <row r="1249" spans="1:6" x14ac:dyDescent="0.25">
      <c r="A1249" s="140" t="s">
        <v>1208</v>
      </c>
      <c r="B1249" s="141" t="s">
        <v>3649</v>
      </c>
      <c r="C1249" s="141" t="s">
        <v>3648</v>
      </c>
      <c r="D1249" s="138">
        <v>44532837</v>
      </c>
      <c r="E1249" s="138">
        <v>39498542</v>
      </c>
      <c r="F1249" s="139">
        <v>0</v>
      </c>
    </row>
    <row r="1250" spans="1:6" x14ac:dyDescent="0.25">
      <c r="A1250" s="140" t="s">
        <v>1209</v>
      </c>
      <c r="B1250" s="141" t="s">
        <v>3649</v>
      </c>
      <c r="C1250" s="141" t="s">
        <v>3648</v>
      </c>
      <c r="D1250" s="138">
        <v>18510061</v>
      </c>
      <c r="E1250" s="138">
        <v>24077462</v>
      </c>
      <c r="F1250" s="139">
        <v>0</v>
      </c>
    </row>
    <row r="1251" spans="1:6" x14ac:dyDescent="0.25">
      <c r="A1251" s="140" t="s">
        <v>1210</v>
      </c>
      <c r="B1251" s="141" t="s">
        <v>3649</v>
      </c>
      <c r="C1251" s="141" t="s">
        <v>3648</v>
      </c>
      <c r="D1251" s="138">
        <v>11018560</v>
      </c>
      <c r="E1251" s="138">
        <v>10340285</v>
      </c>
      <c r="F1251" s="139">
        <v>0</v>
      </c>
    </row>
    <row r="1252" spans="1:6" x14ac:dyDescent="0.25">
      <c r="A1252" s="140" t="s">
        <v>1211</v>
      </c>
      <c r="B1252" s="141" t="s">
        <v>3649</v>
      </c>
      <c r="C1252" s="141" t="s">
        <v>3648</v>
      </c>
      <c r="D1252" s="138">
        <v>27107291</v>
      </c>
      <c r="E1252" s="138">
        <v>23548106</v>
      </c>
      <c r="F1252" s="139">
        <v>0</v>
      </c>
    </row>
    <row r="1253" spans="1:6" x14ac:dyDescent="0.25">
      <c r="A1253" s="140" t="s">
        <v>1212</v>
      </c>
      <c r="B1253" s="141" t="s">
        <v>3878</v>
      </c>
      <c r="C1253" s="141" t="s">
        <v>3879</v>
      </c>
      <c r="D1253" s="138">
        <v>7636683</v>
      </c>
      <c r="E1253" s="138">
        <v>7378033</v>
      </c>
      <c r="F1253" s="139">
        <v>0</v>
      </c>
    </row>
    <row r="1254" spans="1:6" x14ac:dyDescent="0.25">
      <c r="A1254" s="140" t="s">
        <v>1213</v>
      </c>
      <c r="B1254" s="141" t="s">
        <v>3782</v>
      </c>
      <c r="C1254" s="141" t="s">
        <v>3783</v>
      </c>
      <c r="D1254" s="138">
        <v>25955954</v>
      </c>
      <c r="E1254" s="138">
        <v>23809227</v>
      </c>
      <c r="F1254" s="139">
        <v>0</v>
      </c>
    </row>
    <row r="1255" spans="1:6" x14ac:dyDescent="0.25">
      <c r="A1255" s="140" t="s">
        <v>1214</v>
      </c>
      <c r="B1255" s="141" t="s">
        <v>3649</v>
      </c>
      <c r="C1255" s="141" t="s">
        <v>3648</v>
      </c>
      <c r="D1255" s="138">
        <v>45362565</v>
      </c>
      <c r="E1255" s="138">
        <v>38014829</v>
      </c>
      <c r="F1255" s="139">
        <v>0</v>
      </c>
    </row>
    <row r="1256" spans="1:6" x14ac:dyDescent="0.25">
      <c r="A1256" s="140" t="s">
        <v>1215</v>
      </c>
      <c r="B1256" s="141" t="s">
        <v>3651</v>
      </c>
      <c r="C1256" s="141" t="s">
        <v>3650</v>
      </c>
      <c r="D1256" s="138">
        <v>10221655</v>
      </c>
      <c r="E1256" s="138">
        <v>8764689</v>
      </c>
      <c r="F1256" s="139">
        <v>0</v>
      </c>
    </row>
    <row r="1257" spans="1:6" x14ac:dyDescent="0.25">
      <c r="A1257" s="140" t="s">
        <v>1216</v>
      </c>
      <c r="B1257" s="141" t="s">
        <v>3649</v>
      </c>
      <c r="C1257" s="141" t="s">
        <v>3648</v>
      </c>
      <c r="D1257" s="138">
        <v>2949083</v>
      </c>
      <c r="E1257" s="138">
        <v>2204548</v>
      </c>
      <c r="F1257" s="139">
        <v>0</v>
      </c>
    </row>
    <row r="1258" spans="1:6" x14ac:dyDescent="0.25">
      <c r="A1258" s="140" t="s">
        <v>1217</v>
      </c>
      <c r="B1258" s="141" t="s">
        <v>3782</v>
      </c>
      <c r="C1258" s="141" t="s">
        <v>3783</v>
      </c>
      <c r="D1258" s="138">
        <v>5558045</v>
      </c>
      <c r="E1258" s="138">
        <v>4962173</v>
      </c>
      <c r="F1258" s="139">
        <v>0</v>
      </c>
    </row>
    <row r="1259" spans="1:6" x14ac:dyDescent="0.25">
      <c r="A1259" s="140" t="s">
        <v>1218</v>
      </c>
      <c r="B1259" s="141" t="s">
        <v>3782</v>
      </c>
      <c r="C1259" s="141" t="s">
        <v>3783</v>
      </c>
      <c r="D1259" s="138">
        <v>26508367</v>
      </c>
      <c r="E1259" s="138">
        <v>26544491</v>
      </c>
      <c r="F1259" s="139">
        <v>0</v>
      </c>
    </row>
    <row r="1260" spans="1:6" x14ac:dyDescent="0.25">
      <c r="A1260" s="140" t="s">
        <v>1219</v>
      </c>
      <c r="B1260" s="141" t="s">
        <v>3649</v>
      </c>
      <c r="C1260" s="141" t="s">
        <v>3648</v>
      </c>
      <c r="D1260" s="138">
        <v>9552838</v>
      </c>
      <c r="E1260" s="138">
        <v>7387787</v>
      </c>
      <c r="F1260" s="139">
        <v>0</v>
      </c>
    </row>
    <row r="1261" spans="1:6" x14ac:dyDescent="0.25">
      <c r="A1261" s="140" t="s">
        <v>1220</v>
      </c>
      <c r="B1261" s="141" t="s">
        <v>3782</v>
      </c>
      <c r="C1261" s="141" t="s">
        <v>3783</v>
      </c>
      <c r="D1261" s="138">
        <v>11795628</v>
      </c>
      <c r="E1261" s="138">
        <v>11408458</v>
      </c>
      <c r="F1261" s="139">
        <v>0</v>
      </c>
    </row>
    <row r="1262" spans="1:6" x14ac:dyDescent="0.25">
      <c r="A1262" s="140" t="s">
        <v>1221</v>
      </c>
      <c r="B1262" s="141" t="s">
        <v>3615</v>
      </c>
      <c r="C1262" s="141" t="s">
        <v>3614</v>
      </c>
      <c r="D1262" s="138">
        <v>5063406</v>
      </c>
      <c r="E1262" s="138">
        <v>4194906</v>
      </c>
      <c r="F1262" s="139">
        <v>0</v>
      </c>
    </row>
    <row r="1263" spans="1:6" x14ac:dyDescent="0.25">
      <c r="A1263" s="140" t="s">
        <v>1222</v>
      </c>
      <c r="B1263" s="141" t="s">
        <v>3649</v>
      </c>
      <c r="C1263" s="141" t="s">
        <v>3648</v>
      </c>
      <c r="D1263" s="138">
        <v>6093640</v>
      </c>
      <c r="E1263" s="138">
        <v>4724677</v>
      </c>
      <c r="F1263" s="139">
        <v>0</v>
      </c>
    </row>
    <row r="1264" spans="1:6" x14ac:dyDescent="0.25">
      <c r="A1264" s="140" t="s">
        <v>1223</v>
      </c>
      <c r="B1264" s="141" t="s">
        <v>3782</v>
      </c>
      <c r="C1264" s="141" t="s">
        <v>3783</v>
      </c>
      <c r="D1264" s="138">
        <v>10070894</v>
      </c>
      <c r="E1264" s="138">
        <v>7615310</v>
      </c>
      <c r="F1264" s="139">
        <v>0</v>
      </c>
    </row>
    <row r="1265" spans="1:6" x14ac:dyDescent="0.25">
      <c r="A1265" s="140" t="s">
        <v>1224</v>
      </c>
      <c r="B1265" s="141" t="s">
        <v>3782</v>
      </c>
      <c r="C1265" s="141" t="s">
        <v>3783</v>
      </c>
      <c r="D1265" s="138">
        <v>5802287</v>
      </c>
      <c r="E1265" s="138">
        <v>3728757</v>
      </c>
      <c r="F1265" s="139">
        <v>0</v>
      </c>
    </row>
    <row r="1266" spans="1:6" x14ac:dyDescent="0.25">
      <c r="A1266" s="140" t="s">
        <v>1225</v>
      </c>
      <c r="B1266" s="141" t="s">
        <v>3649</v>
      </c>
      <c r="C1266" s="141" t="s">
        <v>3648</v>
      </c>
      <c r="D1266" s="138">
        <v>12305392</v>
      </c>
      <c r="E1266" s="138">
        <v>10445843</v>
      </c>
      <c r="F1266" s="139">
        <v>0</v>
      </c>
    </row>
    <row r="1267" spans="1:6" x14ac:dyDescent="0.25">
      <c r="A1267" s="140" t="s">
        <v>3743</v>
      </c>
      <c r="B1267" s="141" t="s">
        <v>3651</v>
      </c>
      <c r="C1267" s="141" t="s">
        <v>3650</v>
      </c>
      <c r="D1267" s="138">
        <v>751</v>
      </c>
      <c r="E1267" s="138">
        <v>402</v>
      </c>
      <c r="F1267" s="139">
        <v>0</v>
      </c>
    </row>
    <row r="1268" spans="1:6" x14ac:dyDescent="0.25">
      <c r="A1268" s="140" t="s">
        <v>1226</v>
      </c>
      <c r="B1268" s="141" t="s">
        <v>3649</v>
      </c>
      <c r="C1268" s="141" t="s">
        <v>3648</v>
      </c>
      <c r="D1268" s="138">
        <v>3496</v>
      </c>
      <c r="E1268" s="138">
        <v>322</v>
      </c>
      <c r="F1268" s="139">
        <v>0</v>
      </c>
    </row>
    <row r="1269" spans="1:6" x14ac:dyDescent="0.25">
      <c r="A1269" s="140" t="s">
        <v>1227</v>
      </c>
      <c r="B1269" s="141" t="s">
        <v>3607</v>
      </c>
      <c r="C1269" s="141" t="s">
        <v>3606</v>
      </c>
      <c r="D1269" s="138">
        <v>4867420</v>
      </c>
      <c r="E1269" s="138">
        <v>3992720</v>
      </c>
      <c r="F1269" s="139">
        <v>0</v>
      </c>
    </row>
    <row r="1270" spans="1:6" x14ac:dyDescent="0.25">
      <c r="A1270" s="140" t="s">
        <v>1228</v>
      </c>
      <c r="B1270" s="141" t="s">
        <v>3872</v>
      </c>
      <c r="C1270" s="141" t="s">
        <v>3873</v>
      </c>
      <c r="D1270" s="138">
        <v>10313651</v>
      </c>
      <c r="E1270" s="138">
        <v>12279950</v>
      </c>
      <c r="F1270" s="139">
        <v>0</v>
      </c>
    </row>
    <row r="1271" spans="1:6" x14ac:dyDescent="0.25">
      <c r="A1271" s="140" t="s">
        <v>1229</v>
      </c>
      <c r="B1271" s="141" t="s">
        <v>3619</v>
      </c>
      <c r="C1271" s="141" t="s">
        <v>3618</v>
      </c>
      <c r="D1271" s="138">
        <v>2515353</v>
      </c>
      <c r="E1271" s="138">
        <v>1588936</v>
      </c>
      <c r="F1271" s="139">
        <v>0</v>
      </c>
    </row>
    <row r="1272" spans="1:6" x14ac:dyDescent="0.25">
      <c r="A1272" s="140" t="s">
        <v>1230</v>
      </c>
      <c r="B1272" s="141" t="s">
        <v>3649</v>
      </c>
      <c r="C1272" s="141" t="s">
        <v>3648</v>
      </c>
      <c r="D1272" s="138">
        <v>3232937</v>
      </c>
      <c r="E1272" s="138">
        <v>1891258</v>
      </c>
      <c r="F1272" s="139">
        <v>0</v>
      </c>
    </row>
    <row r="1273" spans="1:6" x14ac:dyDescent="0.25">
      <c r="A1273" s="140" t="s">
        <v>1231</v>
      </c>
      <c r="B1273" s="141" t="s">
        <v>3615</v>
      </c>
      <c r="C1273" s="141" t="s">
        <v>3614</v>
      </c>
      <c r="D1273" s="138">
        <v>12806018</v>
      </c>
      <c r="E1273" s="138">
        <v>14306445</v>
      </c>
      <c r="F1273" s="139">
        <v>0</v>
      </c>
    </row>
    <row r="1274" spans="1:6" x14ac:dyDescent="0.25">
      <c r="A1274" s="140" t="s">
        <v>1232</v>
      </c>
      <c r="B1274" s="141" t="s">
        <v>3649</v>
      </c>
      <c r="C1274" s="141" t="s">
        <v>3648</v>
      </c>
      <c r="D1274" s="138">
        <v>24111005</v>
      </c>
      <c r="E1274" s="138">
        <v>21156407</v>
      </c>
      <c r="F1274" s="139">
        <v>0</v>
      </c>
    </row>
    <row r="1275" spans="1:6" x14ac:dyDescent="0.25">
      <c r="A1275" s="140" t="s">
        <v>1233</v>
      </c>
      <c r="B1275" s="141" t="s">
        <v>3782</v>
      </c>
      <c r="C1275" s="141" t="s">
        <v>3783</v>
      </c>
      <c r="D1275" s="138">
        <v>4466679</v>
      </c>
      <c r="E1275" s="138">
        <v>4448371</v>
      </c>
      <c r="F1275" s="139">
        <v>0</v>
      </c>
    </row>
    <row r="1276" spans="1:6" x14ac:dyDescent="0.25">
      <c r="A1276" s="140" t="s">
        <v>1234</v>
      </c>
      <c r="B1276" s="141" t="s">
        <v>3649</v>
      </c>
      <c r="C1276" s="141" t="s">
        <v>3648</v>
      </c>
      <c r="D1276" s="138">
        <v>28319418</v>
      </c>
      <c r="E1276" s="138">
        <v>26624954</v>
      </c>
      <c r="F1276" s="139">
        <v>0</v>
      </c>
    </row>
    <row r="1277" spans="1:6" x14ac:dyDescent="0.25">
      <c r="A1277" s="140" t="s">
        <v>1235</v>
      </c>
      <c r="B1277" s="141" t="s">
        <v>3782</v>
      </c>
      <c r="C1277" s="141" t="s">
        <v>3783</v>
      </c>
      <c r="D1277" s="138">
        <v>6439798</v>
      </c>
      <c r="E1277" s="138">
        <v>5204585</v>
      </c>
      <c r="F1277" s="139">
        <v>0</v>
      </c>
    </row>
    <row r="1278" spans="1:6" x14ac:dyDescent="0.25">
      <c r="A1278" s="140" t="s">
        <v>1236</v>
      </c>
      <c r="B1278" s="141" t="s">
        <v>3649</v>
      </c>
      <c r="C1278" s="141" t="s">
        <v>3648</v>
      </c>
      <c r="D1278" s="138">
        <v>11726506</v>
      </c>
      <c r="E1278" s="138">
        <v>12884474</v>
      </c>
      <c r="F1278" s="139">
        <v>0</v>
      </c>
    </row>
    <row r="1279" spans="1:6" x14ac:dyDescent="0.25">
      <c r="A1279" s="140" t="s">
        <v>1237</v>
      </c>
      <c r="B1279" s="141" t="s">
        <v>3649</v>
      </c>
      <c r="C1279" s="141" t="s">
        <v>3648</v>
      </c>
      <c r="D1279" s="138">
        <v>7268225</v>
      </c>
      <c r="E1279" s="138">
        <v>6319070</v>
      </c>
      <c r="F1279" s="139">
        <v>0</v>
      </c>
    </row>
    <row r="1280" spans="1:6" x14ac:dyDescent="0.25">
      <c r="A1280" s="140" t="s">
        <v>1238</v>
      </c>
      <c r="B1280" s="141" t="s">
        <v>3615</v>
      </c>
      <c r="C1280" s="141" t="s">
        <v>3614</v>
      </c>
      <c r="D1280" s="138">
        <v>3934828</v>
      </c>
      <c r="E1280" s="138">
        <v>3406392</v>
      </c>
      <c r="F1280" s="139">
        <v>0</v>
      </c>
    </row>
    <row r="1281" spans="1:6" x14ac:dyDescent="0.25">
      <c r="A1281" s="140" t="s">
        <v>1239</v>
      </c>
      <c r="B1281" s="141" t="s">
        <v>3782</v>
      </c>
      <c r="C1281" s="141" t="s">
        <v>3783</v>
      </c>
      <c r="D1281" s="138">
        <v>1268709</v>
      </c>
      <c r="E1281" s="138">
        <v>729239</v>
      </c>
      <c r="F1281" s="139">
        <v>0</v>
      </c>
    </row>
    <row r="1282" spans="1:6" x14ac:dyDescent="0.25">
      <c r="A1282" s="140" t="s">
        <v>1240</v>
      </c>
      <c r="B1282" s="141" t="s">
        <v>3649</v>
      </c>
      <c r="C1282" s="141" t="s">
        <v>3648</v>
      </c>
      <c r="D1282" s="138">
        <v>90775988</v>
      </c>
      <c r="E1282" s="138">
        <v>91008974</v>
      </c>
      <c r="F1282" s="139">
        <v>0</v>
      </c>
    </row>
    <row r="1283" spans="1:6" x14ac:dyDescent="0.25">
      <c r="A1283" s="140" t="s">
        <v>1241</v>
      </c>
      <c r="B1283" s="141" t="s">
        <v>3782</v>
      </c>
      <c r="C1283" s="141" t="s">
        <v>3783</v>
      </c>
      <c r="D1283" s="138">
        <v>13566967</v>
      </c>
      <c r="E1283" s="138">
        <v>15325644</v>
      </c>
      <c r="F1283" s="139">
        <v>0</v>
      </c>
    </row>
    <row r="1284" spans="1:6" x14ac:dyDescent="0.25">
      <c r="A1284" s="140" t="s">
        <v>1242</v>
      </c>
      <c r="B1284" s="141" t="s">
        <v>3649</v>
      </c>
      <c r="C1284" s="141" t="s">
        <v>3648</v>
      </c>
      <c r="D1284" s="138">
        <v>3214824</v>
      </c>
      <c r="E1284" s="138">
        <v>2620348</v>
      </c>
      <c r="F1284" s="139">
        <v>0</v>
      </c>
    </row>
    <row r="1285" spans="1:6" x14ac:dyDescent="0.25">
      <c r="A1285" s="140" t="s">
        <v>1243</v>
      </c>
      <c r="B1285" s="141" t="s">
        <v>3782</v>
      </c>
      <c r="C1285" s="141" t="s">
        <v>3783</v>
      </c>
      <c r="D1285" s="138">
        <v>3280710</v>
      </c>
      <c r="E1285" s="138">
        <v>2687822</v>
      </c>
      <c r="F1285" s="139">
        <v>0</v>
      </c>
    </row>
    <row r="1286" spans="1:6" x14ac:dyDescent="0.25">
      <c r="A1286" s="140" t="s">
        <v>1244</v>
      </c>
      <c r="B1286" s="141" t="s">
        <v>3651</v>
      </c>
      <c r="C1286" s="141" t="s">
        <v>3650</v>
      </c>
      <c r="D1286" s="138">
        <v>3395568</v>
      </c>
      <c r="E1286" s="138">
        <v>2062873</v>
      </c>
      <c r="F1286" s="139">
        <v>0</v>
      </c>
    </row>
    <row r="1287" spans="1:6" x14ac:dyDescent="0.25">
      <c r="A1287" s="140" t="s">
        <v>1245</v>
      </c>
      <c r="B1287" s="141" t="s">
        <v>3615</v>
      </c>
      <c r="C1287" s="141" t="s">
        <v>3614</v>
      </c>
      <c r="D1287" s="138">
        <v>209668</v>
      </c>
      <c r="E1287" s="138">
        <v>127620</v>
      </c>
      <c r="F1287" s="139">
        <v>0</v>
      </c>
    </row>
    <row r="1288" spans="1:6" x14ac:dyDescent="0.25">
      <c r="A1288" s="140" t="s">
        <v>1246</v>
      </c>
      <c r="B1288" s="141" t="s">
        <v>3615</v>
      </c>
      <c r="C1288" s="141" t="s">
        <v>3614</v>
      </c>
      <c r="D1288" s="138">
        <v>36612074</v>
      </c>
      <c r="E1288" s="138">
        <v>43507829</v>
      </c>
      <c r="F1288" s="139">
        <v>0</v>
      </c>
    </row>
    <row r="1289" spans="1:6" x14ac:dyDescent="0.25">
      <c r="A1289" s="140" t="s">
        <v>1247</v>
      </c>
      <c r="B1289" s="141" t="s">
        <v>3782</v>
      </c>
      <c r="C1289" s="141" t="s">
        <v>3783</v>
      </c>
      <c r="D1289" s="138">
        <v>1978332</v>
      </c>
      <c r="E1289" s="138">
        <v>1577216</v>
      </c>
      <c r="F1289" s="139">
        <v>0</v>
      </c>
    </row>
    <row r="1290" spans="1:6" x14ac:dyDescent="0.25">
      <c r="A1290" s="140" t="s">
        <v>1248</v>
      </c>
      <c r="B1290" s="141" t="s">
        <v>3649</v>
      </c>
      <c r="C1290" s="141" t="s">
        <v>3648</v>
      </c>
      <c r="D1290" s="138">
        <v>6310371</v>
      </c>
      <c r="E1290" s="138">
        <v>6513911</v>
      </c>
      <c r="F1290" s="139">
        <v>0</v>
      </c>
    </row>
    <row r="1291" spans="1:6" x14ac:dyDescent="0.25">
      <c r="A1291" s="140" t="s">
        <v>1249</v>
      </c>
      <c r="B1291" s="141" t="s">
        <v>3782</v>
      </c>
      <c r="C1291" s="141" t="s">
        <v>3783</v>
      </c>
      <c r="D1291" s="138">
        <v>19170629</v>
      </c>
      <c r="E1291" s="138">
        <v>17520900</v>
      </c>
      <c r="F1291" s="139">
        <v>0</v>
      </c>
    </row>
    <row r="1292" spans="1:6" x14ac:dyDescent="0.25">
      <c r="A1292" s="140" t="s">
        <v>599</v>
      </c>
      <c r="B1292" s="141" t="s">
        <v>3649</v>
      </c>
      <c r="C1292" s="141" t="s">
        <v>3648</v>
      </c>
      <c r="D1292" s="138">
        <v>2441127</v>
      </c>
      <c r="E1292" s="138">
        <v>1865981</v>
      </c>
      <c r="F1292" s="139">
        <v>0</v>
      </c>
    </row>
    <row r="1293" spans="1:6" x14ac:dyDescent="0.25">
      <c r="A1293" s="140" t="s">
        <v>1250</v>
      </c>
      <c r="B1293" s="141" t="s">
        <v>3782</v>
      </c>
      <c r="C1293" s="141" t="s">
        <v>3783</v>
      </c>
      <c r="D1293" s="138">
        <v>2681523</v>
      </c>
      <c r="E1293" s="138">
        <v>1804044</v>
      </c>
      <c r="F1293" s="139">
        <v>0</v>
      </c>
    </row>
    <row r="1294" spans="1:6" x14ac:dyDescent="0.25">
      <c r="A1294" s="140" t="s">
        <v>1251</v>
      </c>
      <c r="B1294" s="141" t="s">
        <v>3782</v>
      </c>
      <c r="C1294" s="141" t="s">
        <v>3783</v>
      </c>
      <c r="D1294" s="138">
        <v>1302687</v>
      </c>
      <c r="E1294" s="138">
        <v>476795</v>
      </c>
      <c r="F1294" s="139">
        <v>0</v>
      </c>
    </row>
    <row r="1295" spans="1:6" x14ac:dyDescent="0.25">
      <c r="A1295" s="140" t="s">
        <v>1252</v>
      </c>
      <c r="B1295" s="141" t="s">
        <v>3782</v>
      </c>
      <c r="C1295" s="141" t="s">
        <v>3783</v>
      </c>
      <c r="D1295" s="138">
        <v>4801214</v>
      </c>
      <c r="E1295" s="138">
        <v>5338892</v>
      </c>
      <c r="F1295" s="139">
        <v>0</v>
      </c>
    </row>
    <row r="1296" spans="1:6" x14ac:dyDescent="0.25">
      <c r="A1296" s="140" t="s">
        <v>1253</v>
      </c>
      <c r="B1296" s="141" t="s">
        <v>3615</v>
      </c>
      <c r="C1296" s="141" t="s">
        <v>3614</v>
      </c>
      <c r="D1296" s="138">
        <v>24988116</v>
      </c>
      <c r="E1296" s="138">
        <v>27234566</v>
      </c>
      <c r="F1296" s="139">
        <v>0</v>
      </c>
    </row>
    <row r="1297" spans="1:6" x14ac:dyDescent="0.25">
      <c r="A1297" s="140" t="s">
        <v>1254</v>
      </c>
      <c r="B1297" s="141" t="s">
        <v>3782</v>
      </c>
      <c r="C1297" s="141" t="s">
        <v>3783</v>
      </c>
      <c r="D1297" s="138">
        <v>24316564</v>
      </c>
      <c r="E1297" s="138">
        <v>30433192</v>
      </c>
      <c r="F1297" s="139">
        <v>0</v>
      </c>
    </row>
    <row r="1298" spans="1:6" x14ac:dyDescent="0.25">
      <c r="A1298" s="140" t="s">
        <v>1255</v>
      </c>
      <c r="B1298" s="141" t="s">
        <v>3782</v>
      </c>
      <c r="C1298" s="141" t="s">
        <v>3783</v>
      </c>
      <c r="D1298" s="138">
        <v>4420886</v>
      </c>
      <c r="E1298" s="138">
        <v>3261029</v>
      </c>
      <c r="F1298" s="139">
        <v>0</v>
      </c>
    </row>
    <row r="1299" spans="1:6" x14ac:dyDescent="0.25">
      <c r="A1299" s="140" t="s">
        <v>1256</v>
      </c>
      <c r="B1299" s="141" t="s">
        <v>3782</v>
      </c>
      <c r="C1299" s="141" t="s">
        <v>3783</v>
      </c>
      <c r="D1299" s="138">
        <v>22096090</v>
      </c>
      <c r="E1299" s="138">
        <v>17935921</v>
      </c>
      <c r="F1299" s="139">
        <v>0</v>
      </c>
    </row>
    <row r="1300" spans="1:6" x14ac:dyDescent="0.25">
      <c r="A1300" s="140" t="s">
        <v>1257</v>
      </c>
      <c r="B1300" s="141" t="s">
        <v>3872</v>
      </c>
      <c r="C1300" s="141" t="s">
        <v>3873</v>
      </c>
      <c r="D1300" s="138">
        <v>7456993</v>
      </c>
      <c r="E1300" s="138">
        <v>7924640</v>
      </c>
      <c r="F1300" s="139">
        <v>0</v>
      </c>
    </row>
    <row r="1301" spans="1:6" x14ac:dyDescent="0.25">
      <c r="A1301" s="140" t="s">
        <v>1258</v>
      </c>
      <c r="B1301" s="141" t="s">
        <v>3782</v>
      </c>
      <c r="C1301" s="141" t="s">
        <v>3783</v>
      </c>
      <c r="D1301" s="138">
        <v>6715696</v>
      </c>
      <c r="E1301" s="138">
        <v>5352958</v>
      </c>
      <c r="F1301" s="139">
        <v>0</v>
      </c>
    </row>
    <row r="1302" spans="1:6" x14ac:dyDescent="0.25">
      <c r="A1302" s="140" t="s">
        <v>1259</v>
      </c>
      <c r="B1302" s="141" t="s">
        <v>3619</v>
      </c>
      <c r="C1302" s="141" t="s">
        <v>3618</v>
      </c>
      <c r="D1302" s="138">
        <v>7922003</v>
      </c>
      <c r="E1302" s="138">
        <v>8110096</v>
      </c>
      <c r="F1302" s="139">
        <v>0</v>
      </c>
    </row>
    <row r="1303" spans="1:6" x14ac:dyDescent="0.25">
      <c r="A1303" s="140" t="s">
        <v>1260</v>
      </c>
      <c r="B1303" s="141" t="s">
        <v>3782</v>
      </c>
      <c r="C1303" s="141" t="s">
        <v>3783</v>
      </c>
      <c r="D1303" s="138">
        <v>2390344</v>
      </c>
      <c r="E1303" s="138">
        <v>1538395</v>
      </c>
      <c r="F1303" s="139">
        <v>0</v>
      </c>
    </row>
    <row r="1304" spans="1:6" x14ac:dyDescent="0.25">
      <c r="A1304" s="140" t="s">
        <v>1261</v>
      </c>
      <c r="B1304" s="141" t="s">
        <v>3782</v>
      </c>
      <c r="C1304" s="141" t="s">
        <v>3783</v>
      </c>
      <c r="D1304" s="138">
        <v>1804095</v>
      </c>
      <c r="E1304" s="138">
        <v>1143470</v>
      </c>
      <c r="F1304" s="139">
        <v>0</v>
      </c>
    </row>
    <row r="1305" spans="1:6" x14ac:dyDescent="0.25">
      <c r="A1305" s="140" t="s">
        <v>1262</v>
      </c>
      <c r="B1305" s="141" t="s">
        <v>3876</v>
      </c>
      <c r="C1305" s="141" t="s">
        <v>3877</v>
      </c>
      <c r="D1305" s="138">
        <v>3312539</v>
      </c>
      <c r="E1305" s="138">
        <v>2775730</v>
      </c>
      <c r="F1305" s="139">
        <v>0</v>
      </c>
    </row>
    <row r="1306" spans="1:6" x14ac:dyDescent="0.25">
      <c r="A1306" s="140" t="s">
        <v>1263</v>
      </c>
      <c r="B1306" s="141" t="s">
        <v>3622</v>
      </c>
      <c r="C1306" s="141" t="s">
        <v>3621</v>
      </c>
      <c r="D1306" s="138">
        <v>5020070</v>
      </c>
      <c r="E1306" s="138">
        <v>5423909</v>
      </c>
      <c r="F1306" s="139">
        <v>0</v>
      </c>
    </row>
    <row r="1307" spans="1:6" x14ac:dyDescent="0.25">
      <c r="A1307" s="140" t="s">
        <v>1264</v>
      </c>
      <c r="B1307" s="141" t="s">
        <v>3622</v>
      </c>
      <c r="C1307" s="141" t="s">
        <v>3621</v>
      </c>
      <c r="D1307" s="138">
        <v>13008165</v>
      </c>
      <c r="E1307" s="138">
        <v>13412272</v>
      </c>
      <c r="F1307" s="139">
        <v>0</v>
      </c>
    </row>
    <row r="1308" spans="1:6" x14ac:dyDescent="0.25">
      <c r="A1308" s="140" t="s">
        <v>1265</v>
      </c>
      <c r="B1308" s="141" t="s">
        <v>3615</v>
      </c>
      <c r="C1308" s="141" t="s">
        <v>3614</v>
      </c>
      <c r="D1308" s="138">
        <v>1889746</v>
      </c>
      <c r="E1308" s="138">
        <v>2488045</v>
      </c>
      <c r="F1308" s="139">
        <v>0</v>
      </c>
    </row>
    <row r="1309" spans="1:6" x14ac:dyDescent="0.25">
      <c r="A1309" s="140" t="s">
        <v>1266</v>
      </c>
      <c r="B1309" s="141" t="s">
        <v>3782</v>
      </c>
      <c r="C1309" s="141" t="s">
        <v>3783</v>
      </c>
      <c r="D1309" s="138">
        <v>9456938</v>
      </c>
      <c r="E1309" s="138">
        <v>7982244</v>
      </c>
      <c r="F1309" s="139">
        <v>0</v>
      </c>
    </row>
    <row r="1310" spans="1:6" x14ac:dyDescent="0.25">
      <c r="A1310" s="140" t="s">
        <v>1267</v>
      </c>
      <c r="B1310" s="141" t="s">
        <v>3782</v>
      </c>
      <c r="C1310" s="141" t="s">
        <v>3783</v>
      </c>
      <c r="D1310" s="138">
        <v>7489360</v>
      </c>
      <c r="E1310" s="138">
        <v>8436027</v>
      </c>
      <c r="F1310" s="139">
        <v>0</v>
      </c>
    </row>
    <row r="1311" spans="1:6" x14ac:dyDescent="0.25">
      <c r="A1311" s="140" t="s">
        <v>1268</v>
      </c>
      <c r="B1311" s="141" t="s">
        <v>3782</v>
      </c>
      <c r="C1311" s="141" t="s">
        <v>3783</v>
      </c>
      <c r="D1311" s="138">
        <v>3299591</v>
      </c>
      <c r="E1311" s="138">
        <v>4828303</v>
      </c>
      <c r="F1311" s="139">
        <v>0</v>
      </c>
    </row>
    <row r="1312" spans="1:6" x14ac:dyDescent="0.25">
      <c r="A1312" s="140" t="s">
        <v>1269</v>
      </c>
      <c r="B1312" s="141" t="s">
        <v>3782</v>
      </c>
      <c r="C1312" s="141" t="s">
        <v>3783</v>
      </c>
      <c r="D1312" s="138">
        <v>1714579</v>
      </c>
      <c r="E1312" s="138">
        <v>2651602</v>
      </c>
      <c r="F1312" s="139">
        <v>0</v>
      </c>
    </row>
    <row r="1313" spans="1:6" x14ac:dyDescent="0.25">
      <c r="A1313" s="140" t="s">
        <v>1270</v>
      </c>
      <c r="B1313" s="141" t="s">
        <v>3782</v>
      </c>
      <c r="C1313" s="141" t="s">
        <v>3783</v>
      </c>
      <c r="D1313" s="138">
        <v>3056897</v>
      </c>
      <c r="E1313" s="138">
        <v>4251975</v>
      </c>
      <c r="F1313" s="139">
        <v>0</v>
      </c>
    </row>
    <row r="1314" spans="1:6" x14ac:dyDescent="0.25">
      <c r="A1314" s="140" t="s">
        <v>1271</v>
      </c>
      <c r="B1314" s="141" t="s">
        <v>3782</v>
      </c>
      <c r="C1314" s="141" t="s">
        <v>3783</v>
      </c>
      <c r="D1314" s="138">
        <v>4216956</v>
      </c>
      <c r="E1314" s="138">
        <v>4259847</v>
      </c>
      <c r="F1314" s="139">
        <v>0</v>
      </c>
    </row>
    <row r="1315" spans="1:6" x14ac:dyDescent="0.25">
      <c r="A1315" s="140" t="s">
        <v>1272</v>
      </c>
      <c r="B1315" s="141" t="s">
        <v>3782</v>
      </c>
      <c r="C1315" s="141" t="s">
        <v>3783</v>
      </c>
      <c r="D1315" s="138">
        <v>892967</v>
      </c>
      <c r="E1315" s="138">
        <v>1232965</v>
      </c>
      <c r="F1315" s="139">
        <v>0</v>
      </c>
    </row>
    <row r="1316" spans="1:6" x14ac:dyDescent="0.25">
      <c r="A1316" s="140" t="s">
        <v>1273</v>
      </c>
      <c r="B1316" s="141" t="s">
        <v>3607</v>
      </c>
      <c r="C1316" s="141" t="s">
        <v>3606</v>
      </c>
      <c r="D1316" s="138">
        <v>2454683</v>
      </c>
      <c r="E1316" s="138">
        <v>2081904</v>
      </c>
      <c r="F1316" s="139">
        <v>0</v>
      </c>
    </row>
    <row r="1317" spans="1:6" x14ac:dyDescent="0.25">
      <c r="A1317" s="140" t="s">
        <v>1274</v>
      </c>
      <c r="B1317" s="141" t="s">
        <v>3782</v>
      </c>
      <c r="C1317" s="141" t="s">
        <v>3783</v>
      </c>
      <c r="D1317" s="138">
        <v>2453545</v>
      </c>
      <c r="E1317" s="138">
        <v>2636764</v>
      </c>
      <c r="F1317" s="139">
        <v>0</v>
      </c>
    </row>
    <row r="1318" spans="1:6" x14ac:dyDescent="0.25">
      <c r="A1318" s="140" t="s">
        <v>1275</v>
      </c>
      <c r="B1318" s="141" t="s">
        <v>3782</v>
      </c>
      <c r="C1318" s="141" t="s">
        <v>3783</v>
      </c>
      <c r="D1318" s="138">
        <v>6188922</v>
      </c>
      <c r="E1318" s="138">
        <v>7669267</v>
      </c>
      <c r="F1318" s="139">
        <v>0</v>
      </c>
    </row>
    <row r="1319" spans="1:6" x14ac:dyDescent="0.25">
      <c r="A1319" s="140" t="s">
        <v>1276</v>
      </c>
      <c r="B1319" s="141" t="s">
        <v>3782</v>
      </c>
      <c r="C1319" s="141" t="s">
        <v>3783</v>
      </c>
      <c r="D1319" s="138">
        <v>216604</v>
      </c>
      <c r="E1319" s="138">
        <v>436071</v>
      </c>
      <c r="F1319" s="139">
        <v>0</v>
      </c>
    </row>
    <row r="1320" spans="1:6" x14ac:dyDescent="0.25">
      <c r="A1320" s="140" t="s">
        <v>1277</v>
      </c>
      <c r="B1320" s="141" t="s">
        <v>3782</v>
      </c>
      <c r="C1320" s="141" t="s">
        <v>3783</v>
      </c>
      <c r="D1320" s="138">
        <v>1681092</v>
      </c>
      <c r="E1320" s="138">
        <v>271652</v>
      </c>
      <c r="F1320" s="139">
        <v>0</v>
      </c>
    </row>
    <row r="1321" spans="1:6" x14ac:dyDescent="0.25">
      <c r="A1321" s="140" t="s">
        <v>3742</v>
      </c>
      <c r="B1321" s="141" t="s">
        <v>3633</v>
      </c>
      <c r="C1321" s="141" t="s">
        <v>3632</v>
      </c>
      <c r="D1321" s="138">
        <v>3132429</v>
      </c>
      <c r="E1321" s="138">
        <v>2192096</v>
      </c>
      <c r="F1321" s="139">
        <v>0</v>
      </c>
    </row>
    <row r="1322" spans="1:6" x14ac:dyDescent="0.25">
      <c r="A1322" s="140" t="s">
        <v>1278</v>
      </c>
      <c r="B1322" s="141" t="s">
        <v>3782</v>
      </c>
      <c r="C1322" s="141" t="s">
        <v>3783</v>
      </c>
      <c r="D1322" s="138">
        <v>286</v>
      </c>
      <c r="E1322" s="138">
        <v>68</v>
      </c>
      <c r="F1322" s="139">
        <v>0</v>
      </c>
    </row>
    <row r="1323" spans="1:6" x14ac:dyDescent="0.25">
      <c r="A1323" s="140" t="s">
        <v>1279</v>
      </c>
      <c r="B1323" s="141" t="s">
        <v>3615</v>
      </c>
      <c r="C1323" s="141" t="s">
        <v>3614</v>
      </c>
      <c r="D1323" s="138">
        <v>286291</v>
      </c>
      <c r="E1323" s="138">
        <v>224370</v>
      </c>
      <c r="F1323" s="139">
        <v>0</v>
      </c>
    </row>
    <row r="1324" spans="1:6" x14ac:dyDescent="0.25">
      <c r="A1324" s="140" t="s">
        <v>1280</v>
      </c>
      <c r="B1324" s="141" t="s">
        <v>3649</v>
      </c>
      <c r="C1324" s="141" t="s">
        <v>3648</v>
      </c>
      <c r="D1324" s="138">
        <v>17743</v>
      </c>
      <c r="E1324" s="138">
        <v>3444</v>
      </c>
      <c r="F1324" s="139">
        <v>0</v>
      </c>
    </row>
    <row r="1325" spans="1:6" x14ac:dyDescent="0.25">
      <c r="A1325" s="140" t="s">
        <v>1281</v>
      </c>
      <c r="B1325" s="141" t="s">
        <v>3649</v>
      </c>
      <c r="C1325" s="141" t="s">
        <v>3648</v>
      </c>
      <c r="D1325" s="138">
        <v>1167580</v>
      </c>
      <c r="E1325" s="138">
        <v>1242150</v>
      </c>
      <c r="F1325" s="139">
        <v>0</v>
      </c>
    </row>
    <row r="1326" spans="1:6" x14ac:dyDescent="0.25">
      <c r="A1326" s="140" t="s">
        <v>1282</v>
      </c>
      <c r="B1326" s="141" t="s">
        <v>3782</v>
      </c>
      <c r="C1326" s="141" t="s">
        <v>3783</v>
      </c>
      <c r="D1326" s="138">
        <v>6100374</v>
      </c>
      <c r="E1326" s="138">
        <v>5417406</v>
      </c>
      <c r="F1326" s="139">
        <v>0</v>
      </c>
    </row>
    <row r="1327" spans="1:6" x14ac:dyDescent="0.25">
      <c r="A1327" s="140" t="s">
        <v>1283</v>
      </c>
      <c r="B1327" s="141" t="s">
        <v>3649</v>
      </c>
      <c r="C1327" s="141" t="s">
        <v>3648</v>
      </c>
      <c r="D1327" s="138">
        <v>2346735</v>
      </c>
      <c r="E1327" s="138">
        <v>2461761</v>
      </c>
      <c r="F1327" s="139">
        <v>0</v>
      </c>
    </row>
    <row r="1328" spans="1:6" x14ac:dyDescent="0.25">
      <c r="A1328" s="140" t="s">
        <v>1284</v>
      </c>
      <c r="B1328" s="141" t="s">
        <v>3615</v>
      </c>
      <c r="C1328" s="141" t="s">
        <v>3614</v>
      </c>
      <c r="D1328" s="138">
        <v>2166199</v>
      </c>
      <c r="E1328" s="138">
        <v>2154577</v>
      </c>
      <c r="F1328" s="139">
        <v>0</v>
      </c>
    </row>
    <row r="1329" spans="1:6" x14ac:dyDescent="0.25">
      <c r="A1329" s="140" t="s">
        <v>1285</v>
      </c>
      <c r="B1329" s="141" t="s">
        <v>3649</v>
      </c>
      <c r="C1329" s="141" t="s">
        <v>3648</v>
      </c>
      <c r="D1329" s="138">
        <v>7051942</v>
      </c>
      <c r="E1329" s="138">
        <v>7549470</v>
      </c>
      <c r="F1329" s="139">
        <v>0</v>
      </c>
    </row>
    <row r="1330" spans="1:6" x14ac:dyDescent="0.25">
      <c r="A1330" s="140" t="s">
        <v>1286</v>
      </c>
      <c r="B1330" s="141" t="s">
        <v>3615</v>
      </c>
      <c r="C1330" s="141" t="s">
        <v>3614</v>
      </c>
      <c r="D1330" s="138">
        <v>45940228</v>
      </c>
      <c r="E1330" s="138">
        <v>43626467</v>
      </c>
      <c r="F1330" s="139">
        <v>0</v>
      </c>
    </row>
    <row r="1331" spans="1:6" x14ac:dyDescent="0.25">
      <c r="A1331" s="140" t="s">
        <v>1287</v>
      </c>
      <c r="B1331" s="141" t="s">
        <v>3649</v>
      </c>
      <c r="C1331" s="141" t="s">
        <v>3648</v>
      </c>
      <c r="D1331" s="138">
        <v>29023578</v>
      </c>
      <c r="E1331" s="138">
        <v>27084376</v>
      </c>
      <c r="F1331" s="139">
        <v>0</v>
      </c>
    </row>
    <row r="1332" spans="1:6" x14ac:dyDescent="0.25">
      <c r="A1332" s="140" t="s">
        <v>1288</v>
      </c>
      <c r="B1332" s="141" t="s">
        <v>3649</v>
      </c>
      <c r="C1332" s="141" t="s">
        <v>3648</v>
      </c>
      <c r="D1332" s="138">
        <v>16136074</v>
      </c>
      <c r="E1332" s="138">
        <v>15339930</v>
      </c>
      <c r="F1332" s="139">
        <v>0</v>
      </c>
    </row>
    <row r="1333" spans="1:6" x14ac:dyDescent="0.25">
      <c r="A1333" s="140" t="s">
        <v>1289</v>
      </c>
      <c r="B1333" s="141" t="s">
        <v>3649</v>
      </c>
      <c r="C1333" s="141" t="s">
        <v>3648</v>
      </c>
      <c r="D1333" s="138">
        <v>25916720</v>
      </c>
      <c r="E1333" s="138">
        <v>25198830</v>
      </c>
      <c r="F1333" s="139">
        <v>0</v>
      </c>
    </row>
    <row r="1334" spans="1:6" x14ac:dyDescent="0.25">
      <c r="A1334" s="140" t="s">
        <v>1290</v>
      </c>
      <c r="B1334" s="141" t="s">
        <v>3636</v>
      </c>
      <c r="C1334" s="141" t="s">
        <v>3635</v>
      </c>
      <c r="D1334" s="138">
        <v>20043917</v>
      </c>
      <c r="E1334" s="138">
        <v>20609689</v>
      </c>
      <c r="F1334" s="139">
        <v>0</v>
      </c>
    </row>
    <row r="1335" spans="1:6" x14ac:dyDescent="0.25">
      <c r="A1335" s="140" t="s">
        <v>1291</v>
      </c>
      <c r="B1335" s="141" t="s">
        <v>3649</v>
      </c>
      <c r="C1335" s="141" t="s">
        <v>3648</v>
      </c>
      <c r="D1335" s="138">
        <v>3358365</v>
      </c>
      <c r="E1335" s="138">
        <v>3458193</v>
      </c>
      <c r="F1335" s="139">
        <v>0</v>
      </c>
    </row>
    <row r="1336" spans="1:6" x14ac:dyDescent="0.25">
      <c r="A1336" s="140" t="s">
        <v>1292</v>
      </c>
      <c r="B1336" s="141" t="s">
        <v>3615</v>
      </c>
      <c r="C1336" s="141" t="s">
        <v>3614</v>
      </c>
      <c r="D1336" s="138">
        <v>12611629</v>
      </c>
      <c r="E1336" s="138">
        <v>11140752</v>
      </c>
      <c r="F1336" s="139">
        <v>0</v>
      </c>
    </row>
    <row r="1337" spans="1:6" x14ac:dyDescent="0.25">
      <c r="A1337" s="140" t="s">
        <v>1293</v>
      </c>
      <c r="B1337" s="141" t="s">
        <v>3649</v>
      </c>
      <c r="C1337" s="141" t="s">
        <v>3648</v>
      </c>
      <c r="D1337" s="138">
        <v>11474308</v>
      </c>
      <c r="E1337" s="138">
        <v>12021704</v>
      </c>
      <c r="F1337" s="139">
        <v>0</v>
      </c>
    </row>
    <row r="1338" spans="1:6" x14ac:dyDescent="0.25">
      <c r="A1338" s="140" t="s">
        <v>1294</v>
      </c>
      <c r="B1338" s="141" t="s">
        <v>3784</v>
      </c>
      <c r="C1338" s="141" t="s">
        <v>3785</v>
      </c>
      <c r="D1338" s="138">
        <v>6043684</v>
      </c>
      <c r="E1338" s="138">
        <v>6577350</v>
      </c>
      <c r="F1338" s="139">
        <v>0</v>
      </c>
    </row>
    <row r="1339" spans="1:6" x14ac:dyDescent="0.25">
      <c r="A1339" s="140" t="s">
        <v>1295</v>
      </c>
      <c r="B1339" s="141" t="s">
        <v>3649</v>
      </c>
      <c r="C1339" s="141" t="s">
        <v>3648</v>
      </c>
      <c r="D1339" s="138">
        <v>2669138</v>
      </c>
      <c r="E1339" s="138">
        <v>2803035</v>
      </c>
      <c r="F1339" s="139">
        <v>0</v>
      </c>
    </row>
    <row r="1340" spans="1:6" x14ac:dyDescent="0.25">
      <c r="A1340" s="140" t="s">
        <v>1296</v>
      </c>
      <c r="B1340" s="141" t="s">
        <v>3649</v>
      </c>
      <c r="C1340" s="141" t="s">
        <v>3648</v>
      </c>
      <c r="D1340" s="138">
        <v>2234585</v>
      </c>
      <c r="E1340" s="138">
        <v>2023958</v>
      </c>
      <c r="F1340" s="139">
        <v>0</v>
      </c>
    </row>
    <row r="1341" spans="1:6" x14ac:dyDescent="0.25">
      <c r="A1341" s="140" t="s">
        <v>1297</v>
      </c>
      <c r="B1341" s="141" t="s">
        <v>3615</v>
      </c>
      <c r="C1341" s="141" t="s">
        <v>3614</v>
      </c>
      <c r="D1341" s="138">
        <v>2955820</v>
      </c>
      <c r="E1341" s="138">
        <v>3045313</v>
      </c>
      <c r="F1341" s="139">
        <v>0</v>
      </c>
    </row>
    <row r="1342" spans="1:6" x14ac:dyDescent="0.25">
      <c r="A1342" s="140" t="s">
        <v>1298</v>
      </c>
      <c r="B1342" s="141" t="s">
        <v>3649</v>
      </c>
      <c r="C1342" s="141" t="s">
        <v>3648</v>
      </c>
      <c r="D1342" s="138">
        <v>7030587</v>
      </c>
      <c r="E1342" s="138">
        <v>7470583</v>
      </c>
      <c r="F1342" s="139">
        <v>0</v>
      </c>
    </row>
    <row r="1343" spans="1:6" x14ac:dyDescent="0.25">
      <c r="A1343" s="140" t="s">
        <v>1299</v>
      </c>
      <c r="B1343" s="141" t="s">
        <v>3615</v>
      </c>
      <c r="C1343" s="141" t="s">
        <v>3614</v>
      </c>
      <c r="D1343" s="138">
        <v>9807738</v>
      </c>
      <c r="E1343" s="138">
        <v>9427699</v>
      </c>
      <c r="F1343" s="139">
        <v>0</v>
      </c>
    </row>
    <row r="1344" spans="1:6" x14ac:dyDescent="0.25">
      <c r="A1344" s="140" t="s">
        <v>1300</v>
      </c>
      <c r="B1344" s="141" t="s">
        <v>3649</v>
      </c>
      <c r="C1344" s="141" t="s">
        <v>3648</v>
      </c>
      <c r="D1344" s="138">
        <v>12302747</v>
      </c>
      <c r="E1344" s="138">
        <v>13018465</v>
      </c>
      <c r="F1344" s="139">
        <v>0</v>
      </c>
    </row>
    <row r="1345" spans="1:6" x14ac:dyDescent="0.25">
      <c r="A1345" s="140" t="s">
        <v>1301</v>
      </c>
      <c r="B1345" s="141" t="s">
        <v>3782</v>
      </c>
      <c r="C1345" s="141" t="s">
        <v>3783</v>
      </c>
      <c r="D1345" s="138">
        <v>36021386</v>
      </c>
      <c r="E1345" s="138">
        <v>32096155</v>
      </c>
      <c r="F1345" s="139">
        <v>0</v>
      </c>
    </row>
    <row r="1346" spans="1:6" x14ac:dyDescent="0.25">
      <c r="A1346" s="140" t="s">
        <v>1302</v>
      </c>
      <c r="B1346" s="141" t="s">
        <v>3654</v>
      </c>
      <c r="C1346" s="141" t="s">
        <v>3662</v>
      </c>
      <c r="D1346" s="138">
        <v>13381431</v>
      </c>
      <c r="E1346" s="138">
        <v>12683570</v>
      </c>
      <c r="F1346" s="139">
        <v>0</v>
      </c>
    </row>
    <row r="1347" spans="1:6" x14ac:dyDescent="0.25">
      <c r="A1347" s="140" t="s">
        <v>1303</v>
      </c>
      <c r="B1347" s="141" t="s">
        <v>3613</v>
      </c>
      <c r="C1347" s="141" t="s">
        <v>3612</v>
      </c>
      <c r="D1347" s="138">
        <v>33136547</v>
      </c>
      <c r="E1347" s="138">
        <v>29383694</v>
      </c>
      <c r="F1347" s="139">
        <v>0</v>
      </c>
    </row>
    <row r="1348" spans="1:6" x14ac:dyDescent="0.25">
      <c r="A1348" s="140" t="s">
        <v>1304</v>
      </c>
      <c r="B1348" s="141" t="s">
        <v>3649</v>
      </c>
      <c r="C1348" s="141" t="s">
        <v>3648</v>
      </c>
      <c r="D1348" s="138">
        <v>48437374</v>
      </c>
      <c r="E1348" s="138">
        <v>51146750</v>
      </c>
      <c r="F1348" s="139">
        <v>0</v>
      </c>
    </row>
    <row r="1349" spans="1:6" x14ac:dyDescent="0.25">
      <c r="A1349" s="140" t="s">
        <v>1305</v>
      </c>
      <c r="B1349" s="141" t="s">
        <v>3615</v>
      </c>
      <c r="C1349" s="141" t="s">
        <v>3614</v>
      </c>
      <c r="D1349" s="138">
        <v>3767121</v>
      </c>
      <c r="E1349" s="138">
        <v>3071136</v>
      </c>
      <c r="F1349" s="139">
        <v>0</v>
      </c>
    </row>
    <row r="1350" spans="1:6" x14ac:dyDescent="0.25">
      <c r="A1350" s="140" t="s">
        <v>1306</v>
      </c>
      <c r="B1350" s="141" t="s">
        <v>3615</v>
      </c>
      <c r="C1350" s="141" t="s">
        <v>3614</v>
      </c>
      <c r="D1350" s="138">
        <v>30378482</v>
      </c>
      <c r="E1350" s="138">
        <v>27734224</v>
      </c>
      <c r="F1350" s="139">
        <v>0</v>
      </c>
    </row>
    <row r="1351" spans="1:6" x14ac:dyDescent="0.25">
      <c r="A1351" s="140" t="s">
        <v>1307</v>
      </c>
      <c r="B1351" s="141" t="s">
        <v>3782</v>
      </c>
      <c r="C1351" s="141" t="s">
        <v>3783</v>
      </c>
      <c r="D1351" s="138">
        <v>5664539</v>
      </c>
      <c r="E1351" s="138">
        <v>5526565</v>
      </c>
      <c r="F1351" s="139">
        <v>0</v>
      </c>
    </row>
    <row r="1352" spans="1:6" x14ac:dyDescent="0.25">
      <c r="A1352" s="140" t="s">
        <v>1308</v>
      </c>
      <c r="B1352" s="141" t="s">
        <v>3622</v>
      </c>
      <c r="C1352" s="141" t="s">
        <v>3621</v>
      </c>
      <c r="D1352" s="138">
        <v>2081684</v>
      </c>
      <c r="E1352" s="138">
        <v>1465651</v>
      </c>
      <c r="F1352" s="139">
        <v>0</v>
      </c>
    </row>
    <row r="1353" spans="1:6" x14ac:dyDescent="0.25">
      <c r="A1353" s="140" t="s">
        <v>1309</v>
      </c>
      <c r="B1353" s="141" t="s">
        <v>3615</v>
      </c>
      <c r="C1353" s="141" t="s">
        <v>3614</v>
      </c>
      <c r="D1353" s="138">
        <v>17062218</v>
      </c>
      <c r="E1353" s="138">
        <v>15724109</v>
      </c>
      <c r="F1353" s="139">
        <v>0</v>
      </c>
    </row>
    <row r="1354" spans="1:6" x14ac:dyDescent="0.25">
      <c r="A1354" s="140" t="s">
        <v>1310</v>
      </c>
      <c r="B1354" s="141" t="s">
        <v>3607</v>
      </c>
      <c r="C1354" s="141" t="s">
        <v>3606</v>
      </c>
      <c r="D1354" s="138">
        <v>9366717</v>
      </c>
      <c r="E1354" s="138">
        <v>7634308</v>
      </c>
      <c r="F1354" s="139">
        <v>0</v>
      </c>
    </row>
    <row r="1355" spans="1:6" x14ac:dyDescent="0.25">
      <c r="A1355" s="140" t="s">
        <v>1311</v>
      </c>
      <c r="B1355" s="141" t="s">
        <v>3649</v>
      </c>
      <c r="C1355" s="141" t="s">
        <v>3648</v>
      </c>
      <c r="D1355" s="138">
        <v>4565364</v>
      </c>
      <c r="E1355" s="138">
        <v>3955689</v>
      </c>
      <c r="F1355" s="139">
        <v>0</v>
      </c>
    </row>
    <row r="1356" spans="1:6" x14ac:dyDescent="0.25">
      <c r="A1356" s="140" t="s">
        <v>1312</v>
      </c>
      <c r="B1356" s="141" t="s">
        <v>3782</v>
      </c>
      <c r="C1356" s="141" t="s">
        <v>3783</v>
      </c>
      <c r="D1356" s="138">
        <v>10246264</v>
      </c>
      <c r="E1356" s="138">
        <v>10910045</v>
      </c>
      <c r="F1356" s="139">
        <v>0</v>
      </c>
    </row>
    <row r="1357" spans="1:6" x14ac:dyDescent="0.25">
      <c r="A1357" s="140" t="s">
        <v>1313</v>
      </c>
      <c r="B1357" s="141" t="s">
        <v>3649</v>
      </c>
      <c r="C1357" s="141" t="s">
        <v>3648</v>
      </c>
      <c r="D1357" s="138">
        <v>2660560</v>
      </c>
      <c r="E1357" s="138">
        <v>2082011</v>
      </c>
      <c r="F1357" s="139">
        <v>0</v>
      </c>
    </row>
    <row r="1358" spans="1:6" x14ac:dyDescent="0.25">
      <c r="A1358" s="140" t="s">
        <v>1314</v>
      </c>
      <c r="B1358" s="141" t="s">
        <v>3649</v>
      </c>
      <c r="C1358" s="141" t="s">
        <v>3648</v>
      </c>
      <c r="D1358" s="138">
        <v>9165027</v>
      </c>
      <c r="E1358" s="138">
        <v>6935957</v>
      </c>
      <c r="F1358" s="139">
        <v>0</v>
      </c>
    </row>
    <row r="1359" spans="1:6" x14ac:dyDescent="0.25">
      <c r="A1359" s="140" t="s">
        <v>1315</v>
      </c>
      <c r="B1359" s="141" t="s">
        <v>3649</v>
      </c>
      <c r="C1359" s="141" t="s">
        <v>3648</v>
      </c>
      <c r="D1359" s="138">
        <v>4031070</v>
      </c>
      <c r="E1359" s="138">
        <v>4162141</v>
      </c>
      <c r="F1359" s="139">
        <v>0</v>
      </c>
    </row>
    <row r="1360" spans="1:6" x14ac:dyDescent="0.25">
      <c r="A1360" s="140" t="s">
        <v>1316</v>
      </c>
      <c r="B1360" s="141" t="s">
        <v>3876</v>
      </c>
      <c r="C1360" s="141" t="s">
        <v>3877</v>
      </c>
      <c r="D1360" s="138">
        <v>2564701</v>
      </c>
      <c r="E1360" s="138">
        <v>2150805</v>
      </c>
      <c r="F1360" s="139">
        <v>0</v>
      </c>
    </row>
    <row r="1361" spans="1:6" x14ac:dyDescent="0.25">
      <c r="A1361" s="140" t="s">
        <v>1317</v>
      </c>
      <c r="B1361" s="141" t="s">
        <v>3649</v>
      </c>
      <c r="C1361" s="141" t="s">
        <v>3648</v>
      </c>
      <c r="D1361" s="138">
        <v>45161977</v>
      </c>
      <c r="E1361" s="138">
        <v>34743958</v>
      </c>
      <c r="F1361" s="139">
        <v>0</v>
      </c>
    </row>
    <row r="1362" spans="1:6" x14ac:dyDescent="0.25">
      <c r="A1362" s="140" t="s">
        <v>1318</v>
      </c>
      <c r="B1362" s="141" t="s">
        <v>3649</v>
      </c>
      <c r="C1362" s="141" t="s">
        <v>3648</v>
      </c>
      <c r="D1362" s="138">
        <v>2409892</v>
      </c>
      <c r="E1362" s="138">
        <v>2389019</v>
      </c>
      <c r="F1362" s="139">
        <v>0</v>
      </c>
    </row>
    <row r="1363" spans="1:6" x14ac:dyDescent="0.25">
      <c r="A1363" s="140" t="s">
        <v>1319</v>
      </c>
      <c r="B1363" s="141" t="s">
        <v>3649</v>
      </c>
      <c r="C1363" s="141" t="s">
        <v>3648</v>
      </c>
      <c r="D1363" s="138">
        <v>4704312</v>
      </c>
      <c r="E1363" s="138">
        <v>4617726</v>
      </c>
      <c r="F1363" s="139">
        <v>0</v>
      </c>
    </row>
    <row r="1364" spans="1:6" x14ac:dyDescent="0.25">
      <c r="A1364" s="140" t="s">
        <v>1320</v>
      </c>
      <c r="B1364" s="141" t="s">
        <v>3615</v>
      </c>
      <c r="C1364" s="141" t="s">
        <v>3614</v>
      </c>
      <c r="D1364" s="138">
        <v>4735219</v>
      </c>
      <c r="E1364" s="138">
        <v>3906830</v>
      </c>
      <c r="F1364" s="139">
        <v>0</v>
      </c>
    </row>
    <row r="1365" spans="1:6" x14ac:dyDescent="0.25">
      <c r="A1365" s="140" t="s">
        <v>1321</v>
      </c>
      <c r="B1365" s="141" t="s">
        <v>3615</v>
      </c>
      <c r="C1365" s="141" t="s">
        <v>3614</v>
      </c>
      <c r="D1365" s="138">
        <v>3567891</v>
      </c>
      <c r="E1365" s="138">
        <v>2693829</v>
      </c>
      <c r="F1365" s="139">
        <v>0</v>
      </c>
    </row>
    <row r="1366" spans="1:6" x14ac:dyDescent="0.25">
      <c r="A1366" s="140" t="s">
        <v>1322</v>
      </c>
      <c r="B1366" s="141" t="s">
        <v>3654</v>
      </c>
      <c r="C1366" s="141" t="s">
        <v>3662</v>
      </c>
      <c r="D1366" s="138">
        <v>12796413</v>
      </c>
      <c r="E1366" s="138">
        <v>10507805</v>
      </c>
      <c r="F1366" s="139">
        <v>0</v>
      </c>
    </row>
    <row r="1367" spans="1:6" x14ac:dyDescent="0.25">
      <c r="A1367" s="140" t="s">
        <v>1323</v>
      </c>
      <c r="B1367" s="141" t="s">
        <v>3649</v>
      </c>
      <c r="C1367" s="141" t="s">
        <v>3648</v>
      </c>
      <c r="D1367" s="138">
        <v>8291288</v>
      </c>
      <c r="E1367" s="138">
        <v>8193702</v>
      </c>
      <c r="F1367" s="139">
        <v>0</v>
      </c>
    </row>
    <row r="1368" spans="1:6" x14ac:dyDescent="0.25">
      <c r="A1368" s="140" t="s">
        <v>1324</v>
      </c>
      <c r="B1368" s="141" t="s">
        <v>3782</v>
      </c>
      <c r="C1368" s="141" t="s">
        <v>3783</v>
      </c>
      <c r="D1368" s="138">
        <v>95742411</v>
      </c>
      <c r="E1368" s="138">
        <v>98112831</v>
      </c>
      <c r="F1368" s="139">
        <v>0</v>
      </c>
    </row>
    <row r="1369" spans="1:6" x14ac:dyDescent="0.25">
      <c r="A1369" s="140" t="s">
        <v>1325</v>
      </c>
      <c r="B1369" s="141" t="s">
        <v>3651</v>
      </c>
      <c r="C1369" s="141" t="s">
        <v>3650</v>
      </c>
      <c r="D1369" s="138">
        <v>4218709</v>
      </c>
      <c r="E1369" s="138">
        <v>4014756</v>
      </c>
      <c r="F1369" s="139">
        <v>0</v>
      </c>
    </row>
    <row r="1370" spans="1:6" x14ac:dyDescent="0.25">
      <c r="A1370" s="140" t="s">
        <v>1326</v>
      </c>
      <c r="B1370" s="141" t="s">
        <v>3619</v>
      </c>
      <c r="C1370" s="141" t="s">
        <v>3618</v>
      </c>
      <c r="D1370" s="138">
        <v>16162433</v>
      </c>
      <c r="E1370" s="138">
        <v>17041456</v>
      </c>
      <c r="F1370" s="139">
        <v>0</v>
      </c>
    </row>
    <row r="1371" spans="1:6" x14ac:dyDescent="0.25">
      <c r="A1371" s="140" t="s">
        <v>1327</v>
      </c>
      <c r="B1371" s="141" t="s">
        <v>3615</v>
      </c>
      <c r="C1371" s="141" t="s">
        <v>3614</v>
      </c>
      <c r="D1371" s="138">
        <v>1289727</v>
      </c>
      <c r="E1371" s="138">
        <v>1021424</v>
      </c>
      <c r="F1371" s="139">
        <v>0</v>
      </c>
    </row>
    <row r="1372" spans="1:6" x14ac:dyDescent="0.25">
      <c r="A1372" s="140" t="s">
        <v>1328</v>
      </c>
      <c r="B1372" s="141" t="s">
        <v>3876</v>
      </c>
      <c r="C1372" s="141" t="s">
        <v>3877</v>
      </c>
      <c r="D1372" s="138">
        <v>4676591</v>
      </c>
      <c r="E1372" s="138">
        <v>4328143</v>
      </c>
      <c r="F1372" s="139">
        <v>0</v>
      </c>
    </row>
    <row r="1373" spans="1:6" x14ac:dyDescent="0.25">
      <c r="A1373" s="140" t="s">
        <v>1329</v>
      </c>
      <c r="B1373" s="141" t="s">
        <v>3782</v>
      </c>
      <c r="C1373" s="141" t="s">
        <v>3783</v>
      </c>
      <c r="D1373" s="138">
        <v>17254375</v>
      </c>
      <c r="E1373" s="138">
        <v>18819796</v>
      </c>
      <c r="F1373" s="139">
        <v>0</v>
      </c>
    </row>
    <row r="1374" spans="1:6" x14ac:dyDescent="0.25">
      <c r="A1374" s="140" t="s">
        <v>1330</v>
      </c>
      <c r="B1374" s="141" t="s">
        <v>3654</v>
      </c>
      <c r="C1374" s="141" t="s">
        <v>3662</v>
      </c>
      <c r="D1374" s="138">
        <v>38059820</v>
      </c>
      <c r="E1374" s="138">
        <v>34203473</v>
      </c>
      <c r="F1374" s="139">
        <v>0</v>
      </c>
    </row>
    <row r="1375" spans="1:6" x14ac:dyDescent="0.25">
      <c r="A1375" s="140" t="s">
        <v>1331</v>
      </c>
      <c r="B1375" s="141" t="s">
        <v>3654</v>
      </c>
      <c r="C1375" s="141" t="s">
        <v>3662</v>
      </c>
      <c r="D1375" s="138">
        <v>24339263</v>
      </c>
      <c r="E1375" s="138">
        <v>23333759</v>
      </c>
      <c r="F1375" s="139">
        <v>0</v>
      </c>
    </row>
    <row r="1376" spans="1:6" x14ac:dyDescent="0.25">
      <c r="A1376" s="140" t="s">
        <v>1332</v>
      </c>
      <c r="B1376" s="141" t="s">
        <v>3876</v>
      </c>
      <c r="C1376" s="141" t="s">
        <v>3877</v>
      </c>
      <c r="D1376" s="138">
        <v>1462199</v>
      </c>
      <c r="E1376" s="138">
        <v>1489273</v>
      </c>
      <c r="F1376" s="139">
        <v>0</v>
      </c>
    </row>
    <row r="1377" spans="1:6" x14ac:dyDescent="0.25">
      <c r="A1377" s="140" t="s">
        <v>1333</v>
      </c>
      <c r="B1377" s="141" t="s">
        <v>3654</v>
      </c>
      <c r="C1377" s="141" t="s">
        <v>3662</v>
      </c>
      <c r="D1377" s="138">
        <v>2485267</v>
      </c>
      <c r="E1377" s="138">
        <v>1940056</v>
      </c>
      <c r="F1377" s="139">
        <v>0</v>
      </c>
    </row>
    <row r="1378" spans="1:6" x14ac:dyDescent="0.25">
      <c r="A1378" s="140" t="s">
        <v>1334</v>
      </c>
      <c r="B1378" s="141" t="s">
        <v>3712</v>
      </c>
      <c r="C1378" s="141" t="s">
        <v>3711</v>
      </c>
      <c r="D1378" s="138">
        <v>2234180</v>
      </c>
      <c r="E1378" s="138">
        <v>1915303</v>
      </c>
      <c r="F1378" s="139">
        <v>0</v>
      </c>
    </row>
    <row r="1379" spans="1:6" x14ac:dyDescent="0.25">
      <c r="A1379" s="140" t="s">
        <v>1335</v>
      </c>
      <c r="B1379" s="141" t="s">
        <v>3876</v>
      </c>
      <c r="C1379" s="141" t="s">
        <v>3877</v>
      </c>
      <c r="D1379" s="138">
        <v>5299457</v>
      </c>
      <c r="E1379" s="138">
        <v>5052805</v>
      </c>
      <c r="F1379" s="139">
        <v>0</v>
      </c>
    </row>
    <row r="1380" spans="1:6" x14ac:dyDescent="0.25">
      <c r="A1380" s="140" t="s">
        <v>1336</v>
      </c>
      <c r="B1380" s="141" t="s">
        <v>3622</v>
      </c>
      <c r="C1380" s="141" t="s">
        <v>3621</v>
      </c>
      <c r="D1380" s="138">
        <v>1494369</v>
      </c>
      <c r="E1380" s="138">
        <v>1201272</v>
      </c>
      <c r="F1380" s="139">
        <v>0</v>
      </c>
    </row>
    <row r="1381" spans="1:6" x14ac:dyDescent="0.25">
      <c r="A1381" s="140" t="s">
        <v>3741</v>
      </c>
      <c r="B1381" s="141" t="s">
        <v>3615</v>
      </c>
      <c r="C1381" s="141" t="s">
        <v>3614</v>
      </c>
      <c r="D1381" s="138">
        <v>5498231</v>
      </c>
      <c r="E1381" s="138">
        <v>5635958</v>
      </c>
      <c r="F1381" s="139">
        <v>0</v>
      </c>
    </row>
    <row r="1382" spans="1:6" x14ac:dyDescent="0.25">
      <c r="A1382" s="140" t="s">
        <v>1337</v>
      </c>
      <c r="B1382" s="141" t="s">
        <v>3633</v>
      </c>
      <c r="C1382" s="141" t="s">
        <v>3632</v>
      </c>
      <c r="D1382" s="138">
        <v>6438171</v>
      </c>
      <c r="E1382" s="138">
        <v>6004646</v>
      </c>
      <c r="F1382" s="139">
        <v>0</v>
      </c>
    </row>
    <row r="1383" spans="1:6" x14ac:dyDescent="0.25">
      <c r="A1383" s="140" t="s">
        <v>1339</v>
      </c>
      <c r="B1383" s="141" t="s">
        <v>3872</v>
      </c>
      <c r="C1383" s="141" t="s">
        <v>3873</v>
      </c>
      <c r="D1383" s="138">
        <v>3115436</v>
      </c>
      <c r="E1383" s="138">
        <v>2883325</v>
      </c>
      <c r="F1383" s="139">
        <v>0</v>
      </c>
    </row>
    <row r="1384" spans="1:6" x14ac:dyDescent="0.25">
      <c r="A1384" s="140" t="s">
        <v>1340</v>
      </c>
      <c r="B1384" s="141" t="s">
        <v>3654</v>
      </c>
      <c r="C1384" s="141" t="s">
        <v>3662</v>
      </c>
      <c r="D1384" s="138">
        <v>59068998</v>
      </c>
      <c r="E1384" s="138">
        <v>53439112</v>
      </c>
      <c r="F1384" s="139">
        <v>0</v>
      </c>
    </row>
    <row r="1385" spans="1:6" x14ac:dyDescent="0.25">
      <c r="A1385" s="140" t="s">
        <v>1341</v>
      </c>
      <c r="B1385" s="141" t="s">
        <v>3782</v>
      </c>
      <c r="C1385" s="141" t="s">
        <v>3783</v>
      </c>
      <c r="D1385" s="138">
        <v>12477681</v>
      </c>
      <c r="E1385" s="138">
        <v>16202222</v>
      </c>
      <c r="F1385" s="139">
        <v>0</v>
      </c>
    </row>
    <row r="1386" spans="1:6" x14ac:dyDescent="0.25">
      <c r="A1386" s="140" t="s">
        <v>1342</v>
      </c>
      <c r="B1386" s="141" t="s">
        <v>3656</v>
      </c>
      <c r="C1386" s="141" t="s">
        <v>3655</v>
      </c>
      <c r="D1386" s="138">
        <v>3498898</v>
      </c>
      <c r="E1386" s="138">
        <v>3118544</v>
      </c>
      <c r="F1386" s="139">
        <v>0</v>
      </c>
    </row>
    <row r="1387" spans="1:6" x14ac:dyDescent="0.25">
      <c r="A1387" s="140" t="s">
        <v>1343</v>
      </c>
      <c r="B1387" s="141" t="s">
        <v>3654</v>
      </c>
      <c r="C1387" s="141" t="s">
        <v>3662</v>
      </c>
      <c r="D1387" s="138">
        <v>3913565</v>
      </c>
      <c r="E1387" s="138">
        <v>3389338</v>
      </c>
      <c r="F1387" s="139">
        <v>0</v>
      </c>
    </row>
    <row r="1388" spans="1:6" x14ac:dyDescent="0.25">
      <c r="A1388" s="140" t="s">
        <v>1344</v>
      </c>
      <c r="B1388" s="141" t="s">
        <v>3782</v>
      </c>
      <c r="C1388" s="141" t="s">
        <v>3783</v>
      </c>
      <c r="D1388" s="138">
        <v>29365902</v>
      </c>
      <c r="E1388" s="138">
        <v>25316317</v>
      </c>
      <c r="F1388" s="139">
        <v>0</v>
      </c>
    </row>
    <row r="1389" spans="1:6" x14ac:dyDescent="0.25">
      <c r="A1389" s="140" t="s">
        <v>1345</v>
      </c>
      <c r="B1389" s="141" t="s">
        <v>3649</v>
      </c>
      <c r="C1389" s="141" t="s">
        <v>3648</v>
      </c>
      <c r="D1389" s="138">
        <v>12744835</v>
      </c>
      <c r="E1389" s="138">
        <v>12021458</v>
      </c>
      <c r="F1389" s="139">
        <v>0</v>
      </c>
    </row>
    <row r="1390" spans="1:6" x14ac:dyDescent="0.25">
      <c r="A1390" s="140" t="s">
        <v>1346</v>
      </c>
      <c r="B1390" s="141" t="s">
        <v>3649</v>
      </c>
      <c r="C1390" s="141" t="s">
        <v>3648</v>
      </c>
      <c r="D1390" s="138">
        <v>1819179</v>
      </c>
      <c r="E1390" s="138">
        <v>1308222</v>
      </c>
      <c r="F1390" s="139">
        <v>0</v>
      </c>
    </row>
    <row r="1391" spans="1:6" x14ac:dyDescent="0.25">
      <c r="A1391" s="140" t="s">
        <v>1347</v>
      </c>
      <c r="B1391" s="141" t="s">
        <v>3654</v>
      </c>
      <c r="C1391" s="141" t="s">
        <v>3662</v>
      </c>
      <c r="D1391" s="138">
        <v>823967</v>
      </c>
      <c r="E1391" s="138">
        <v>847057</v>
      </c>
      <c r="F1391" s="139">
        <v>0</v>
      </c>
    </row>
    <row r="1392" spans="1:6" x14ac:dyDescent="0.25">
      <c r="A1392" s="140" t="s">
        <v>1348</v>
      </c>
      <c r="B1392" s="141" t="s">
        <v>3649</v>
      </c>
      <c r="C1392" s="141" t="s">
        <v>3648</v>
      </c>
      <c r="D1392" s="138">
        <v>1017</v>
      </c>
      <c r="E1392" s="138">
        <v>437</v>
      </c>
      <c r="F1392" s="139">
        <v>0</v>
      </c>
    </row>
    <row r="1393" spans="1:6" x14ac:dyDescent="0.25">
      <c r="A1393" s="140" t="s">
        <v>1349</v>
      </c>
      <c r="B1393" s="141" t="s">
        <v>3874</v>
      </c>
      <c r="C1393" s="141" t="s">
        <v>3875</v>
      </c>
      <c r="D1393" s="138">
        <v>2114</v>
      </c>
      <c r="E1393" s="138">
        <v>835</v>
      </c>
      <c r="F1393" s="139">
        <v>0</v>
      </c>
    </row>
    <row r="1394" spans="1:6" x14ac:dyDescent="0.25">
      <c r="A1394" s="140" t="s">
        <v>3791</v>
      </c>
      <c r="B1394" s="141" t="s">
        <v>3782</v>
      </c>
      <c r="C1394" s="141" t="s">
        <v>3783</v>
      </c>
      <c r="D1394" s="138">
        <v>181</v>
      </c>
      <c r="E1394" s="138">
        <v>114</v>
      </c>
      <c r="F1394" s="139">
        <v>0</v>
      </c>
    </row>
    <row r="1395" spans="1:6" x14ac:dyDescent="0.25">
      <c r="A1395" s="140" t="s">
        <v>1350</v>
      </c>
      <c r="B1395" s="141" t="s">
        <v>3782</v>
      </c>
      <c r="C1395" s="141" t="s">
        <v>3783</v>
      </c>
      <c r="D1395" s="138">
        <v>3817</v>
      </c>
      <c r="E1395" s="138">
        <v>3796</v>
      </c>
      <c r="F1395" s="139">
        <v>0</v>
      </c>
    </row>
    <row r="1396" spans="1:6" x14ac:dyDescent="0.25">
      <c r="A1396" s="140" t="s">
        <v>3740</v>
      </c>
      <c r="B1396" s="141" t="s">
        <v>3622</v>
      </c>
      <c r="C1396" s="141" t="s">
        <v>3621</v>
      </c>
      <c r="D1396" s="138">
        <v>195</v>
      </c>
      <c r="E1396" s="138">
        <v>43</v>
      </c>
      <c r="F1396" s="139">
        <v>0</v>
      </c>
    </row>
    <row r="1397" spans="1:6" x14ac:dyDescent="0.25">
      <c r="A1397" s="140" t="s">
        <v>1351</v>
      </c>
      <c r="B1397" s="141" t="s">
        <v>3649</v>
      </c>
      <c r="C1397" s="141" t="s">
        <v>3648</v>
      </c>
      <c r="D1397" s="138">
        <v>35532</v>
      </c>
      <c r="E1397" s="138">
        <v>7171</v>
      </c>
      <c r="F1397" s="139">
        <v>0</v>
      </c>
    </row>
    <row r="1398" spans="1:6" x14ac:dyDescent="0.25">
      <c r="A1398" s="140" t="s">
        <v>1352</v>
      </c>
      <c r="B1398" s="141" t="s">
        <v>3649</v>
      </c>
      <c r="C1398" s="141" t="s">
        <v>3648</v>
      </c>
      <c r="D1398" s="138">
        <v>2133</v>
      </c>
      <c r="E1398" s="138">
        <v>1025</v>
      </c>
      <c r="F1398" s="139">
        <v>0</v>
      </c>
    </row>
    <row r="1399" spans="1:6" x14ac:dyDescent="0.25">
      <c r="A1399" s="140" t="s">
        <v>1353</v>
      </c>
      <c r="B1399" s="141" t="s">
        <v>3782</v>
      </c>
      <c r="C1399" s="141" t="s">
        <v>3783</v>
      </c>
      <c r="D1399" s="138">
        <v>22490</v>
      </c>
      <c r="E1399" s="138">
        <v>161466</v>
      </c>
      <c r="F1399" s="139">
        <v>0</v>
      </c>
    </row>
    <row r="1400" spans="1:6" x14ac:dyDescent="0.25">
      <c r="A1400" s="140" t="s">
        <v>1354</v>
      </c>
      <c r="B1400" s="141" t="s">
        <v>3782</v>
      </c>
      <c r="C1400" s="141" t="s">
        <v>3783</v>
      </c>
      <c r="D1400" s="138">
        <v>279459</v>
      </c>
      <c r="E1400" s="138">
        <v>476458</v>
      </c>
      <c r="F1400" s="139">
        <v>0</v>
      </c>
    </row>
    <row r="1401" spans="1:6" x14ac:dyDescent="0.25">
      <c r="A1401" s="140" t="s">
        <v>1355</v>
      </c>
      <c r="B1401" s="141" t="s">
        <v>3782</v>
      </c>
      <c r="C1401" s="141" t="s">
        <v>3783</v>
      </c>
      <c r="D1401" s="138">
        <v>134806</v>
      </c>
      <c r="E1401" s="138">
        <v>271451</v>
      </c>
      <c r="F1401" s="139">
        <v>0</v>
      </c>
    </row>
    <row r="1402" spans="1:6" x14ac:dyDescent="0.25">
      <c r="A1402" s="140" t="s">
        <v>1356</v>
      </c>
      <c r="B1402" s="141" t="s">
        <v>3611</v>
      </c>
      <c r="C1402" s="141" t="s">
        <v>3610</v>
      </c>
      <c r="D1402" s="138">
        <v>30</v>
      </c>
      <c r="E1402" s="138">
        <v>74</v>
      </c>
      <c r="F1402" s="139">
        <v>0</v>
      </c>
    </row>
    <row r="1403" spans="1:6" x14ac:dyDescent="0.25">
      <c r="A1403" s="140" t="s">
        <v>1357</v>
      </c>
      <c r="B1403" s="141" t="s">
        <v>3649</v>
      </c>
      <c r="C1403" s="141" t="s">
        <v>3648</v>
      </c>
      <c r="D1403" s="138">
        <v>4710990</v>
      </c>
      <c r="E1403" s="138">
        <v>3051285</v>
      </c>
      <c r="F1403" s="139">
        <v>0</v>
      </c>
    </row>
    <row r="1404" spans="1:6" x14ac:dyDescent="0.25">
      <c r="A1404" s="140" t="s">
        <v>1358</v>
      </c>
      <c r="B1404" s="141" t="s">
        <v>3615</v>
      </c>
      <c r="C1404" s="141" t="s">
        <v>3614</v>
      </c>
      <c r="D1404" s="138">
        <v>22678601</v>
      </c>
      <c r="E1404" s="138">
        <v>23599114</v>
      </c>
      <c r="F1404" s="139">
        <v>0</v>
      </c>
    </row>
    <row r="1405" spans="1:6" x14ac:dyDescent="0.25">
      <c r="A1405" s="140" t="s">
        <v>1359</v>
      </c>
      <c r="B1405" s="141" t="s">
        <v>3607</v>
      </c>
      <c r="C1405" s="141" t="s">
        <v>3606</v>
      </c>
      <c r="D1405" s="138">
        <v>3855053</v>
      </c>
      <c r="E1405" s="138">
        <v>3365018</v>
      </c>
      <c r="F1405" s="139">
        <v>0</v>
      </c>
    </row>
    <row r="1406" spans="1:6" x14ac:dyDescent="0.25">
      <c r="A1406" s="140" t="s">
        <v>1360</v>
      </c>
      <c r="B1406" s="141" t="s">
        <v>3615</v>
      </c>
      <c r="C1406" s="141" t="s">
        <v>3614</v>
      </c>
      <c r="D1406" s="138">
        <v>12478242</v>
      </c>
      <c r="E1406" s="138">
        <v>13424271</v>
      </c>
      <c r="F1406" s="139">
        <v>0</v>
      </c>
    </row>
    <row r="1407" spans="1:6" x14ac:dyDescent="0.25">
      <c r="A1407" s="140" t="s">
        <v>1361</v>
      </c>
      <c r="B1407" s="141" t="s">
        <v>3611</v>
      </c>
      <c r="C1407" s="141" t="s">
        <v>3610</v>
      </c>
      <c r="D1407" s="138">
        <v>10440064</v>
      </c>
      <c r="E1407" s="138">
        <v>6550791</v>
      </c>
      <c r="F1407" s="139">
        <v>0</v>
      </c>
    </row>
    <row r="1408" spans="1:6" x14ac:dyDescent="0.25">
      <c r="A1408" s="140" t="s">
        <v>1362</v>
      </c>
      <c r="B1408" s="141" t="s">
        <v>3649</v>
      </c>
      <c r="C1408" s="141" t="s">
        <v>3648</v>
      </c>
      <c r="D1408" s="138">
        <v>1668922</v>
      </c>
      <c r="E1408" s="138">
        <v>3051352</v>
      </c>
      <c r="F1408" s="139">
        <v>0</v>
      </c>
    </row>
    <row r="1409" spans="1:6" x14ac:dyDescent="0.25">
      <c r="A1409" s="140" t="s">
        <v>1363</v>
      </c>
      <c r="B1409" s="141" t="s">
        <v>3872</v>
      </c>
      <c r="C1409" s="141" t="s">
        <v>3873</v>
      </c>
      <c r="D1409" s="138">
        <v>16262571</v>
      </c>
      <c r="E1409" s="138">
        <v>19382967</v>
      </c>
      <c r="F1409" s="139">
        <v>0</v>
      </c>
    </row>
    <row r="1410" spans="1:6" x14ac:dyDescent="0.25">
      <c r="A1410" s="140" t="s">
        <v>1364</v>
      </c>
      <c r="B1410" s="141" t="s">
        <v>3649</v>
      </c>
      <c r="C1410" s="141" t="s">
        <v>3648</v>
      </c>
      <c r="D1410" s="138">
        <v>1640788</v>
      </c>
      <c r="E1410" s="138">
        <v>1145147</v>
      </c>
      <c r="F1410" s="139">
        <v>0</v>
      </c>
    </row>
    <row r="1411" spans="1:6" x14ac:dyDescent="0.25">
      <c r="A1411" s="140" t="s">
        <v>1365</v>
      </c>
      <c r="B1411" s="141" t="s">
        <v>3649</v>
      </c>
      <c r="C1411" s="141" t="s">
        <v>3648</v>
      </c>
      <c r="D1411" s="138">
        <v>3382879</v>
      </c>
      <c r="E1411" s="138">
        <v>2453504</v>
      </c>
      <c r="F1411" s="139">
        <v>0</v>
      </c>
    </row>
    <row r="1412" spans="1:6" x14ac:dyDescent="0.25">
      <c r="A1412" s="140" t="s">
        <v>1366</v>
      </c>
      <c r="B1412" s="141" t="s">
        <v>3782</v>
      </c>
      <c r="C1412" s="141" t="s">
        <v>3783</v>
      </c>
      <c r="D1412" s="138">
        <v>6322250</v>
      </c>
      <c r="E1412" s="138">
        <v>5069158</v>
      </c>
      <c r="F1412" s="139">
        <v>0</v>
      </c>
    </row>
    <row r="1413" spans="1:6" x14ac:dyDescent="0.25">
      <c r="A1413" s="140" t="s">
        <v>1367</v>
      </c>
      <c r="B1413" s="141" t="s">
        <v>3782</v>
      </c>
      <c r="C1413" s="141" t="s">
        <v>3783</v>
      </c>
      <c r="D1413" s="138">
        <v>2843535</v>
      </c>
      <c r="E1413" s="138">
        <v>2695432</v>
      </c>
      <c r="F1413" s="139">
        <v>0</v>
      </c>
    </row>
    <row r="1414" spans="1:6" x14ac:dyDescent="0.25">
      <c r="A1414" s="140" t="s">
        <v>1368</v>
      </c>
      <c r="B1414" s="141" t="s">
        <v>3649</v>
      </c>
      <c r="C1414" s="141" t="s">
        <v>3648</v>
      </c>
      <c r="D1414" s="138">
        <v>14457709</v>
      </c>
      <c r="E1414" s="138">
        <v>14434907</v>
      </c>
      <c r="F1414" s="139">
        <v>0</v>
      </c>
    </row>
    <row r="1415" spans="1:6" x14ac:dyDescent="0.25">
      <c r="A1415" s="140" t="s">
        <v>1369</v>
      </c>
      <c r="B1415" s="141" t="s">
        <v>3649</v>
      </c>
      <c r="C1415" s="141" t="s">
        <v>3648</v>
      </c>
      <c r="D1415" s="138">
        <v>16421512</v>
      </c>
      <c r="E1415" s="138">
        <v>16487543</v>
      </c>
      <c r="F1415" s="139">
        <v>0</v>
      </c>
    </row>
    <row r="1416" spans="1:6" x14ac:dyDescent="0.25">
      <c r="A1416" s="140" t="s">
        <v>1370</v>
      </c>
      <c r="B1416" s="141" t="s">
        <v>3649</v>
      </c>
      <c r="C1416" s="141" t="s">
        <v>3648</v>
      </c>
      <c r="D1416" s="138">
        <v>18181851</v>
      </c>
      <c r="E1416" s="138">
        <v>18867679</v>
      </c>
      <c r="F1416" s="139">
        <v>0</v>
      </c>
    </row>
    <row r="1417" spans="1:6" x14ac:dyDescent="0.25">
      <c r="A1417" s="140" t="s">
        <v>1371</v>
      </c>
      <c r="B1417" s="141" t="s">
        <v>3649</v>
      </c>
      <c r="C1417" s="141" t="s">
        <v>3648</v>
      </c>
      <c r="D1417" s="138">
        <v>6030997</v>
      </c>
      <c r="E1417" s="138">
        <v>5312081</v>
      </c>
      <c r="F1417" s="139">
        <v>0</v>
      </c>
    </row>
    <row r="1418" spans="1:6" x14ac:dyDescent="0.25">
      <c r="A1418" s="140" t="s">
        <v>1372</v>
      </c>
      <c r="B1418" s="141" t="s">
        <v>3782</v>
      </c>
      <c r="C1418" s="141" t="s">
        <v>3783</v>
      </c>
      <c r="D1418" s="138">
        <v>4510028</v>
      </c>
      <c r="E1418" s="138">
        <v>3392789</v>
      </c>
      <c r="F1418" s="139">
        <v>0</v>
      </c>
    </row>
    <row r="1419" spans="1:6" x14ac:dyDescent="0.25">
      <c r="A1419" s="140" t="s">
        <v>1373</v>
      </c>
      <c r="B1419" s="141" t="s">
        <v>3782</v>
      </c>
      <c r="C1419" s="141" t="s">
        <v>3783</v>
      </c>
      <c r="D1419" s="138">
        <v>11672650</v>
      </c>
      <c r="E1419" s="138">
        <v>13305010</v>
      </c>
      <c r="F1419" s="139">
        <v>0</v>
      </c>
    </row>
    <row r="1420" spans="1:6" x14ac:dyDescent="0.25">
      <c r="A1420" s="140" t="s">
        <v>1374</v>
      </c>
      <c r="B1420" s="141" t="s">
        <v>3649</v>
      </c>
      <c r="C1420" s="141" t="s">
        <v>3648</v>
      </c>
      <c r="D1420" s="138">
        <v>14712229</v>
      </c>
      <c r="E1420" s="138">
        <v>14597451</v>
      </c>
      <c r="F1420" s="139">
        <v>0</v>
      </c>
    </row>
    <row r="1421" spans="1:6" x14ac:dyDescent="0.25">
      <c r="A1421" s="140" t="s">
        <v>1375</v>
      </c>
      <c r="B1421" s="141" t="s">
        <v>3782</v>
      </c>
      <c r="C1421" s="141" t="s">
        <v>3783</v>
      </c>
      <c r="D1421" s="138">
        <v>4402863</v>
      </c>
      <c r="E1421" s="138">
        <v>3254198</v>
      </c>
      <c r="F1421" s="139">
        <v>0</v>
      </c>
    </row>
    <row r="1422" spans="1:6" x14ac:dyDescent="0.25">
      <c r="A1422" s="140" t="s">
        <v>1376</v>
      </c>
      <c r="B1422" s="141" t="s">
        <v>3782</v>
      </c>
      <c r="C1422" s="141" t="s">
        <v>3783</v>
      </c>
      <c r="D1422" s="138">
        <v>66342923</v>
      </c>
      <c r="E1422" s="138">
        <v>66497694</v>
      </c>
      <c r="F1422" s="139">
        <v>0</v>
      </c>
    </row>
    <row r="1423" spans="1:6" x14ac:dyDescent="0.25">
      <c r="A1423" s="140" t="s">
        <v>1377</v>
      </c>
      <c r="B1423" s="141" t="s">
        <v>3782</v>
      </c>
      <c r="C1423" s="141" t="s">
        <v>3783</v>
      </c>
      <c r="D1423" s="138">
        <v>14850246</v>
      </c>
      <c r="E1423" s="138">
        <v>15415132</v>
      </c>
      <c r="F1423" s="139">
        <v>0</v>
      </c>
    </row>
    <row r="1424" spans="1:6" x14ac:dyDescent="0.25">
      <c r="A1424" s="140" t="s">
        <v>1378</v>
      </c>
      <c r="B1424" s="141" t="s">
        <v>3782</v>
      </c>
      <c r="C1424" s="141" t="s">
        <v>3783</v>
      </c>
      <c r="D1424" s="138">
        <v>9382466</v>
      </c>
      <c r="E1424" s="138">
        <v>9934546</v>
      </c>
      <c r="F1424" s="139">
        <v>0</v>
      </c>
    </row>
    <row r="1425" spans="1:6" x14ac:dyDescent="0.25">
      <c r="A1425" s="140" t="s">
        <v>1379</v>
      </c>
      <c r="B1425" s="141" t="s">
        <v>3649</v>
      </c>
      <c r="C1425" s="141" t="s">
        <v>3648</v>
      </c>
      <c r="D1425" s="138">
        <v>18975096</v>
      </c>
      <c r="E1425" s="138">
        <v>19627527</v>
      </c>
      <c r="F1425" s="139">
        <v>0</v>
      </c>
    </row>
    <row r="1426" spans="1:6" x14ac:dyDescent="0.25">
      <c r="A1426" s="140" t="s">
        <v>1380</v>
      </c>
      <c r="B1426" s="141" t="s">
        <v>3782</v>
      </c>
      <c r="C1426" s="141" t="s">
        <v>3783</v>
      </c>
      <c r="D1426" s="138">
        <v>3306793</v>
      </c>
      <c r="E1426" s="138">
        <v>3294300</v>
      </c>
      <c r="F1426" s="139">
        <v>0</v>
      </c>
    </row>
    <row r="1427" spans="1:6" x14ac:dyDescent="0.25">
      <c r="A1427" s="140" t="s">
        <v>1381</v>
      </c>
      <c r="B1427" s="141" t="s">
        <v>3782</v>
      </c>
      <c r="C1427" s="141" t="s">
        <v>3783</v>
      </c>
      <c r="D1427" s="138">
        <v>17254007</v>
      </c>
      <c r="E1427" s="138">
        <v>17195410</v>
      </c>
      <c r="F1427" s="139">
        <v>0</v>
      </c>
    </row>
    <row r="1428" spans="1:6" x14ac:dyDescent="0.25">
      <c r="A1428" s="140" t="s">
        <v>1382</v>
      </c>
      <c r="B1428" s="141" t="s">
        <v>3782</v>
      </c>
      <c r="C1428" s="141" t="s">
        <v>3783</v>
      </c>
      <c r="D1428" s="138">
        <v>19000806</v>
      </c>
      <c r="E1428" s="138">
        <v>13597662</v>
      </c>
      <c r="F1428" s="139">
        <v>0</v>
      </c>
    </row>
    <row r="1429" spans="1:6" x14ac:dyDescent="0.25">
      <c r="A1429" s="140" t="s">
        <v>1383</v>
      </c>
      <c r="B1429" s="141" t="s">
        <v>3712</v>
      </c>
      <c r="C1429" s="141" t="s">
        <v>3711</v>
      </c>
      <c r="D1429" s="138">
        <v>3573057</v>
      </c>
      <c r="E1429" s="138">
        <v>3050325</v>
      </c>
      <c r="F1429" s="139">
        <v>0</v>
      </c>
    </row>
    <row r="1430" spans="1:6" x14ac:dyDescent="0.25">
      <c r="A1430" s="140" t="s">
        <v>1384</v>
      </c>
      <c r="B1430" s="141" t="s">
        <v>3784</v>
      </c>
      <c r="C1430" s="141" t="s">
        <v>3785</v>
      </c>
      <c r="D1430" s="138">
        <v>3343737</v>
      </c>
      <c r="E1430" s="138">
        <v>2708406</v>
      </c>
      <c r="F1430" s="139">
        <v>0</v>
      </c>
    </row>
    <row r="1431" spans="1:6" x14ac:dyDescent="0.25">
      <c r="A1431" s="140" t="s">
        <v>1385</v>
      </c>
      <c r="B1431" s="141" t="s">
        <v>3615</v>
      </c>
      <c r="C1431" s="141" t="s">
        <v>3614</v>
      </c>
      <c r="D1431" s="138">
        <v>6604232</v>
      </c>
      <c r="E1431" s="138">
        <v>8830399</v>
      </c>
      <c r="F1431" s="139">
        <v>0</v>
      </c>
    </row>
    <row r="1432" spans="1:6" x14ac:dyDescent="0.25">
      <c r="A1432" s="140" t="s">
        <v>1386</v>
      </c>
      <c r="B1432" s="141" t="s">
        <v>3782</v>
      </c>
      <c r="C1432" s="141" t="s">
        <v>3783</v>
      </c>
      <c r="D1432" s="138">
        <v>22290393</v>
      </c>
      <c r="E1432" s="138">
        <v>24038079</v>
      </c>
      <c r="F1432" s="139">
        <v>0</v>
      </c>
    </row>
    <row r="1433" spans="1:6" x14ac:dyDescent="0.25">
      <c r="A1433" s="140" t="s">
        <v>1387</v>
      </c>
      <c r="B1433" s="141" t="s">
        <v>3649</v>
      </c>
      <c r="C1433" s="141" t="s">
        <v>3648</v>
      </c>
      <c r="D1433" s="138">
        <v>27214906</v>
      </c>
      <c r="E1433" s="138">
        <v>27410780</v>
      </c>
      <c r="F1433" s="139">
        <v>0</v>
      </c>
    </row>
    <row r="1434" spans="1:6" x14ac:dyDescent="0.25">
      <c r="A1434" s="140" t="s">
        <v>1388</v>
      </c>
      <c r="B1434" s="141" t="s">
        <v>3615</v>
      </c>
      <c r="C1434" s="141" t="s">
        <v>3614</v>
      </c>
      <c r="D1434" s="138">
        <v>20022014</v>
      </c>
      <c r="E1434" s="138">
        <v>19066350</v>
      </c>
      <c r="F1434" s="139">
        <v>0</v>
      </c>
    </row>
    <row r="1435" spans="1:6" x14ac:dyDescent="0.25">
      <c r="A1435" s="140" t="s">
        <v>1389</v>
      </c>
      <c r="B1435" s="141" t="s">
        <v>3633</v>
      </c>
      <c r="C1435" s="141" t="s">
        <v>3632</v>
      </c>
      <c r="D1435" s="138">
        <v>1418546</v>
      </c>
      <c r="E1435" s="138">
        <v>943714</v>
      </c>
      <c r="F1435" s="139">
        <v>0</v>
      </c>
    </row>
    <row r="1436" spans="1:6" x14ac:dyDescent="0.25">
      <c r="A1436" s="140" t="s">
        <v>1390</v>
      </c>
      <c r="B1436" s="141" t="s">
        <v>3782</v>
      </c>
      <c r="C1436" s="141" t="s">
        <v>3783</v>
      </c>
      <c r="D1436" s="138">
        <v>1287672</v>
      </c>
      <c r="E1436" s="138">
        <v>692214</v>
      </c>
      <c r="F1436" s="139">
        <v>0</v>
      </c>
    </row>
    <row r="1437" spans="1:6" x14ac:dyDescent="0.25">
      <c r="A1437" s="140" t="s">
        <v>1391</v>
      </c>
      <c r="B1437" s="141" t="s">
        <v>3615</v>
      </c>
      <c r="C1437" s="141" t="s">
        <v>3614</v>
      </c>
      <c r="D1437" s="138">
        <v>2308584</v>
      </c>
      <c r="E1437" s="138">
        <v>2819587</v>
      </c>
      <c r="F1437" s="139">
        <v>0</v>
      </c>
    </row>
    <row r="1438" spans="1:6" x14ac:dyDescent="0.25">
      <c r="A1438" s="140" t="s">
        <v>1392</v>
      </c>
      <c r="B1438" s="141" t="s">
        <v>3782</v>
      </c>
      <c r="C1438" s="141" t="s">
        <v>3783</v>
      </c>
      <c r="D1438" s="138">
        <v>3007407</v>
      </c>
      <c r="E1438" s="138">
        <v>2462754</v>
      </c>
      <c r="F1438" s="139">
        <v>0</v>
      </c>
    </row>
    <row r="1439" spans="1:6" x14ac:dyDescent="0.25">
      <c r="A1439" s="140" t="s">
        <v>1393</v>
      </c>
      <c r="B1439" s="141" t="s">
        <v>3782</v>
      </c>
      <c r="C1439" s="141" t="s">
        <v>3783</v>
      </c>
      <c r="D1439" s="138">
        <v>1668513</v>
      </c>
      <c r="E1439" s="138">
        <v>1257876</v>
      </c>
      <c r="F1439" s="139">
        <v>0</v>
      </c>
    </row>
    <row r="1440" spans="1:6" x14ac:dyDescent="0.25">
      <c r="A1440" s="140" t="s">
        <v>1394</v>
      </c>
      <c r="B1440" s="141" t="s">
        <v>3649</v>
      </c>
      <c r="C1440" s="141" t="s">
        <v>3648</v>
      </c>
      <c r="D1440" s="138">
        <v>17460213</v>
      </c>
      <c r="E1440" s="138">
        <v>14684511</v>
      </c>
      <c r="F1440" s="139">
        <v>0</v>
      </c>
    </row>
    <row r="1441" spans="1:6" x14ac:dyDescent="0.25">
      <c r="A1441" s="140" t="s">
        <v>1395</v>
      </c>
      <c r="B1441" s="141" t="s">
        <v>3782</v>
      </c>
      <c r="C1441" s="141" t="s">
        <v>3783</v>
      </c>
      <c r="D1441" s="138">
        <v>1575187</v>
      </c>
      <c r="E1441" s="138">
        <v>1505367</v>
      </c>
      <c r="F1441" s="139">
        <v>0</v>
      </c>
    </row>
    <row r="1442" spans="1:6" x14ac:dyDescent="0.25">
      <c r="A1442" s="140" t="s">
        <v>3739</v>
      </c>
      <c r="B1442" s="141" t="s">
        <v>3649</v>
      </c>
      <c r="C1442" s="141" t="s">
        <v>3648</v>
      </c>
      <c r="D1442" s="138">
        <v>17993460</v>
      </c>
      <c r="E1442" s="138">
        <v>15282368</v>
      </c>
      <c r="F1442" s="139">
        <v>0</v>
      </c>
    </row>
    <row r="1443" spans="1:6" x14ac:dyDescent="0.25">
      <c r="A1443" s="140" t="s">
        <v>1396</v>
      </c>
      <c r="B1443" s="141" t="s">
        <v>3782</v>
      </c>
      <c r="C1443" s="141" t="s">
        <v>3783</v>
      </c>
      <c r="D1443" s="138">
        <v>1588530</v>
      </c>
      <c r="E1443" s="138">
        <v>1448342</v>
      </c>
      <c r="F1443" s="139">
        <v>0</v>
      </c>
    </row>
    <row r="1444" spans="1:6" x14ac:dyDescent="0.25">
      <c r="A1444" s="140" t="s">
        <v>1397</v>
      </c>
      <c r="B1444" s="141" t="s">
        <v>3615</v>
      </c>
      <c r="C1444" s="141" t="s">
        <v>3614</v>
      </c>
      <c r="D1444" s="138">
        <v>46475542</v>
      </c>
      <c r="E1444" s="138">
        <v>55300816</v>
      </c>
      <c r="F1444" s="139">
        <v>0</v>
      </c>
    </row>
    <row r="1445" spans="1:6" x14ac:dyDescent="0.25">
      <c r="A1445" s="140" t="s">
        <v>1398</v>
      </c>
      <c r="B1445" s="141" t="s">
        <v>3649</v>
      </c>
      <c r="C1445" s="141" t="s">
        <v>3648</v>
      </c>
      <c r="D1445" s="138">
        <v>1757481</v>
      </c>
      <c r="E1445" s="138">
        <v>1170499</v>
      </c>
      <c r="F1445" s="139">
        <v>0</v>
      </c>
    </row>
    <row r="1446" spans="1:6" x14ac:dyDescent="0.25">
      <c r="A1446" s="140" t="s">
        <v>1399</v>
      </c>
      <c r="B1446" s="141" t="s">
        <v>3622</v>
      </c>
      <c r="C1446" s="141" t="s">
        <v>3621</v>
      </c>
      <c r="D1446" s="138">
        <v>2555099</v>
      </c>
      <c r="E1446" s="138">
        <v>2606748</v>
      </c>
      <c r="F1446" s="139">
        <v>0</v>
      </c>
    </row>
    <row r="1447" spans="1:6" x14ac:dyDescent="0.25">
      <c r="A1447" s="140" t="s">
        <v>1400</v>
      </c>
      <c r="B1447" s="141" t="s">
        <v>3615</v>
      </c>
      <c r="C1447" s="141" t="s">
        <v>3614</v>
      </c>
      <c r="D1447" s="138">
        <v>2393270</v>
      </c>
      <c r="E1447" s="138">
        <v>1674857</v>
      </c>
      <c r="F1447" s="139">
        <v>0</v>
      </c>
    </row>
    <row r="1448" spans="1:6" x14ac:dyDescent="0.25">
      <c r="A1448" s="140" t="s">
        <v>1401</v>
      </c>
      <c r="B1448" s="141" t="s">
        <v>3649</v>
      </c>
      <c r="C1448" s="141" t="s">
        <v>3648</v>
      </c>
      <c r="D1448" s="138">
        <v>11735827</v>
      </c>
      <c r="E1448" s="138">
        <v>14452191</v>
      </c>
      <c r="F1448" s="139">
        <v>0</v>
      </c>
    </row>
    <row r="1449" spans="1:6" x14ac:dyDescent="0.25">
      <c r="A1449" s="140" t="s">
        <v>1402</v>
      </c>
      <c r="B1449" s="141" t="s">
        <v>3615</v>
      </c>
      <c r="C1449" s="141" t="s">
        <v>3614</v>
      </c>
      <c r="D1449" s="138">
        <v>2535732</v>
      </c>
      <c r="E1449" s="138">
        <v>1727409</v>
      </c>
      <c r="F1449" s="139">
        <v>0</v>
      </c>
    </row>
    <row r="1450" spans="1:6" x14ac:dyDescent="0.25">
      <c r="A1450" s="140" t="s">
        <v>1403</v>
      </c>
      <c r="B1450" s="141" t="s">
        <v>3649</v>
      </c>
      <c r="C1450" s="141" t="s">
        <v>3648</v>
      </c>
      <c r="D1450" s="138">
        <v>499027</v>
      </c>
      <c r="E1450" s="138">
        <v>253526</v>
      </c>
      <c r="F1450" s="139">
        <v>0</v>
      </c>
    </row>
    <row r="1451" spans="1:6" x14ac:dyDescent="0.25">
      <c r="A1451" s="140" t="s">
        <v>1404</v>
      </c>
      <c r="B1451" s="141" t="s">
        <v>3613</v>
      </c>
      <c r="C1451" s="141" t="s">
        <v>3612</v>
      </c>
      <c r="D1451" s="138">
        <v>4822050</v>
      </c>
      <c r="E1451" s="138">
        <v>4456978</v>
      </c>
      <c r="F1451" s="139">
        <v>0</v>
      </c>
    </row>
    <row r="1452" spans="1:6" x14ac:dyDescent="0.25">
      <c r="A1452" s="140" t="s">
        <v>1405</v>
      </c>
      <c r="B1452" s="141" t="s">
        <v>3651</v>
      </c>
      <c r="C1452" s="141" t="s">
        <v>3650</v>
      </c>
      <c r="D1452" s="138">
        <v>3250582</v>
      </c>
      <c r="E1452" s="138">
        <v>2258869</v>
      </c>
      <c r="F1452" s="139">
        <v>0</v>
      </c>
    </row>
    <row r="1453" spans="1:6" x14ac:dyDescent="0.25">
      <c r="A1453" s="140" t="s">
        <v>1406</v>
      </c>
      <c r="B1453" s="141" t="s">
        <v>3654</v>
      </c>
      <c r="C1453" s="141" t="s">
        <v>3662</v>
      </c>
      <c r="D1453" s="138">
        <v>3655224</v>
      </c>
      <c r="E1453" s="138">
        <v>4243467</v>
      </c>
      <c r="F1453" s="139">
        <v>0</v>
      </c>
    </row>
    <row r="1454" spans="1:6" x14ac:dyDescent="0.25">
      <c r="A1454" s="140" t="s">
        <v>1407</v>
      </c>
      <c r="B1454" s="141" t="s">
        <v>3615</v>
      </c>
      <c r="C1454" s="141" t="s">
        <v>3614</v>
      </c>
      <c r="D1454" s="138">
        <v>1741229</v>
      </c>
      <c r="E1454" s="138">
        <v>1222742</v>
      </c>
      <c r="F1454" s="139">
        <v>0</v>
      </c>
    </row>
    <row r="1455" spans="1:6" x14ac:dyDescent="0.25">
      <c r="A1455" s="140" t="s">
        <v>1408</v>
      </c>
      <c r="B1455" s="141" t="s">
        <v>3782</v>
      </c>
      <c r="C1455" s="141" t="s">
        <v>3783</v>
      </c>
      <c r="D1455" s="138">
        <v>23317487</v>
      </c>
      <c r="E1455" s="138">
        <v>22006067</v>
      </c>
      <c r="F1455" s="139">
        <v>0</v>
      </c>
    </row>
    <row r="1456" spans="1:6" x14ac:dyDescent="0.25">
      <c r="A1456" s="140" t="s">
        <v>1409</v>
      </c>
      <c r="B1456" s="141" t="s">
        <v>3615</v>
      </c>
      <c r="C1456" s="141" t="s">
        <v>3614</v>
      </c>
      <c r="D1456" s="138">
        <v>1670358</v>
      </c>
      <c r="E1456" s="138">
        <v>1394900</v>
      </c>
      <c r="F1456" s="139">
        <v>0</v>
      </c>
    </row>
    <row r="1457" spans="1:6" x14ac:dyDescent="0.25">
      <c r="A1457" s="140" t="s">
        <v>1410</v>
      </c>
      <c r="B1457" s="141" t="s">
        <v>3876</v>
      </c>
      <c r="C1457" s="141" t="s">
        <v>3877</v>
      </c>
      <c r="D1457" s="138">
        <v>7274478</v>
      </c>
      <c r="E1457" s="138">
        <v>8342853</v>
      </c>
      <c r="F1457" s="139">
        <v>0</v>
      </c>
    </row>
    <row r="1458" spans="1:6" x14ac:dyDescent="0.25">
      <c r="A1458" s="140" t="s">
        <v>1411</v>
      </c>
      <c r="B1458" s="141" t="s">
        <v>3611</v>
      </c>
      <c r="C1458" s="141" t="s">
        <v>3610</v>
      </c>
      <c r="D1458" s="138">
        <v>3220880</v>
      </c>
      <c r="E1458" s="138">
        <v>2391661</v>
      </c>
      <c r="F1458" s="139">
        <v>0</v>
      </c>
    </row>
    <row r="1459" spans="1:6" x14ac:dyDescent="0.25">
      <c r="A1459" s="140" t="s">
        <v>1412</v>
      </c>
      <c r="B1459" s="141" t="s">
        <v>3633</v>
      </c>
      <c r="C1459" s="141" t="s">
        <v>3632</v>
      </c>
      <c r="D1459" s="138">
        <v>3337733</v>
      </c>
      <c r="E1459" s="138">
        <v>3016273</v>
      </c>
      <c r="F1459" s="139">
        <v>0</v>
      </c>
    </row>
    <row r="1460" spans="1:6" x14ac:dyDescent="0.25">
      <c r="A1460" s="140" t="s">
        <v>1413</v>
      </c>
      <c r="B1460" s="141" t="s">
        <v>3615</v>
      </c>
      <c r="C1460" s="141" t="s">
        <v>3614</v>
      </c>
      <c r="D1460" s="138">
        <v>6515948</v>
      </c>
      <c r="E1460" s="138">
        <v>6381216</v>
      </c>
      <c r="F1460" s="139">
        <v>0</v>
      </c>
    </row>
    <row r="1461" spans="1:6" x14ac:dyDescent="0.25">
      <c r="A1461" s="140" t="s">
        <v>1414</v>
      </c>
      <c r="B1461" s="141" t="s">
        <v>3649</v>
      </c>
      <c r="C1461" s="141" t="s">
        <v>3648</v>
      </c>
      <c r="D1461" s="138">
        <v>2114733</v>
      </c>
      <c r="E1461" s="138">
        <v>1614181</v>
      </c>
      <c r="F1461" s="139">
        <v>0</v>
      </c>
    </row>
    <row r="1462" spans="1:6" x14ac:dyDescent="0.25">
      <c r="A1462" s="140" t="s">
        <v>1415</v>
      </c>
      <c r="B1462" s="141" t="s">
        <v>3782</v>
      </c>
      <c r="C1462" s="141" t="s">
        <v>3783</v>
      </c>
      <c r="D1462" s="138">
        <v>18008406</v>
      </c>
      <c r="E1462" s="138">
        <v>15582856</v>
      </c>
      <c r="F1462" s="139">
        <v>0</v>
      </c>
    </row>
    <row r="1463" spans="1:6" x14ac:dyDescent="0.25">
      <c r="A1463" s="140" t="s">
        <v>1416</v>
      </c>
      <c r="B1463" s="141" t="s">
        <v>3782</v>
      </c>
      <c r="C1463" s="141" t="s">
        <v>3783</v>
      </c>
      <c r="D1463" s="138">
        <v>3956794</v>
      </c>
      <c r="E1463" s="138">
        <v>4678753</v>
      </c>
      <c r="F1463" s="139">
        <v>0</v>
      </c>
    </row>
    <row r="1464" spans="1:6" x14ac:dyDescent="0.25">
      <c r="A1464" s="140" t="s">
        <v>3738</v>
      </c>
      <c r="B1464" s="141" t="s">
        <v>3872</v>
      </c>
      <c r="C1464" s="141" t="s">
        <v>3873</v>
      </c>
      <c r="D1464" s="138">
        <v>838549</v>
      </c>
      <c r="E1464" s="138">
        <v>475409</v>
      </c>
      <c r="F1464" s="139">
        <v>0</v>
      </c>
    </row>
    <row r="1465" spans="1:6" x14ac:dyDescent="0.25">
      <c r="A1465" s="140" t="s">
        <v>1417</v>
      </c>
      <c r="B1465" s="141" t="s">
        <v>3782</v>
      </c>
      <c r="C1465" s="141" t="s">
        <v>3783</v>
      </c>
      <c r="D1465" s="138">
        <v>183232</v>
      </c>
      <c r="E1465" s="138">
        <v>122428</v>
      </c>
      <c r="F1465" s="139">
        <v>0</v>
      </c>
    </row>
    <row r="1466" spans="1:6" x14ac:dyDescent="0.25">
      <c r="A1466" s="140" t="s">
        <v>1418</v>
      </c>
      <c r="B1466" s="141" t="s">
        <v>3622</v>
      </c>
      <c r="C1466" s="141" t="s">
        <v>3621</v>
      </c>
      <c r="D1466" s="138">
        <v>2053304</v>
      </c>
      <c r="E1466" s="138">
        <v>2106424</v>
      </c>
      <c r="F1466" s="139">
        <v>0</v>
      </c>
    </row>
    <row r="1467" spans="1:6" x14ac:dyDescent="0.25">
      <c r="A1467" s="140" t="s">
        <v>1419</v>
      </c>
      <c r="B1467" s="141" t="s">
        <v>3615</v>
      </c>
      <c r="C1467" s="141" t="s">
        <v>3614</v>
      </c>
      <c r="D1467" s="138">
        <v>10461510</v>
      </c>
      <c r="E1467" s="138">
        <v>11210500</v>
      </c>
      <c r="F1467" s="139">
        <v>0</v>
      </c>
    </row>
    <row r="1468" spans="1:6" x14ac:dyDescent="0.25">
      <c r="A1468" s="140" t="s">
        <v>1420</v>
      </c>
      <c r="B1468" s="141" t="s">
        <v>3872</v>
      </c>
      <c r="C1468" s="141" t="s">
        <v>3873</v>
      </c>
      <c r="D1468" s="138">
        <v>5576924</v>
      </c>
      <c r="E1468" s="138">
        <v>5298625</v>
      </c>
      <c r="F1468" s="139">
        <v>0</v>
      </c>
    </row>
    <row r="1469" spans="1:6" x14ac:dyDescent="0.25">
      <c r="A1469" s="140" t="s">
        <v>1421</v>
      </c>
      <c r="B1469" s="141" t="s">
        <v>3654</v>
      </c>
      <c r="C1469" s="141" t="s">
        <v>3662</v>
      </c>
      <c r="D1469" s="138">
        <v>6434046</v>
      </c>
      <c r="E1469" s="138">
        <v>7955414</v>
      </c>
      <c r="F1469" s="139">
        <v>0</v>
      </c>
    </row>
    <row r="1470" spans="1:6" x14ac:dyDescent="0.25">
      <c r="A1470" s="140" t="s">
        <v>1422</v>
      </c>
      <c r="B1470" s="141" t="s">
        <v>3622</v>
      </c>
      <c r="C1470" s="141" t="s">
        <v>3621</v>
      </c>
      <c r="D1470" s="138">
        <v>318707</v>
      </c>
      <c r="E1470" s="138">
        <v>201446</v>
      </c>
      <c r="F1470" s="139">
        <v>0</v>
      </c>
    </row>
    <row r="1471" spans="1:6" x14ac:dyDescent="0.25">
      <c r="A1471" s="140" t="s">
        <v>1423</v>
      </c>
      <c r="B1471" s="141" t="s">
        <v>3872</v>
      </c>
      <c r="C1471" s="141" t="s">
        <v>3873</v>
      </c>
      <c r="D1471" s="138">
        <v>1351855</v>
      </c>
      <c r="E1471" s="138">
        <v>960761</v>
      </c>
      <c r="F1471" s="139">
        <v>0</v>
      </c>
    </row>
    <row r="1472" spans="1:6" x14ac:dyDescent="0.25">
      <c r="A1472" s="140" t="s">
        <v>1424</v>
      </c>
      <c r="B1472" s="141" t="s">
        <v>3615</v>
      </c>
      <c r="C1472" s="141" t="s">
        <v>3614</v>
      </c>
      <c r="D1472" s="138">
        <v>7784851</v>
      </c>
      <c r="E1472" s="138">
        <v>8206905</v>
      </c>
      <c r="F1472" s="139">
        <v>0</v>
      </c>
    </row>
    <row r="1473" spans="1:6" x14ac:dyDescent="0.25">
      <c r="A1473" s="140" t="s">
        <v>1425</v>
      </c>
      <c r="B1473" s="141" t="s">
        <v>3782</v>
      </c>
      <c r="C1473" s="141" t="s">
        <v>3783</v>
      </c>
      <c r="D1473" s="138">
        <v>2740626</v>
      </c>
      <c r="E1473" s="138">
        <v>2621045</v>
      </c>
      <c r="F1473" s="139">
        <v>0</v>
      </c>
    </row>
    <row r="1474" spans="1:6" x14ac:dyDescent="0.25">
      <c r="A1474" s="140" t="s">
        <v>1426</v>
      </c>
      <c r="B1474" s="141" t="s">
        <v>3649</v>
      </c>
      <c r="C1474" s="141" t="s">
        <v>3648</v>
      </c>
      <c r="D1474" s="138">
        <v>3214223</v>
      </c>
      <c r="E1474" s="138">
        <v>2764214</v>
      </c>
      <c r="F1474" s="139">
        <v>0</v>
      </c>
    </row>
    <row r="1475" spans="1:6" x14ac:dyDescent="0.25">
      <c r="A1475" s="140" t="s">
        <v>1427</v>
      </c>
      <c r="B1475" s="141" t="s">
        <v>3782</v>
      </c>
      <c r="C1475" s="141" t="s">
        <v>3783</v>
      </c>
      <c r="D1475" s="138">
        <v>3056593</v>
      </c>
      <c r="E1475" s="138">
        <v>2386600</v>
      </c>
      <c r="F1475" s="139">
        <v>0</v>
      </c>
    </row>
    <row r="1476" spans="1:6" x14ac:dyDescent="0.25">
      <c r="A1476" s="140" t="s">
        <v>1428</v>
      </c>
      <c r="B1476" s="141" t="s">
        <v>3782</v>
      </c>
      <c r="C1476" s="141" t="s">
        <v>3783</v>
      </c>
      <c r="D1476" s="138">
        <v>8800089</v>
      </c>
      <c r="E1476" s="138">
        <v>9289964</v>
      </c>
      <c r="F1476" s="139">
        <v>0</v>
      </c>
    </row>
    <row r="1477" spans="1:6" x14ac:dyDescent="0.25">
      <c r="A1477" s="140" t="s">
        <v>1429</v>
      </c>
      <c r="B1477" s="141" t="s">
        <v>3615</v>
      </c>
      <c r="C1477" s="141" t="s">
        <v>3614</v>
      </c>
      <c r="D1477" s="138">
        <v>9398871</v>
      </c>
      <c r="E1477" s="138">
        <v>7320811</v>
      </c>
      <c r="F1477" s="139">
        <v>0</v>
      </c>
    </row>
    <row r="1478" spans="1:6" x14ac:dyDescent="0.25">
      <c r="A1478" s="140" t="s">
        <v>1430</v>
      </c>
      <c r="B1478" s="141" t="s">
        <v>3782</v>
      </c>
      <c r="C1478" s="141" t="s">
        <v>3783</v>
      </c>
      <c r="D1478" s="138">
        <v>2939183</v>
      </c>
      <c r="E1478" s="138">
        <v>3665305</v>
      </c>
      <c r="F1478" s="139">
        <v>0</v>
      </c>
    </row>
    <row r="1479" spans="1:6" x14ac:dyDescent="0.25">
      <c r="A1479" s="140" t="s">
        <v>1431</v>
      </c>
      <c r="B1479" s="141" t="s">
        <v>3782</v>
      </c>
      <c r="C1479" s="141" t="s">
        <v>3783</v>
      </c>
      <c r="D1479" s="138">
        <v>2517380</v>
      </c>
      <c r="E1479" s="138">
        <v>3362666</v>
      </c>
      <c r="F1479" s="139">
        <v>0</v>
      </c>
    </row>
    <row r="1480" spans="1:6" x14ac:dyDescent="0.25">
      <c r="A1480" s="140" t="s">
        <v>1432</v>
      </c>
      <c r="B1480" s="141" t="s">
        <v>3782</v>
      </c>
      <c r="C1480" s="141" t="s">
        <v>3783</v>
      </c>
      <c r="D1480" s="138">
        <v>1055448</v>
      </c>
      <c r="E1480" s="138">
        <v>1105682</v>
      </c>
      <c r="F1480" s="139">
        <v>0</v>
      </c>
    </row>
    <row r="1481" spans="1:6" x14ac:dyDescent="0.25">
      <c r="A1481" s="140" t="s">
        <v>1433</v>
      </c>
      <c r="B1481" s="141" t="s">
        <v>3782</v>
      </c>
      <c r="C1481" s="141" t="s">
        <v>3783</v>
      </c>
      <c r="D1481" s="138">
        <v>2705314</v>
      </c>
      <c r="E1481" s="138">
        <v>2945569</v>
      </c>
      <c r="F1481" s="139">
        <v>0</v>
      </c>
    </row>
    <row r="1482" spans="1:6" x14ac:dyDescent="0.25">
      <c r="A1482" s="140" t="s">
        <v>1434</v>
      </c>
      <c r="B1482" s="141" t="s">
        <v>3782</v>
      </c>
      <c r="C1482" s="141" t="s">
        <v>3783</v>
      </c>
      <c r="D1482" s="138">
        <v>3813325</v>
      </c>
      <c r="E1482" s="138">
        <v>3382012</v>
      </c>
      <c r="F1482" s="139">
        <v>0</v>
      </c>
    </row>
    <row r="1483" spans="1:6" x14ac:dyDescent="0.25">
      <c r="A1483" s="140" t="s">
        <v>1435</v>
      </c>
      <c r="B1483" s="141" t="s">
        <v>3876</v>
      </c>
      <c r="C1483" s="141" t="s">
        <v>3877</v>
      </c>
      <c r="D1483" s="138">
        <v>534030</v>
      </c>
      <c r="E1483" s="138">
        <v>618573</v>
      </c>
      <c r="F1483" s="139">
        <v>0</v>
      </c>
    </row>
    <row r="1484" spans="1:6" x14ac:dyDescent="0.25">
      <c r="A1484" s="140" t="s">
        <v>1436</v>
      </c>
      <c r="B1484" s="141" t="s">
        <v>3649</v>
      </c>
      <c r="C1484" s="141" t="s">
        <v>3648</v>
      </c>
      <c r="D1484" s="138">
        <v>6322044</v>
      </c>
      <c r="E1484" s="138">
        <v>7742929</v>
      </c>
      <c r="F1484" s="139">
        <v>0</v>
      </c>
    </row>
    <row r="1485" spans="1:6" x14ac:dyDescent="0.25">
      <c r="A1485" s="140" t="s">
        <v>1437</v>
      </c>
      <c r="B1485" s="141" t="s">
        <v>3782</v>
      </c>
      <c r="C1485" s="141" t="s">
        <v>3783</v>
      </c>
      <c r="D1485" s="138">
        <v>1202163</v>
      </c>
      <c r="E1485" s="138">
        <v>1749307</v>
      </c>
      <c r="F1485" s="139">
        <v>0</v>
      </c>
    </row>
    <row r="1486" spans="1:6" x14ac:dyDescent="0.25">
      <c r="A1486" s="140" t="s">
        <v>1438</v>
      </c>
      <c r="B1486" s="141" t="s">
        <v>3782</v>
      </c>
      <c r="C1486" s="141" t="s">
        <v>3783</v>
      </c>
      <c r="D1486" s="138">
        <v>1770516</v>
      </c>
      <c r="E1486" s="138">
        <v>2128254</v>
      </c>
      <c r="F1486" s="139">
        <v>0</v>
      </c>
    </row>
    <row r="1487" spans="1:6" x14ac:dyDescent="0.25">
      <c r="A1487" s="140" t="s">
        <v>1439</v>
      </c>
      <c r="B1487" s="141" t="s">
        <v>3782</v>
      </c>
      <c r="C1487" s="141" t="s">
        <v>3783</v>
      </c>
      <c r="D1487" s="138">
        <v>4433042</v>
      </c>
      <c r="E1487" s="138">
        <v>4704435</v>
      </c>
      <c r="F1487" s="139">
        <v>0</v>
      </c>
    </row>
    <row r="1488" spans="1:6" x14ac:dyDescent="0.25">
      <c r="A1488" s="140" t="s">
        <v>1440</v>
      </c>
      <c r="B1488" s="141" t="s">
        <v>3782</v>
      </c>
      <c r="C1488" s="141" t="s">
        <v>3783</v>
      </c>
      <c r="D1488" s="138">
        <v>1985928</v>
      </c>
      <c r="E1488" s="138">
        <v>1617058</v>
      </c>
      <c r="F1488" s="139">
        <v>0</v>
      </c>
    </row>
    <row r="1489" spans="1:6" x14ac:dyDescent="0.25">
      <c r="A1489" s="140" t="s">
        <v>1441</v>
      </c>
      <c r="B1489" s="141" t="s">
        <v>3651</v>
      </c>
      <c r="C1489" s="141" t="s">
        <v>3650</v>
      </c>
      <c r="D1489" s="138">
        <v>5126431</v>
      </c>
      <c r="E1489" s="138">
        <v>5583879</v>
      </c>
      <c r="F1489" s="139">
        <v>0</v>
      </c>
    </row>
    <row r="1490" spans="1:6" x14ac:dyDescent="0.25">
      <c r="A1490" s="140" t="s">
        <v>1442</v>
      </c>
      <c r="B1490" s="141" t="s">
        <v>3782</v>
      </c>
      <c r="C1490" s="141" t="s">
        <v>3783</v>
      </c>
      <c r="D1490" s="138">
        <v>3161732</v>
      </c>
      <c r="E1490" s="138">
        <v>4742123</v>
      </c>
      <c r="F1490" s="139">
        <v>0</v>
      </c>
    </row>
    <row r="1491" spans="1:6" x14ac:dyDescent="0.25">
      <c r="A1491" s="140" t="s">
        <v>1443</v>
      </c>
      <c r="B1491" s="141" t="s">
        <v>3782</v>
      </c>
      <c r="C1491" s="141" t="s">
        <v>3783</v>
      </c>
      <c r="D1491" s="138">
        <v>444059</v>
      </c>
      <c r="E1491" s="138">
        <v>809778</v>
      </c>
      <c r="F1491" s="139">
        <v>0</v>
      </c>
    </row>
    <row r="1492" spans="1:6" x14ac:dyDescent="0.25">
      <c r="A1492" s="140" t="s">
        <v>3737</v>
      </c>
      <c r="B1492" s="141" t="s">
        <v>3622</v>
      </c>
      <c r="C1492" s="141" t="s">
        <v>3621</v>
      </c>
      <c r="D1492" s="138">
        <v>6542792</v>
      </c>
      <c r="E1492" s="138">
        <v>8834328</v>
      </c>
      <c r="F1492" s="139">
        <v>0</v>
      </c>
    </row>
    <row r="1493" spans="1:6" x14ac:dyDescent="0.25">
      <c r="A1493" s="140" t="s">
        <v>3736</v>
      </c>
      <c r="B1493" s="141" t="s">
        <v>3782</v>
      </c>
      <c r="C1493" s="141" t="s">
        <v>3783</v>
      </c>
      <c r="D1493" s="138">
        <v>3185679</v>
      </c>
      <c r="E1493" s="138">
        <v>6077654</v>
      </c>
      <c r="F1493" s="139">
        <v>0</v>
      </c>
    </row>
    <row r="1494" spans="1:6" x14ac:dyDescent="0.25">
      <c r="A1494" s="140" t="s">
        <v>3735</v>
      </c>
      <c r="B1494" s="141" t="s">
        <v>3782</v>
      </c>
      <c r="C1494" s="141" t="s">
        <v>3783</v>
      </c>
      <c r="D1494" s="138">
        <v>13900</v>
      </c>
      <c r="E1494" s="138">
        <v>5758</v>
      </c>
      <c r="F1494" s="139">
        <v>0</v>
      </c>
    </row>
    <row r="1495" spans="1:6" x14ac:dyDescent="0.25">
      <c r="A1495" s="140" t="s">
        <v>3792</v>
      </c>
      <c r="B1495" s="141" t="s">
        <v>3782</v>
      </c>
      <c r="C1495" s="141" t="s">
        <v>3783</v>
      </c>
      <c r="D1495" s="138">
        <v>1189617</v>
      </c>
      <c r="E1495" s="138">
        <v>820160</v>
      </c>
      <c r="F1495" s="139">
        <v>0</v>
      </c>
    </row>
    <row r="1496" spans="1:6" x14ac:dyDescent="0.25">
      <c r="A1496" s="140" t="s">
        <v>1444</v>
      </c>
      <c r="B1496" s="141" t="s">
        <v>3654</v>
      </c>
      <c r="C1496" s="141" t="s">
        <v>3662</v>
      </c>
      <c r="D1496" s="138">
        <v>5036</v>
      </c>
      <c r="E1496" s="138">
        <v>851</v>
      </c>
      <c r="F1496" s="139">
        <v>0</v>
      </c>
    </row>
    <row r="1497" spans="1:6" x14ac:dyDescent="0.25">
      <c r="A1497" s="140" t="s">
        <v>1445</v>
      </c>
      <c r="B1497" s="141" t="s">
        <v>3654</v>
      </c>
      <c r="C1497" s="141" t="s">
        <v>3662</v>
      </c>
      <c r="D1497" s="138">
        <v>16756</v>
      </c>
      <c r="E1497" s="138">
        <v>13130</v>
      </c>
      <c r="F1497" s="139">
        <v>0</v>
      </c>
    </row>
    <row r="1498" spans="1:6" x14ac:dyDescent="0.25">
      <c r="A1498" s="140" t="s">
        <v>1446</v>
      </c>
      <c r="B1498" s="141" t="s">
        <v>3782</v>
      </c>
      <c r="C1498" s="141" t="s">
        <v>3783</v>
      </c>
      <c r="D1498" s="138">
        <v>1066483</v>
      </c>
      <c r="E1498" s="138">
        <v>1526216</v>
      </c>
      <c r="F1498" s="139">
        <v>0</v>
      </c>
    </row>
    <row r="1499" spans="1:6" x14ac:dyDescent="0.25">
      <c r="A1499" s="140" t="s">
        <v>1447</v>
      </c>
      <c r="B1499" s="141" t="s">
        <v>3607</v>
      </c>
      <c r="C1499" s="141" t="s">
        <v>3606</v>
      </c>
      <c r="D1499" s="138">
        <v>60326</v>
      </c>
      <c r="E1499" s="138">
        <v>39292</v>
      </c>
      <c r="F1499" s="139">
        <v>0</v>
      </c>
    </row>
    <row r="1500" spans="1:6" x14ac:dyDescent="0.25">
      <c r="A1500" s="140" t="s">
        <v>1448</v>
      </c>
      <c r="B1500" s="141" t="s">
        <v>3649</v>
      </c>
      <c r="C1500" s="141" t="s">
        <v>3648</v>
      </c>
      <c r="D1500" s="138">
        <v>12150</v>
      </c>
      <c r="E1500" s="138">
        <v>7323</v>
      </c>
      <c r="F1500" s="139">
        <v>0</v>
      </c>
    </row>
    <row r="1501" spans="1:6" x14ac:dyDescent="0.25">
      <c r="A1501" s="140" t="s">
        <v>1449</v>
      </c>
      <c r="B1501" s="141" t="s">
        <v>3782</v>
      </c>
      <c r="C1501" s="141" t="s">
        <v>3783</v>
      </c>
      <c r="D1501" s="138">
        <v>921</v>
      </c>
      <c r="E1501" s="138">
        <v>256</v>
      </c>
      <c r="F1501" s="139">
        <v>0</v>
      </c>
    </row>
    <row r="1502" spans="1:6" x14ac:dyDescent="0.25">
      <c r="A1502" s="140" t="s">
        <v>1450</v>
      </c>
      <c r="B1502" s="141" t="s">
        <v>3782</v>
      </c>
      <c r="C1502" s="141" t="s">
        <v>3783</v>
      </c>
      <c r="D1502" s="138">
        <v>71</v>
      </c>
      <c r="E1502" s="138">
        <v>139</v>
      </c>
      <c r="F1502" s="139">
        <v>0</v>
      </c>
    </row>
    <row r="1503" spans="1:6" x14ac:dyDescent="0.25">
      <c r="A1503" s="140" t="s">
        <v>1451</v>
      </c>
      <c r="B1503" s="141" t="s">
        <v>3622</v>
      </c>
      <c r="C1503" s="141" t="s">
        <v>3621</v>
      </c>
      <c r="D1503" s="138">
        <v>41778</v>
      </c>
      <c r="E1503" s="138">
        <v>74379</v>
      </c>
      <c r="F1503" s="139">
        <v>0</v>
      </c>
    </row>
    <row r="1504" spans="1:6" x14ac:dyDescent="0.25">
      <c r="A1504" s="140" t="s">
        <v>1452</v>
      </c>
      <c r="B1504" s="141" t="s">
        <v>3782</v>
      </c>
      <c r="C1504" s="141" t="s">
        <v>3783</v>
      </c>
      <c r="D1504" s="138">
        <v>564135</v>
      </c>
      <c r="E1504" s="138">
        <v>350396</v>
      </c>
      <c r="F1504" s="139">
        <v>0</v>
      </c>
    </row>
    <row r="1505" spans="1:6" x14ac:dyDescent="0.25">
      <c r="A1505" s="140" t="s">
        <v>1453</v>
      </c>
      <c r="B1505" s="141" t="s">
        <v>3607</v>
      </c>
      <c r="C1505" s="141" t="s">
        <v>3606</v>
      </c>
      <c r="D1505" s="138">
        <v>6099</v>
      </c>
      <c r="E1505" s="138">
        <v>2660</v>
      </c>
      <c r="F1505" s="139">
        <v>0</v>
      </c>
    </row>
    <row r="1506" spans="1:6" x14ac:dyDescent="0.25">
      <c r="A1506" s="140" t="s">
        <v>1455</v>
      </c>
      <c r="B1506" s="141" t="s">
        <v>3782</v>
      </c>
      <c r="C1506" s="141" t="s">
        <v>3783</v>
      </c>
      <c r="D1506" s="138">
        <v>625390</v>
      </c>
      <c r="E1506" s="138">
        <v>399531</v>
      </c>
      <c r="F1506" s="139">
        <v>0</v>
      </c>
    </row>
    <row r="1507" spans="1:6" x14ac:dyDescent="0.25">
      <c r="A1507" s="140" t="s">
        <v>3793</v>
      </c>
      <c r="B1507" s="141" t="s">
        <v>3782</v>
      </c>
      <c r="C1507" s="141" t="s">
        <v>3783</v>
      </c>
      <c r="D1507" s="138">
        <v>546061</v>
      </c>
      <c r="E1507" s="138">
        <v>1363544</v>
      </c>
      <c r="F1507" s="139">
        <v>0</v>
      </c>
    </row>
    <row r="1508" spans="1:6" x14ac:dyDescent="0.25">
      <c r="A1508" s="140" t="s">
        <v>1456</v>
      </c>
      <c r="B1508" s="141" t="s">
        <v>3615</v>
      </c>
      <c r="C1508" s="141" t="s">
        <v>3614</v>
      </c>
      <c r="D1508" s="138">
        <v>175521</v>
      </c>
      <c r="E1508" s="138">
        <v>239088</v>
      </c>
      <c r="F1508" s="139">
        <v>0</v>
      </c>
    </row>
    <row r="1509" spans="1:6" x14ac:dyDescent="0.25">
      <c r="A1509" s="140" t="s">
        <v>3734</v>
      </c>
      <c r="B1509" s="141" t="s">
        <v>3622</v>
      </c>
      <c r="C1509" s="141" t="s">
        <v>3621</v>
      </c>
      <c r="D1509" s="138">
        <v>887477</v>
      </c>
      <c r="E1509" s="138">
        <v>1267538</v>
      </c>
      <c r="F1509" s="139">
        <v>0</v>
      </c>
    </row>
    <row r="1510" spans="1:6" x14ac:dyDescent="0.25">
      <c r="A1510" s="140" t="s">
        <v>1457</v>
      </c>
      <c r="B1510" s="141" t="s">
        <v>3782</v>
      </c>
      <c r="C1510" s="141" t="s">
        <v>3783</v>
      </c>
      <c r="D1510" s="138">
        <v>624026</v>
      </c>
      <c r="E1510" s="138">
        <v>899854</v>
      </c>
      <c r="F1510" s="139">
        <v>0</v>
      </c>
    </row>
    <row r="1511" spans="1:6" x14ac:dyDescent="0.25">
      <c r="A1511" s="140" t="s">
        <v>1458</v>
      </c>
      <c r="B1511" s="141" t="s">
        <v>3649</v>
      </c>
      <c r="C1511" s="141" t="s">
        <v>3648</v>
      </c>
      <c r="D1511" s="138">
        <v>1845337</v>
      </c>
      <c r="E1511" s="138">
        <v>2840874</v>
      </c>
      <c r="F1511" s="139">
        <v>0</v>
      </c>
    </row>
    <row r="1512" spans="1:6" x14ac:dyDescent="0.25">
      <c r="A1512" s="140" t="s">
        <v>1459</v>
      </c>
      <c r="B1512" s="141" t="s">
        <v>3782</v>
      </c>
      <c r="C1512" s="141" t="s">
        <v>3783</v>
      </c>
      <c r="D1512" s="138">
        <v>794825</v>
      </c>
      <c r="E1512" s="138">
        <v>398360</v>
      </c>
      <c r="F1512" s="139">
        <v>0</v>
      </c>
    </row>
    <row r="1513" spans="1:6" x14ac:dyDescent="0.25">
      <c r="A1513" s="140" t="s">
        <v>1460</v>
      </c>
      <c r="B1513" s="141" t="s">
        <v>3782</v>
      </c>
      <c r="C1513" s="141" t="s">
        <v>3783</v>
      </c>
      <c r="D1513" s="138">
        <v>582821</v>
      </c>
      <c r="E1513" s="138">
        <v>913594</v>
      </c>
      <c r="F1513" s="139">
        <v>0</v>
      </c>
    </row>
    <row r="1514" spans="1:6" x14ac:dyDescent="0.25">
      <c r="A1514" s="140" t="s">
        <v>1461</v>
      </c>
      <c r="B1514" s="141" t="s">
        <v>3782</v>
      </c>
      <c r="C1514" s="141" t="s">
        <v>3783</v>
      </c>
      <c r="D1514" s="138">
        <v>22290</v>
      </c>
      <c r="E1514" s="138">
        <v>29977</v>
      </c>
      <c r="F1514" s="139">
        <v>0</v>
      </c>
    </row>
    <row r="1515" spans="1:6" x14ac:dyDescent="0.25">
      <c r="A1515" s="140" t="s">
        <v>1462</v>
      </c>
      <c r="B1515" s="141" t="s">
        <v>3782</v>
      </c>
      <c r="C1515" s="141" t="s">
        <v>3783</v>
      </c>
      <c r="D1515" s="138">
        <v>113942</v>
      </c>
      <c r="E1515" s="138">
        <v>137563</v>
      </c>
      <c r="F1515" s="139">
        <v>0</v>
      </c>
    </row>
    <row r="1516" spans="1:6" x14ac:dyDescent="0.25">
      <c r="A1516" s="140" t="s">
        <v>1463</v>
      </c>
      <c r="B1516" s="141" t="s">
        <v>3651</v>
      </c>
      <c r="C1516" s="141" t="s">
        <v>3650</v>
      </c>
      <c r="D1516" s="138">
        <v>382790</v>
      </c>
      <c r="E1516" s="138">
        <v>839694</v>
      </c>
      <c r="F1516" s="139">
        <v>0</v>
      </c>
    </row>
    <row r="1517" spans="1:6" x14ac:dyDescent="0.25">
      <c r="A1517" s="140" t="s">
        <v>1464</v>
      </c>
      <c r="B1517" s="141" t="s">
        <v>3782</v>
      </c>
      <c r="C1517" s="141" t="s">
        <v>3783</v>
      </c>
      <c r="D1517" s="138">
        <v>421300</v>
      </c>
      <c r="E1517" s="138">
        <v>847560</v>
      </c>
      <c r="F1517" s="139">
        <v>0</v>
      </c>
    </row>
    <row r="1518" spans="1:6" x14ac:dyDescent="0.25">
      <c r="A1518" s="140" t="s">
        <v>1465</v>
      </c>
      <c r="B1518" s="141" t="s">
        <v>3782</v>
      </c>
      <c r="C1518" s="141" t="s">
        <v>3783</v>
      </c>
      <c r="D1518" s="138">
        <v>558340</v>
      </c>
      <c r="E1518" s="138">
        <v>772911</v>
      </c>
      <c r="F1518" s="139">
        <v>0</v>
      </c>
    </row>
    <row r="1519" spans="1:6" x14ac:dyDescent="0.25">
      <c r="A1519" s="140" t="s">
        <v>1466</v>
      </c>
      <c r="B1519" s="141" t="s">
        <v>3649</v>
      </c>
      <c r="C1519" s="141" t="s">
        <v>3648</v>
      </c>
      <c r="D1519" s="138">
        <v>2511570</v>
      </c>
      <c r="E1519" s="138">
        <v>4279148</v>
      </c>
      <c r="F1519" s="139">
        <v>0</v>
      </c>
    </row>
    <row r="1520" spans="1:6" x14ac:dyDescent="0.25">
      <c r="A1520" s="140" t="s">
        <v>1467</v>
      </c>
      <c r="B1520" s="141" t="s">
        <v>3649</v>
      </c>
      <c r="C1520" s="141" t="s">
        <v>3648</v>
      </c>
      <c r="D1520" s="138">
        <v>276423</v>
      </c>
      <c r="E1520" s="138">
        <v>264314</v>
      </c>
      <c r="F1520" s="139">
        <v>0</v>
      </c>
    </row>
    <row r="1521" spans="1:6" x14ac:dyDescent="0.25">
      <c r="A1521" s="140" t="s">
        <v>1468</v>
      </c>
      <c r="B1521" s="141" t="s">
        <v>3649</v>
      </c>
      <c r="C1521" s="141" t="s">
        <v>3648</v>
      </c>
      <c r="D1521" s="138">
        <v>191745</v>
      </c>
      <c r="E1521" s="138">
        <v>229770</v>
      </c>
      <c r="F1521" s="139">
        <v>0</v>
      </c>
    </row>
    <row r="1522" spans="1:6" x14ac:dyDescent="0.25">
      <c r="A1522" s="140" t="s">
        <v>1469</v>
      </c>
      <c r="B1522" s="141" t="s">
        <v>3649</v>
      </c>
      <c r="C1522" s="141" t="s">
        <v>3648</v>
      </c>
      <c r="D1522" s="138">
        <v>1492881</v>
      </c>
      <c r="E1522" s="138">
        <v>1396077</v>
      </c>
      <c r="F1522" s="139">
        <v>0</v>
      </c>
    </row>
    <row r="1523" spans="1:6" x14ac:dyDescent="0.25">
      <c r="A1523" s="140" t="s">
        <v>1470</v>
      </c>
      <c r="B1523" s="141" t="s">
        <v>3782</v>
      </c>
      <c r="C1523" s="141" t="s">
        <v>3783</v>
      </c>
      <c r="D1523" s="138">
        <v>215504</v>
      </c>
      <c r="E1523" s="138">
        <v>231351</v>
      </c>
      <c r="F1523" s="139">
        <v>0</v>
      </c>
    </row>
    <row r="1524" spans="1:6" x14ac:dyDescent="0.25">
      <c r="A1524" s="140" t="s">
        <v>1471</v>
      </c>
      <c r="B1524" s="141" t="s">
        <v>3782</v>
      </c>
      <c r="C1524" s="141" t="s">
        <v>3783</v>
      </c>
      <c r="D1524" s="138">
        <v>1773693</v>
      </c>
      <c r="E1524" s="138">
        <v>2249967</v>
      </c>
      <c r="F1524" s="139">
        <v>0</v>
      </c>
    </row>
    <row r="1525" spans="1:6" x14ac:dyDescent="0.25">
      <c r="A1525" s="140" t="s">
        <v>1472</v>
      </c>
      <c r="B1525" s="141" t="s">
        <v>3782</v>
      </c>
      <c r="C1525" s="141" t="s">
        <v>3783</v>
      </c>
      <c r="D1525" s="138">
        <v>1276968</v>
      </c>
      <c r="E1525" s="138">
        <v>1936144</v>
      </c>
      <c r="F1525" s="139">
        <v>0</v>
      </c>
    </row>
    <row r="1526" spans="1:6" x14ac:dyDescent="0.25">
      <c r="A1526" s="140" t="s">
        <v>1473</v>
      </c>
      <c r="B1526" s="141" t="s">
        <v>3782</v>
      </c>
      <c r="C1526" s="141" t="s">
        <v>3783</v>
      </c>
      <c r="D1526" s="138">
        <v>3456084</v>
      </c>
      <c r="E1526" s="138">
        <v>3608558</v>
      </c>
      <c r="F1526" s="139">
        <v>0</v>
      </c>
    </row>
    <row r="1527" spans="1:6" x14ac:dyDescent="0.25">
      <c r="A1527" s="140" t="s">
        <v>1474</v>
      </c>
      <c r="B1527" s="141" t="s">
        <v>3782</v>
      </c>
      <c r="C1527" s="141" t="s">
        <v>3783</v>
      </c>
      <c r="D1527" s="138">
        <v>1394172</v>
      </c>
      <c r="E1527" s="138">
        <v>1904440</v>
      </c>
      <c r="F1527" s="139">
        <v>0</v>
      </c>
    </row>
    <row r="1528" spans="1:6" x14ac:dyDescent="0.25">
      <c r="A1528" s="140" t="s">
        <v>3733</v>
      </c>
      <c r="B1528" s="141" t="s">
        <v>3782</v>
      </c>
      <c r="C1528" s="141" t="s">
        <v>3783</v>
      </c>
      <c r="D1528" s="138">
        <v>2445962</v>
      </c>
      <c r="E1528" s="138">
        <v>3236148</v>
      </c>
      <c r="F1528" s="139">
        <v>0</v>
      </c>
    </row>
    <row r="1529" spans="1:6" x14ac:dyDescent="0.25">
      <c r="A1529" s="140" t="s">
        <v>1475</v>
      </c>
      <c r="B1529" s="141" t="s">
        <v>3782</v>
      </c>
      <c r="C1529" s="141" t="s">
        <v>3783</v>
      </c>
      <c r="D1529" s="138">
        <v>265314</v>
      </c>
      <c r="E1529" s="138">
        <v>196222</v>
      </c>
      <c r="F1529" s="139">
        <v>0</v>
      </c>
    </row>
    <row r="1530" spans="1:6" x14ac:dyDescent="0.25">
      <c r="A1530" s="140" t="s">
        <v>1476</v>
      </c>
      <c r="B1530" s="141" t="s">
        <v>3782</v>
      </c>
      <c r="C1530" s="141" t="s">
        <v>3783</v>
      </c>
      <c r="D1530" s="138">
        <v>54522</v>
      </c>
      <c r="E1530" s="138">
        <v>68869</v>
      </c>
      <c r="F1530" s="139">
        <v>0</v>
      </c>
    </row>
    <row r="1531" spans="1:6" x14ac:dyDescent="0.25">
      <c r="A1531" s="140" t="s">
        <v>1477</v>
      </c>
      <c r="B1531" s="141" t="s">
        <v>3782</v>
      </c>
      <c r="C1531" s="141" t="s">
        <v>3783</v>
      </c>
      <c r="D1531" s="138">
        <v>255594</v>
      </c>
      <c r="E1531" s="138">
        <v>310254</v>
      </c>
      <c r="F1531" s="139">
        <v>0</v>
      </c>
    </row>
    <row r="1532" spans="1:6" x14ac:dyDescent="0.25">
      <c r="A1532" s="140" t="s">
        <v>1478</v>
      </c>
      <c r="B1532" s="141" t="s">
        <v>3782</v>
      </c>
      <c r="C1532" s="141" t="s">
        <v>3783</v>
      </c>
      <c r="D1532" s="138">
        <v>143466</v>
      </c>
      <c r="E1532" s="138">
        <v>253858</v>
      </c>
      <c r="F1532" s="139">
        <v>0</v>
      </c>
    </row>
    <row r="1533" spans="1:6" x14ac:dyDescent="0.25">
      <c r="A1533" s="140" t="s">
        <v>3732</v>
      </c>
      <c r="B1533" s="141" t="s">
        <v>3782</v>
      </c>
      <c r="C1533" s="141" t="s">
        <v>3783</v>
      </c>
      <c r="D1533" s="138">
        <v>326705</v>
      </c>
      <c r="E1533" s="138">
        <v>696017</v>
      </c>
      <c r="F1533" s="139">
        <v>0</v>
      </c>
    </row>
    <row r="1534" spans="1:6" x14ac:dyDescent="0.25">
      <c r="A1534" s="140" t="s">
        <v>1479</v>
      </c>
      <c r="B1534" s="141" t="s">
        <v>3782</v>
      </c>
      <c r="C1534" s="141" t="s">
        <v>3783</v>
      </c>
      <c r="D1534" s="138">
        <v>148253</v>
      </c>
      <c r="E1534" s="138">
        <v>351758</v>
      </c>
      <c r="F1534" s="139">
        <v>0</v>
      </c>
    </row>
    <row r="1535" spans="1:6" x14ac:dyDescent="0.25">
      <c r="A1535" s="140" t="s">
        <v>3731</v>
      </c>
      <c r="B1535" s="141" t="s">
        <v>3782</v>
      </c>
      <c r="C1535" s="141" t="s">
        <v>3783</v>
      </c>
      <c r="D1535" s="138">
        <v>3769171</v>
      </c>
      <c r="E1535" s="138">
        <v>4260396</v>
      </c>
      <c r="F1535" s="139">
        <v>0</v>
      </c>
    </row>
    <row r="1536" spans="1:6" x14ac:dyDescent="0.25">
      <c r="A1536" s="140" t="s">
        <v>3730</v>
      </c>
      <c r="B1536" s="141" t="s">
        <v>3615</v>
      </c>
      <c r="C1536" s="141" t="s">
        <v>3614</v>
      </c>
      <c r="D1536" s="138">
        <v>6769115</v>
      </c>
      <c r="E1536" s="138">
        <v>8541244</v>
      </c>
      <c r="F1536" s="139">
        <v>0</v>
      </c>
    </row>
    <row r="1537" spans="1:6" x14ac:dyDescent="0.25">
      <c r="A1537" s="140" t="s">
        <v>3794</v>
      </c>
      <c r="B1537" s="141" t="s">
        <v>3782</v>
      </c>
      <c r="C1537" s="141" t="s">
        <v>3783</v>
      </c>
      <c r="D1537" s="138">
        <v>853587</v>
      </c>
      <c r="E1537" s="138">
        <v>933248</v>
      </c>
      <c r="F1537" s="139">
        <v>0</v>
      </c>
    </row>
    <row r="1538" spans="1:6" x14ac:dyDescent="0.25">
      <c r="A1538" s="140" t="s">
        <v>1480</v>
      </c>
      <c r="B1538" s="141" t="s">
        <v>3782</v>
      </c>
      <c r="C1538" s="141" t="s">
        <v>3783</v>
      </c>
      <c r="D1538" s="138">
        <v>13017310</v>
      </c>
      <c r="E1538" s="138">
        <v>11151575</v>
      </c>
      <c r="F1538" s="139">
        <v>0</v>
      </c>
    </row>
    <row r="1539" spans="1:6" x14ac:dyDescent="0.25">
      <c r="A1539" s="140" t="s">
        <v>1481</v>
      </c>
      <c r="B1539" s="141" t="s">
        <v>3615</v>
      </c>
      <c r="C1539" s="141" t="s">
        <v>3614</v>
      </c>
      <c r="D1539" s="138">
        <v>5470033</v>
      </c>
      <c r="E1539" s="138">
        <v>3588050</v>
      </c>
      <c r="F1539" s="139">
        <v>0</v>
      </c>
    </row>
    <row r="1540" spans="1:6" x14ac:dyDescent="0.25">
      <c r="A1540" s="140" t="s">
        <v>1482</v>
      </c>
      <c r="B1540" s="141" t="s">
        <v>3782</v>
      </c>
      <c r="C1540" s="141" t="s">
        <v>3783</v>
      </c>
      <c r="D1540" s="138">
        <v>32449343</v>
      </c>
      <c r="E1540" s="138">
        <v>20357734</v>
      </c>
      <c r="F1540" s="139">
        <v>0</v>
      </c>
    </row>
    <row r="1541" spans="1:6" x14ac:dyDescent="0.25">
      <c r="A1541" s="140" t="s">
        <v>1483</v>
      </c>
      <c r="B1541" s="141" t="s">
        <v>3615</v>
      </c>
      <c r="C1541" s="141" t="s">
        <v>3614</v>
      </c>
      <c r="D1541" s="138">
        <v>61722488</v>
      </c>
      <c r="E1541" s="138">
        <v>62538295</v>
      </c>
      <c r="F1541" s="139">
        <v>0</v>
      </c>
    </row>
    <row r="1542" spans="1:6" x14ac:dyDescent="0.25">
      <c r="A1542" s="140" t="s">
        <v>1484</v>
      </c>
      <c r="B1542" s="141" t="s">
        <v>3729</v>
      </c>
      <c r="C1542" s="141" t="s">
        <v>3728</v>
      </c>
      <c r="D1542" s="138">
        <v>19518566</v>
      </c>
      <c r="E1542" s="138">
        <v>12109760</v>
      </c>
      <c r="F1542" s="139">
        <v>0</v>
      </c>
    </row>
    <row r="1543" spans="1:6" x14ac:dyDescent="0.25">
      <c r="A1543" s="140" t="s">
        <v>1485</v>
      </c>
      <c r="B1543" s="141" t="s">
        <v>3615</v>
      </c>
      <c r="C1543" s="141" t="s">
        <v>3614</v>
      </c>
      <c r="D1543" s="138">
        <v>19685925</v>
      </c>
      <c r="E1543" s="138">
        <v>15596135</v>
      </c>
      <c r="F1543" s="139">
        <v>0</v>
      </c>
    </row>
    <row r="1544" spans="1:6" x14ac:dyDescent="0.25">
      <c r="A1544" s="140" t="s">
        <v>1486</v>
      </c>
      <c r="B1544" s="141" t="s">
        <v>3649</v>
      </c>
      <c r="C1544" s="141" t="s">
        <v>3648</v>
      </c>
      <c r="D1544" s="138">
        <v>24360823</v>
      </c>
      <c r="E1544" s="138">
        <v>16114556</v>
      </c>
      <c r="F1544" s="139">
        <v>0</v>
      </c>
    </row>
    <row r="1545" spans="1:6" x14ac:dyDescent="0.25">
      <c r="A1545" s="140" t="s">
        <v>1487</v>
      </c>
      <c r="B1545" s="141" t="s">
        <v>3615</v>
      </c>
      <c r="C1545" s="141" t="s">
        <v>3614</v>
      </c>
      <c r="D1545" s="138">
        <v>16975671</v>
      </c>
      <c r="E1545" s="138">
        <v>13130560</v>
      </c>
      <c r="F1545" s="139">
        <v>0</v>
      </c>
    </row>
    <row r="1546" spans="1:6" x14ac:dyDescent="0.25">
      <c r="A1546" s="140" t="s">
        <v>1488</v>
      </c>
      <c r="B1546" s="141" t="s">
        <v>3649</v>
      </c>
      <c r="C1546" s="141" t="s">
        <v>3648</v>
      </c>
      <c r="D1546" s="138">
        <v>33757066</v>
      </c>
      <c r="E1546" s="138">
        <v>26504581</v>
      </c>
      <c r="F1546" s="139">
        <v>0</v>
      </c>
    </row>
    <row r="1547" spans="1:6" x14ac:dyDescent="0.25">
      <c r="A1547" s="140" t="s">
        <v>1489</v>
      </c>
      <c r="B1547" s="141" t="s">
        <v>3782</v>
      </c>
      <c r="C1547" s="141" t="s">
        <v>3783</v>
      </c>
      <c r="D1547" s="138">
        <v>5440264</v>
      </c>
      <c r="E1547" s="138">
        <v>3737408</v>
      </c>
      <c r="F1547" s="139">
        <v>0</v>
      </c>
    </row>
    <row r="1548" spans="1:6" x14ac:dyDescent="0.25">
      <c r="A1548" s="140" t="s">
        <v>1490</v>
      </c>
      <c r="B1548" s="141" t="s">
        <v>3782</v>
      </c>
      <c r="C1548" s="141" t="s">
        <v>3783</v>
      </c>
      <c r="D1548" s="138">
        <v>5549466</v>
      </c>
      <c r="E1548" s="138">
        <v>4494526</v>
      </c>
      <c r="F1548" s="139">
        <v>0</v>
      </c>
    </row>
    <row r="1549" spans="1:6" x14ac:dyDescent="0.25">
      <c r="A1549" s="140" t="s">
        <v>1491</v>
      </c>
      <c r="B1549" s="141" t="s">
        <v>3729</v>
      </c>
      <c r="C1549" s="141" t="s">
        <v>3728</v>
      </c>
      <c r="D1549" s="138">
        <v>60242343</v>
      </c>
      <c r="E1549" s="138">
        <v>50642282</v>
      </c>
      <c r="F1549" s="139">
        <v>0</v>
      </c>
    </row>
    <row r="1550" spans="1:6" x14ac:dyDescent="0.25">
      <c r="A1550" s="140" t="s">
        <v>1492</v>
      </c>
      <c r="B1550" s="141" t="s">
        <v>3782</v>
      </c>
      <c r="C1550" s="141" t="s">
        <v>3783</v>
      </c>
      <c r="D1550" s="138">
        <v>15727733</v>
      </c>
      <c r="E1550" s="138">
        <v>14557194</v>
      </c>
      <c r="F1550" s="139">
        <v>0</v>
      </c>
    </row>
    <row r="1551" spans="1:6" x14ac:dyDescent="0.25">
      <c r="A1551" s="140" t="s">
        <v>1493</v>
      </c>
      <c r="B1551" s="141" t="s">
        <v>3649</v>
      </c>
      <c r="C1551" s="141" t="s">
        <v>3648</v>
      </c>
      <c r="D1551" s="138">
        <v>12517503</v>
      </c>
      <c r="E1551" s="138">
        <v>8317073</v>
      </c>
      <c r="F1551" s="139">
        <v>0</v>
      </c>
    </row>
    <row r="1552" spans="1:6" x14ac:dyDescent="0.25">
      <c r="A1552" s="140" t="s">
        <v>1494</v>
      </c>
      <c r="B1552" s="141" t="s">
        <v>3649</v>
      </c>
      <c r="C1552" s="141" t="s">
        <v>3648</v>
      </c>
      <c r="D1552" s="138">
        <v>37642577</v>
      </c>
      <c r="E1552" s="138">
        <v>33189428</v>
      </c>
      <c r="F1552" s="139">
        <v>0</v>
      </c>
    </row>
    <row r="1553" spans="1:6" x14ac:dyDescent="0.25">
      <c r="A1553" s="140" t="s">
        <v>1495</v>
      </c>
      <c r="B1553" s="141" t="s">
        <v>3622</v>
      </c>
      <c r="C1553" s="141" t="s">
        <v>3621</v>
      </c>
      <c r="D1553" s="138">
        <v>7964255</v>
      </c>
      <c r="E1553" s="138">
        <v>7927707</v>
      </c>
      <c r="F1553" s="139">
        <v>0</v>
      </c>
    </row>
    <row r="1554" spans="1:6" x14ac:dyDescent="0.25">
      <c r="A1554" s="140" t="s">
        <v>1496</v>
      </c>
      <c r="B1554" s="141" t="s">
        <v>3729</v>
      </c>
      <c r="C1554" s="141" t="s">
        <v>3728</v>
      </c>
      <c r="D1554" s="138">
        <v>8550928</v>
      </c>
      <c r="E1554" s="138">
        <v>5341992</v>
      </c>
      <c r="F1554" s="139">
        <v>0</v>
      </c>
    </row>
    <row r="1555" spans="1:6" x14ac:dyDescent="0.25">
      <c r="A1555" s="140" t="s">
        <v>1497</v>
      </c>
      <c r="B1555" s="141" t="s">
        <v>3649</v>
      </c>
      <c r="C1555" s="141" t="s">
        <v>3648</v>
      </c>
      <c r="D1555" s="138">
        <v>11026519</v>
      </c>
      <c r="E1555" s="138">
        <v>8857548</v>
      </c>
      <c r="F1555" s="139">
        <v>0</v>
      </c>
    </row>
    <row r="1556" spans="1:6" x14ac:dyDescent="0.25">
      <c r="A1556" s="140" t="s">
        <v>1498</v>
      </c>
      <c r="B1556" s="141" t="s">
        <v>3615</v>
      </c>
      <c r="C1556" s="141" t="s">
        <v>3614</v>
      </c>
      <c r="D1556" s="138">
        <v>5305066</v>
      </c>
      <c r="E1556" s="138">
        <v>3913243</v>
      </c>
      <c r="F1556" s="139">
        <v>0</v>
      </c>
    </row>
    <row r="1557" spans="1:6" x14ac:dyDescent="0.25">
      <c r="A1557" s="140" t="s">
        <v>1499</v>
      </c>
      <c r="B1557" s="141" t="s">
        <v>3615</v>
      </c>
      <c r="C1557" s="141" t="s">
        <v>3614</v>
      </c>
      <c r="D1557" s="138">
        <v>15819656</v>
      </c>
      <c r="E1557" s="138">
        <v>12293559</v>
      </c>
      <c r="F1557" s="139">
        <v>0</v>
      </c>
    </row>
    <row r="1558" spans="1:6" x14ac:dyDescent="0.25">
      <c r="A1558" s="140" t="s">
        <v>1500</v>
      </c>
      <c r="B1558" s="141" t="s">
        <v>3782</v>
      </c>
      <c r="C1558" s="141" t="s">
        <v>3783</v>
      </c>
      <c r="D1558" s="138">
        <v>458</v>
      </c>
      <c r="E1558" s="138">
        <v>1295</v>
      </c>
      <c r="F1558" s="139">
        <v>0</v>
      </c>
    </row>
    <row r="1559" spans="1:6" x14ac:dyDescent="0.25">
      <c r="A1559" s="140" t="s">
        <v>1501</v>
      </c>
      <c r="B1559" s="141" t="s">
        <v>3729</v>
      </c>
      <c r="C1559" s="141" t="s">
        <v>3728</v>
      </c>
      <c r="D1559" s="138">
        <v>3027292</v>
      </c>
      <c r="E1559" s="138">
        <v>1401433</v>
      </c>
      <c r="F1559" s="139">
        <v>0</v>
      </c>
    </row>
    <row r="1560" spans="1:6" x14ac:dyDescent="0.25">
      <c r="A1560" s="140" t="s">
        <v>1505</v>
      </c>
      <c r="B1560" s="141" t="s">
        <v>3615</v>
      </c>
      <c r="C1560" s="141" t="s">
        <v>3614</v>
      </c>
      <c r="D1560" s="138">
        <v>12857722</v>
      </c>
      <c r="E1560" s="138">
        <v>11052183</v>
      </c>
      <c r="F1560" s="139">
        <v>0</v>
      </c>
    </row>
    <row r="1561" spans="1:6" x14ac:dyDescent="0.25">
      <c r="A1561" s="140" t="s">
        <v>1506</v>
      </c>
      <c r="B1561" s="141" t="s">
        <v>3615</v>
      </c>
      <c r="C1561" s="141" t="s">
        <v>3614</v>
      </c>
      <c r="D1561" s="138">
        <v>23861793</v>
      </c>
      <c r="E1561" s="138">
        <v>21331150</v>
      </c>
      <c r="F1561" s="139">
        <v>0</v>
      </c>
    </row>
    <row r="1562" spans="1:6" x14ac:dyDescent="0.25">
      <c r="A1562" s="140" t="s">
        <v>1507</v>
      </c>
      <c r="B1562" s="141" t="s">
        <v>3615</v>
      </c>
      <c r="C1562" s="141" t="s">
        <v>3614</v>
      </c>
      <c r="D1562" s="138">
        <v>20898999</v>
      </c>
      <c r="E1562" s="138">
        <v>19336911</v>
      </c>
      <c r="F1562" s="139">
        <v>0</v>
      </c>
    </row>
    <row r="1563" spans="1:6" x14ac:dyDescent="0.25">
      <c r="A1563" s="140" t="s">
        <v>1508</v>
      </c>
      <c r="B1563" s="141" t="s">
        <v>3615</v>
      </c>
      <c r="C1563" s="141" t="s">
        <v>3614</v>
      </c>
      <c r="D1563" s="138">
        <v>16184619</v>
      </c>
      <c r="E1563" s="138">
        <v>14171313</v>
      </c>
      <c r="F1563" s="139">
        <v>0</v>
      </c>
    </row>
    <row r="1564" spans="1:6" x14ac:dyDescent="0.25">
      <c r="A1564" s="140" t="s">
        <v>3727</v>
      </c>
      <c r="B1564" s="141" t="s">
        <v>3649</v>
      </c>
      <c r="C1564" s="141" t="s">
        <v>3648</v>
      </c>
      <c r="D1564" s="138">
        <v>31617641</v>
      </c>
      <c r="E1564" s="138">
        <v>19540635</v>
      </c>
      <c r="F1564" s="139">
        <v>0</v>
      </c>
    </row>
    <row r="1565" spans="1:6" x14ac:dyDescent="0.25">
      <c r="A1565" s="140" t="s">
        <v>1509</v>
      </c>
      <c r="B1565" s="141" t="s">
        <v>3615</v>
      </c>
      <c r="C1565" s="141" t="s">
        <v>3614</v>
      </c>
      <c r="D1565" s="138">
        <v>58639030</v>
      </c>
      <c r="E1565" s="138">
        <v>51881003</v>
      </c>
      <c r="F1565" s="139">
        <v>0</v>
      </c>
    </row>
    <row r="1566" spans="1:6" x14ac:dyDescent="0.25">
      <c r="A1566" s="140" t="s">
        <v>1510</v>
      </c>
      <c r="B1566" s="141" t="s">
        <v>3615</v>
      </c>
      <c r="C1566" s="141" t="s">
        <v>3614</v>
      </c>
      <c r="D1566" s="138">
        <v>11887006</v>
      </c>
      <c r="E1566" s="138">
        <v>13296789</v>
      </c>
      <c r="F1566" s="139">
        <v>0</v>
      </c>
    </row>
    <row r="1567" spans="1:6" x14ac:dyDescent="0.25">
      <c r="A1567" s="140" t="s">
        <v>1511</v>
      </c>
      <c r="B1567" s="141" t="s">
        <v>3615</v>
      </c>
      <c r="C1567" s="141" t="s">
        <v>3614</v>
      </c>
      <c r="D1567" s="138">
        <v>9571356</v>
      </c>
      <c r="E1567" s="138">
        <v>8628219</v>
      </c>
      <c r="F1567" s="139">
        <v>0</v>
      </c>
    </row>
    <row r="1568" spans="1:6" x14ac:dyDescent="0.25">
      <c r="A1568" s="140" t="s">
        <v>1512</v>
      </c>
      <c r="B1568" s="141" t="s">
        <v>3782</v>
      </c>
      <c r="C1568" s="141" t="s">
        <v>3783</v>
      </c>
      <c r="D1568" s="138">
        <v>9396180</v>
      </c>
      <c r="E1568" s="138">
        <v>7906561</v>
      </c>
      <c r="F1568" s="139">
        <v>0</v>
      </c>
    </row>
    <row r="1569" spans="1:6" x14ac:dyDescent="0.25">
      <c r="A1569" s="140" t="s">
        <v>1513</v>
      </c>
      <c r="B1569" s="141" t="s">
        <v>3615</v>
      </c>
      <c r="C1569" s="141" t="s">
        <v>3614</v>
      </c>
      <c r="D1569" s="138">
        <v>9792793</v>
      </c>
      <c r="E1569" s="138">
        <v>9552184</v>
      </c>
      <c r="F1569" s="139">
        <v>0</v>
      </c>
    </row>
    <row r="1570" spans="1:6" x14ac:dyDescent="0.25">
      <c r="A1570" s="140" t="s">
        <v>1514</v>
      </c>
      <c r="B1570" s="141" t="s">
        <v>3782</v>
      </c>
      <c r="C1570" s="141" t="s">
        <v>3783</v>
      </c>
      <c r="D1570" s="138">
        <v>25632213</v>
      </c>
      <c r="E1570" s="138">
        <v>30824156</v>
      </c>
      <c r="F1570" s="139">
        <v>0</v>
      </c>
    </row>
    <row r="1571" spans="1:6" x14ac:dyDescent="0.25">
      <c r="A1571" s="140" t="s">
        <v>1515</v>
      </c>
      <c r="B1571" s="141" t="s">
        <v>3615</v>
      </c>
      <c r="C1571" s="141" t="s">
        <v>3614</v>
      </c>
      <c r="D1571" s="138">
        <v>10284163</v>
      </c>
      <c r="E1571" s="138">
        <v>12167366</v>
      </c>
      <c r="F1571" s="139">
        <v>0</v>
      </c>
    </row>
    <row r="1572" spans="1:6" x14ac:dyDescent="0.25">
      <c r="A1572" s="140" t="s">
        <v>1516</v>
      </c>
      <c r="B1572" s="141" t="s">
        <v>3615</v>
      </c>
      <c r="C1572" s="141" t="s">
        <v>3614</v>
      </c>
      <c r="D1572" s="138">
        <v>13582975</v>
      </c>
      <c r="E1572" s="138">
        <v>13091688</v>
      </c>
      <c r="F1572" s="139">
        <v>0</v>
      </c>
    </row>
    <row r="1573" spans="1:6" x14ac:dyDescent="0.25">
      <c r="A1573" s="140" t="s">
        <v>1517</v>
      </c>
      <c r="B1573" s="141" t="s">
        <v>3615</v>
      </c>
      <c r="C1573" s="141" t="s">
        <v>3614</v>
      </c>
      <c r="D1573" s="138">
        <v>8517810</v>
      </c>
      <c r="E1573" s="138">
        <v>10410752</v>
      </c>
      <c r="F1573" s="139">
        <v>0</v>
      </c>
    </row>
    <row r="1574" spans="1:6" x14ac:dyDescent="0.25">
      <c r="A1574" s="140" t="s">
        <v>1518</v>
      </c>
      <c r="B1574" s="141" t="s">
        <v>3615</v>
      </c>
      <c r="C1574" s="141" t="s">
        <v>3614</v>
      </c>
      <c r="D1574" s="138">
        <v>67529889</v>
      </c>
      <c r="E1574" s="138">
        <v>53974477</v>
      </c>
      <c r="F1574" s="139">
        <v>0</v>
      </c>
    </row>
    <row r="1575" spans="1:6" x14ac:dyDescent="0.25">
      <c r="A1575" s="140" t="s">
        <v>1519</v>
      </c>
      <c r="B1575" s="141" t="s">
        <v>3615</v>
      </c>
      <c r="C1575" s="141" t="s">
        <v>3614</v>
      </c>
      <c r="D1575" s="138">
        <v>33016775</v>
      </c>
      <c r="E1575" s="138">
        <v>27547818</v>
      </c>
      <c r="F1575" s="139">
        <v>0</v>
      </c>
    </row>
    <row r="1576" spans="1:6" x14ac:dyDescent="0.25">
      <c r="A1576" s="140" t="s">
        <v>1520</v>
      </c>
      <c r="B1576" s="141" t="s">
        <v>3615</v>
      </c>
      <c r="C1576" s="141" t="s">
        <v>3614</v>
      </c>
      <c r="D1576" s="138">
        <v>46846105</v>
      </c>
      <c r="E1576" s="138">
        <v>32813727</v>
      </c>
      <c r="F1576" s="139">
        <v>0</v>
      </c>
    </row>
    <row r="1577" spans="1:6" x14ac:dyDescent="0.25">
      <c r="A1577" s="140" t="s">
        <v>1521</v>
      </c>
      <c r="B1577" s="141" t="s">
        <v>3782</v>
      </c>
      <c r="C1577" s="141" t="s">
        <v>3783</v>
      </c>
      <c r="D1577" s="138">
        <v>26352374</v>
      </c>
      <c r="E1577" s="138">
        <v>21505263</v>
      </c>
      <c r="F1577" s="139">
        <v>0</v>
      </c>
    </row>
    <row r="1578" spans="1:6" x14ac:dyDescent="0.25">
      <c r="A1578" s="140" t="s">
        <v>1522</v>
      </c>
      <c r="B1578" s="141" t="s">
        <v>3615</v>
      </c>
      <c r="C1578" s="141" t="s">
        <v>3614</v>
      </c>
      <c r="D1578" s="138">
        <v>35154823</v>
      </c>
      <c r="E1578" s="138">
        <v>36058877</v>
      </c>
      <c r="F1578" s="139">
        <v>0</v>
      </c>
    </row>
    <row r="1579" spans="1:6" x14ac:dyDescent="0.25">
      <c r="A1579" s="140" t="s">
        <v>1523</v>
      </c>
      <c r="B1579" s="141" t="s">
        <v>3615</v>
      </c>
      <c r="C1579" s="141" t="s">
        <v>3614</v>
      </c>
      <c r="D1579" s="138">
        <v>7100876</v>
      </c>
      <c r="E1579" s="138">
        <v>5750272</v>
      </c>
      <c r="F1579" s="139">
        <v>0</v>
      </c>
    </row>
    <row r="1580" spans="1:6" x14ac:dyDescent="0.25">
      <c r="A1580" s="140" t="s">
        <v>1524</v>
      </c>
      <c r="B1580" s="141" t="s">
        <v>3615</v>
      </c>
      <c r="C1580" s="141" t="s">
        <v>3614</v>
      </c>
      <c r="D1580" s="138">
        <v>3030140</v>
      </c>
      <c r="E1580" s="138">
        <v>2212473</v>
      </c>
      <c r="F1580" s="139">
        <v>0</v>
      </c>
    </row>
    <row r="1581" spans="1:6" x14ac:dyDescent="0.25">
      <c r="A1581" s="140" t="s">
        <v>1525</v>
      </c>
      <c r="B1581" s="141" t="s">
        <v>3615</v>
      </c>
      <c r="C1581" s="141" t="s">
        <v>3614</v>
      </c>
      <c r="D1581" s="138">
        <v>7507570</v>
      </c>
      <c r="E1581" s="138">
        <v>6580568</v>
      </c>
      <c r="F1581" s="139">
        <v>0</v>
      </c>
    </row>
    <row r="1582" spans="1:6" x14ac:dyDescent="0.25">
      <c r="A1582" s="140" t="s">
        <v>1526</v>
      </c>
      <c r="B1582" s="141" t="s">
        <v>3615</v>
      </c>
      <c r="C1582" s="141" t="s">
        <v>3614</v>
      </c>
      <c r="D1582" s="138">
        <v>15841544</v>
      </c>
      <c r="E1582" s="138">
        <v>13699351</v>
      </c>
      <c r="F1582" s="139">
        <v>0</v>
      </c>
    </row>
    <row r="1583" spans="1:6" x14ac:dyDescent="0.25">
      <c r="A1583" s="140" t="s">
        <v>1527</v>
      </c>
      <c r="B1583" s="141" t="s">
        <v>3615</v>
      </c>
      <c r="C1583" s="141" t="s">
        <v>3614</v>
      </c>
      <c r="D1583" s="138">
        <v>2304664</v>
      </c>
      <c r="E1583" s="138">
        <v>1618530</v>
      </c>
      <c r="F1583" s="139">
        <v>0</v>
      </c>
    </row>
    <row r="1584" spans="1:6" x14ac:dyDescent="0.25">
      <c r="A1584" s="140" t="s">
        <v>1528</v>
      </c>
      <c r="B1584" s="141" t="s">
        <v>3615</v>
      </c>
      <c r="C1584" s="141" t="s">
        <v>3614</v>
      </c>
      <c r="D1584" s="138">
        <v>29263152</v>
      </c>
      <c r="E1584" s="138">
        <v>26745187</v>
      </c>
      <c r="F1584" s="139">
        <v>0</v>
      </c>
    </row>
    <row r="1585" spans="1:6" x14ac:dyDescent="0.25">
      <c r="A1585" s="140" t="s">
        <v>1529</v>
      </c>
      <c r="B1585" s="141" t="s">
        <v>3615</v>
      </c>
      <c r="C1585" s="141" t="s">
        <v>3614</v>
      </c>
      <c r="D1585" s="138">
        <v>1993701</v>
      </c>
      <c r="E1585" s="138">
        <v>2151807</v>
      </c>
      <c r="F1585" s="139">
        <v>0</v>
      </c>
    </row>
    <row r="1586" spans="1:6" x14ac:dyDescent="0.25">
      <c r="A1586" s="140" t="s">
        <v>1530</v>
      </c>
      <c r="B1586" s="141" t="s">
        <v>3615</v>
      </c>
      <c r="C1586" s="141" t="s">
        <v>3614</v>
      </c>
      <c r="D1586" s="138">
        <v>21451607</v>
      </c>
      <c r="E1586" s="138">
        <v>19934167</v>
      </c>
      <c r="F1586" s="139">
        <v>0</v>
      </c>
    </row>
    <row r="1587" spans="1:6" x14ac:dyDescent="0.25">
      <c r="A1587" s="140" t="s">
        <v>1531</v>
      </c>
      <c r="B1587" s="141" t="s">
        <v>3615</v>
      </c>
      <c r="C1587" s="141" t="s">
        <v>3614</v>
      </c>
      <c r="D1587" s="138">
        <v>6350082</v>
      </c>
      <c r="E1587" s="138">
        <v>6604403</v>
      </c>
      <c r="F1587" s="139">
        <v>0</v>
      </c>
    </row>
    <row r="1588" spans="1:6" x14ac:dyDescent="0.25">
      <c r="A1588" s="140" t="s">
        <v>3726</v>
      </c>
      <c r="B1588" s="141" t="s">
        <v>3607</v>
      </c>
      <c r="C1588" s="141" t="s">
        <v>3606</v>
      </c>
      <c r="D1588" s="138">
        <v>15808852</v>
      </c>
      <c r="E1588" s="138">
        <v>20350143</v>
      </c>
      <c r="F1588" s="139">
        <v>0</v>
      </c>
    </row>
    <row r="1589" spans="1:6" x14ac:dyDescent="0.25">
      <c r="A1589" s="140" t="s">
        <v>1532</v>
      </c>
      <c r="B1589" s="141" t="s">
        <v>3782</v>
      </c>
      <c r="C1589" s="141" t="s">
        <v>3783</v>
      </c>
      <c r="D1589" s="138">
        <v>9582042</v>
      </c>
      <c r="E1589" s="138">
        <v>8098293</v>
      </c>
      <c r="F1589" s="139">
        <v>0</v>
      </c>
    </row>
    <row r="1590" spans="1:6" x14ac:dyDescent="0.25">
      <c r="A1590" s="140" t="s">
        <v>1533</v>
      </c>
      <c r="B1590" s="141" t="s">
        <v>3615</v>
      </c>
      <c r="C1590" s="141" t="s">
        <v>3614</v>
      </c>
      <c r="D1590" s="138">
        <v>30507970</v>
      </c>
      <c r="E1590" s="138">
        <v>25651083</v>
      </c>
      <c r="F1590" s="139">
        <v>0</v>
      </c>
    </row>
    <row r="1591" spans="1:6" x14ac:dyDescent="0.25">
      <c r="A1591" s="140" t="s">
        <v>1534</v>
      </c>
      <c r="B1591" s="141" t="s">
        <v>3615</v>
      </c>
      <c r="C1591" s="141" t="s">
        <v>3614</v>
      </c>
      <c r="D1591" s="138">
        <v>214056663</v>
      </c>
      <c r="E1591" s="138">
        <v>161260418</v>
      </c>
      <c r="F1591" s="139">
        <v>0</v>
      </c>
    </row>
    <row r="1592" spans="1:6" x14ac:dyDescent="0.25">
      <c r="A1592" s="140" t="s">
        <v>1535</v>
      </c>
      <c r="B1592" s="141" t="s">
        <v>3782</v>
      </c>
      <c r="C1592" s="141" t="s">
        <v>3783</v>
      </c>
      <c r="D1592" s="138">
        <v>15764500</v>
      </c>
      <c r="E1592" s="138">
        <v>13823793</v>
      </c>
      <c r="F1592" s="139">
        <v>0</v>
      </c>
    </row>
    <row r="1593" spans="1:6" x14ac:dyDescent="0.25">
      <c r="A1593" s="140" t="s">
        <v>1536</v>
      </c>
      <c r="B1593" s="141" t="s">
        <v>3615</v>
      </c>
      <c r="C1593" s="141" t="s">
        <v>3614</v>
      </c>
      <c r="D1593" s="138">
        <v>67083383</v>
      </c>
      <c r="E1593" s="138">
        <v>62461711</v>
      </c>
      <c r="F1593" s="139">
        <v>0</v>
      </c>
    </row>
    <row r="1594" spans="1:6" x14ac:dyDescent="0.25">
      <c r="A1594" s="140" t="s">
        <v>1537</v>
      </c>
      <c r="B1594" s="141" t="s">
        <v>3615</v>
      </c>
      <c r="C1594" s="141" t="s">
        <v>3614</v>
      </c>
      <c r="D1594" s="138">
        <v>34772998</v>
      </c>
      <c r="E1594" s="138">
        <v>33781804</v>
      </c>
      <c r="F1594" s="139">
        <v>0</v>
      </c>
    </row>
    <row r="1595" spans="1:6" x14ac:dyDescent="0.25">
      <c r="A1595" s="140" t="s">
        <v>1538</v>
      </c>
      <c r="B1595" s="141" t="s">
        <v>3615</v>
      </c>
      <c r="C1595" s="141" t="s">
        <v>3614</v>
      </c>
      <c r="D1595" s="138">
        <v>67427366</v>
      </c>
      <c r="E1595" s="138">
        <v>66846146</v>
      </c>
      <c r="F1595" s="139">
        <v>0</v>
      </c>
    </row>
    <row r="1596" spans="1:6" x14ac:dyDescent="0.25">
      <c r="A1596" s="140" t="s">
        <v>1539</v>
      </c>
      <c r="B1596" s="141" t="s">
        <v>3782</v>
      </c>
      <c r="C1596" s="141" t="s">
        <v>3783</v>
      </c>
      <c r="D1596" s="138">
        <v>14886318</v>
      </c>
      <c r="E1596" s="138">
        <v>17721526</v>
      </c>
      <c r="F1596" s="139">
        <v>0</v>
      </c>
    </row>
    <row r="1597" spans="1:6" x14ac:dyDescent="0.25">
      <c r="A1597" s="140" t="s">
        <v>1540</v>
      </c>
      <c r="B1597" s="141" t="s">
        <v>3615</v>
      </c>
      <c r="C1597" s="141" t="s">
        <v>3614</v>
      </c>
      <c r="D1597" s="138">
        <v>9194797</v>
      </c>
      <c r="E1597" s="138">
        <v>9214034</v>
      </c>
      <c r="F1597" s="139">
        <v>0</v>
      </c>
    </row>
    <row r="1598" spans="1:6" x14ac:dyDescent="0.25">
      <c r="A1598" s="140" t="s">
        <v>1541</v>
      </c>
      <c r="B1598" s="141" t="s">
        <v>3615</v>
      </c>
      <c r="C1598" s="141" t="s">
        <v>3614</v>
      </c>
      <c r="D1598" s="138">
        <v>10255519</v>
      </c>
      <c r="E1598" s="138">
        <v>8651524</v>
      </c>
      <c r="F1598" s="139">
        <v>0</v>
      </c>
    </row>
    <row r="1599" spans="1:6" x14ac:dyDescent="0.25">
      <c r="A1599" s="140" t="s">
        <v>1542</v>
      </c>
      <c r="B1599" s="141" t="s">
        <v>3615</v>
      </c>
      <c r="C1599" s="141" t="s">
        <v>3614</v>
      </c>
      <c r="D1599" s="138">
        <v>13705548</v>
      </c>
      <c r="E1599" s="138">
        <v>12122560</v>
      </c>
      <c r="F1599" s="139">
        <v>0</v>
      </c>
    </row>
    <row r="1600" spans="1:6" x14ac:dyDescent="0.25">
      <c r="A1600" s="140" t="s">
        <v>1543</v>
      </c>
      <c r="B1600" s="141" t="s">
        <v>3615</v>
      </c>
      <c r="C1600" s="141" t="s">
        <v>3614</v>
      </c>
      <c r="D1600" s="138">
        <v>98833852</v>
      </c>
      <c r="E1600" s="138">
        <v>86768801</v>
      </c>
      <c r="F1600" s="139">
        <v>0</v>
      </c>
    </row>
    <row r="1601" spans="1:6" x14ac:dyDescent="0.25">
      <c r="A1601" s="140" t="s">
        <v>1544</v>
      </c>
      <c r="B1601" s="141" t="s">
        <v>3615</v>
      </c>
      <c r="C1601" s="141" t="s">
        <v>3614</v>
      </c>
      <c r="D1601" s="138">
        <v>16766933</v>
      </c>
      <c r="E1601" s="138">
        <v>11793328</v>
      </c>
      <c r="F1601" s="139">
        <v>0</v>
      </c>
    </row>
    <row r="1602" spans="1:6" x14ac:dyDescent="0.25">
      <c r="A1602" s="140" t="s">
        <v>1545</v>
      </c>
      <c r="B1602" s="141" t="s">
        <v>3615</v>
      </c>
      <c r="C1602" s="141" t="s">
        <v>3614</v>
      </c>
      <c r="D1602" s="138">
        <v>15266730</v>
      </c>
      <c r="E1602" s="138">
        <v>15592384</v>
      </c>
      <c r="F1602" s="139">
        <v>0</v>
      </c>
    </row>
    <row r="1603" spans="1:6" x14ac:dyDescent="0.25">
      <c r="A1603" s="140" t="s">
        <v>1546</v>
      </c>
      <c r="B1603" s="141" t="s">
        <v>3615</v>
      </c>
      <c r="C1603" s="141" t="s">
        <v>3614</v>
      </c>
      <c r="D1603" s="138">
        <v>9441060</v>
      </c>
      <c r="E1603" s="138">
        <v>9175708</v>
      </c>
      <c r="F1603" s="139">
        <v>0</v>
      </c>
    </row>
    <row r="1604" spans="1:6" x14ac:dyDescent="0.25">
      <c r="A1604" s="140" t="s">
        <v>1547</v>
      </c>
      <c r="B1604" s="141" t="s">
        <v>3782</v>
      </c>
      <c r="C1604" s="141" t="s">
        <v>3783</v>
      </c>
      <c r="D1604" s="138">
        <v>6457629</v>
      </c>
      <c r="E1604" s="138">
        <v>5147706</v>
      </c>
      <c r="F1604" s="139">
        <v>0</v>
      </c>
    </row>
    <row r="1605" spans="1:6" x14ac:dyDescent="0.25">
      <c r="A1605" s="140" t="s">
        <v>1548</v>
      </c>
      <c r="B1605" s="141" t="s">
        <v>3615</v>
      </c>
      <c r="C1605" s="141" t="s">
        <v>3614</v>
      </c>
      <c r="D1605" s="138">
        <v>32990773</v>
      </c>
      <c r="E1605" s="138">
        <v>31972349</v>
      </c>
      <c r="F1605" s="139">
        <v>0</v>
      </c>
    </row>
    <row r="1606" spans="1:6" x14ac:dyDescent="0.25">
      <c r="A1606" s="140" t="s">
        <v>1549</v>
      </c>
      <c r="B1606" s="141" t="s">
        <v>3615</v>
      </c>
      <c r="C1606" s="141" t="s">
        <v>3614</v>
      </c>
      <c r="D1606" s="138">
        <v>26075608</v>
      </c>
      <c r="E1606" s="138">
        <v>23176403</v>
      </c>
      <c r="F1606" s="139">
        <v>0</v>
      </c>
    </row>
    <row r="1607" spans="1:6" x14ac:dyDescent="0.25">
      <c r="A1607" s="140" t="s">
        <v>1550</v>
      </c>
      <c r="B1607" s="141" t="s">
        <v>3615</v>
      </c>
      <c r="C1607" s="141" t="s">
        <v>3614</v>
      </c>
      <c r="D1607" s="138">
        <v>23267954</v>
      </c>
      <c r="E1607" s="138">
        <v>21919347</v>
      </c>
      <c r="F1607" s="139">
        <v>0</v>
      </c>
    </row>
    <row r="1608" spans="1:6" x14ac:dyDescent="0.25">
      <c r="A1608" s="140" t="s">
        <v>1551</v>
      </c>
      <c r="B1608" s="141" t="s">
        <v>3615</v>
      </c>
      <c r="C1608" s="141" t="s">
        <v>3614</v>
      </c>
      <c r="D1608" s="138">
        <v>6814420</v>
      </c>
      <c r="E1608" s="138">
        <v>7801009</v>
      </c>
      <c r="F1608" s="139">
        <v>0</v>
      </c>
    </row>
    <row r="1609" spans="1:6" x14ac:dyDescent="0.25">
      <c r="A1609" s="140" t="s">
        <v>1552</v>
      </c>
      <c r="B1609" s="141" t="s">
        <v>3615</v>
      </c>
      <c r="C1609" s="141" t="s">
        <v>3614</v>
      </c>
      <c r="D1609" s="138">
        <v>90801864</v>
      </c>
      <c r="E1609" s="138">
        <v>75642934</v>
      </c>
      <c r="F1609" s="139">
        <v>0</v>
      </c>
    </row>
    <row r="1610" spans="1:6" x14ac:dyDescent="0.25">
      <c r="A1610" s="140" t="s">
        <v>1553</v>
      </c>
      <c r="B1610" s="141" t="s">
        <v>3782</v>
      </c>
      <c r="C1610" s="141" t="s">
        <v>3783</v>
      </c>
      <c r="D1610" s="138">
        <v>17521246</v>
      </c>
      <c r="E1610" s="138">
        <v>18182401</v>
      </c>
      <c r="F1610" s="139">
        <v>0</v>
      </c>
    </row>
    <row r="1611" spans="1:6" x14ac:dyDescent="0.25">
      <c r="A1611" s="140" t="s">
        <v>1554</v>
      </c>
      <c r="B1611" s="141" t="s">
        <v>3615</v>
      </c>
      <c r="C1611" s="141" t="s">
        <v>3614</v>
      </c>
      <c r="D1611" s="138">
        <v>43403121</v>
      </c>
      <c r="E1611" s="138">
        <v>35824543</v>
      </c>
      <c r="F1611" s="139">
        <v>0</v>
      </c>
    </row>
    <row r="1612" spans="1:6" x14ac:dyDescent="0.25">
      <c r="A1612" s="140" t="s">
        <v>1555</v>
      </c>
      <c r="B1612" s="141" t="s">
        <v>3615</v>
      </c>
      <c r="C1612" s="141" t="s">
        <v>3614</v>
      </c>
      <c r="D1612" s="138">
        <v>21026450</v>
      </c>
      <c r="E1612" s="138">
        <v>18681631</v>
      </c>
      <c r="F1612" s="139">
        <v>0</v>
      </c>
    </row>
    <row r="1613" spans="1:6" x14ac:dyDescent="0.25">
      <c r="A1613" s="140" t="s">
        <v>1556</v>
      </c>
      <c r="B1613" s="141" t="s">
        <v>3782</v>
      </c>
      <c r="C1613" s="141" t="s">
        <v>3783</v>
      </c>
      <c r="D1613" s="138">
        <v>14769273</v>
      </c>
      <c r="E1613" s="138">
        <v>14998209</v>
      </c>
      <c r="F1613" s="139">
        <v>0</v>
      </c>
    </row>
    <row r="1614" spans="1:6" x14ac:dyDescent="0.25">
      <c r="A1614" s="140" t="s">
        <v>1557</v>
      </c>
      <c r="B1614" s="141" t="s">
        <v>3615</v>
      </c>
      <c r="C1614" s="141" t="s">
        <v>3614</v>
      </c>
      <c r="D1614" s="138">
        <v>17613468</v>
      </c>
      <c r="E1614" s="138">
        <v>16709836</v>
      </c>
      <c r="F1614" s="139">
        <v>0</v>
      </c>
    </row>
    <row r="1615" spans="1:6" x14ac:dyDescent="0.25">
      <c r="A1615" s="140" t="s">
        <v>1559</v>
      </c>
      <c r="B1615" s="141" t="s">
        <v>3615</v>
      </c>
      <c r="C1615" s="141" t="s">
        <v>3614</v>
      </c>
      <c r="D1615" s="138">
        <v>81549844</v>
      </c>
      <c r="E1615" s="138">
        <v>74525366</v>
      </c>
      <c r="F1615" s="139">
        <v>0</v>
      </c>
    </row>
    <row r="1616" spans="1:6" x14ac:dyDescent="0.25">
      <c r="A1616" s="140" t="s">
        <v>1560</v>
      </c>
      <c r="B1616" s="141" t="s">
        <v>3615</v>
      </c>
      <c r="C1616" s="141" t="s">
        <v>3614</v>
      </c>
      <c r="D1616" s="138">
        <v>125187065</v>
      </c>
      <c r="E1616" s="138">
        <v>111638646</v>
      </c>
      <c r="F1616" s="139">
        <v>0</v>
      </c>
    </row>
    <row r="1617" spans="1:6" x14ac:dyDescent="0.25">
      <c r="A1617" s="140" t="s">
        <v>1561</v>
      </c>
      <c r="B1617" s="141" t="s">
        <v>3782</v>
      </c>
      <c r="C1617" s="141" t="s">
        <v>3783</v>
      </c>
      <c r="D1617" s="138">
        <v>6582545</v>
      </c>
      <c r="E1617" s="138">
        <v>5623649</v>
      </c>
      <c r="F1617" s="139">
        <v>0</v>
      </c>
    </row>
    <row r="1618" spans="1:6" x14ac:dyDescent="0.25">
      <c r="A1618" s="140" t="s">
        <v>1562</v>
      </c>
      <c r="B1618" s="141" t="s">
        <v>3874</v>
      </c>
      <c r="C1618" s="141" t="s">
        <v>3875</v>
      </c>
      <c r="D1618" s="138">
        <v>21871817</v>
      </c>
      <c r="E1618" s="138">
        <v>21027326</v>
      </c>
      <c r="F1618" s="139">
        <v>0</v>
      </c>
    </row>
    <row r="1619" spans="1:6" x14ac:dyDescent="0.25">
      <c r="A1619" s="140" t="s">
        <v>1563</v>
      </c>
      <c r="B1619" s="141" t="s">
        <v>3874</v>
      </c>
      <c r="C1619" s="141" t="s">
        <v>3875</v>
      </c>
      <c r="D1619" s="138">
        <v>18979187</v>
      </c>
      <c r="E1619" s="138">
        <v>21463739</v>
      </c>
      <c r="F1619" s="139">
        <v>0</v>
      </c>
    </row>
    <row r="1620" spans="1:6" x14ac:dyDescent="0.25">
      <c r="A1620" s="140" t="s">
        <v>1564</v>
      </c>
      <c r="B1620" s="141" t="s">
        <v>3615</v>
      </c>
      <c r="C1620" s="141" t="s">
        <v>3614</v>
      </c>
      <c r="D1620" s="138">
        <v>4359885</v>
      </c>
      <c r="E1620" s="138">
        <v>2100607</v>
      </c>
      <c r="F1620" s="139">
        <v>0</v>
      </c>
    </row>
    <row r="1621" spans="1:6" x14ac:dyDescent="0.25">
      <c r="A1621" s="140" t="s">
        <v>1565</v>
      </c>
      <c r="B1621" s="141" t="s">
        <v>3615</v>
      </c>
      <c r="C1621" s="141" t="s">
        <v>3614</v>
      </c>
      <c r="D1621" s="138">
        <v>173056</v>
      </c>
      <c r="E1621" s="138">
        <v>223289</v>
      </c>
      <c r="F1621" s="139">
        <v>0</v>
      </c>
    </row>
    <row r="1622" spans="1:6" x14ac:dyDescent="0.25">
      <c r="A1622" s="140" t="s">
        <v>1566</v>
      </c>
      <c r="B1622" s="141" t="s">
        <v>3654</v>
      </c>
      <c r="C1622" s="141" t="s">
        <v>3662</v>
      </c>
      <c r="D1622" s="138">
        <v>150064</v>
      </c>
      <c r="E1622" s="138">
        <v>165875</v>
      </c>
      <c r="F1622" s="139">
        <v>0</v>
      </c>
    </row>
    <row r="1623" spans="1:6" x14ac:dyDescent="0.25">
      <c r="A1623" s="140" t="s">
        <v>1567</v>
      </c>
      <c r="B1623" s="141" t="s">
        <v>3615</v>
      </c>
      <c r="C1623" s="141" t="s">
        <v>3614</v>
      </c>
      <c r="D1623" s="138">
        <v>1452481</v>
      </c>
      <c r="E1623" s="138">
        <v>1079648</v>
      </c>
      <c r="F1623" s="139">
        <v>0</v>
      </c>
    </row>
    <row r="1624" spans="1:6" x14ac:dyDescent="0.25">
      <c r="A1624" s="140" t="s">
        <v>1568</v>
      </c>
      <c r="B1624" s="141" t="s">
        <v>3615</v>
      </c>
      <c r="C1624" s="141" t="s">
        <v>3614</v>
      </c>
      <c r="D1624" s="138">
        <v>348544</v>
      </c>
      <c r="E1624" s="138">
        <v>372770</v>
      </c>
      <c r="F1624" s="139">
        <v>0</v>
      </c>
    </row>
    <row r="1625" spans="1:6" x14ac:dyDescent="0.25">
      <c r="A1625" s="140" t="s">
        <v>1569</v>
      </c>
      <c r="B1625" s="141" t="s">
        <v>3782</v>
      </c>
      <c r="C1625" s="141" t="s">
        <v>3783</v>
      </c>
      <c r="D1625" s="138">
        <v>531658</v>
      </c>
      <c r="E1625" s="138">
        <v>756144</v>
      </c>
      <c r="F1625" s="139">
        <v>0</v>
      </c>
    </row>
    <row r="1626" spans="1:6" x14ac:dyDescent="0.25">
      <c r="A1626" s="140" t="s">
        <v>1570</v>
      </c>
      <c r="B1626" s="141" t="s">
        <v>3782</v>
      </c>
      <c r="C1626" s="141" t="s">
        <v>3783</v>
      </c>
      <c r="D1626" s="138">
        <v>257300</v>
      </c>
      <c r="E1626" s="138">
        <v>187176</v>
      </c>
      <c r="F1626" s="139">
        <v>0</v>
      </c>
    </row>
    <row r="1627" spans="1:6" x14ac:dyDescent="0.25">
      <c r="A1627" s="140" t="s">
        <v>1571</v>
      </c>
      <c r="B1627" s="141" t="s">
        <v>3654</v>
      </c>
      <c r="C1627" s="141" t="s">
        <v>3662</v>
      </c>
      <c r="D1627" s="138">
        <v>363929</v>
      </c>
      <c r="E1627" s="138">
        <v>406842</v>
      </c>
      <c r="F1627" s="139">
        <v>0</v>
      </c>
    </row>
    <row r="1628" spans="1:6" x14ac:dyDescent="0.25">
      <c r="A1628" s="140" t="s">
        <v>1572</v>
      </c>
      <c r="B1628" s="141" t="s">
        <v>3615</v>
      </c>
      <c r="C1628" s="141" t="s">
        <v>3614</v>
      </c>
      <c r="D1628" s="138">
        <v>182959</v>
      </c>
      <c r="E1628" s="138">
        <v>379310</v>
      </c>
      <c r="F1628" s="139">
        <v>0</v>
      </c>
    </row>
    <row r="1629" spans="1:6" x14ac:dyDescent="0.25">
      <c r="A1629" s="140" t="s">
        <v>1573</v>
      </c>
      <c r="B1629" s="141" t="s">
        <v>3615</v>
      </c>
      <c r="C1629" s="141" t="s">
        <v>3614</v>
      </c>
      <c r="D1629" s="138">
        <v>11443</v>
      </c>
      <c r="E1629" s="138">
        <v>36447</v>
      </c>
      <c r="F1629" s="139">
        <v>0</v>
      </c>
    </row>
    <row r="1630" spans="1:6" x14ac:dyDescent="0.25">
      <c r="A1630" s="140" t="s">
        <v>1574</v>
      </c>
      <c r="B1630" s="141" t="s">
        <v>3607</v>
      </c>
      <c r="C1630" s="141" t="s">
        <v>3606</v>
      </c>
      <c r="D1630" s="138">
        <v>4874</v>
      </c>
      <c r="E1630" s="138">
        <v>4263</v>
      </c>
      <c r="F1630" s="139">
        <v>0</v>
      </c>
    </row>
    <row r="1631" spans="1:6" x14ac:dyDescent="0.25">
      <c r="A1631" s="140" t="s">
        <v>1575</v>
      </c>
      <c r="B1631" s="141" t="s">
        <v>3649</v>
      </c>
      <c r="C1631" s="141" t="s">
        <v>3648</v>
      </c>
      <c r="D1631" s="138">
        <v>118312</v>
      </c>
      <c r="E1631" s="138">
        <v>83523</v>
      </c>
      <c r="F1631" s="139">
        <v>0</v>
      </c>
    </row>
    <row r="1632" spans="1:6" x14ac:dyDescent="0.25">
      <c r="A1632" s="140" t="s">
        <v>1576</v>
      </c>
      <c r="B1632" s="141" t="s">
        <v>3615</v>
      </c>
      <c r="C1632" s="141" t="s">
        <v>3614</v>
      </c>
      <c r="D1632" s="138">
        <v>2206</v>
      </c>
      <c r="E1632" s="138">
        <v>1396</v>
      </c>
      <c r="F1632" s="139">
        <v>0</v>
      </c>
    </row>
    <row r="1633" spans="1:6" x14ac:dyDescent="0.25">
      <c r="A1633" s="140" t="s">
        <v>1577</v>
      </c>
      <c r="B1633" s="141" t="s">
        <v>3615</v>
      </c>
      <c r="C1633" s="141" t="s">
        <v>3614</v>
      </c>
      <c r="D1633" s="138">
        <v>1136983</v>
      </c>
      <c r="E1633" s="138">
        <v>1197887</v>
      </c>
      <c r="F1633" s="139">
        <v>0</v>
      </c>
    </row>
    <row r="1634" spans="1:6" x14ac:dyDescent="0.25">
      <c r="A1634" s="140" t="s">
        <v>1578</v>
      </c>
      <c r="B1634" s="141" t="s">
        <v>3615</v>
      </c>
      <c r="C1634" s="141" t="s">
        <v>3614</v>
      </c>
      <c r="D1634" s="138">
        <v>2557238</v>
      </c>
      <c r="E1634" s="138">
        <v>2487204</v>
      </c>
      <c r="F1634" s="139">
        <v>0</v>
      </c>
    </row>
    <row r="1635" spans="1:6" x14ac:dyDescent="0.25">
      <c r="A1635" s="140" t="s">
        <v>3725</v>
      </c>
      <c r="B1635" s="141" t="s">
        <v>3615</v>
      </c>
      <c r="C1635" s="141" t="s">
        <v>3614</v>
      </c>
      <c r="D1635" s="138">
        <v>81657</v>
      </c>
      <c r="E1635" s="138">
        <v>36854</v>
      </c>
      <c r="F1635" s="139">
        <v>0</v>
      </c>
    </row>
    <row r="1636" spans="1:6" x14ac:dyDescent="0.25">
      <c r="A1636" s="140" t="s">
        <v>3724</v>
      </c>
      <c r="B1636" s="141" t="s">
        <v>3615</v>
      </c>
      <c r="C1636" s="141" t="s">
        <v>3614</v>
      </c>
      <c r="D1636" s="138">
        <v>2795336</v>
      </c>
      <c r="E1636" s="138">
        <v>2024767</v>
      </c>
      <c r="F1636" s="139">
        <v>0</v>
      </c>
    </row>
    <row r="1637" spans="1:6" x14ac:dyDescent="0.25">
      <c r="A1637" s="140" t="s">
        <v>1579</v>
      </c>
      <c r="B1637" s="141" t="s">
        <v>3615</v>
      </c>
      <c r="C1637" s="141" t="s">
        <v>3614</v>
      </c>
      <c r="D1637" s="138">
        <v>2574402</v>
      </c>
      <c r="E1637" s="138">
        <v>3129372</v>
      </c>
      <c r="F1637" s="139">
        <v>0</v>
      </c>
    </row>
    <row r="1638" spans="1:6" x14ac:dyDescent="0.25">
      <c r="A1638" s="140" t="s">
        <v>1580</v>
      </c>
      <c r="B1638" s="141" t="s">
        <v>3782</v>
      </c>
      <c r="C1638" s="141" t="s">
        <v>3783</v>
      </c>
      <c r="D1638" s="138">
        <v>889539</v>
      </c>
      <c r="E1638" s="138">
        <v>1664151</v>
      </c>
      <c r="F1638" s="139">
        <v>0</v>
      </c>
    </row>
    <row r="1639" spans="1:6" x14ac:dyDescent="0.25">
      <c r="A1639" s="140" t="s">
        <v>1581</v>
      </c>
      <c r="B1639" s="141" t="s">
        <v>3782</v>
      </c>
      <c r="C1639" s="141" t="s">
        <v>3783</v>
      </c>
      <c r="D1639" s="138">
        <v>256961</v>
      </c>
      <c r="E1639" s="138">
        <v>752368</v>
      </c>
      <c r="F1639" s="139">
        <v>0</v>
      </c>
    </row>
    <row r="1640" spans="1:6" x14ac:dyDescent="0.25">
      <c r="A1640" s="140" t="s">
        <v>1582</v>
      </c>
      <c r="B1640" s="141" t="s">
        <v>3782</v>
      </c>
      <c r="C1640" s="141" t="s">
        <v>3783</v>
      </c>
      <c r="D1640" s="138">
        <v>209685</v>
      </c>
      <c r="E1640" s="138">
        <v>636859</v>
      </c>
      <c r="F1640" s="139">
        <v>0</v>
      </c>
    </row>
    <row r="1641" spans="1:6" x14ac:dyDescent="0.25">
      <c r="A1641" s="140" t="s">
        <v>1583</v>
      </c>
      <c r="B1641" s="141" t="s">
        <v>3654</v>
      </c>
      <c r="C1641" s="141" t="s">
        <v>3662</v>
      </c>
      <c r="D1641" s="138">
        <v>202984</v>
      </c>
      <c r="E1641" s="138">
        <v>456974</v>
      </c>
      <c r="F1641" s="139">
        <v>0</v>
      </c>
    </row>
    <row r="1642" spans="1:6" x14ac:dyDescent="0.25">
      <c r="A1642" s="140" t="s">
        <v>1584</v>
      </c>
      <c r="B1642" s="141" t="s">
        <v>3782</v>
      </c>
      <c r="C1642" s="141" t="s">
        <v>3783</v>
      </c>
      <c r="D1642" s="138">
        <v>481827</v>
      </c>
      <c r="E1642" s="138">
        <v>738583</v>
      </c>
      <c r="F1642" s="139">
        <v>0</v>
      </c>
    </row>
    <row r="1643" spans="1:6" x14ac:dyDescent="0.25">
      <c r="A1643" s="140" t="s">
        <v>3795</v>
      </c>
      <c r="B1643" s="141" t="s">
        <v>3615</v>
      </c>
      <c r="C1643" s="141" t="s">
        <v>3614</v>
      </c>
      <c r="D1643" s="138">
        <v>1218</v>
      </c>
      <c r="E1643" s="138">
        <v>5023</v>
      </c>
      <c r="F1643" s="139">
        <v>0</v>
      </c>
    </row>
    <row r="1644" spans="1:6" x14ac:dyDescent="0.25">
      <c r="A1644" s="140" t="s">
        <v>1585</v>
      </c>
      <c r="B1644" s="141" t="s">
        <v>3649</v>
      </c>
      <c r="C1644" s="141" t="s">
        <v>3648</v>
      </c>
      <c r="D1644" s="138">
        <v>19333792</v>
      </c>
      <c r="E1644" s="138">
        <v>19572638</v>
      </c>
      <c r="F1644" s="139">
        <v>0</v>
      </c>
    </row>
    <row r="1645" spans="1:6" x14ac:dyDescent="0.25">
      <c r="A1645" s="140" t="s">
        <v>1586</v>
      </c>
      <c r="B1645" s="141" t="s">
        <v>3649</v>
      </c>
      <c r="C1645" s="141" t="s">
        <v>3648</v>
      </c>
      <c r="D1645" s="138">
        <v>2003017</v>
      </c>
      <c r="E1645" s="138">
        <v>1591451</v>
      </c>
      <c r="F1645" s="139">
        <v>0</v>
      </c>
    </row>
    <row r="1646" spans="1:6" x14ac:dyDescent="0.25">
      <c r="A1646" s="140" t="s">
        <v>1587</v>
      </c>
      <c r="B1646" s="141" t="s">
        <v>3649</v>
      </c>
      <c r="C1646" s="141" t="s">
        <v>3648</v>
      </c>
      <c r="D1646" s="138">
        <v>47464375</v>
      </c>
      <c r="E1646" s="138">
        <v>24368751</v>
      </c>
      <c r="F1646" s="139">
        <v>0</v>
      </c>
    </row>
    <row r="1647" spans="1:6" x14ac:dyDescent="0.25">
      <c r="A1647" s="140" t="s">
        <v>1588</v>
      </c>
      <c r="B1647" s="141" t="s">
        <v>3782</v>
      </c>
      <c r="C1647" s="141" t="s">
        <v>3783</v>
      </c>
      <c r="D1647" s="138">
        <v>10880271</v>
      </c>
      <c r="E1647" s="138">
        <v>9220441</v>
      </c>
      <c r="F1647" s="139">
        <v>0</v>
      </c>
    </row>
    <row r="1648" spans="1:6" x14ac:dyDescent="0.25">
      <c r="A1648" s="140" t="s">
        <v>1589</v>
      </c>
      <c r="B1648" s="141" t="s">
        <v>3782</v>
      </c>
      <c r="C1648" s="141" t="s">
        <v>3783</v>
      </c>
      <c r="D1648" s="138">
        <v>2171622</v>
      </c>
      <c r="E1648" s="138">
        <v>1114377</v>
      </c>
      <c r="F1648" s="139">
        <v>0</v>
      </c>
    </row>
    <row r="1649" spans="1:6" x14ac:dyDescent="0.25">
      <c r="A1649" s="140" t="s">
        <v>1590</v>
      </c>
      <c r="B1649" s="141" t="s">
        <v>3607</v>
      </c>
      <c r="C1649" s="141" t="s">
        <v>3606</v>
      </c>
      <c r="D1649" s="138">
        <v>4068905</v>
      </c>
      <c r="E1649" s="138">
        <v>3614882</v>
      </c>
      <c r="F1649" s="139">
        <v>0</v>
      </c>
    </row>
    <row r="1650" spans="1:6" x14ac:dyDescent="0.25">
      <c r="A1650" s="140" t="s">
        <v>1591</v>
      </c>
      <c r="B1650" s="141" t="s">
        <v>3782</v>
      </c>
      <c r="C1650" s="141" t="s">
        <v>3783</v>
      </c>
      <c r="D1650" s="138">
        <v>34766418</v>
      </c>
      <c r="E1650" s="138">
        <v>26742097</v>
      </c>
      <c r="F1650" s="139">
        <v>0</v>
      </c>
    </row>
    <row r="1651" spans="1:6" x14ac:dyDescent="0.25">
      <c r="A1651" s="140" t="s">
        <v>1592</v>
      </c>
      <c r="B1651" s="141" t="s">
        <v>3649</v>
      </c>
      <c r="C1651" s="141" t="s">
        <v>3648</v>
      </c>
      <c r="D1651" s="138">
        <v>45076721</v>
      </c>
      <c r="E1651" s="138">
        <v>42525157</v>
      </c>
      <c r="F1651" s="139">
        <v>0</v>
      </c>
    </row>
    <row r="1652" spans="1:6" x14ac:dyDescent="0.25">
      <c r="A1652" s="140" t="s">
        <v>1593</v>
      </c>
      <c r="B1652" s="141" t="s">
        <v>3782</v>
      </c>
      <c r="C1652" s="141" t="s">
        <v>3783</v>
      </c>
      <c r="D1652" s="138">
        <v>36789765</v>
      </c>
      <c r="E1652" s="138">
        <v>35675538</v>
      </c>
      <c r="F1652" s="139">
        <v>0</v>
      </c>
    </row>
    <row r="1653" spans="1:6" x14ac:dyDescent="0.25">
      <c r="A1653" s="140" t="s">
        <v>1594</v>
      </c>
      <c r="B1653" s="141" t="s">
        <v>3615</v>
      </c>
      <c r="C1653" s="141" t="s">
        <v>3614</v>
      </c>
      <c r="D1653" s="138">
        <v>32137204</v>
      </c>
      <c r="E1653" s="138">
        <v>33216310</v>
      </c>
      <c r="F1653" s="139">
        <v>0</v>
      </c>
    </row>
    <row r="1654" spans="1:6" x14ac:dyDescent="0.25">
      <c r="A1654" s="140" t="s">
        <v>1595</v>
      </c>
      <c r="B1654" s="141" t="s">
        <v>3782</v>
      </c>
      <c r="C1654" s="141" t="s">
        <v>3783</v>
      </c>
      <c r="D1654" s="138">
        <v>8418780</v>
      </c>
      <c r="E1654" s="138">
        <v>6919443</v>
      </c>
      <c r="F1654" s="139">
        <v>0</v>
      </c>
    </row>
    <row r="1655" spans="1:6" x14ac:dyDescent="0.25">
      <c r="A1655" s="140" t="s">
        <v>1596</v>
      </c>
      <c r="B1655" s="141" t="s">
        <v>3782</v>
      </c>
      <c r="C1655" s="141" t="s">
        <v>3783</v>
      </c>
      <c r="D1655" s="138">
        <v>22486470</v>
      </c>
      <c r="E1655" s="138">
        <v>17829734</v>
      </c>
      <c r="F1655" s="139">
        <v>0</v>
      </c>
    </row>
    <row r="1656" spans="1:6" x14ac:dyDescent="0.25">
      <c r="A1656" s="140" t="s">
        <v>1597</v>
      </c>
      <c r="B1656" s="141" t="s">
        <v>3878</v>
      </c>
      <c r="C1656" s="141" t="s">
        <v>3879</v>
      </c>
      <c r="D1656" s="138">
        <v>10605081</v>
      </c>
      <c r="E1656" s="138">
        <v>21102081</v>
      </c>
      <c r="F1656" s="139">
        <v>0</v>
      </c>
    </row>
    <row r="1657" spans="1:6" x14ac:dyDescent="0.25">
      <c r="A1657" s="140" t="s">
        <v>1598</v>
      </c>
      <c r="B1657" s="141" t="s">
        <v>3649</v>
      </c>
      <c r="C1657" s="141" t="s">
        <v>3648</v>
      </c>
      <c r="D1657" s="138">
        <v>10669889</v>
      </c>
      <c r="E1657" s="138">
        <v>11004972</v>
      </c>
      <c r="F1657" s="139">
        <v>0</v>
      </c>
    </row>
    <row r="1658" spans="1:6" x14ac:dyDescent="0.25">
      <c r="A1658" s="140" t="s">
        <v>1599</v>
      </c>
      <c r="B1658" s="141" t="s">
        <v>3649</v>
      </c>
      <c r="C1658" s="141" t="s">
        <v>3648</v>
      </c>
      <c r="D1658" s="138">
        <v>6079131</v>
      </c>
      <c r="E1658" s="138">
        <v>5685883</v>
      </c>
      <c r="F1658" s="139">
        <v>0</v>
      </c>
    </row>
    <row r="1659" spans="1:6" x14ac:dyDescent="0.25">
      <c r="A1659" s="140" t="s">
        <v>1600</v>
      </c>
      <c r="B1659" s="141" t="s">
        <v>3649</v>
      </c>
      <c r="C1659" s="141" t="s">
        <v>3648</v>
      </c>
      <c r="D1659" s="138">
        <v>6295901</v>
      </c>
      <c r="E1659" s="138">
        <v>6767722</v>
      </c>
      <c r="F1659" s="139">
        <v>0</v>
      </c>
    </row>
    <row r="1660" spans="1:6" x14ac:dyDescent="0.25">
      <c r="A1660" s="140" t="s">
        <v>1601</v>
      </c>
      <c r="B1660" s="141" t="s">
        <v>3649</v>
      </c>
      <c r="C1660" s="141" t="s">
        <v>3648</v>
      </c>
      <c r="D1660" s="138">
        <v>14710863</v>
      </c>
      <c r="E1660" s="138">
        <v>17944962</v>
      </c>
      <c r="F1660" s="139">
        <v>0</v>
      </c>
    </row>
    <row r="1661" spans="1:6" x14ac:dyDescent="0.25">
      <c r="A1661" s="140" t="s">
        <v>1602</v>
      </c>
      <c r="B1661" s="141" t="s">
        <v>3649</v>
      </c>
      <c r="C1661" s="141" t="s">
        <v>3648</v>
      </c>
      <c r="D1661" s="138">
        <v>4101875</v>
      </c>
      <c r="E1661" s="138">
        <v>5538125</v>
      </c>
      <c r="F1661" s="139">
        <v>0</v>
      </c>
    </row>
    <row r="1662" spans="1:6" x14ac:dyDescent="0.25">
      <c r="A1662" s="140" t="s">
        <v>1603</v>
      </c>
      <c r="B1662" s="141" t="s">
        <v>3649</v>
      </c>
      <c r="C1662" s="141" t="s">
        <v>3648</v>
      </c>
      <c r="D1662" s="138">
        <v>54861655</v>
      </c>
      <c r="E1662" s="138">
        <v>54033934</v>
      </c>
      <c r="F1662" s="139">
        <v>0</v>
      </c>
    </row>
    <row r="1663" spans="1:6" x14ac:dyDescent="0.25">
      <c r="A1663" s="140" t="s">
        <v>1604</v>
      </c>
      <c r="B1663" s="141" t="s">
        <v>3615</v>
      </c>
      <c r="C1663" s="141" t="s">
        <v>3614</v>
      </c>
      <c r="D1663" s="138">
        <v>3727304</v>
      </c>
      <c r="E1663" s="138">
        <v>3772122</v>
      </c>
      <c r="F1663" s="139">
        <v>0</v>
      </c>
    </row>
    <row r="1664" spans="1:6" x14ac:dyDescent="0.25">
      <c r="A1664" s="140" t="s">
        <v>1605</v>
      </c>
      <c r="B1664" s="141" t="s">
        <v>3615</v>
      </c>
      <c r="C1664" s="141" t="s">
        <v>3614</v>
      </c>
      <c r="D1664" s="138">
        <v>26826514</v>
      </c>
      <c r="E1664" s="138">
        <v>28918856</v>
      </c>
      <c r="F1664" s="139">
        <v>0</v>
      </c>
    </row>
    <row r="1665" spans="1:6" x14ac:dyDescent="0.25">
      <c r="A1665" s="140" t="s">
        <v>1606</v>
      </c>
      <c r="B1665" s="141" t="s">
        <v>3649</v>
      </c>
      <c r="C1665" s="141" t="s">
        <v>3648</v>
      </c>
      <c r="D1665" s="138">
        <v>206834032</v>
      </c>
      <c r="E1665" s="138">
        <v>139898909</v>
      </c>
      <c r="F1665" s="139">
        <v>0</v>
      </c>
    </row>
    <row r="1666" spans="1:6" x14ac:dyDescent="0.25">
      <c r="A1666" s="140" t="s">
        <v>1607</v>
      </c>
      <c r="B1666" s="141" t="s">
        <v>3782</v>
      </c>
      <c r="C1666" s="141" t="s">
        <v>3783</v>
      </c>
      <c r="D1666" s="138">
        <v>25997169</v>
      </c>
      <c r="E1666" s="138">
        <v>25374674</v>
      </c>
      <c r="F1666" s="139">
        <v>0</v>
      </c>
    </row>
    <row r="1667" spans="1:6" x14ac:dyDescent="0.25">
      <c r="A1667" s="140" t="s">
        <v>1608</v>
      </c>
      <c r="B1667" s="141" t="s">
        <v>3782</v>
      </c>
      <c r="C1667" s="141" t="s">
        <v>3783</v>
      </c>
      <c r="D1667" s="138">
        <v>109137761</v>
      </c>
      <c r="E1667" s="138">
        <v>80052673</v>
      </c>
      <c r="F1667" s="139">
        <v>0</v>
      </c>
    </row>
    <row r="1668" spans="1:6" x14ac:dyDescent="0.25">
      <c r="A1668" s="140" t="s">
        <v>1609</v>
      </c>
      <c r="B1668" s="141" t="s">
        <v>3611</v>
      </c>
      <c r="C1668" s="141" t="s">
        <v>3610</v>
      </c>
      <c r="D1668" s="138">
        <v>18451393</v>
      </c>
      <c r="E1668" s="138">
        <v>24700003</v>
      </c>
      <c r="F1668" s="139">
        <v>0</v>
      </c>
    </row>
    <row r="1669" spans="1:6" x14ac:dyDescent="0.25">
      <c r="A1669" s="140" t="s">
        <v>1610</v>
      </c>
      <c r="B1669" s="141" t="s">
        <v>3782</v>
      </c>
      <c r="C1669" s="141" t="s">
        <v>3783</v>
      </c>
      <c r="D1669" s="138">
        <v>8466666</v>
      </c>
      <c r="E1669" s="138">
        <v>7305095</v>
      </c>
      <c r="F1669" s="139">
        <v>0</v>
      </c>
    </row>
    <row r="1670" spans="1:6" x14ac:dyDescent="0.25">
      <c r="A1670" s="140" t="s">
        <v>1611</v>
      </c>
      <c r="B1670" s="141" t="s">
        <v>3649</v>
      </c>
      <c r="C1670" s="141" t="s">
        <v>3648</v>
      </c>
      <c r="D1670" s="138">
        <v>6585512</v>
      </c>
      <c r="E1670" s="138">
        <v>7324619</v>
      </c>
      <c r="F1670" s="139">
        <v>0</v>
      </c>
    </row>
    <row r="1671" spans="1:6" x14ac:dyDescent="0.25">
      <c r="A1671" s="140" t="s">
        <v>1612</v>
      </c>
      <c r="B1671" s="141" t="s">
        <v>3649</v>
      </c>
      <c r="C1671" s="141" t="s">
        <v>3648</v>
      </c>
      <c r="D1671" s="138">
        <v>19982435</v>
      </c>
      <c r="E1671" s="138">
        <v>20247926</v>
      </c>
      <c r="F1671" s="139">
        <v>0</v>
      </c>
    </row>
    <row r="1672" spans="1:6" x14ac:dyDescent="0.25">
      <c r="A1672" s="140" t="s">
        <v>1613</v>
      </c>
      <c r="B1672" s="141" t="s">
        <v>3649</v>
      </c>
      <c r="C1672" s="141" t="s">
        <v>3648</v>
      </c>
      <c r="D1672" s="138">
        <v>11648990</v>
      </c>
      <c r="E1672" s="138">
        <v>11538064</v>
      </c>
      <c r="F1672" s="139">
        <v>0</v>
      </c>
    </row>
    <row r="1673" spans="1:6" x14ac:dyDescent="0.25">
      <c r="A1673" s="140" t="s">
        <v>1614</v>
      </c>
      <c r="B1673" s="141" t="s">
        <v>3649</v>
      </c>
      <c r="C1673" s="141" t="s">
        <v>3648</v>
      </c>
      <c r="D1673" s="138">
        <v>10440713</v>
      </c>
      <c r="E1673" s="138">
        <v>9850145</v>
      </c>
      <c r="F1673" s="139">
        <v>0</v>
      </c>
    </row>
    <row r="1674" spans="1:6" x14ac:dyDescent="0.25">
      <c r="A1674" s="140" t="s">
        <v>1615</v>
      </c>
      <c r="B1674" s="141" t="s">
        <v>3649</v>
      </c>
      <c r="C1674" s="141" t="s">
        <v>3648</v>
      </c>
      <c r="D1674" s="138">
        <v>28753866</v>
      </c>
      <c r="E1674" s="138">
        <v>27828723</v>
      </c>
      <c r="F1674" s="139">
        <v>0</v>
      </c>
    </row>
    <row r="1675" spans="1:6" x14ac:dyDescent="0.25">
      <c r="A1675" s="140" t="s">
        <v>1616</v>
      </c>
      <c r="B1675" s="141" t="s">
        <v>3712</v>
      </c>
      <c r="C1675" s="141" t="s">
        <v>3711</v>
      </c>
      <c r="D1675" s="138">
        <v>1634073</v>
      </c>
      <c r="E1675" s="138">
        <v>1512868</v>
      </c>
      <c r="F1675" s="139">
        <v>0</v>
      </c>
    </row>
    <row r="1676" spans="1:6" x14ac:dyDescent="0.25">
      <c r="A1676" s="140" t="s">
        <v>1617</v>
      </c>
      <c r="B1676" s="141" t="s">
        <v>3872</v>
      </c>
      <c r="C1676" s="141" t="s">
        <v>3873</v>
      </c>
      <c r="D1676" s="138">
        <v>9433826</v>
      </c>
      <c r="E1676" s="138">
        <v>8986838</v>
      </c>
      <c r="F1676" s="139">
        <v>0</v>
      </c>
    </row>
    <row r="1677" spans="1:6" x14ac:dyDescent="0.25">
      <c r="A1677" s="140" t="s">
        <v>1618</v>
      </c>
      <c r="B1677" s="141" t="s">
        <v>3782</v>
      </c>
      <c r="C1677" s="141" t="s">
        <v>3783</v>
      </c>
      <c r="D1677" s="138">
        <v>25973153</v>
      </c>
      <c r="E1677" s="138">
        <v>23963152</v>
      </c>
      <c r="F1677" s="139">
        <v>0</v>
      </c>
    </row>
    <row r="1678" spans="1:6" x14ac:dyDescent="0.25">
      <c r="A1678" s="140" t="s">
        <v>1619</v>
      </c>
      <c r="B1678" s="141" t="s">
        <v>3649</v>
      </c>
      <c r="C1678" s="141" t="s">
        <v>3648</v>
      </c>
      <c r="D1678" s="138">
        <v>23777140</v>
      </c>
      <c r="E1678" s="138">
        <v>21455904</v>
      </c>
      <c r="F1678" s="139">
        <v>0</v>
      </c>
    </row>
    <row r="1679" spans="1:6" x14ac:dyDescent="0.25">
      <c r="A1679" s="140" t="s">
        <v>1620</v>
      </c>
      <c r="B1679" s="141" t="s">
        <v>3615</v>
      </c>
      <c r="C1679" s="141" t="s">
        <v>3614</v>
      </c>
      <c r="D1679" s="138">
        <v>12564759</v>
      </c>
      <c r="E1679" s="138">
        <v>9655476</v>
      </c>
      <c r="F1679" s="139">
        <v>0</v>
      </c>
    </row>
    <row r="1680" spans="1:6" x14ac:dyDescent="0.25">
      <c r="A1680" s="140" t="s">
        <v>1621</v>
      </c>
      <c r="B1680" s="141" t="s">
        <v>3649</v>
      </c>
      <c r="C1680" s="141" t="s">
        <v>3648</v>
      </c>
      <c r="D1680" s="138">
        <v>6760275</v>
      </c>
      <c r="E1680" s="138">
        <v>6658986</v>
      </c>
      <c r="F1680" s="139">
        <v>0</v>
      </c>
    </row>
    <row r="1681" spans="1:6" x14ac:dyDescent="0.25">
      <c r="A1681" s="140" t="s">
        <v>1622</v>
      </c>
      <c r="B1681" s="141" t="s">
        <v>3649</v>
      </c>
      <c r="C1681" s="141" t="s">
        <v>3648</v>
      </c>
      <c r="D1681" s="138">
        <v>2647050</v>
      </c>
      <c r="E1681" s="138">
        <v>2597833</v>
      </c>
      <c r="F1681" s="139">
        <v>0</v>
      </c>
    </row>
    <row r="1682" spans="1:6" x14ac:dyDescent="0.25">
      <c r="A1682" s="140" t="s">
        <v>1623</v>
      </c>
      <c r="B1682" s="141" t="s">
        <v>3782</v>
      </c>
      <c r="C1682" s="141" t="s">
        <v>3783</v>
      </c>
      <c r="D1682" s="138">
        <v>12306889</v>
      </c>
      <c r="E1682" s="138">
        <v>11132883</v>
      </c>
      <c r="F1682" s="139">
        <v>0</v>
      </c>
    </row>
    <row r="1683" spans="1:6" x14ac:dyDescent="0.25">
      <c r="A1683" s="140" t="s">
        <v>1624</v>
      </c>
      <c r="B1683" s="141" t="s">
        <v>3649</v>
      </c>
      <c r="C1683" s="141" t="s">
        <v>3648</v>
      </c>
      <c r="D1683" s="138">
        <v>38398458</v>
      </c>
      <c r="E1683" s="138">
        <v>37502506</v>
      </c>
      <c r="F1683" s="139">
        <v>0</v>
      </c>
    </row>
    <row r="1684" spans="1:6" x14ac:dyDescent="0.25">
      <c r="A1684" s="140" t="s">
        <v>1625</v>
      </c>
      <c r="B1684" s="141" t="s">
        <v>3649</v>
      </c>
      <c r="C1684" s="141" t="s">
        <v>3648</v>
      </c>
      <c r="D1684" s="138">
        <v>5616767</v>
      </c>
      <c r="E1684" s="138">
        <v>5249461</v>
      </c>
      <c r="F1684" s="139">
        <v>0</v>
      </c>
    </row>
    <row r="1685" spans="1:6" x14ac:dyDescent="0.25">
      <c r="A1685" s="140" t="s">
        <v>1626</v>
      </c>
      <c r="B1685" s="141" t="s">
        <v>3872</v>
      </c>
      <c r="C1685" s="141" t="s">
        <v>3873</v>
      </c>
      <c r="D1685" s="138">
        <v>8511970</v>
      </c>
      <c r="E1685" s="138">
        <v>7480421</v>
      </c>
      <c r="F1685" s="139">
        <v>0</v>
      </c>
    </row>
    <row r="1686" spans="1:6" x14ac:dyDescent="0.25">
      <c r="A1686" s="140" t="s">
        <v>1627</v>
      </c>
      <c r="B1686" s="141" t="s">
        <v>3615</v>
      </c>
      <c r="C1686" s="141" t="s">
        <v>3614</v>
      </c>
      <c r="D1686" s="138">
        <v>5318244</v>
      </c>
      <c r="E1686" s="138">
        <v>5354253</v>
      </c>
      <c r="F1686" s="139">
        <v>0</v>
      </c>
    </row>
    <row r="1687" spans="1:6" x14ac:dyDescent="0.25">
      <c r="A1687" s="140" t="s">
        <v>1628</v>
      </c>
      <c r="B1687" s="141" t="s">
        <v>3649</v>
      </c>
      <c r="C1687" s="141" t="s">
        <v>3648</v>
      </c>
      <c r="D1687" s="138">
        <v>52205917</v>
      </c>
      <c r="E1687" s="138">
        <v>47298516</v>
      </c>
      <c r="F1687" s="139">
        <v>0</v>
      </c>
    </row>
    <row r="1688" spans="1:6" x14ac:dyDescent="0.25">
      <c r="A1688" s="140" t="s">
        <v>1629</v>
      </c>
      <c r="B1688" s="141" t="s">
        <v>3649</v>
      </c>
      <c r="C1688" s="141" t="s">
        <v>3648</v>
      </c>
      <c r="D1688" s="138">
        <v>10958138</v>
      </c>
      <c r="E1688" s="138">
        <v>8641310</v>
      </c>
      <c r="F1688" s="139">
        <v>0</v>
      </c>
    </row>
    <row r="1689" spans="1:6" x14ac:dyDescent="0.25">
      <c r="A1689" s="140" t="s">
        <v>1630</v>
      </c>
      <c r="B1689" s="141" t="s">
        <v>3649</v>
      </c>
      <c r="C1689" s="141" t="s">
        <v>3648</v>
      </c>
      <c r="D1689" s="138">
        <v>7934234</v>
      </c>
      <c r="E1689" s="138">
        <v>8466380</v>
      </c>
      <c r="F1689" s="139">
        <v>0</v>
      </c>
    </row>
    <row r="1690" spans="1:6" x14ac:dyDescent="0.25">
      <c r="A1690" s="140" t="s">
        <v>1631</v>
      </c>
      <c r="B1690" s="141" t="s">
        <v>3782</v>
      </c>
      <c r="C1690" s="141" t="s">
        <v>3783</v>
      </c>
      <c r="D1690" s="138">
        <v>33703415</v>
      </c>
      <c r="E1690" s="138">
        <v>27873641</v>
      </c>
      <c r="F1690" s="139">
        <v>0</v>
      </c>
    </row>
    <row r="1691" spans="1:6" x14ac:dyDescent="0.25">
      <c r="A1691" s="140" t="s">
        <v>1632</v>
      </c>
      <c r="B1691" s="141" t="s">
        <v>3615</v>
      </c>
      <c r="C1691" s="141" t="s">
        <v>3614</v>
      </c>
      <c r="D1691" s="138">
        <v>30763639</v>
      </c>
      <c r="E1691" s="138">
        <v>30077573</v>
      </c>
      <c r="F1691" s="139">
        <v>0</v>
      </c>
    </row>
    <row r="1692" spans="1:6" x14ac:dyDescent="0.25">
      <c r="A1692" s="140" t="s">
        <v>1633</v>
      </c>
      <c r="B1692" s="141" t="s">
        <v>3649</v>
      </c>
      <c r="C1692" s="141" t="s">
        <v>3648</v>
      </c>
      <c r="D1692" s="138">
        <v>5267629</v>
      </c>
      <c r="E1692" s="138">
        <v>5025352</v>
      </c>
      <c r="F1692" s="139">
        <v>0</v>
      </c>
    </row>
    <row r="1693" spans="1:6" x14ac:dyDescent="0.25">
      <c r="A1693" s="140" t="s">
        <v>1634</v>
      </c>
      <c r="B1693" s="141" t="s">
        <v>3649</v>
      </c>
      <c r="C1693" s="141" t="s">
        <v>3648</v>
      </c>
      <c r="D1693" s="138">
        <v>5670062</v>
      </c>
      <c r="E1693" s="138">
        <v>5303901</v>
      </c>
      <c r="F1693" s="139">
        <v>0</v>
      </c>
    </row>
    <row r="1694" spans="1:6" x14ac:dyDescent="0.25">
      <c r="A1694" s="140" t="s">
        <v>1635</v>
      </c>
      <c r="B1694" s="141" t="s">
        <v>3615</v>
      </c>
      <c r="C1694" s="141" t="s">
        <v>3614</v>
      </c>
      <c r="D1694" s="138">
        <v>8137696</v>
      </c>
      <c r="E1694" s="138">
        <v>9534730</v>
      </c>
      <c r="F1694" s="139">
        <v>0</v>
      </c>
    </row>
    <row r="1695" spans="1:6" x14ac:dyDescent="0.25">
      <c r="A1695" s="140" t="s">
        <v>1636</v>
      </c>
      <c r="B1695" s="141" t="s">
        <v>3649</v>
      </c>
      <c r="C1695" s="141" t="s">
        <v>3648</v>
      </c>
      <c r="D1695" s="138">
        <v>41038575</v>
      </c>
      <c r="E1695" s="138">
        <v>32849964</v>
      </c>
      <c r="F1695" s="139">
        <v>0</v>
      </c>
    </row>
    <row r="1696" spans="1:6" x14ac:dyDescent="0.25">
      <c r="A1696" s="140" t="s">
        <v>1637</v>
      </c>
      <c r="B1696" s="141" t="s">
        <v>3615</v>
      </c>
      <c r="C1696" s="141" t="s">
        <v>3614</v>
      </c>
      <c r="D1696" s="138">
        <v>6166162</v>
      </c>
      <c r="E1696" s="138">
        <v>5992608</v>
      </c>
      <c r="F1696" s="139">
        <v>0</v>
      </c>
    </row>
    <row r="1697" spans="1:6" x14ac:dyDescent="0.25">
      <c r="A1697" s="140" t="s">
        <v>1638</v>
      </c>
      <c r="B1697" s="141" t="s">
        <v>3782</v>
      </c>
      <c r="C1697" s="141" t="s">
        <v>3783</v>
      </c>
      <c r="D1697" s="138">
        <v>10140350</v>
      </c>
      <c r="E1697" s="138">
        <v>8897653</v>
      </c>
      <c r="F1697" s="139">
        <v>0</v>
      </c>
    </row>
    <row r="1698" spans="1:6" x14ac:dyDescent="0.25">
      <c r="A1698" s="140" t="s">
        <v>1639</v>
      </c>
      <c r="B1698" s="141" t="s">
        <v>3782</v>
      </c>
      <c r="C1698" s="141" t="s">
        <v>3783</v>
      </c>
      <c r="D1698" s="138">
        <v>91498846</v>
      </c>
      <c r="E1698" s="138">
        <v>84419731</v>
      </c>
      <c r="F1698" s="139">
        <v>0</v>
      </c>
    </row>
    <row r="1699" spans="1:6" x14ac:dyDescent="0.25">
      <c r="A1699" s="140" t="s">
        <v>1640</v>
      </c>
      <c r="B1699" s="141" t="s">
        <v>3649</v>
      </c>
      <c r="C1699" s="141" t="s">
        <v>3648</v>
      </c>
      <c r="D1699" s="138">
        <v>13606433</v>
      </c>
      <c r="E1699" s="138">
        <v>12568035</v>
      </c>
      <c r="F1699" s="139">
        <v>0</v>
      </c>
    </row>
    <row r="1700" spans="1:6" x14ac:dyDescent="0.25">
      <c r="A1700" s="140" t="s">
        <v>1641</v>
      </c>
      <c r="B1700" s="141" t="s">
        <v>3782</v>
      </c>
      <c r="C1700" s="141" t="s">
        <v>3783</v>
      </c>
      <c r="D1700" s="138">
        <v>7043173</v>
      </c>
      <c r="E1700" s="138">
        <v>7012151</v>
      </c>
      <c r="F1700" s="139">
        <v>0</v>
      </c>
    </row>
    <row r="1701" spans="1:6" x14ac:dyDescent="0.25">
      <c r="A1701" s="140" t="s">
        <v>1642</v>
      </c>
      <c r="B1701" s="141" t="s">
        <v>3615</v>
      </c>
      <c r="C1701" s="141" t="s">
        <v>3614</v>
      </c>
      <c r="D1701" s="138">
        <v>38643066</v>
      </c>
      <c r="E1701" s="138">
        <v>37888137</v>
      </c>
      <c r="F1701" s="139">
        <v>0</v>
      </c>
    </row>
    <row r="1702" spans="1:6" x14ac:dyDescent="0.25">
      <c r="A1702" s="140" t="s">
        <v>1643</v>
      </c>
      <c r="B1702" s="141" t="s">
        <v>3782</v>
      </c>
      <c r="C1702" s="141" t="s">
        <v>3783</v>
      </c>
      <c r="D1702" s="138">
        <v>9915581</v>
      </c>
      <c r="E1702" s="138">
        <v>8954175</v>
      </c>
      <c r="F1702" s="139">
        <v>0</v>
      </c>
    </row>
    <row r="1703" spans="1:6" x14ac:dyDescent="0.25">
      <c r="A1703" s="140" t="s">
        <v>1644</v>
      </c>
      <c r="B1703" s="141" t="s">
        <v>3782</v>
      </c>
      <c r="C1703" s="141" t="s">
        <v>3783</v>
      </c>
      <c r="D1703" s="138">
        <v>5489299</v>
      </c>
      <c r="E1703" s="138">
        <v>3483706</v>
      </c>
      <c r="F1703" s="139">
        <v>0</v>
      </c>
    </row>
    <row r="1704" spans="1:6" x14ac:dyDescent="0.25">
      <c r="A1704" s="140" t="s">
        <v>1645</v>
      </c>
      <c r="B1704" s="141" t="s">
        <v>3782</v>
      </c>
      <c r="C1704" s="141" t="s">
        <v>3783</v>
      </c>
      <c r="D1704" s="138">
        <v>13756209</v>
      </c>
      <c r="E1704" s="138">
        <v>16945494</v>
      </c>
      <c r="F1704" s="139">
        <v>0</v>
      </c>
    </row>
    <row r="1705" spans="1:6" x14ac:dyDescent="0.25">
      <c r="A1705" s="140" t="s">
        <v>1646</v>
      </c>
      <c r="B1705" s="141" t="s">
        <v>3782</v>
      </c>
      <c r="C1705" s="141" t="s">
        <v>3783</v>
      </c>
      <c r="D1705" s="138">
        <v>20806883</v>
      </c>
      <c r="E1705" s="138">
        <v>15587337</v>
      </c>
      <c r="F1705" s="139">
        <v>0</v>
      </c>
    </row>
    <row r="1706" spans="1:6" x14ac:dyDescent="0.25">
      <c r="A1706" s="140" t="s">
        <v>1647</v>
      </c>
      <c r="B1706" s="141" t="s">
        <v>3649</v>
      </c>
      <c r="C1706" s="141" t="s">
        <v>3648</v>
      </c>
      <c r="D1706" s="138">
        <v>51149917</v>
      </c>
      <c r="E1706" s="138">
        <v>47868420</v>
      </c>
      <c r="F1706" s="139">
        <v>0</v>
      </c>
    </row>
    <row r="1707" spans="1:6" x14ac:dyDescent="0.25">
      <c r="A1707" s="140" t="s">
        <v>1648</v>
      </c>
      <c r="B1707" s="141" t="s">
        <v>3649</v>
      </c>
      <c r="C1707" s="141" t="s">
        <v>3648</v>
      </c>
      <c r="D1707" s="138">
        <v>69803999</v>
      </c>
      <c r="E1707" s="138">
        <v>66887324</v>
      </c>
      <c r="F1707" s="139">
        <v>0</v>
      </c>
    </row>
    <row r="1708" spans="1:6" x14ac:dyDescent="0.25">
      <c r="A1708" s="140" t="s">
        <v>1649</v>
      </c>
      <c r="B1708" s="141" t="s">
        <v>3615</v>
      </c>
      <c r="C1708" s="141" t="s">
        <v>3614</v>
      </c>
      <c r="D1708" s="138">
        <v>42749271</v>
      </c>
      <c r="E1708" s="138">
        <v>30325429</v>
      </c>
      <c r="F1708" s="139">
        <v>0</v>
      </c>
    </row>
    <row r="1709" spans="1:6" x14ac:dyDescent="0.25">
      <c r="A1709" s="140" t="s">
        <v>1650</v>
      </c>
      <c r="B1709" s="141" t="s">
        <v>3649</v>
      </c>
      <c r="C1709" s="141" t="s">
        <v>3648</v>
      </c>
      <c r="D1709" s="138">
        <v>3119854</v>
      </c>
      <c r="E1709" s="138">
        <v>3094353</v>
      </c>
      <c r="F1709" s="139">
        <v>0</v>
      </c>
    </row>
    <row r="1710" spans="1:6" x14ac:dyDescent="0.25">
      <c r="A1710" s="140" t="s">
        <v>1651</v>
      </c>
      <c r="B1710" s="141" t="s">
        <v>3782</v>
      </c>
      <c r="C1710" s="141" t="s">
        <v>3783</v>
      </c>
      <c r="D1710" s="138">
        <v>11157433</v>
      </c>
      <c r="E1710" s="138">
        <v>10519024</v>
      </c>
      <c r="F1710" s="139">
        <v>0</v>
      </c>
    </row>
    <row r="1711" spans="1:6" x14ac:dyDescent="0.25">
      <c r="A1711" s="140" t="s">
        <v>1652</v>
      </c>
      <c r="B1711" s="141" t="s">
        <v>3649</v>
      </c>
      <c r="C1711" s="141" t="s">
        <v>3648</v>
      </c>
      <c r="D1711" s="138">
        <v>4553991</v>
      </c>
      <c r="E1711" s="138">
        <v>4704268</v>
      </c>
      <c r="F1711" s="139">
        <v>0</v>
      </c>
    </row>
    <row r="1712" spans="1:6" x14ac:dyDescent="0.25">
      <c r="A1712" s="140" t="s">
        <v>1653</v>
      </c>
      <c r="B1712" s="141" t="s">
        <v>3615</v>
      </c>
      <c r="C1712" s="141" t="s">
        <v>3614</v>
      </c>
      <c r="D1712" s="138">
        <v>11099249</v>
      </c>
      <c r="E1712" s="138">
        <v>10000305</v>
      </c>
      <c r="F1712" s="139">
        <v>0</v>
      </c>
    </row>
    <row r="1713" spans="1:6" x14ac:dyDescent="0.25">
      <c r="A1713" s="140" t="s">
        <v>1654</v>
      </c>
      <c r="B1713" s="141" t="s">
        <v>3649</v>
      </c>
      <c r="C1713" s="141" t="s">
        <v>3648</v>
      </c>
      <c r="D1713" s="138">
        <v>30084361</v>
      </c>
      <c r="E1713" s="138">
        <v>30345893</v>
      </c>
      <c r="F1713" s="139">
        <v>0</v>
      </c>
    </row>
    <row r="1714" spans="1:6" x14ac:dyDescent="0.25">
      <c r="A1714" s="140" t="s">
        <v>1655</v>
      </c>
      <c r="B1714" s="141" t="s">
        <v>3649</v>
      </c>
      <c r="C1714" s="141" t="s">
        <v>3648</v>
      </c>
      <c r="D1714" s="138">
        <v>28384304</v>
      </c>
      <c r="E1714" s="138">
        <v>25009536</v>
      </c>
      <c r="F1714" s="139">
        <v>0</v>
      </c>
    </row>
    <row r="1715" spans="1:6" x14ac:dyDescent="0.25">
      <c r="A1715" s="140" t="s">
        <v>1656</v>
      </c>
      <c r="B1715" s="141" t="s">
        <v>3615</v>
      </c>
      <c r="C1715" s="141" t="s">
        <v>3614</v>
      </c>
      <c r="D1715" s="138">
        <v>18424627</v>
      </c>
      <c r="E1715" s="138">
        <v>18041297</v>
      </c>
      <c r="F1715" s="139">
        <v>0</v>
      </c>
    </row>
    <row r="1716" spans="1:6" x14ac:dyDescent="0.25">
      <c r="A1716" s="140" t="s">
        <v>1657</v>
      </c>
      <c r="B1716" s="141" t="s">
        <v>3782</v>
      </c>
      <c r="C1716" s="141" t="s">
        <v>3783</v>
      </c>
      <c r="D1716" s="138">
        <v>3892792</v>
      </c>
      <c r="E1716" s="138">
        <v>4035377</v>
      </c>
      <c r="F1716" s="139">
        <v>0</v>
      </c>
    </row>
    <row r="1717" spans="1:6" x14ac:dyDescent="0.25">
      <c r="A1717" s="140" t="s">
        <v>1658</v>
      </c>
      <c r="B1717" s="141" t="s">
        <v>3649</v>
      </c>
      <c r="C1717" s="141" t="s">
        <v>3648</v>
      </c>
      <c r="D1717" s="138">
        <v>15322625</v>
      </c>
      <c r="E1717" s="138">
        <v>14635808</v>
      </c>
      <c r="F1717" s="139">
        <v>0</v>
      </c>
    </row>
    <row r="1718" spans="1:6" x14ac:dyDescent="0.25">
      <c r="A1718" s="140" t="s">
        <v>3723</v>
      </c>
      <c r="B1718" s="141" t="s">
        <v>3649</v>
      </c>
      <c r="C1718" s="141" t="s">
        <v>3648</v>
      </c>
      <c r="D1718" s="138">
        <v>9903536</v>
      </c>
      <c r="E1718" s="138">
        <v>8149843</v>
      </c>
      <c r="F1718" s="139">
        <v>0</v>
      </c>
    </row>
    <row r="1719" spans="1:6" x14ac:dyDescent="0.25">
      <c r="A1719" s="140" t="s">
        <v>1659</v>
      </c>
      <c r="B1719" s="141" t="s">
        <v>3649</v>
      </c>
      <c r="C1719" s="141" t="s">
        <v>3648</v>
      </c>
      <c r="D1719" s="138">
        <v>28704213</v>
      </c>
      <c r="E1719" s="138">
        <v>27540777</v>
      </c>
      <c r="F1719" s="139">
        <v>0</v>
      </c>
    </row>
    <row r="1720" spans="1:6" x14ac:dyDescent="0.25">
      <c r="A1720" s="140" t="s">
        <v>1660</v>
      </c>
      <c r="B1720" s="141" t="s">
        <v>3615</v>
      </c>
      <c r="C1720" s="141" t="s">
        <v>3614</v>
      </c>
      <c r="D1720" s="138">
        <v>21463955</v>
      </c>
      <c r="E1720" s="138">
        <v>19629087</v>
      </c>
      <c r="F1720" s="139">
        <v>0</v>
      </c>
    </row>
    <row r="1721" spans="1:6" x14ac:dyDescent="0.25">
      <c r="A1721" s="140" t="s">
        <v>1661</v>
      </c>
      <c r="B1721" s="141" t="s">
        <v>3782</v>
      </c>
      <c r="C1721" s="141" t="s">
        <v>3783</v>
      </c>
      <c r="D1721" s="138">
        <v>51855747</v>
      </c>
      <c r="E1721" s="138">
        <v>43905493</v>
      </c>
      <c r="F1721" s="139">
        <v>0</v>
      </c>
    </row>
    <row r="1722" spans="1:6" x14ac:dyDescent="0.25">
      <c r="A1722" s="140" t="s">
        <v>1662</v>
      </c>
      <c r="B1722" s="141" t="s">
        <v>3649</v>
      </c>
      <c r="C1722" s="141" t="s">
        <v>3648</v>
      </c>
      <c r="D1722" s="138">
        <v>16842144</v>
      </c>
      <c r="E1722" s="138">
        <v>16701767</v>
      </c>
      <c r="F1722" s="139">
        <v>0</v>
      </c>
    </row>
    <row r="1723" spans="1:6" x14ac:dyDescent="0.25">
      <c r="A1723" s="140" t="s">
        <v>1663</v>
      </c>
      <c r="B1723" s="141" t="s">
        <v>3782</v>
      </c>
      <c r="C1723" s="141" t="s">
        <v>3783</v>
      </c>
      <c r="D1723" s="138">
        <v>7140243</v>
      </c>
      <c r="E1723" s="138">
        <v>7590001</v>
      </c>
      <c r="F1723" s="139">
        <v>0</v>
      </c>
    </row>
    <row r="1724" spans="1:6" x14ac:dyDescent="0.25">
      <c r="A1724" s="140" t="s">
        <v>1664</v>
      </c>
      <c r="B1724" s="141" t="s">
        <v>3649</v>
      </c>
      <c r="C1724" s="141" t="s">
        <v>3648</v>
      </c>
      <c r="D1724" s="138">
        <v>4370940</v>
      </c>
      <c r="E1724" s="138">
        <v>3696066</v>
      </c>
      <c r="F1724" s="139">
        <v>0</v>
      </c>
    </row>
    <row r="1725" spans="1:6" x14ac:dyDescent="0.25">
      <c r="A1725" s="140" t="s">
        <v>1665</v>
      </c>
      <c r="B1725" s="141" t="s">
        <v>3615</v>
      </c>
      <c r="C1725" s="141" t="s">
        <v>3614</v>
      </c>
      <c r="D1725" s="138">
        <v>10761271</v>
      </c>
      <c r="E1725" s="138">
        <v>10591293</v>
      </c>
      <c r="F1725" s="139">
        <v>0</v>
      </c>
    </row>
    <row r="1726" spans="1:6" x14ac:dyDescent="0.25">
      <c r="A1726" s="140" t="s">
        <v>1666</v>
      </c>
      <c r="B1726" s="141" t="s">
        <v>3782</v>
      </c>
      <c r="C1726" s="141" t="s">
        <v>3783</v>
      </c>
      <c r="D1726" s="138">
        <v>14467642</v>
      </c>
      <c r="E1726" s="138">
        <v>12787393</v>
      </c>
      <c r="F1726" s="139">
        <v>0</v>
      </c>
    </row>
    <row r="1727" spans="1:6" x14ac:dyDescent="0.25">
      <c r="A1727" s="140" t="s">
        <v>1667</v>
      </c>
      <c r="B1727" s="141" t="s">
        <v>3649</v>
      </c>
      <c r="C1727" s="141" t="s">
        <v>3648</v>
      </c>
      <c r="D1727" s="138">
        <v>13440989</v>
      </c>
      <c r="E1727" s="138">
        <v>9435840</v>
      </c>
      <c r="F1727" s="139">
        <v>0</v>
      </c>
    </row>
    <row r="1728" spans="1:6" x14ac:dyDescent="0.25">
      <c r="A1728" s="140" t="s">
        <v>1668</v>
      </c>
      <c r="B1728" s="141" t="s">
        <v>3782</v>
      </c>
      <c r="C1728" s="141" t="s">
        <v>3783</v>
      </c>
      <c r="D1728" s="138">
        <v>3593281</v>
      </c>
      <c r="E1728" s="138">
        <v>3485017</v>
      </c>
      <c r="F1728" s="139">
        <v>0</v>
      </c>
    </row>
    <row r="1729" spans="1:6" x14ac:dyDescent="0.25">
      <c r="A1729" s="140" t="s">
        <v>1669</v>
      </c>
      <c r="B1729" s="141" t="s">
        <v>3782</v>
      </c>
      <c r="C1729" s="141" t="s">
        <v>3783</v>
      </c>
      <c r="D1729" s="138">
        <v>38518035</v>
      </c>
      <c r="E1729" s="138">
        <v>40566459</v>
      </c>
      <c r="F1729" s="139">
        <v>0</v>
      </c>
    </row>
    <row r="1730" spans="1:6" x14ac:dyDescent="0.25">
      <c r="A1730" s="140" t="s">
        <v>1670</v>
      </c>
      <c r="B1730" s="141" t="s">
        <v>3782</v>
      </c>
      <c r="C1730" s="141" t="s">
        <v>3783</v>
      </c>
      <c r="D1730" s="138">
        <v>7124230</v>
      </c>
      <c r="E1730" s="138">
        <v>5577500</v>
      </c>
      <c r="F1730" s="139">
        <v>0</v>
      </c>
    </row>
    <row r="1731" spans="1:6" x14ac:dyDescent="0.25">
      <c r="A1731" s="140" t="s">
        <v>1671</v>
      </c>
      <c r="B1731" s="141" t="s">
        <v>3782</v>
      </c>
      <c r="C1731" s="141" t="s">
        <v>3783</v>
      </c>
      <c r="D1731" s="138">
        <v>10783547</v>
      </c>
      <c r="E1731" s="138">
        <v>7907283</v>
      </c>
      <c r="F1731" s="139">
        <v>0</v>
      </c>
    </row>
    <row r="1732" spans="1:6" x14ac:dyDescent="0.25">
      <c r="A1732" s="140" t="s">
        <v>1672</v>
      </c>
      <c r="B1732" s="141" t="s">
        <v>3712</v>
      </c>
      <c r="C1732" s="141" t="s">
        <v>3711</v>
      </c>
      <c r="D1732" s="138">
        <v>12571656</v>
      </c>
      <c r="E1732" s="138">
        <v>11031870</v>
      </c>
      <c r="F1732" s="139">
        <v>0</v>
      </c>
    </row>
    <row r="1733" spans="1:6" x14ac:dyDescent="0.25">
      <c r="A1733" s="140" t="s">
        <v>1673</v>
      </c>
      <c r="B1733" s="141" t="s">
        <v>3649</v>
      </c>
      <c r="C1733" s="141" t="s">
        <v>3648</v>
      </c>
      <c r="D1733" s="138">
        <v>7182</v>
      </c>
      <c r="E1733" s="138">
        <v>5550</v>
      </c>
      <c r="F1733" s="139">
        <v>0</v>
      </c>
    </row>
    <row r="1734" spans="1:6" x14ac:dyDescent="0.25">
      <c r="A1734" s="140" t="s">
        <v>1674</v>
      </c>
      <c r="B1734" s="141" t="s">
        <v>3651</v>
      </c>
      <c r="C1734" s="141" t="s">
        <v>3650</v>
      </c>
      <c r="D1734" s="138">
        <v>45016417</v>
      </c>
      <c r="E1734" s="138">
        <v>30690887</v>
      </c>
      <c r="F1734" s="139">
        <v>0</v>
      </c>
    </row>
    <row r="1735" spans="1:6" x14ac:dyDescent="0.25">
      <c r="A1735" s="140" t="s">
        <v>1675</v>
      </c>
      <c r="B1735" s="141" t="s">
        <v>3782</v>
      </c>
      <c r="C1735" s="141" t="s">
        <v>3783</v>
      </c>
      <c r="D1735" s="138">
        <v>3351424</v>
      </c>
      <c r="E1735" s="138">
        <v>3854366</v>
      </c>
      <c r="F1735" s="139">
        <v>0</v>
      </c>
    </row>
    <row r="1736" spans="1:6" x14ac:dyDescent="0.25">
      <c r="A1736" s="140" t="s">
        <v>1676</v>
      </c>
      <c r="B1736" s="141" t="s">
        <v>3782</v>
      </c>
      <c r="C1736" s="141" t="s">
        <v>3783</v>
      </c>
      <c r="D1736" s="138">
        <v>23096403</v>
      </c>
      <c r="E1736" s="138">
        <v>15667408</v>
      </c>
      <c r="F1736" s="139">
        <v>0</v>
      </c>
    </row>
    <row r="1737" spans="1:6" x14ac:dyDescent="0.25">
      <c r="A1737" s="140" t="s">
        <v>1677</v>
      </c>
      <c r="B1737" s="141" t="s">
        <v>3651</v>
      </c>
      <c r="C1737" s="141" t="s">
        <v>3650</v>
      </c>
      <c r="D1737" s="138">
        <v>45857</v>
      </c>
      <c r="E1737" s="138">
        <v>50013</v>
      </c>
      <c r="F1737" s="139">
        <v>0</v>
      </c>
    </row>
    <row r="1738" spans="1:6" x14ac:dyDescent="0.25">
      <c r="A1738" s="140" t="s">
        <v>1678</v>
      </c>
      <c r="B1738" s="141" t="s">
        <v>3615</v>
      </c>
      <c r="C1738" s="141" t="s">
        <v>3614</v>
      </c>
      <c r="D1738" s="138">
        <v>275</v>
      </c>
      <c r="E1738" s="138">
        <v>449</v>
      </c>
      <c r="F1738" s="139">
        <v>0</v>
      </c>
    </row>
    <row r="1739" spans="1:6" x14ac:dyDescent="0.25">
      <c r="A1739" s="140" t="s">
        <v>1679</v>
      </c>
      <c r="B1739" s="141" t="s">
        <v>3784</v>
      </c>
      <c r="C1739" s="141" t="s">
        <v>3785</v>
      </c>
      <c r="D1739" s="138">
        <v>30490</v>
      </c>
      <c r="E1739" s="138">
        <v>48654</v>
      </c>
      <c r="F1739" s="139">
        <v>0</v>
      </c>
    </row>
    <row r="1740" spans="1:6" x14ac:dyDescent="0.25">
      <c r="A1740" s="140" t="s">
        <v>1680</v>
      </c>
      <c r="B1740" s="141" t="s">
        <v>3651</v>
      </c>
      <c r="C1740" s="141" t="s">
        <v>3650</v>
      </c>
      <c r="D1740" s="138">
        <v>23223</v>
      </c>
      <c r="E1740" s="138">
        <v>21258</v>
      </c>
      <c r="F1740" s="139">
        <v>0</v>
      </c>
    </row>
    <row r="1741" spans="1:6" x14ac:dyDescent="0.25">
      <c r="A1741" s="140" t="s">
        <v>1681</v>
      </c>
      <c r="B1741" s="141" t="s">
        <v>3654</v>
      </c>
      <c r="C1741" s="141" t="s">
        <v>3662</v>
      </c>
      <c r="D1741" s="138">
        <v>6645</v>
      </c>
      <c r="E1741" s="138">
        <v>5269</v>
      </c>
      <c r="F1741" s="139">
        <v>0</v>
      </c>
    </row>
    <row r="1742" spans="1:6" x14ac:dyDescent="0.25">
      <c r="A1742" s="140" t="s">
        <v>1682</v>
      </c>
      <c r="B1742" s="141" t="s">
        <v>3649</v>
      </c>
      <c r="C1742" s="141" t="s">
        <v>3648</v>
      </c>
      <c r="D1742" s="138">
        <v>625645</v>
      </c>
      <c r="E1742" s="138">
        <v>528823</v>
      </c>
      <c r="F1742" s="139">
        <v>0</v>
      </c>
    </row>
    <row r="1743" spans="1:6" x14ac:dyDescent="0.25">
      <c r="A1743" s="140" t="s">
        <v>1683</v>
      </c>
      <c r="B1743" s="141" t="s">
        <v>3872</v>
      </c>
      <c r="C1743" s="141" t="s">
        <v>3873</v>
      </c>
      <c r="D1743" s="138">
        <v>505935</v>
      </c>
      <c r="E1743" s="138">
        <v>260630</v>
      </c>
      <c r="F1743" s="139">
        <v>0</v>
      </c>
    </row>
    <row r="1744" spans="1:6" x14ac:dyDescent="0.25">
      <c r="A1744" s="140" t="s">
        <v>1684</v>
      </c>
      <c r="B1744" s="141" t="s">
        <v>3712</v>
      </c>
      <c r="C1744" s="141" t="s">
        <v>3711</v>
      </c>
      <c r="D1744" s="138">
        <v>152771</v>
      </c>
      <c r="E1744" s="138">
        <v>152969</v>
      </c>
      <c r="F1744" s="139">
        <v>0</v>
      </c>
    </row>
    <row r="1745" spans="1:6" x14ac:dyDescent="0.25">
      <c r="A1745" s="140" t="s">
        <v>1685</v>
      </c>
      <c r="B1745" s="141" t="s">
        <v>3782</v>
      </c>
      <c r="C1745" s="141" t="s">
        <v>3783</v>
      </c>
      <c r="D1745" s="138">
        <v>1247093</v>
      </c>
      <c r="E1745" s="138">
        <v>734822</v>
      </c>
      <c r="F1745" s="139">
        <v>0</v>
      </c>
    </row>
    <row r="1746" spans="1:6" x14ac:dyDescent="0.25">
      <c r="A1746" s="140" t="s">
        <v>1686</v>
      </c>
      <c r="B1746" s="141" t="s">
        <v>3649</v>
      </c>
      <c r="C1746" s="141" t="s">
        <v>3648</v>
      </c>
      <c r="D1746" s="138">
        <v>631406</v>
      </c>
      <c r="E1746" s="138">
        <v>1456283</v>
      </c>
      <c r="F1746" s="139">
        <v>0</v>
      </c>
    </row>
    <row r="1747" spans="1:6" x14ac:dyDescent="0.25">
      <c r="A1747" s="140" t="s">
        <v>1687</v>
      </c>
      <c r="B1747" s="141" t="s">
        <v>3649</v>
      </c>
      <c r="C1747" s="141" t="s">
        <v>3648</v>
      </c>
      <c r="D1747" s="138">
        <v>118226</v>
      </c>
      <c r="E1747" s="138">
        <v>98425</v>
      </c>
      <c r="F1747" s="139">
        <v>0</v>
      </c>
    </row>
    <row r="1748" spans="1:6" x14ac:dyDescent="0.25">
      <c r="A1748" s="140" t="s">
        <v>1688</v>
      </c>
      <c r="B1748" s="141" t="s">
        <v>3649</v>
      </c>
      <c r="C1748" s="141" t="s">
        <v>3648</v>
      </c>
      <c r="D1748" s="138">
        <v>9910</v>
      </c>
      <c r="E1748" s="138">
        <v>38638</v>
      </c>
      <c r="F1748" s="139">
        <v>0</v>
      </c>
    </row>
    <row r="1749" spans="1:6" x14ac:dyDescent="0.25">
      <c r="A1749" s="140" t="s">
        <v>1689</v>
      </c>
      <c r="B1749" s="141" t="s">
        <v>3782</v>
      </c>
      <c r="C1749" s="141" t="s">
        <v>3783</v>
      </c>
      <c r="D1749" s="138">
        <v>82748</v>
      </c>
      <c r="E1749" s="138">
        <v>105413</v>
      </c>
      <c r="F1749" s="139">
        <v>0</v>
      </c>
    </row>
    <row r="1750" spans="1:6" x14ac:dyDescent="0.25">
      <c r="A1750" s="140" t="s">
        <v>3796</v>
      </c>
      <c r="B1750" s="141" t="s">
        <v>3782</v>
      </c>
      <c r="C1750" s="141" t="s">
        <v>3783</v>
      </c>
      <c r="D1750" s="138">
        <v>403648</v>
      </c>
      <c r="E1750" s="138">
        <v>361314</v>
      </c>
      <c r="F1750" s="139">
        <v>0</v>
      </c>
    </row>
    <row r="1751" spans="1:6" x14ac:dyDescent="0.25">
      <c r="A1751" s="140" t="s">
        <v>1690</v>
      </c>
      <c r="B1751" s="141" t="s">
        <v>3782</v>
      </c>
      <c r="C1751" s="141" t="s">
        <v>3783</v>
      </c>
      <c r="D1751" s="138">
        <v>18073755</v>
      </c>
      <c r="E1751" s="138">
        <v>18900789</v>
      </c>
      <c r="F1751" s="139">
        <v>0</v>
      </c>
    </row>
    <row r="1752" spans="1:6" x14ac:dyDescent="0.25">
      <c r="A1752" s="140" t="s">
        <v>1691</v>
      </c>
      <c r="B1752" s="141" t="s">
        <v>3649</v>
      </c>
      <c r="C1752" s="141" t="s">
        <v>3648</v>
      </c>
      <c r="D1752" s="138">
        <v>15111610</v>
      </c>
      <c r="E1752" s="138">
        <v>19033594</v>
      </c>
      <c r="F1752" s="139">
        <v>0</v>
      </c>
    </row>
    <row r="1753" spans="1:6" x14ac:dyDescent="0.25">
      <c r="A1753" s="140" t="s">
        <v>1692</v>
      </c>
      <c r="B1753" s="141" t="s">
        <v>3782</v>
      </c>
      <c r="C1753" s="141" t="s">
        <v>3783</v>
      </c>
      <c r="D1753" s="138">
        <v>32792072</v>
      </c>
      <c r="E1753" s="138">
        <v>21572036</v>
      </c>
      <c r="F1753" s="139">
        <v>0</v>
      </c>
    </row>
    <row r="1754" spans="1:6" x14ac:dyDescent="0.25">
      <c r="A1754" s="140" t="s">
        <v>1693</v>
      </c>
      <c r="B1754" s="141" t="s">
        <v>3782</v>
      </c>
      <c r="C1754" s="141" t="s">
        <v>3783</v>
      </c>
      <c r="D1754" s="138">
        <v>14812267</v>
      </c>
      <c r="E1754" s="138">
        <v>9184247</v>
      </c>
      <c r="F1754" s="139">
        <v>0</v>
      </c>
    </row>
    <row r="1755" spans="1:6" x14ac:dyDescent="0.25">
      <c r="A1755" s="140" t="s">
        <v>1694</v>
      </c>
      <c r="B1755" s="141" t="s">
        <v>3782</v>
      </c>
      <c r="C1755" s="141" t="s">
        <v>3783</v>
      </c>
      <c r="D1755" s="138">
        <v>49669387</v>
      </c>
      <c r="E1755" s="138">
        <v>42728940</v>
      </c>
      <c r="F1755" s="139">
        <v>0</v>
      </c>
    </row>
    <row r="1756" spans="1:6" x14ac:dyDescent="0.25">
      <c r="A1756" s="140" t="s">
        <v>1695</v>
      </c>
      <c r="B1756" s="141" t="s">
        <v>3782</v>
      </c>
      <c r="C1756" s="141" t="s">
        <v>3783</v>
      </c>
      <c r="D1756" s="138">
        <v>5021496</v>
      </c>
      <c r="E1756" s="138">
        <v>3795232</v>
      </c>
      <c r="F1756" s="139">
        <v>0</v>
      </c>
    </row>
    <row r="1757" spans="1:6" x14ac:dyDescent="0.25">
      <c r="A1757" s="140" t="s">
        <v>1696</v>
      </c>
      <c r="B1757" s="141" t="s">
        <v>3782</v>
      </c>
      <c r="C1757" s="141" t="s">
        <v>3783</v>
      </c>
      <c r="D1757" s="138">
        <v>8726703</v>
      </c>
      <c r="E1757" s="138">
        <v>6460568</v>
      </c>
      <c r="F1757" s="139">
        <v>0</v>
      </c>
    </row>
    <row r="1758" spans="1:6" x14ac:dyDescent="0.25">
      <c r="A1758" s="140" t="s">
        <v>1697</v>
      </c>
      <c r="B1758" s="141" t="s">
        <v>3649</v>
      </c>
      <c r="C1758" s="141" t="s">
        <v>3648</v>
      </c>
      <c r="D1758" s="138">
        <v>59254830</v>
      </c>
      <c r="E1758" s="138">
        <v>35846909</v>
      </c>
      <c r="F1758" s="139">
        <v>0</v>
      </c>
    </row>
    <row r="1759" spans="1:6" x14ac:dyDescent="0.25">
      <c r="A1759" s="140" t="s">
        <v>1698</v>
      </c>
      <c r="B1759" s="141" t="s">
        <v>3782</v>
      </c>
      <c r="C1759" s="141" t="s">
        <v>3783</v>
      </c>
      <c r="D1759" s="138">
        <v>8301814</v>
      </c>
      <c r="E1759" s="138">
        <v>6611406</v>
      </c>
      <c r="F1759" s="139">
        <v>0</v>
      </c>
    </row>
    <row r="1760" spans="1:6" x14ac:dyDescent="0.25">
      <c r="A1760" s="140" t="s">
        <v>1699</v>
      </c>
      <c r="B1760" s="141" t="s">
        <v>3649</v>
      </c>
      <c r="C1760" s="141" t="s">
        <v>3648</v>
      </c>
      <c r="D1760" s="138">
        <v>4243913</v>
      </c>
      <c r="E1760" s="138">
        <v>3535531</v>
      </c>
      <c r="F1760" s="139">
        <v>0</v>
      </c>
    </row>
    <row r="1761" spans="1:6" x14ac:dyDescent="0.25">
      <c r="A1761" s="140" t="s">
        <v>1700</v>
      </c>
      <c r="B1761" s="141" t="s">
        <v>3782</v>
      </c>
      <c r="C1761" s="141" t="s">
        <v>3783</v>
      </c>
      <c r="D1761" s="138">
        <v>16416103</v>
      </c>
      <c r="E1761" s="138">
        <v>15656126</v>
      </c>
      <c r="F1761" s="139">
        <v>0</v>
      </c>
    </row>
    <row r="1762" spans="1:6" x14ac:dyDescent="0.25">
      <c r="A1762" s="140" t="s">
        <v>1701</v>
      </c>
      <c r="B1762" s="141" t="s">
        <v>3649</v>
      </c>
      <c r="C1762" s="141" t="s">
        <v>3648</v>
      </c>
      <c r="D1762" s="138">
        <v>55245597</v>
      </c>
      <c r="E1762" s="138">
        <v>46727065</v>
      </c>
      <c r="F1762" s="139">
        <v>0</v>
      </c>
    </row>
    <row r="1763" spans="1:6" x14ac:dyDescent="0.25">
      <c r="A1763" s="140" t="s">
        <v>1702</v>
      </c>
      <c r="B1763" s="141" t="s">
        <v>3782</v>
      </c>
      <c r="C1763" s="141" t="s">
        <v>3783</v>
      </c>
      <c r="D1763" s="138">
        <v>22243564</v>
      </c>
      <c r="E1763" s="138">
        <v>21155518</v>
      </c>
      <c r="F1763" s="139">
        <v>0</v>
      </c>
    </row>
    <row r="1764" spans="1:6" x14ac:dyDescent="0.25">
      <c r="A1764" s="140" t="s">
        <v>1703</v>
      </c>
      <c r="B1764" s="141" t="s">
        <v>3782</v>
      </c>
      <c r="C1764" s="141" t="s">
        <v>3783</v>
      </c>
      <c r="D1764" s="138">
        <v>12320458</v>
      </c>
      <c r="E1764" s="138">
        <v>9433661</v>
      </c>
      <c r="F1764" s="139">
        <v>0</v>
      </c>
    </row>
    <row r="1765" spans="1:6" x14ac:dyDescent="0.25">
      <c r="A1765" s="140" t="s">
        <v>1704</v>
      </c>
      <c r="B1765" s="141" t="s">
        <v>3782</v>
      </c>
      <c r="C1765" s="141" t="s">
        <v>3783</v>
      </c>
      <c r="D1765" s="138">
        <v>29292299</v>
      </c>
      <c r="E1765" s="138">
        <v>19369323</v>
      </c>
      <c r="F1765" s="139">
        <v>0</v>
      </c>
    </row>
    <row r="1766" spans="1:6" x14ac:dyDescent="0.25">
      <c r="A1766" s="140" t="s">
        <v>1705</v>
      </c>
      <c r="B1766" s="141" t="s">
        <v>3615</v>
      </c>
      <c r="C1766" s="141" t="s">
        <v>3614</v>
      </c>
      <c r="D1766" s="138">
        <v>8041093</v>
      </c>
      <c r="E1766" s="138">
        <v>6396430</v>
      </c>
      <c r="F1766" s="139">
        <v>0</v>
      </c>
    </row>
    <row r="1767" spans="1:6" x14ac:dyDescent="0.25">
      <c r="A1767" s="140" t="s">
        <v>1706</v>
      </c>
      <c r="B1767" s="141" t="s">
        <v>3782</v>
      </c>
      <c r="C1767" s="141" t="s">
        <v>3783</v>
      </c>
      <c r="D1767" s="138">
        <v>18619888</v>
      </c>
      <c r="E1767" s="138">
        <v>23120274</v>
      </c>
      <c r="F1767" s="139">
        <v>0</v>
      </c>
    </row>
    <row r="1768" spans="1:6" x14ac:dyDescent="0.25">
      <c r="A1768" s="140" t="s">
        <v>1707</v>
      </c>
      <c r="B1768" s="141" t="s">
        <v>3782</v>
      </c>
      <c r="C1768" s="141" t="s">
        <v>3783</v>
      </c>
      <c r="D1768" s="138">
        <v>7643817</v>
      </c>
      <c r="E1768" s="138">
        <v>7065022</v>
      </c>
      <c r="F1768" s="139">
        <v>0</v>
      </c>
    </row>
    <row r="1769" spans="1:6" x14ac:dyDescent="0.25">
      <c r="A1769" s="140" t="s">
        <v>1708</v>
      </c>
      <c r="B1769" s="141" t="s">
        <v>3615</v>
      </c>
      <c r="C1769" s="141" t="s">
        <v>3614</v>
      </c>
      <c r="D1769" s="138">
        <v>17494490</v>
      </c>
      <c r="E1769" s="138">
        <v>14658109</v>
      </c>
      <c r="F1769" s="139">
        <v>0</v>
      </c>
    </row>
    <row r="1770" spans="1:6" x14ac:dyDescent="0.25">
      <c r="A1770" s="140" t="s">
        <v>1709</v>
      </c>
      <c r="B1770" s="141" t="s">
        <v>3782</v>
      </c>
      <c r="C1770" s="141" t="s">
        <v>3783</v>
      </c>
      <c r="D1770" s="138">
        <v>37856587</v>
      </c>
      <c r="E1770" s="138">
        <v>38967406</v>
      </c>
      <c r="F1770" s="139">
        <v>0</v>
      </c>
    </row>
    <row r="1771" spans="1:6" x14ac:dyDescent="0.25">
      <c r="A1771" s="140" t="s">
        <v>1710</v>
      </c>
      <c r="B1771" s="141" t="s">
        <v>3782</v>
      </c>
      <c r="C1771" s="141" t="s">
        <v>3783</v>
      </c>
      <c r="D1771" s="138">
        <v>17793789</v>
      </c>
      <c r="E1771" s="138">
        <v>9992117</v>
      </c>
      <c r="F1771" s="139">
        <v>0</v>
      </c>
    </row>
    <row r="1772" spans="1:6" x14ac:dyDescent="0.25">
      <c r="A1772" s="140" t="s">
        <v>1711</v>
      </c>
      <c r="B1772" s="141" t="s">
        <v>3782</v>
      </c>
      <c r="C1772" s="141" t="s">
        <v>3783</v>
      </c>
      <c r="D1772" s="138">
        <v>44381965</v>
      </c>
      <c r="E1772" s="138">
        <v>37214767</v>
      </c>
      <c r="F1772" s="139">
        <v>0</v>
      </c>
    </row>
    <row r="1773" spans="1:6" x14ac:dyDescent="0.25">
      <c r="A1773" s="140" t="s">
        <v>1712</v>
      </c>
      <c r="B1773" s="141" t="s">
        <v>3615</v>
      </c>
      <c r="C1773" s="141" t="s">
        <v>3614</v>
      </c>
      <c r="D1773" s="138">
        <v>4020513</v>
      </c>
      <c r="E1773" s="138">
        <v>3221796</v>
      </c>
      <c r="F1773" s="139">
        <v>0</v>
      </c>
    </row>
    <row r="1774" spans="1:6" x14ac:dyDescent="0.25">
      <c r="A1774" s="140" t="s">
        <v>1713</v>
      </c>
      <c r="B1774" s="141" t="s">
        <v>3782</v>
      </c>
      <c r="C1774" s="141" t="s">
        <v>3783</v>
      </c>
      <c r="D1774" s="138">
        <v>71462717</v>
      </c>
      <c r="E1774" s="138">
        <v>66715315</v>
      </c>
      <c r="F1774" s="139">
        <v>0</v>
      </c>
    </row>
    <row r="1775" spans="1:6" x14ac:dyDescent="0.25">
      <c r="A1775" s="140" t="s">
        <v>1714</v>
      </c>
      <c r="B1775" s="141" t="s">
        <v>3654</v>
      </c>
      <c r="C1775" s="141" t="s">
        <v>3662</v>
      </c>
      <c r="D1775" s="138">
        <v>13990232</v>
      </c>
      <c r="E1775" s="138">
        <v>12711043</v>
      </c>
      <c r="F1775" s="139">
        <v>0</v>
      </c>
    </row>
    <row r="1776" spans="1:6" x14ac:dyDescent="0.25">
      <c r="A1776" s="140" t="s">
        <v>1715</v>
      </c>
      <c r="B1776" s="141" t="s">
        <v>3782</v>
      </c>
      <c r="C1776" s="141" t="s">
        <v>3783</v>
      </c>
      <c r="D1776" s="138">
        <v>12727431</v>
      </c>
      <c r="E1776" s="138">
        <v>9329535</v>
      </c>
      <c r="F1776" s="139">
        <v>0</v>
      </c>
    </row>
    <row r="1777" spans="1:6" x14ac:dyDescent="0.25">
      <c r="A1777" s="140" t="s">
        <v>1716</v>
      </c>
      <c r="B1777" s="141" t="s">
        <v>3782</v>
      </c>
      <c r="C1777" s="141" t="s">
        <v>3783</v>
      </c>
      <c r="D1777" s="138">
        <v>7780596</v>
      </c>
      <c r="E1777" s="138">
        <v>7617186</v>
      </c>
      <c r="F1777" s="139">
        <v>0</v>
      </c>
    </row>
    <row r="1778" spans="1:6" x14ac:dyDescent="0.25">
      <c r="A1778" s="140" t="s">
        <v>1717</v>
      </c>
      <c r="B1778" s="141" t="s">
        <v>3782</v>
      </c>
      <c r="C1778" s="141" t="s">
        <v>3783</v>
      </c>
      <c r="D1778" s="138">
        <v>3629188</v>
      </c>
      <c r="E1778" s="138">
        <v>2948330</v>
      </c>
      <c r="F1778" s="139">
        <v>0</v>
      </c>
    </row>
    <row r="1779" spans="1:6" x14ac:dyDescent="0.25">
      <c r="A1779" s="140" t="s">
        <v>1718</v>
      </c>
      <c r="B1779" s="141" t="s">
        <v>3782</v>
      </c>
      <c r="C1779" s="141" t="s">
        <v>3783</v>
      </c>
      <c r="D1779" s="138">
        <v>4342253</v>
      </c>
      <c r="E1779" s="138">
        <v>3502444</v>
      </c>
      <c r="F1779" s="139">
        <v>0</v>
      </c>
    </row>
    <row r="1780" spans="1:6" x14ac:dyDescent="0.25">
      <c r="A1780" s="140" t="s">
        <v>1719</v>
      </c>
      <c r="B1780" s="141" t="s">
        <v>3649</v>
      </c>
      <c r="C1780" s="141" t="s">
        <v>3648</v>
      </c>
      <c r="D1780" s="138">
        <v>20080368</v>
      </c>
      <c r="E1780" s="138">
        <v>19347874</v>
      </c>
      <c r="F1780" s="139">
        <v>0</v>
      </c>
    </row>
    <row r="1781" spans="1:6" x14ac:dyDescent="0.25">
      <c r="A1781" s="140" t="s">
        <v>1720</v>
      </c>
      <c r="B1781" s="141" t="s">
        <v>3782</v>
      </c>
      <c r="C1781" s="141" t="s">
        <v>3783</v>
      </c>
      <c r="D1781" s="138">
        <v>6855915</v>
      </c>
      <c r="E1781" s="138">
        <v>5496945</v>
      </c>
      <c r="F1781" s="139">
        <v>0</v>
      </c>
    </row>
    <row r="1782" spans="1:6" x14ac:dyDescent="0.25">
      <c r="A1782" s="140" t="s">
        <v>1721</v>
      </c>
      <c r="B1782" s="141" t="s">
        <v>3782</v>
      </c>
      <c r="C1782" s="141" t="s">
        <v>3783</v>
      </c>
      <c r="D1782" s="138">
        <v>30638689</v>
      </c>
      <c r="E1782" s="138">
        <v>31648948</v>
      </c>
      <c r="F1782" s="139">
        <v>0</v>
      </c>
    </row>
    <row r="1783" spans="1:6" x14ac:dyDescent="0.25">
      <c r="A1783" s="140" t="s">
        <v>1722</v>
      </c>
      <c r="B1783" s="141" t="s">
        <v>3782</v>
      </c>
      <c r="C1783" s="141" t="s">
        <v>3783</v>
      </c>
      <c r="D1783" s="138">
        <v>84901487</v>
      </c>
      <c r="E1783" s="138">
        <v>63944843</v>
      </c>
      <c r="F1783" s="139">
        <v>0</v>
      </c>
    </row>
    <row r="1784" spans="1:6" x14ac:dyDescent="0.25">
      <c r="A1784" s="140" t="s">
        <v>1723</v>
      </c>
      <c r="B1784" s="141" t="s">
        <v>3607</v>
      </c>
      <c r="C1784" s="141" t="s">
        <v>3606</v>
      </c>
      <c r="D1784" s="138">
        <v>6795380</v>
      </c>
      <c r="E1784" s="138">
        <v>4679026</v>
      </c>
      <c r="F1784" s="139">
        <v>0</v>
      </c>
    </row>
    <row r="1785" spans="1:6" x14ac:dyDescent="0.25">
      <c r="A1785" s="140" t="s">
        <v>1724</v>
      </c>
      <c r="B1785" s="141" t="s">
        <v>3782</v>
      </c>
      <c r="C1785" s="141" t="s">
        <v>3783</v>
      </c>
      <c r="D1785" s="138">
        <v>13514484</v>
      </c>
      <c r="E1785" s="138">
        <v>9467379</v>
      </c>
      <c r="F1785" s="139">
        <v>0</v>
      </c>
    </row>
    <row r="1786" spans="1:6" x14ac:dyDescent="0.25">
      <c r="A1786" s="140" t="s">
        <v>1725</v>
      </c>
      <c r="B1786" s="141" t="s">
        <v>3782</v>
      </c>
      <c r="C1786" s="141" t="s">
        <v>3783</v>
      </c>
      <c r="D1786" s="138">
        <v>15808872</v>
      </c>
      <c r="E1786" s="138">
        <v>15487584</v>
      </c>
      <c r="F1786" s="139">
        <v>0</v>
      </c>
    </row>
    <row r="1787" spans="1:6" x14ac:dyDescent="0.25">
      <c r="A1787" s="140" t="s">
        <v>1726</v>
      </c>
      <c r="B1787" s="141" t="s">
        <v>3649</v>
      </c>
      <c r="C1787" s="141" t="s">
        <v>3648</v>
      </c>
      <c r="D1787" s="138">
        <v>7695606</v>
      </c>
      <c r="E1787" s="138">
        <v>6019600</v>
      </c>
      <c r="F1787" s="139">
        <v>0</v>
      </c>
    </row>
    <row r="1788" spans="1:6" x14ac:dyDescent="0.25">
      <c r="A1788" s="140" t="s">
        <v>1727</v>
      </c>
      <c r="B1788" s="141" t="s">
        <v>3782</v>
      </c>
      <c r="C1788" s="141" t="s">
        <v>3783</v>
      </c>
      <c r="D1788" s="138">
        <v>7614015</v>
      </c>
      <c r="E1788" s="138">
        <v>5878556</v>
      </c>
      <c r="F1788" s="139">
        <v>0</v>
      </c>
    </row>
    <row r="1789" spans="1:6" x14ac:dyDescent="0.25">
      <c r="A1789" s="140" t="s">
        <v>1728</v>
      </c>
      <c r="B1789" s="141" t="s">
        <v>3782</v>
      </c>
      <c r="C1789" s="141" t="s">
        <v>3783</v>
      </c>
      <c r="D1789" s="138">
        <v>39860958</v>
      </c>
      <c r="E1789" s="138">
        <v>40299054</v>
      </c>
      <c r="F1789" s="139">
        <v>0</v>
      </c>
    </row>
    <row r="1790" spans="1:6" x14ac:dyDescent="0.25">
      <c r="A1790" s="140" t="s">
        <v>1729</v>
      </c>
      <c r="B1790" s="141" t="s">
        <v>3782</v>
      </c>
      <c r="C1790" s="141" t="s">
        <v>3783</v>
      </c>
      <c r="D1790" s="138">
        <v>18777531</v>
      </c>
      <c r="E1790" s="138">
        <v>19109885</v>
      </c>
      <c r="F1790" s="139">
        <v>0</v>
      </c>
    </row>
    <row r="1791" spans="1:6" x14ac:dyDescent="0.25">
      <c r="A1791" s="140" t="s">
        <v>1730</v>
      </c>
      <c r="B1791" s="141" t="s">
        <v>3607</v>
      </c>
      <c r="C1791" s="141" t="s">
        <v>3606</v>
      </c>
      <c r="D1791" s="138">
        <v>16629868</v>
      </c>
      <c r="E1791" s="138">
        <v>11579423</v>
      </c>
      <c r="F1791" s="139">
        <v>0</v>
      </c>
    </row>
    <row r="1792" spans="1:6" x14ac:dyDescent="0.25">
      <c r="A1792" s="140" t="s">
        <v>1731</v>
      </c>
      <c r="B1792" s="141" t="s">
        <v>3782</v>
      </c>
      <c r="C1792" s="141" t="s">
        <v>3783</v>
      </c>
      <c r="D1792" s="138">
        <v>8531543</v>
      </c>
      <c r="E1792" s="138">
        <v>7186565</v>
      </c>
      <c r="F1792" s="139">
        <v>0</v>
      </c>
    </row>
    <row r="1793" spans="1:6" x14ac:dyDescent="0.25">
      <c r="A1793" s="140" t="s">
        <v>1732</v>
      </c>
      <c r="B1793" s="141" t="s">
        <v>3782</v>
      </c>
      <c r="C1793" s="141" t="s">
        <v>3783</v>
      </c>
      <c r="D1793" s="138">
        <v>7093764</v>
      </c>
      <c r="E1793" s="138">
        <v>5795758</v>
      </c>
      <c r="F1793" s="139">
        <v>0</v>
      </c>
    </row>
    <row r="1794" spans="1:6" x14ac:dyDescent="0.25">
      <c r="A1794" s="140" t="s">
        <v>1733</v>
      </c>
      <c r="B1794" s="141" t="s">
        <v>3782</v>
      </c>
      <c r="C1794" s="141" t="s">
        <v>3783</v>
      </c>
      <c r="D1794" s="138">
        <v>10157498</v>
      </c>
      <c r="E1794" s="138">
        <v>8053864</v>
      </c>
      <c r="F1794" s="139">
        <v>0</v>
      </c>
    </row>
    <row r="1795" spans="1:6" x14ac:dyDescent="0.25">
      <c r="A1795" s="140" t="s">
        <v>1734</v>
      </c>
      <c r="B1795" s="141" t="s">
        <v>3782</v>
      </c>
      <c r="C1795" s="141" t="s">
        <v>3783</v>
      </c>
      <c r="D1795" s="138">
        <v>10040416</v>
      </c>
      <c r="E1795" s="138">
        <v>7947705</v>
      </c>
      <c r="F1795" s="139">
        <v>0</v>
      </c>
    </row>
    <row r="1796" spans="1:6" x14ac:dyDescent="0.25">
      <c r="A1796" s="140" t="s">
        <v>1735</v>
      </c>
      <c r="B1796" s="141" t="s">
        <v>3782</v>
      </c>
      <c r="C1796" s="141" t="s">
        <v>3783</v>
      </c>
      <c r="D1796" s="138">
        <v>10059326</v>
      </c>
      <c r="E1796" s="138">
        <v>11604630</v>
      </c>
      <c r="F1796" s="139">
        <v>0</v>
      </c>
    </row>
    <row r="1797" spans="1:6" x14ac:dyDescent="0.25">
      <c r="A1797" s="140" t="s">
        <v>1736</v>
      </c>
      <c r="B1797" s="141" t="s">
        <v>3782</v>
      </c>
      <c r="C1797" s="141" t="s">
        <v>3783</v>
      </c>
      <c r="D1797" s="138">
        <v>10602664</v>
      </c>
      <c r="E1797" s="138">
        <v>11462100</v>
      </c>
      <c r="F1797" s="139">
        <v>0</v>
      </c>
    </row>
    <row r="1798" spans="1:6" x14ac:dyDescent="0.25">
      <c r="A1798" s="140" t="s">
        <v>1737</v>
      </c>
      <c r="B1798" s="141" t="s">
        <v>3654</v>
      </c>
      <c r="C1798" s="141" t="s">
        <v>3662</v>
      </c>
      <c r="D1798" s="138">
        <v>18875480</v>
      </c>
      <c r="E1798" s="138">
        <v>17397100</v>
      </c>
      <c r="F1798" s="139">
        <v>0</v>
      </c>
    </row>
    <row r="1799" spans="1:6" x14ac:dyDescent="0.25">
      <c r="A1799" s="140" t="s">
        <v>1738</v>
      </c>
      <c r="B1799" s="141" t="s">
        <v>3654</v>
      </c>
      <c r="C1799" s="141" t="s">
        <v>3662</v>
      </c>
      <c r="D1799" s="138">
        <v>8283619</v>
      </c>
      <c r="E1799" s="138">
        <v>7292965</v>
      </c>
      <c r="F1799" s="139">
        <v>0</v>
      </c>
    </row>
    <row r="1800" spans="1:6" x14ac:dyDescent="0.25">
      <c r="A1800" s="140" t="s">
        <v>3722</v>
      </c>
      <c r="B1800" s="141" t="s">
        <v>3784</v>
      </c>
      <c r="C1800" s="141" t="s">
        <v>3783</v>
      </c>
      <c r="D1800" s="138">
        <v>4578574</v>
      </c>
      <c r="E1800" s="138">
        <v>4405450</v>
      </c>
      <c r="F1800" s="139">
        <v>0</v>
      </c>
    </row>
    <row r="1801" spans="1:6" x14ac:dyDescent="0.25">
      <c r="A1801" s="140" t="s">
        <v>1739</v>
      </c>
      <c r="B1801" s="141" t="s">
        <v>3654</v>
      </c>
      <c r="C1801" s="141" t="s">
        <v>3662</v>
      </c>
      <c r="D1801" s="138">
        <v>917190</v>
      </c>
      <c r="E1801" s="138">
        <v>464667</v>
      </c>
      <c r="F1801" s="139">
        <v>0</v>
      </c>
    </row>
    <row r="1802" spans="1:6" x14ac:dyDescent="0.25">
      <c r="A1802" s="140" t="s">
        <v>1740</v>
      </c>
      <c r="B1802" s="141" t="s">
        <v>3649</v>
      </c>
      <c r="C1802" s="141" t="s">
        <v>3648</v>
      </c>
      <c r="D1802" s="138">
        <v>8466</v>
      </c>
      <c r="E1802" s="138">
        <v>10843</v>
      </c>
      <c r="F1802" s="139">
        <v>0</v>
      </c>
    </row>
    <row r="1803" spans="1:6" x14ac:dyDescent="0.25">
      <c r="A1803" s="140" t="s">
        <v>1741</v>
      </c>
      <c r="B1803" s="141" t="s">
        <v>3782</v>
      </c>
      <c r="C1803" s="141" t="s">
        <v>3783</v>
      </c>
      <c r="D1803" s="138">
        <v>1820005</v>
      </c>
      <c r="E1803" s="138">
        <v>841764</v>
      </c>
      <c r="F1803" s="139">
        <v>0</v>
      </c>
    </row>
    <row r="1804" spans="1:6" x14ac:dyDescent="0.25">
      <c r="A1804" s="140" t="s">
        <v>1742</v>
      </c>
      <c r="B1804" s="141" t="s">
        <v>3782</v>
      </c>
      <c r="C1804" s="141" t="s">
        <v>3783</v>
      </c>
      <c r="D1804" s="138">
        <v>25181</v>
      </c>
      <c r="E1804" s="138">
        <v>20431</v>
      </c>
      <c r="F1804" s="139">
        <v>0</v>
      </c>
    </row>
    <row r="1805" spans="1:6" x14ac:dyDescent="0.25">
      <c r="A1805" s="140" t="s">
        <v>1454</v>
      </c>
      <c r="B1805" s="141" t="s">
        <v>3649</v>
      </c>
      <c r="C1805" s="141" t="s">
        <v>3648</v>
      </c>
      <c r="D1805" s="138">
        <v>35862791</v>
      </c>
      <c r="E1805" s="138">
        <v>28948657</v>
      </c>
      <c r="F1805" s="139">
        <v>0</v>
      </c>
    </row>
    <row r="1806" spans="1:6" x14ac:dyDescent="0.25">
      <c r="A1806" s="140" t="s">
        <v>1743</v>
      </c>
      <c r="B1806" s="141" t="s">
        <v>3615</v>
      </c>
      <c r="C1806" s="141" t="s">
        <v>3614</v>
      </c>
      <c r="D1806" s="138">
        <v>1789284</v>
      </c>
      <c r="E1806" s="138">
        <v>1373678</v>
      </c>
      <c r="F1806" s="139">
        <v>0</v>
      </c>
    </row>
    <row r="1807" spans="1:6" x14ac:dyDescent="0.25">
      <c r="A1807" s="140" t="s">
        <v>1744</v>
      </c>
      <c r="B1807" s="141" t="s">
        <v>3615</v>
      </c>
      <c r="C1807" s="141" t="s">
        <v>3614</v>
      </c>
      <c r="D1807" s="138">
        <v>57072034</v>
      </c>
      <c r="E1807" s="138">
        <v>58645623</v>
      </c>
      <c r="F1807" s="139">
        <v>0</v>
      </c>
    </row>
    <row r="1808" spans="1:6" x14ac:dyDescent="0.25">
      <c r="A1808" s="140" t="s">
        <v>1745</v>
      </c>
      <c r="B1808" s="141" t="s">
        <v>3615</v>
      </c>
      <c r="C1808" s="141" t="s">
        <v>3614</v>
      </c>
      <c r="D1808" s="138">
        <v>4015238</v>
      </c>
      <c r="E1808" s="138">
        <v>3872595</v>
      </c>
      <c r="F1808" s="139">
        <v>0</v>
      </c>
    </row>
    <row r="1809" spans="1:6" x14ac:dyDescent="0.25">
      <c r="A1809" s="140" t="s">
        <v>1746</v>
      </c>
      <c r="B1809" s="141" t="s">
        <v>3615</v>
      </c>
      <c r="C1809" s="141" t="s">
        <v>3614</v>
      </c>
      <c r="D1809" s="138">
        <v>6927017</v>
      </c>
      <c r="E1809" s="138">
        <v>7453933</v>
      </c>
      <c r="F1809" s="139">
        <v>0</v>
      </c>
    </row>
    <row r="1810" spans="1:6" x14ac:dyDescent="0.25">
      <c r="A1810" s="140" t="s">
        <v>1747</v>
      </c>
      <c r="B1810" s="141" t="s">
        <v>3615</v>
      </c>
      <c r="C1810" s="141" t="s">
        <v>3614</v>
      </c>
      <c r="D1810" s="138">
        <v>21907729</v>
      </c>
      <c r="E1810" s="138">
        <v>20914114</v>
      </c>
      <c r="F1810" s="139">
        <v>0</v>
      </c>
    </row>
    <row r="1811" spans="1:6" x14ac:dyDescent="0.25">
      <c r="A1811" s="140" t="s">
        <v>1748</v>
      </c>
      <c r="B1811" s="141" t="s">
        <v>3615</v>
      </c>
      <c r="C1811" s="141" t="s">
        <v>3614</v>
      </c>
      <c r="D1811" s="138">
        <v>1458191</v>
      </c>
      <c r="E1811" s="138">
        <v>1042830</v>
      </c>
      <c r="F1811" s="139">
        <v>0</v>
      </c>
    </row>
    <row r="1812" spans="1:6" x14ac:dyDescent="0.25">
      <c r="A1812" s="140" t="s">
        <v>1749</v>
      </c>
      <c r="B1812" s="141" t="s">
        <v>3782</v>
      </c>
      <c r="C1812" s="141" t="s">
        <v>3783</v>
      </c>
      <c r="D1812" s="138">
        <v>580847</v>
      </c>
      <c r="E1812" s="138">
        <v>325572</v>
      </c>
      <c r="F1812" s="139">
        <v>0</v>
      </c>
    </row>
    <row r="1813" spans="1:6" x14ac:dyDescent="0.25">
      <c r="A1813" s="140" t="s">
        <v>1750</v>
      </c>
      <c r="B1813" s="141" t="s">
        <v>3615</v>
      </c>
      <c r="C1813" s="141" t="s">
        <v>3614</v>
      </c>
      <c r="D1813" s="138">
        <v>4886984</v>
      </c>
      <c r="E1813" s="138">
        <v>5201823</v>
      </c>
      <c r="F1813" s="139">
        <v>0</v>
      </c>
    </row>
    <row r="1814" spans="1:6" x14ac:dyDescent="0.25">
      <c r="A1814" s="140" t="s">
        <v>1751</v>
      </c>
      <c r="B1814" s="141" t="s">
        <v>3649</v>
      </c>
      <c r="C1814" s="141" t="s">
        <v>3648</v>
      </c>
      <c r="D1814" s="138">
        <v>1164322</v>
      </c>
      <c r="E1814" s="138">
        <v>792714</v>
      </c>
      <c r="F1814" s="139">
        <v>0</v>
      </c>
    </row>
    <row r="1815" spans="1:6" x14ac:dyDescent="0.25">
      <c r="A1815" s="140" t="s">
        <v>1752</v>
      </c>
      <c r="B1815" s="141" t="s">
        <v>3615</v>
      </c>
      <c r="C1815" s="141" t="s">
        <v>3614</v>
      </c>
      <c r="D1815" s="138">
        <v>62398</v>
      </c>
      <c r="E1815" s="138">
        <v>41172</v>
      </c>
      <c r="F1815" s="139">
        <v>0</v>
      </c>
    </row>
    <row r="1816" spans="1:6" x14ac:dyDescent="0.25">
      <c r="A1816" s="140" t="s">
        <v>1753</v>
      </c>
      <c r="B1816" s="141" t="s">
        <v>3615</v>
      </c>
      <c r="C1816" s="141" t="s">
        <v>3614</v>
      </c>
      <c r="D1816" s="138">
        <v>46669120</v>
      </c>
      <c r="E1816" s="138">
        <v>35068916</v>
      </c>
      <c r="F1816" s="139">
        <v>0</v>
      </c>
    </row>
    <row r="1817" spans="1:6" x14ac:dyDescent="0.25">
      <c r="A1817" s="140" t="s">
        <v>1754</v>
      </c>
      <c r="B1817" s="141" t="s">
        <v>3615</v>
      </c>
      <c r="C1817" s="141" t="s">
        <v>3614</v>
      </c>
      <c r="D1817" s="138">
        <v>1475529</v>
      </c>
      <c r="E1817" s="138">
        <v>1162814</v>
      </c>
      <c r="F1817" s="139">
        <v>0</v>
      </c>
    </row>
    <row r="1818" spans="1:6" x14ac:dyDescent="0.25">
      <c r="A1818" s="140" t="s">
        <v>1755</v>
      </c>
      <c r="B1818" s="141" t="s">
        <v>3782</v>
      </c>
      <c r="C1818" s="141" t="s">
        <v>3783</v>
      </c>
      <c r="D1818" s="138">
        <v>3818125</v>
      </c>
      <c r="E1818" s="138">
        <v>3904713</v>
      </c>
      <c r="F1818" s="139">
        <v>0</v>
      </c>
    </row>
    <row r="1819" spans="1:6" x14ac:dyDescent="0.25">
      <c r="A1819" s="140" t="s">
        <v>1756</v>
      </c>
      <c r="B1819" s="141" t="s">
        <v>3782</v>
      </c>
      <c r="C1819" s="141" t="s">
        <v>3783</v>
      </c>
      <c r="D1819" s="138">
        <v>1326698</v>
      </c>
      <c r="E1819" s="138">
        <v>929633</v>
      </c>
      <c r="F1819" s="139">
        <v>0</v>
      </c>
    </row>
    <row r="1820" spans="1:6" x14ac:dyDescent="0.25">
      <c r="A1820" s="140" t="s">
        <v>1757</v>
      </c>
      <c r="B1820" s="141" t="s">
        <v>3649</v>
      </c>
      <c r="C1820" s="141" t="s">
        <v>3648</v>
      </c>
      <c r="D1820" s="138">
        <v>6166612</v>
      </c>
      <c r="E1820" s="138">
        <v>7011930</v>
      </c>
      <c r="F1820" s="139">
        <v>0</v>
      </c>
    </row>
    <row r="1821" spans="1:6" x14ac:dyDescent="0.25">
      <c r="A1821" s="140" t="s">
        <v>1758</v>
      </c>
      <c r="B1821" s="141" t="s">
        <v>3615</v>
      </c>
      <c r="C1821" s="141" t="s">
        <v>3614</v>
      </c>
      <c r="D1821" s="138">
        <v>21390495</v>
      </c>
      <c r="E1821" s="138">
        <v>20989233</v>
      </c>
      <c r="F1821" s="139">
        <v>0</v>
      </c>
    </row>
    <row r="1822" spans="1:6" x14ac:dyDescent="0.25">
      <c r="A1822" s="140" t="s">
        <v>1759</v>
      </c>
      <c r="B1822" s="141" t="s">
        <v>3615</v>
      </c>
      <c r="C1822" s="141" t="s">
        <v>3614</v>
      </c>
      <c r="D1822" s="138">
        <v>1713293</v>
      </c>
      <c r="E1822" s="138">
        <v>1704322</v>
      </c>
      <c r="F1822" s="139">
        <v>0</v>
      </c>
    </row>
    <row r="1823" spans="1:6" x14ac:dyDescent="0.25">
      <c r="A1823" s="140" t="s">
        <v>1760</v>
      </c>
      <c r="B1823" s="141" t="s">
        <v>3782</v>
      </c>
      <c r="C1823" s="141" t="s">
        <v>3783</v>
      </c>
      <c r="D1823" s="138">
        <v>3123573</v>
      </c>
      <c r="E1823" s="138">
        <v>2405026</v>
      </c>
      <c r="F1823" s="139">
        <v>0</v>
      </c>
    </row>
    <row r="1824" spans="1:6" x14ac:dyDescent="0.25">
      <c r="A1824" s="140" t="s">
        <v>1761</v>
      </c>
      <c r="B1824" s="141" t="s">
        <v>3615</v>
      </c>
      <c r="C1824" s="141" t="s">
        <v>3614</v>
      </c>
      <c r="D1824" s="138">
        <v>29842384</v>
      </c>
      <c r="E1824" s="138">
        <v>27047752</v>
      </c>
      <c r="F1824" s="139">
        <v>0</v>
      </c>
    </row>
    <row r="1825" spans="1:6" x14ac:dyDescent="0.25">
      <c r="A1825" s="140" t="s">
        <v>1762</v>
      </c>
      <c r="B1825" s="141" t="s">
        <v>3782</v>
      </c>
      <c r="C1825" s="141" t="s">
        <v>3783</v>
      </c>
      <c r="D1825" s="138">
        <v>5421651</v>
      </c>
      <c r="E1825" s="138">
        <v>4307540</v>
      </c>
      <c r="F1825" s="139">
        <v>0</v>
      </c>
    </row>
    <row r="1826" spans="1:6" x14ac:dyDescent="0.25">
      <c r="A1826" s="140" t="s">
        <v>1764</v>
      </c>
      <c r="B1826" s="141" t="s">
        <v>3615</v>
      </c>
      <c r="C1826" s="141" t="s">
        <v>3614</v>
      </c>
      <c r="D1826" s="138">
        <v>2177896</v>
      </c>
      <c r="E1826" s="138">
        <v>2211310</v>
      </c>
      <c r="F1826" s="139">
        <v>0</v>
      </c>
    </row>
    <row r="1827" spans="1:6" x14ac:dyDescent="0.25">
      <c r="A1827" s="140" t="s">
        <v>1765</v>
      </c>
      <c r="B1827" s="141" t="s">
        <v>3615</v>
      </c>
      <c r="C1827" s="141" t="s">
        <v>3614</v>
      </c>
      <c r="D1827" s="138">
        <v>2583885</v>
      </c>
      <c r="E1827" s="138">
        <v>2382688</v>
      </c>
      <c r="F1827" s="139">
        <v>0</v>
      </c>
    </row>
    <row r="1828" spans="1:6" x14ac:dyDescent="0.25">
      <c r="A1828" s="140" t="s">
        <v>1766</v>
      </c>
      <c r="B1828" s="141" t="s">
        <v>3782</v>
      </c>
      <c r="C1828" s="141" t="s">
        <v>3783</v>
      </c>
      <c r="D1828" s="138">
        <v>30789100</v>
      </c>
      <c r="E1828" s="138">
        <v>33842158</v>
      </c>
      <c r="F1828" s="139">
        <v>0</v>
      </c>
    </row>
    <row r="1829" spans="1:6" x14ac:dyDescent="0.25">
      <c r="A1829" s="140" t="s">
        <v>1767</v>
      </c>
      <c r="B1829" s="141" t="s">
        <v>3615</v>
      </c>
      <c r="C1829" s="141" t="s">
        <v>3614</v>
      </c>
      <c r="D1829" s="138">
        <v>6715209</v>
      </c>
      <c r="E1829" s="138">
        <v>6219447</v>
      </c>
      <c r="F1829" s="139">
        <v>0</v>
      </c>
    </row>
    <row r="1830" spans="1:6" x14ac:dyDescent="0.25">
      <c r="A1830" s="140" t="s">
        <v>1768</v>
      </c>
      <c r="B1830" s="141" t="s">
        <v>3615</v>
      </c>
      <c r="C1830" s="141" t="s">
        <v>3614</v>
      </c>
      <c r="D1830" s="138">
        <v>15615</v>
      </c>
      <c r="E1830" s="138">
        <v>6107</v>
      </c>
      <c r="F1830" s="139">
        <v>0</v>
      </c>
    </row>
    <row r="1831" spans="1:6" x14ac:dyDescent="0.25">
      <c r="A1831" s="140" t="s">
        <v>1769</v>
      </c>
      <c r="B1831" s="141" t="s">
        <v>3615</v>
      </c>
      <c r="C1831" s="141" t="s">
        <v>3614</v>
      </c>
      <c r="D1831" s="138">
        <v>7579074</v>
      </c>
      <c r="E1831" s="138">
        <v>7030290</v>
      </c>
      <c r="F1831" s="139">
        <v>0</v>
      </c>
    </row>
    <row r="1832" spans="1:6" x14ac:dyDescent="0.25">
      <c r="A1832" s="140" t="s">
        <v>1770</v>
      </c>
      <c r="B1832" s="141" t="s">
        <v>3615</v>
      </c>
      <c r="C1832" s="141" t="s">
        <v>3614</v>
      </c>
      <c r="D1832" s="138">
        <v>10155979</v>
      </c>
      <c r="E1832" s="138">
        <v>12534921</v>
      </c>
      <c r="F1832" s="139">
        <v>0</v>
      </c>
    </row>
    <row r="1833" spans="1:6" x14ac:dyDescent="0.25">
      <c r="A1833" s="140" t="s">
        <v>1771</v>
      </c>
      <c r="B1833" s="141" t="s">
        <v>3615</v>
      </c>
      <c r="C1833" s="141" t="s">
        <v>3614</v>
      </c>
      <c r="D1833" s="138">
        <v>1786834</v>
      </c>
      <c r="E1833" s="138">
        <v>1486253</v>
      </c>
      <c r="F1833" s="139">
        <v>0</v>
      </c>
    </row>
    <row r="1834" spans="1:6" x14ac:dyDescent="0.25">
      <c r="A1834" s="140" t="s">
        <v>1772</v>
      </c>
      <c r="B1834" s="141" t="s">
        <v>3615</v>
      </c>
      <c r="C1834" s="141" t="s">
        <v>3614</v>
      </c>
      <c r="D1834" s="138">
        <v>3080703</v>
      </c>
      <c r="E1834" s="138">
        <v>4187395</v>
      </c>
      <c r="F1834" s="139">
        <v>0</v>
      </c>
    </row>
    <row r="1835" spans="1:6" x14ac:dyDescent="0.25">
      <c r="A1835" s="140" t="s">
        <v>1773</v>
      </c>
      <c r="B1835" s="141" t="s">
        <v>3615</v>
      </c>
      <c r="C1835" s="141" t="s">
        <v>3614</v>
      </c>
      <c r="D1835" s="138">
        <v>824676</v>
      </c>
      <c r="E1835" s="138">
        <v>437301</v>
      </c>
      <c r="F1835" s="139">
        <v>0</v>
      </c>
    </row>
    <row r="1836" spans="1:6" x14ac:dyDescent="0.25">
      <c r="A1836" s="140" t="s">
        <v>1774</v>
      </c>
      <c r="B1836" s="141" t="s">
        <v>3615</v>
      </c>
      <c r="C1836" s="141" t="s">
        <v>3614</v>
      </c>
      <c r="D1836" s="138">
        <v>1735999</v>
      </c>
      <c r="E1836" s="138">
        <v>1369634</v>
      </c>
      <c r="F1836" s="139">
        <v>0</v>
      </c>
    </row>
    <row r="1837" spans="1:6" x14ac:dyDescent="0.25">
      <c r="A1837" s="140" t="s">
        <v>1775</v>
      </c>
      <c r="B1837" s="141" t="s">
        <v>3782</v>
      </c>
      <c r="C1837" s="141" t="s">
        <v>3783</v>
      </c>
      <c r="D1837" s="138">
        <v>12710157</v>
      </c>
      <c r="E1837" s="138">
        <v>13574130</v>
      </c>
      <c r="F1837" s="139">
        <v>0</v>
      </c>
    </row>
    <row r="1838" spans="1:6" x14ac:dyDescent="0.25">
      <c r="A1838" s="140" t="s">
        <v>1776</v>
      </c>
      <c r="B1838" s="141" t="s">
        <v>3872</v>
      </c>
      <c r="C1838" s="141" t="s">
        <v>3873</v>
      </c>
      <c r="D1838" s="138">
        <v>8750298</v>
      </c>
      <c r="E1838" s="138">
        <v>7975575</v>
      </c>
      <c r="F1838" s="139">
        <v>0</v>
      </c>
    </row>
    <row r="1839" spans="1:6" x14ac:dyDescent="0.25">
      <c r="A1839" s="140" t="s">
        <v>1777</v>
      </c>
      <c r="B1839" s="141" t="s">
        <v>3615</v>
      </c>
      <c r="C1839" s="141" t="s">
        <v>3614</v>
      </c>
      <c r="D1839" s="138">
        <v>1244493</v>
      </c>
      <c r="E1839" s="138">
        <v>1208159</v>
      </c>
      <c r="F1839" s="139">
        <v>0</v>
      </c>
    </row>
    <row r="1840" spans="1:6" x14ac:dyDescent="0.25">
      <c r="A1840" s="140" t="s">
        <v>1778</v>
      </c>
      <c r="B1840" s="141" t="s">
        <v>3615</v>
      </c>
      <c r="C1840" s="141" t="s">
        <v>3614</v>
      </c>
      <c r="D1840" s="138">
        <v>26257603</v>
      </c>
      <c r="E1840" s="138">
        <v>28537669</v>
      </c>
      <c r="F1840" s="139">
        <v>0</v>
      </c>
    </row>
    <row r="1841" spans="1:6" x14ac:dyDescent="0.25">
      <c r="A1841" s="140" t="s">
        <v>1779</v>
      </c>
      <c r="B1841" s="141" t="s">
        <v>3615</v>
      </c>
      <c r="C1841" s="141" t="s">
        <v>3614</v>
      </c>
      <c r="D1841" s="138">
        <v>1062722</v>
      </c>
      <c r="E1841" s="138">
        <v>942889</v>
      </c>
      <c r="F1841" s="139">
        <v>0</v>
      </c>
    </row>
    <row r="1842" spans="1:6" x14ac:dyDescent="0.25">
      <c r="A1842" s="140" t="s">
        <v>1780</v>
      </c>
      <c r="B1842" s="141" t="s">
        <v>3615</v>
      </c>
      <c r="C1842" s="141" t="s">
        <v>3614</v>
      </c>
      <c r="D1842" s="138">
        <v>6691404</v>
      </c>
      <c r="E1842" s="138">
        <v>5572840</v>
      </c>
      <c r="F1842" s="139">
        <v>0</v>
      </c>
    </row>
    <row r="1843" spans="1:6" x14ac:dyDescent="0.25">
      <c r="A1843" s="140" t="s">
        <v>1781</v>
      </c>
      <c r="B1843" s="141" t="s">
        <v>3615</v>
      </c>
      <c r="C1843" s="141" t="s">
        <v>3614</v>
      </c>
      <c r="D1843" s="138">
        <v>10271531</v>
      </c>
      <c r="E1843" s="138">
        <v>9199272</v>
      </c>
      <c r="F1843" s="139">
        <v>0</v>
      </c>
    </row>
    <row r="1844" spans="1:6" x14ac:dyDescent="0.25">
      <c r="A1844" s="140" t="s">
        <v>1782</v>
      </c>
      <c r="B1844" s="141" t="s">
        <v>3615</v>
      </c>
      <c r="C1844" s="141" t="s">
        <v>3614</v>
      </c>
      <c r="D1844" s="138">
        <v>3420703</v>
      </c>
      <c r="E1844" s="138">
        <v>3041926</v>
      </c>
      <c r="F1844" s="139">
        <v>0</v>
      </c>
    </row>
    <row r="1845" spans="1:6" x14ac:dyDescent="0.25">
      <c r="A1845" s="140" t="s">
        <v>1783</v>
      </c>
      <c r="B1845" s="141" t="s">
        <v>3615</v>
      </c>
      <c r="C1845" s="141" t="s">
        <v>3614</v>
      </c>
      <c r="D1845" s="138">
        <v>1733001</v>
      </c>
      <c r="E1845" s="138">
        <v>1501183</v>
      </c>
      <c r="F1845" s="139">
        <v>0</v>
      </c>
    </row>
    <row r="1846" spans="1:6" x14ac:dyDescent="0.25">
      <c r="A1846" s="140" t="s">
        <v>1784</v>
      </c>
      <c r="B1846" s="141" t="s">
        <v>3872</v>
      </c>
      <c r="C1846" s="141" t="s">
        <v>3873</v>
      </c>
      <c r="D1846" s="138">
        <v>3285654</v>
      </c>
      <c r="E1846" s="138">
        <v>3602753</v>
      </c>
      <c r="F1846" s="139">
        <v>0</v>
      </c>
    </row>
    <row r="1847" spans="1:6" x14ac:dyDescent="0.25">
      <c r="A1847" s="140" t="s">
        <v>1785</v>
      </c>
      <c r="B1847" s="141" t="s">
        <v>3872</v>
      </c>
      <c r="C1847" s="141" t="s">
        <v>3873</v>
      </c>
      <c r="D1847" s="138">
        <v>7782735</v>
      </c>
      <c r="E1847" s="138">
        <v>8364411</v>
      </c>
      <c r="F1847" s="139">
        <v>0</v>
      </c>
    </row>
    <row r="1848" spans="1:6" x14ac:dyDescent="0.25">
      <c r="A1848" s="140" t="s">
        <v>1786</v>
      </c>
      <c r="B1848" s="141" t="s">
        <v>3615</v>
      </c>
      <c r="C1848" s="141" t="s">
        <v>3614</v>
      </c>
      <c r="D1848" s="138">
        <v>1433281</v>
      </c>
      <c r="E1848" s="138">
        <v>1287922</v>
      </c>
      <c r="F1848" s="139">
        <v>0</v>
      </c>
    </row>
    <row r="1849" spans="1:6" x14ac:dyDescent="0.25">
      <c r="A1849" s="140" t="s">
        <v>1787</v>
      </c>
      <c r="B1849" s="141" t="s">
        <v>3782</v>
      </c>
      <c r="C1849" s="141" t="s">
        <v>3783</v>
      </c>
      <c r="D1849" s="138">
        <v>2737532</v>
      </c>
      <c r="E1849" s="138">
        <v>2101156</v>
      </c>
      <c r="F1849" s="139">
        <v>0</v>
      </c>
    </row>
    <row r="1850" spans="1:6" x14ac:dyDescent="0.25">
      <c r="A1850" s="140" t="s">
        <v>1789</v>
      </c>
      <c r="B1850" s="141" t="s">
        <v>3615</v>
      </c>
      <c r="C1850" s="141" t="s">
        <v>3614</v>
      </c>
      <c r="D1850" s="138">
        <v>12413107</v>
      </c>
      <c r="E1850" s="138">
        <v>13347514</v>
      </c>
      <c r="F1850" s="139">
        <v>0</v>
      </c>
    </row>
    <row r="1851" spans="1:6" x14ac:dyDescent="0.25">
      <c r="A1851" s="140" t="s">
        <v>1790</v>
      </c>
      <c r="B1851" s="141" t="s">
        <v>3615</v>
      </c>
      <c r="C1851" s="141" t="s">
        <v>3614</v>
      </c>
      <c r="D1851" s="138">
        <v>10839563</v>
      </c>
      <c r="E1851" s="138">
        <v>11982643</v>
      </c>
      <c r="F1851" s="139">
        <v>0</v>
      </c>
    </row>
    <row r="1852" spans="1:6" x14ac:dyDescent="0.25">
      <c r="A1852" s="140" t="s">
        <v>1791</v>
      </c>
      <c r="B1852" s="141" t="s">
        <v>3615</v>
      </c>
      <c r="C1852" s="141" t="s">
        <v>3614</v>
      </c>
      <c r="D1852" s="138">
        <v>18258938</v>
      </c>
      <c r="E1852" s="138">
        <v>18212390</v>
      </c>
      <c r="F1852" s="139">
        <v>0</v>
      </c>
    </row>
    <row r="1853" spans="1:6" x14ac:dyDescent="0.25">
      <c r="A1853" s="140" t="s">
        <v>1792</v>
      </c>
      <c r="B1853" s="141" t="s">
        <v>3654</v>
      </c>
      <c r="C1853" s="141" t="s">
        <v>3662</v>
      </c>
      <c r="D1853" s="138">
        <v>32045465</v>
      </c>
      <c r="E1853" s="138">
        <v>31971896</v>
      </c>
      <c r="F1853" s="139">
        <v>0</v>
      </c>
    </row>
    <row r="1854" spans="1:6" x14ac:dyDescent="0.25">
      <c r="A1854" s="140" t="s">
        <v>1793</v>
      </c>
      <c r="B1854" s="141" t="s">
        <v>3615</v>
      </c>
      <c r="C1854" s="141" t="s">
        <v>3614</v>
      </c>
      <c r="D1854" s="138">
        <v>17166096</v>
      </c>
      <c r="E1854" s="138">
        <v>16744009</v>
      </c>
      <c r="F1854" s="139">
        <v>0</v>
      </c>
    </row>
    <row r="1855" spans="1:6" x14ac:dyDescent="0.25">
      <c r="A1855" s="140" t="s">
        <v>1794</v>
      </c>
      <c r="B1855" s="141" t="s">
        <v>3615</v>
      </c>
      <c r="C1855" s="141" t="s">
        <v>3614</v>
      </c>
      <c r="D1855" s="138">
        <v>3769479</v>
      </c>
      <c r="E1855" s="138">
        <v>2807009</v>
      </c>
      <c r="F1855" s="139">
        <v>0</v>
      </c>
    </row>
    <row r="1856" spans="1:6" x14ac:dyDescent="0.25">
      <c r="A1856" s="140" t="s">
        <v>889</v>
      </c>
      <c r="B1856" s="141" t="s">
        <v>3615</v>
      </c>
      <c r="C1856" s="141" t="s">
        <v>3614</v>
      </c>
      <c r="D1856" s="138">
        <v>3014360</v>
      </c>
      <c r="E1856" s="138">
        <v>2668992</v>
      </c>
      <c r="F1856" s="139">
        <v>0</v>
      </c>
    </row>
    <row r="1857" spans="1:6" x14ac:dyDescent="0.25">
      <c r="A1857" s="140" t="s">
        <v>1795</v>
      </c>
      <c r="B1857" s="141" t="s">
        <v>3782</v>
      </c>
      <c r="C1857" s="141" t="s">
        <v>3783</v>
      </c>
      <c r="D1857" s="138">
        <v>3914513</v>
      </c>
      <c r="E1857" s="138">
        <v>4111180</v>
      </c>
      <c r="F1857" s="139">
        <v>0</v>
      </c>
    </row>
    <row r="1858" spans="1:6" x14ac:dyDescent="0.25">
      <c r="A1858" s="140" t="s">
        <v>1796</v>
      </c>
      <c r="B1858" s="141" t="s">
        <v>3782</v>
      </c>
      <c r="C1858" s="141" t="s">
        <v>3783</v>
      </c>
      <c r="D1858" s="138">
        <v>2360816</v>
      </c>
      <c r="E1858" s="138">
        <v>1991880</v>
      </c>
      <c r="F1858" s="139">
        <v>0</v>
      </c>
    </row>
    <row r="1859" spans="1:6" x14ac:dyDescent="0.25">
      <c r="A1859" s="140" t="s">
        <v>1797</v>
      </c>
      <c r="B1859" s="141" t="s">
        <v>3872</v>
      </c>
      <c r="C1859" s="141" t="s">
        <v>3873</v>
      </c>
      <c r="D1859" s="138">
        <v>1619008</v>
      </c>
      <c r="E1859" s="138">
        <v>1439211</v>
      </c>
      <c r="F1859" s="139">
        <v>0</v>
      </c>
    </row>
    <row r="1860" spans="1:6" x14ac:dyDescent="0.25">
      <c r="A1860" s="140" t="s">
        <v>1798</v>
      </c>
      <c r="B1860" s="141" t="s">
        <v>3782</v>
      </c>
      <c r="C1860" s="141" t="s">
        <v>3783</v>
      </c>
      <c r="D1860" s="138">
        <v>2880042</v>
      </c>
      <c r="E1860" s="138">
        <v>1575778</v>
      </c>
      <c r="F1860" s="139">
        <v>0</v>
      </c>
    </row>
    <row r="1861" spans="1:6" x14ac:dyDescent="0.25">
      <c r="A1861" s="140" t="s">
        <v>1800</v>
      </c>
      <c r="B1861" s="141" t="s">
        <v>3782</v>
      </c>
      <c r="C1861" s="141" t="s">
        <v>3783</v>
      </c>
      <c r="D1861" s="138">
        <v>1281796</v>
      </c>
      <c r="E1861" s="138">
        <v>1102196</v>
      </c>
      <c r="F1861" s="139">
        <v>0</v>
      </c>
    </row>
    <row r="1862" spans="1:6" x14ac:dyDescent="0.25">
      <c r="A1862" s="140" t="s">
        <v>1801</v>
      </c>
      <c r="B1862" s="141" t="s">
        <v>3782</v>
      </c>
      <c r="C1862" s="141" t="s">
        <v>3783</v>
      </c>
      <c r="D1862" s="138">
        <v>9043409</v>
      </c>
      <c r="E1862" s="138">
        <v>7453307</v>
      </c>
      <c r="F1862" s="139">
        <v>0</v>
      </c>
    </row>
    <row r="1863" spans="1:6" x14ac:dyDescent="0.25">
      <c r="A1863" s="140" t="s">
        <v>1802</v>
      </c>
      <c r="B1863" s="141" t="s">
        <v>3615</v>
      </c>
      <c r="C1863" s="141" t="s">
        <v>3614</v>
      </c>
      <c r="D1863" s="138">
        <v>23798819</v>
      </c>
      <c r="E1863" s="138">
        <v>24765151</v>
      </c>
      <c r="F1863" s="139">
        <v>0</v>
      </c>
    </row>
    <row r="1864" spans="1:6" x14ac:dyDescent="0.25">
      <c r="A1864" s="140" t="s">
        <v>1803</v>
      </c>
      <c r="B1864" s="141" t="s">
        <v>3782</v>
      </c>
      <c r="C1864" s="141" t="s">
        <v>3783</v>
      </c>
      <c r="D1864" s="138">
        <v>520660</v>
      </c>
      <c r="E1864" s="138">
        <v>714176</v>
      </c>
      <c r="F1864" s="139">
        <v>0</v>
      </c>
    </row>
    <row r="1865" spans="1:6" x14ac:dyDescent="0.25">
      <c r="A1865" s="140" t="s">
        <v>1804</v>
      </c>
      <c r="B1865" s="141" t="s">
        <v>3649</v>
      </c>
      <c r="C1865" s="141" t="s">
        <v>3648</v>
      </c>
      <c r="D1865" s="138">
        <v>862654</v>
      </c>
      <c r="E1865" s="138">
        <v>667180</v>
      </c>
      <c r="F1865" s="139">
        <v>0</v>
      </c>
    </row>
    <row r="1866" spans="1:6" x14ac:dyDescent="0.25">
      <c r="A1866" s="140" t="s">
        <v>1805</v>
      </c>
      <c r="B1866" s="141" t="s">
        <v>3615</v>
      </c>
      <c r="C1866" s="141" t="s">
        <v>3614</v>
      </c>
      <c r="D1866" s="138">
        <v>2399858</v>
      </c>
      <c r="E1866" s="138">
        <v>2305915</v>
      </c>
      <c r="F1866" s="139">
        <v>0</v>
      </c>
    </row>
    <row r="1867" spans="1:6" x14ac:dyDescent="0.25">
      <c r="A1867" s="140" t="s">
        <v>1806</v>
      </c>
      <c r="B1867" s="141" t="s">
        <v>3782</v>
      </c>
      <c r="C1867" s="141" t="s">
        <v>3783</v>
      </c>
      <c r="D1867" s="138">
        <v>439386</v>
      </c>
      <c r="E1867" s="138">
        <v>754228</v>
      </c>
      <c r="F1867" s="139">
        <v>0</v>
      </c>
    </row>
    <row r="1868" spans="1:6" x14ac:dyDescent="0.25">
      <c r="A1868" s="140" t="s">
        <v>1807</v>
      </c>
      <c r="B1868" s="141" t="s">
        <v>3782</v>
      </c>
      <c r="C1868" s="141" t="s">
        <v>3783</v>
      </c>
      <c r="D1868" s="138">
        <v>62497</v>
      </c>
      <c r="E1868" s="138">
        <v>31754</v>
      </c>
      <c r="F1868" s="139">
        <v>0</v>
      </c>
    </row>
    <row r="1869" spans="1:6" x14ac:dyDescent="0.25">
      <c r="A1869" s="140" t="s">
        <v>3721</v>
      </c>
      <c r="B1869" s="141" t="s">
        <v>3712</v>
      </c>
      <c r="C1869" s="141" t="s">
        <v>3711</v>
      </c>
      <c r="D1869" s="138">
        <v>617701</v>
      </c>
      <c r="E1869" s="138">
        <v>854267</v>
      </c>
      <c r="F1869" s="139">
        <v>0</v>
      </c>
    </row>
    <row r="1870" spans="1:6" x14ac:dyDescent="0.25">
      <c r="A1870" s="140" t="s">
        <v>1808</v>
      </c>
      <c r="B1870" s="141" t="s">
        <v>3782</v>
      </c>
      <c r="C1870" s="141" t="s">
        <v>3783</v>
      </c>
      <c r="D1870" s="138">
        <v>55737</v>
      </c>
      <c r="E1870" s="138">
        <v>78364</v>
      </c>
      <c r="F1870" s="139">
        <v>0</v>
      </c>
    </row>
    <row r="1871" spans="1:6" x14ac:dyDescent="0.25">
      <c r="A1871" s="140" t="s">
        <v>3720</v>
      </c>
      <c r="B1871" s="141" t="s">
        <v>3782</v>
      </c>
      <c r="C1871" s="141" t="s">
        <v>3783</v>
      </c>
      <c r="D1871" s="138">
        <v>275921</v>
      </c>
      <c r="E1871" s="138">
        <v>270382</v>
      </c>
      <c r="F1871" s="139">
        <v>0</v>
      </c>
    </row>
    <row r="1872" spans="1:6" x14ac:dyDescent="0.25">
      <c r="A1872" s="140" t="s">
        <v>1809</v>
      </c>
      <c r="B1872" s="141" t="s">
        <v>3649</v>
      </c>
      <c r="C1872" s="141" t="s">
        <v>3648</v>
      </c>
      <c r="D1872" s="138">
        <v>21818240</v>
      </c>
      <c r="E1872" s="138">
        <v>16580431</v>
      </c>
      <c r="F1872" s="139">
        <v>0</v>
      </c>
    </row>
    <row r="1873" spans="1:6" x14ac:dyDescent="0.25">
      <c r="A1873" s="140" t="s">
        <v>1810</v>
      </c>
      <c r="B1873" s="141" t="s">
        <v>3782</v>
      </c>
      <c r="C1873" s="141" t="s">
        <v>3783</v>
      </c>
      <c r="D1873" s="138">
        <v>1513572</v>
      </c>
      <c r="E1873" s="138">
        <v>956914</v>
      </c>
      <c r="F1873" s="139">
        <v>0</v>
      </c>
    </row>
    <row r="1874" spans="1:6" x14ac:dyDescent="0.25">
      <c r="A1874" s="140" t="s">
        <v>1811</v>
      </c>
      <c r="B1874" s="141" t="s">
        <v>3782</v>
      </c>
      <c r="C1874" s="141" t="s">
        <v>3783</v>
      </c>
      <c r="D1874" s="138">
        <v>16454708</v>
      </c>
      <c r="E1874" s="138">
        <v>15376405</v>
      </c>
      <c r="F1874" s="139">
        <v>0</v>
      </c>
    </row>
    <row r="1875" spans="1:6" x14ac:dyDescent="0.25">
      <c r="A1875" s="140" t="s">
        <v>1812</v>
      </c>
      <c r="B1875" s="141" t="s">
        <v>3649</v>
      </c>
      <c r="C1875" s="141" t="s">
        <v>3648</v>
      </c>
      <c r="D1875" s="138">
        <v>63928468</v>
      </c>
      <c r="E1875" s="138">
        <v>43644814</v>
      </c>
      <c r="F1875" s="139">
        <v>0</v>
      </c>
    </row>
    <row r="1876" spans="1:6" x14ac:dyDescent="0.25">
      <c r="A1876" s="140" t="s">
        <v>1813</v>
      </c>
      <c r="B1876" s="141" t="s">
        <v>3622</v>
      </c>
      <c r="C1876" s="141" t="s">
        <v>3621</v>
      </c>
      <c r="D1876" s="138">
        <v>16318079</v>
      </c>
      <c r="E1876" s="138">
        <v>14963354</v>
      </c>
      <c r="F1876" s="139">
        <v>0</v>
      </c>
    </row>
    <row r="1877" spans="1:6" x14ac:dyDescent="0.25">
      <c r="A1877" s="140" t="s">
        <v>1814</v>
      </c>
      <c r="B1877" s="141" t="s">
        <v>3782</v>
      </c>
      <c r="C1877" s="141" t="s">
        <v>3783</v>
      </c>
      <c r="D1877" s="138">
        <v>12252323</v>
      </c>
      <c r="E1877" s="138">
        <v>9244935</v>
      </c>
      <c r="F1877" s="139">
        <v>0</v>
      </c>
    </row>
    <row r="1878" spans="1:6" x14ac:dyDescent="0.25">
      <c r="A1878" s="140" t="s">
        <v>1815</v>
      </c>
      <c r="B1878" s="141" t="s">
        <v>3782</v>
      </c>
      <c r="C1878" s="141" t="s">
        <v>3783</v>
      </c>
      <c r="D1878" s="138">
        <v>5547596</v>
      </c>
      <c r="E1878" s="138">
        <v>4789683</v>
      </c>
      <c r="F1878" s="139">
        <v>0</v>
      </c>
    </row>
    <row r="1879" spans="1:6" x14ac:dyDescent="0.25">
      <c r="A1879" s="140" t="s">
        <v>1816</v>
      </c>
      <c r="B1879" s="141" t="s">
        <v>3782</v>
      </c>
      <c r="C1879" s="141" t="s">
        <v>3783</v>
      </c>
      <c r="D1879" s="138">
        <v>22515408</v>
      </c>
      <c r="E1879" s="138">
        <v>18880976</v>
      </c>
      <c r="F1879" s="139">
        <v>0</v>
      </c>
    </row>
    <row r="1880" spans="1:6" x14ac:dyDescent="0.25">
      <c r="A1880" s="140" t="s">
        <v>1817</v>
      </c>
      <c r="B1880" s="141" t="s">
        <v>3649</v>
      </c>
      <c r="C1880" s="141" t="s">
        <v>3648</v>
      </c>
      <c r="D1880" s="138">
        <v>43001154</v>
      </c>
      <c r="E1880" s="138">
        <v>40384183</v>
      </c>
      <c r="F1880" s="139">
        <v>0</v>
      </c>
    </row>
    <row r="1881" spans="1:6" x14ac:dyDescent="0.25">
      <c r="A1881" s="140" t="s">
        <v>1818</v>
      </c>
      <c r="B1881" s="141" t="s">
        <v>3622</v>
      </c>
      <c r="C1881" s="141" t="s">
        <v>3621</v>
      </c>
      <c r="D1881" s="138">
        <v>7713834</v>
      </c>
      <c r="E1881" s="138">
        <v>7200902</v>
      </c>
      <c r="F1881" s="139">
        <v>0</v>
      </c>
    </row>
    <row r="1882" spans="1:6" x14ac:dyDescent="0.25">
      <c r="A1882" s="140" t="s">
        <v>1819</v>
      </c>
      <c r="B1882" s="141" t="s">
        <v>3617</v>
      </c>
      <c r="C1882" s="141" t="s">
        <v>3616</v>
      </c>
      <c r="D1882" s="138">
        <v>9430659</v>
      </c>
      <c r="E1882" s="138">
        <v>8851394</v>
      </c>
      <c r="F1882" s="139">
        <v>0</v>
      </c>
    </row>
    <row r="1883" spans="1:6" x14ac:dyDescent="0.25">
      <c r="A1883" s="140" t="s">
        <v>1820</v>
      </c>
      <c r="B1883" s="141" t="s">
        <v>3782</v>
      </c>
      <c r="C1883" s="141" t="s">
        <v>3783</v>
      </c>
      <c r="D1883" s="138">
        <v>1937361</v>
      </c>
      <c r="E1883" s="138">
        <v>2179576</v>
      </c>
      <c r="F1883" s="139">
        <v>0</v>
      </c>
    </row>
    <row r="1884" spans="1:6" x14ac:dyDescent="0.25">
      <c r="A1884" s="140" t="s">
        <v>1821</v>
      </c>
      <c r="B1884" s="141" t="s">
        <v>3615</v>
      </c>
      <c r="C1884" s="141" t="s">
        <v>3614</v>
      </c>
      <c r="D1884" s="138">
        <v>10365001</v>
      </c>
      <c r="E1884" s="138">
        <v>7424785</v>
      </c>
      <c r="F1884" s="139">
        <v>0</v>
      </c>
    </row>
    <row r="1885" spans="1:6" x14ac:dyDescent="0.25">
      <c r="A1885" s="140" t="s">
        <v>1822</v>
      </c>
      <c r="B1885" s="141" t="s">
        <v>3782</v>
      </c>
      <c r="C1885" s="141" t="s">
        <v>3783</v>
      </c>
      <c r="D1885" s="138">
        <v>15219584</v>
      </c>
      <c r="E1885" s="138">
        <v>14485087</v>
      </c>
      <c r="F1885" s="139">
        <v>0</v>
      </c>
    </row>
    <row r="1886" spans="1:6" x14ac:dyDescent="0.25">
      <c r="A1886" s="140" t="s">
        <v>1823</v>
      </c>
      <c r="B1886" s="141" t="s">
        <v>3782</v>
      </c>
      <c r="C1886" s="141" t="s">
        <v>3783</v>
      </c>
      <c r="D1886" s="138">
        <v>97193026</v>
      </c>
      <c r="E1886" s="138">
        <v>87154121</v>
      </c>
      <c r="F1886" s="139">
        <v>0</v>
      </c>
    </row>
    <row r="1887" spans="1:6" x14ac:dyDescent="0.25">
      <c r="A1887" s="140" t="s">
        <v>1824</v>
      </c>
      <c r="B1887" s="141" t="s">
        <v>3782</v>
      </c>
      <c r="C1887" s="141" t="s">
        <v>3783</v>
      </c>
      <c r="D1887" s="138">
        <v>4525599</v>
      </c>
      <c r="E1887" s="138">
        <v>2966794</v>
      </c>
      <c r="F1887" s="139">
        <v>0</v>
      </c>
    </row>
    <row r="1888" spans="1:6" x14ac:dyDescent="0.25">
      <c r="A1888" s="140" t="s">
        <v>1825</v>
      </c>
      <c r="B1888" s="141" t="s">
        <v>3615</v>
      </c>
      <c r="C1888" s="141" t="s">
        <v>3614</v>
      </c>
      <c r="D1888" s="138">
        <v>46212179</v>
      </c>
      <c r="E1888" s="138">
        <v>46238334</v>
      </c>
      <c r="F1888" s="139">
        <v>0</v>
      </c>
    </row>
    <row r="1889" spans="1:6" x14ac:dyDescent="0.25">
      <c r="A1889" s="140" t="s">
        <v>3095</v>
      </c>
      <c r="B1889" s="141" t="s">
        <v>3649</v>
      </c>
      <c r="C1889" s="141" t="s">
        <v>3648</v>
      </c>
      <c r="D1889" s="138">
        <v>13227900</v>
      </c>
      <c r="E1889" s="138">
        <v>13240581</v>
      </c>
      <c r="F1889" s="139">
        <v>0</v>
      </c>
    </row>
    <row r="1890" spans="1:6" x14ac:dyDescent="0.25">
      <c r="A1890" s="140" t="s">
        <v>1826</v>
      </c>
      <c r="B1890" s="141" t="s">
        <v>3649</v>
      </c>
      <c r="C1890" s="141" t="s">
        <v>3648</v>
      </c>
      <c r="D1890" s="138">
        <v>18606901</v>
      </c>
      <c r="E1890" s="138">
        <v>11176101</v>
      </c>
      <c r="F1890" s="139">
        <v>0</v>
      </c>
    </row>
    <row r="1891" spans="1:6" x14ac:dyDescent="0.25">
      <c r="A1891" s="140" t="s">
        <v>1828</v>
      </c>
      <c r="B1891" s="141" t="s">
        <v>3782</v>
      </c>
      <c r="C1891" s="141" t="s">
        <v>3783</v>
      </c>
      <c r="D1891" s="138">
        <v>5022343</v>
      </c>
      <c r="E1891" s="138">
        <v>3438002</v>
      </c>
      <c r="F1891" s="139">
        <v>0</v>
      </c>
    </row>
    <row r="1892" spans="1:6" x14ac:dyDescent="0.25">
      <c r="A1892" s="140" t="s">
        <v>1829</v>
      </c>
      <c r="B1892" s="141" t="s">
        <v>3649</v>
      </c>
      <c r="C1892" s="141" t="s">
        <v>3648</v>
      </c>
      <c r="D1892" s="138">
        <v>18287474</v>
      </c>
      <c r="E1892" s="138">
        <v>13821520</v>
      </c>
      <c r="F1892" s="139">
        <v>0</v>
      </c>
    </row>
    <row r="1893" spans="1:6" x14ac:dyDescent="0.25">
      <c r="A1893" s="140" t="s">
        <v>1830</v>
      </c>
      <c r="B1893" s="141" t="s">
        <v>3615</v>
      </c>
      <c r="C1893" s="141" t="s">
        <v>3614</v>
      </c>
      <c r="D1893" s="138">
        <v>5160701</v>
      </c>
      <c r="E1893" s="138">
        <v>4963825</v>
      </c>
      <c r="F1893" s="139">
        <v>0</v>
      </c>
    </row>
    <row r="1894" spans="1:6" x14ac:dyDescent="0.25">
      <c r="A1894" s="140" t="s">
        <v>1831</v>
      </c>
      <c r="B1894" s="141" t="s">
        <v>3649</v>
      </c>
      <c r="C1894" s="141" t="s">
        <v>3648</v>
      </c>
      <c r="D1894" s="138">
        <v>13606181</v>
      </c>
      <c r="E1894" s="138">
        <v>10600339</v>
      </c>
      <c r="F1894" s="139">
        <v>0</v>
      </c>
    </row>
    <row r="1895" spans="1:6" x14ac:dyDescent="0.25">
      <c r="A1895" s="140" t="s">
        <v>1832</v>
      </c>
      <c r="B1895" s="141" t="s">
        <v>3649</v>
      </c>
      <c r="C1895" s="141" t="s">
        <v>3648</v>
      </c>
      <c r="D1895" s="138">
        <v>4889196</v>
      </c>
      <c r="E1895" s="138">
        <v>2665081</v>
      </c>
      <c r="F1895" s="139">
        <v>0</v>
      </c>
    </row>
    <row r="1896" spans="1:6" x14ac:dyDescent="0.25">
      <c r="A1896" s="140" t="s">
        <v>1833</v>
      </c>
      <c r="B1896" s="141" t="s">
        <v>3782</v>
      </c>
      <c r="C1896" s="141" t="s">
        <v>3783</v>
      </c>
      <c r="D1896" s="138">
        <v>9515046</v>
      </c>
      <c r="E1896" s="138">
        <v>8065908</v>
      </c>
      <c r="F1896" s="139">
        <v>0</v>
      </c>
    </row>
    <row r="1897" spans="1:6" x14ac:dyDescent="0.25">
      <c r="A1897" s="140" t="s">
        <v>1834</v>
      </c>
      <c r="B1897" s="141" t="s">
        <v>3782</v>
      </c>
      <c r="C1897" s="141" t="s">
        <v>3783</v>
      </c>
      <c r="D1897" s="138">
        <v>9456660</v>
      </c>
      <c r="E1897" s="138">
        <v>8814265</v>
      </c>
      <c r="F1897" s="139">
        <v>0</v>
      </c>
    </row>
    <row r="1898" spans="1:6" x14ac:dyDescent="0.25">
      <c r="A1898" s="140" t="s">
        <v>1835</v>
      </c>
      <c r="B1898" s="141" t="s">
        <v>3649</v>
      </c>
      <c r="C1898" s="141" t="s">
        <v>3648</v>
      </c>
      <c r="D1898" s="138">
        <v>62606991</v>
      </c>
      <c r="E1898" s="138">
        <v>59587215</v>
      </c>
      <c r="F1898" s="139">
        <v>0</v>
      </c>
    </row>
    <row r="1899" spans="1:6" x14ac:dyDescent="0.25">
      <c r="A1899" s="140" t="s">
        <v>1836</v>
      </c>
      <c r="B1899" s="141" t="s">
        <v>3782</v>
      </c>
      <c r="C1899" s="141" t="s">
        <v>3783</v>
      </c>
      <c r="D1899" s="138">
        <v>30991560</v>
      </c>
      <c r="E1899" s="138">
        <v>29172658</v>
      </c>
      <c r="F1899" s="139">
        <v>0</v>
      </c>
    </row>
    <row r="1900" spans="1:6" x14ac:dyDescent="0.25">
      <c r="A1900" s="140" t="s">
        <v>1837</v>
      </c>
      <c r="B1900" s="141" t="s">
        <v>3782</v>
      </c>
      <c r="C1900" s="141" t="s">
        <v>3783</v>
      </c>
      <c r="D1900" s="138">
        <v>1523476</v>
      </c>
      <c r="E1900" s="138">
        <v>1149819</v>
      </c>
      <c r="F1900" s="139">
        <v>0</v>
      </c>
    </row>
    <row r="1901" spans="1:6" x14ac:dyDescent="0.25">
      <c r="A1901" s="140" t="s">
        <v>1838</v>
      </c>
      <c r="B1901" s="141" t="s">
        <v>3712</v>
      </c>
      <c r="C1901" s="141" t="s">
        <v>3711</v>
      </c>
      <c r="D1901" s="138">
        <v>6655454</v>
      </c>
      <c r="E1901" s="138">
        <v>6359583</v>
      </c>
      <c r="F1901" s="139">
        <v>0</v>
      </c>
    </row>
    <row r="1902" spans="1:6" x14ac:dyDescent="0.25">
      <c r="A1902" s="140" t="s">
        <v>1839</v>
      </c>
      <c r="B1902" s="141" t="s">
        <v>3649</v>
      </c>
      <c r="C1902" s="141" t="s">
        <v>3648</v>
      </c>
      <c r="D1902" s="138">
        <v>29288026</v>
      </c>
      <c r="E1902" s="138">
        <v>28169145</v>
      </c>
      <c r="F1902" s="139">
        <v>0</v>
      </c>
    </row>
    <row r="1903" spans="1:6" x14ac:dyDescent="0.25">
      <c r="A1903" s="140" t="s">
        <v>1840</v>
      </c>
      <c r="B1903" s="141" t="s">
        <v>3782</v>
      </c>
      <c r="C1903" s="141" t="s">
        <v>3783</v>
      </c>
      <c r="D1903" s="138">
        <v>14342451</v>
      </c>
      <c r="E1903" s="138">
        <v>15987412</v>
      </c>
      <c r="F1903" s="139">
        <v>0</v>
      </c>
    </row>
    <row r="1904" spans="1:6" x14ac:dyDescent="0.25">
      <c r="A1904" s="140" t="s">
        <v>1841</v>
      </c>
      <c r="B1904" s="141" t="s">
        <v>3782</v>
      </c>
      <c r="C1904" s="141" t="s">
        <v>3783</v>
      </c>
      <c r="D1904" s="138">
        <v>1256015</v>
      </c>
      <c r="E1904" s="138">
        <v>788484</v>
      </c>
      <c r="F1904" s="139">
        <v>0</v>
      </c>
    </row>
    <row r="1905" spans="1:6" x14ac:dyDescent="0.25">
      <c r="A1905" s="140" t="s">
        <v>1842</v>
      </c>
      <c r="B1905" s="141" t="s">
        <v>3782</v>
      </c>
      <c r="C1905" s="141" t="s">
        <v>3783</v>
      </c>
      <c r="D1905" s="138">
        <v>11207284</v>
      </c>
      <c r="E1905" s="138">
        <v>9971882</v>
      </c>
      <c r="F1905" s="139">
        <v>0</v>
      </c>
    </row>
    <row r="1906" spans="1:6" x14ac:dyDescent="0.25">
      <c r="A1906" s="140" t="s">
        <v>1843</v>
      </c>
      <c r="B1906" s="141" t="s">
        <v>3649</v>
      </c>
      <c r="C1906" s="141" t="s">
        <v>3648</v>
      </c>
      <c r="D1906" s="138">
        <v>16812206</v>
      </c>
      <c r="E1906" s="138">
        <v>15857928</v>
      </c>
      <c r="F1906" s="139">
        <v>0</v>
      </c>
    </row>
    <row r="1907" spans="1:6" x14ac:dyDescent="0.25">
      <c r="A1907" s="140" t="s">
        <v>1844</v>
      </c>
      <c r="B1907" s="141" t="s">
        <v>3782</v>
      </c>
      <c r="C1907" s="141" t="s">
        <v>3783</v>
      </c>
      <c r="D1907" s="138">
        <v>28682160</v>
      </c>
      <c r="E1907" s="138">
        <v>23226917</v>
      </c>
      <c r="F1907" s="139">
        <v>0</v>
      </c>
    </row>
    <row r="1908" spans="1:6" x14ac:dyDescent="0.25">
      <c r="A1908" s="140" t="s">
        <v>1845</v>
      </c>
      <c r="B1908" s="141" t="s">
        <v>3651</v>
      </c>
      <c r="C1908" s="141" t="s">
        <v>3650</v>
      </c>
      <c r="D1908" s="138">
        <v>16930081</v>
      </c>
      <c r="E1908" s="138">
        <v>17232755</v>
      </c>
      <c r="F1908" s="139">
        <v>0</v>
      </c>
    </row>
    <row r="1909" spans="1:6" x14ac:dyDescent="0.25">
      <c r="A1909" s="140" t="s">
        <v>1846</v>
      </c>
      <c r="B1909" s="141" t="s">
        <v>3872</v>
      </c>
      <c r="C1909" s="141" t="s">
        <v>3873</v>
      </c>
      <c r="D1909" s="138">
        <v>12689935</v>
      </c>
      <c r="E1909" s="138">
        <v>13531885</v>
      </c>
      <c r="F1909" s="139">
        <v>0</v>
      </c>
    </row>
    <row r="1910" spans="1:6" x14ac:dyDescent="0.25">
      <c r="A1910" s="140" t="s">
        <v>1847</v>
      </c>
      <c r="B1910" s="141" t="s">
        <v>3649</v>
      </c>
      <c r="C1910" s="141" t="s">
        <v>3648</v>
      </c>
      <c r="D1910" s="138">
        <v>29057636</v>
      </c>
      <c r="E1910" s="138">
        <v>26730263</v>
      </c>
      <c r="F1910" s="139">
        <v>0</v>
      </c>
    </row>
    <row r="1911" spans="1:6" x14ac:dyDescent="0.25">
      <c r="A1911" s="140" t="s">
        <v>1848</v>
      </c>
      <c r="B1911" s="141" t="s">
        <v>3782</v>
      </c>
      <c r="C1911" s="141" t="s">
        <v>3783</v>
      </c>
      <c r="D1911" s="138">
        <v>7281316</v>
      </c>
      <c r="E1911" s="138">
        <v>6928225</v>
      </c>
      <c r="F1911" s="139">
        <v>0</v>
      </c>
    </row>
    <row r="1912" spans="1:6" x14ac:dyDescent="0.25">
      <c r="A1912" s="140" t="s">
        <v>1849</v>
      </c>
      <c r="B1912" s="141" t="s">
        <v>3649</v>
      </c>
      <c r="C1912" s="141" t="s">
        <v>3648</v>
      </c>
      <c r="D1912" s="138">
        <v>5165135</v>
      </c>
      <c r="E1912" s="138">
        <v>2935291</v>
      </c>
      <c r="F1912" s="139">
        <v>0</v>
      </c>
    </row>
    <row r="1913" spans="1:6" x14ac:dyDescent="0.25">
      <c r="A1913" s="140" t="s">
        <v>1502</v>
      </c>
      <c r="B1913" s="141" t="s">
        <v>3782</v>
      </c>
      <c r="C1913" s="141" t="s">
        <v>3783</v>
      </c>
      <c r="D1913" s="138">
        <v>30636609</v>
      </c>
      <c r="E1913" s="138">
        <v>28410596</v>
      </c>
      <c r="F1913" s="139">
        <v>0</v>
      </c>
    </row>
    <row r="1914" spans="1:6" x14ac:dyDescent="0.25">
      <c r="A1914" s="140" t="s">
        <v>1850</v>
      </c>
      <c r="B1914" s="141" t="s">
        <v>3622</v>
      </c>
      <c r="C1914" s="141" t="s">
        <v>3621</v>
      </c>
      <c r="D1914" s="138">
        <v>13891527</v>
      </c>
      <c r="E1914" s="138">
        <v>12945008</v>
      </c>
      <c r="F1914" s="139">
        <v>0</v>
      </c>
    </row>
    <row r="1915" spans="1:6" x14ac:dyDescent="0.25">
      <c r="A1915" s="140" t="s">
        <v>1851</v>
      </c>
      <c r="B1915" s="141" t="s">
        <v>3782</v>
      </c>
      <c r="C1915" s="141" t="s">
        <v>3783</v>
      </c>
      <c r="D1915" s="138">
        <v>43473994</v>
      </c>
      <c r="E1915" s="138">
        <v>40677669</v>
      </c>
      <c r="F1915" s="139">
        <v>0</v>
      </c>
    </row>
    <row r="1916" spans="1:6" x14ac:dyDescent="0.25">
      <c r="A1916" s="140" t="s">
        <v>1503</v>
      </c>
      <c r="B1916" s="141" t="s">
        <v>3782</v>
      </c>
      <c r="C1916" s="141" t="s">
        <v>3783</v>
      </c>
      <c r="D1916" s="138">
        <v>30203044</v>
      </c>
      <c r="E1916" s="138">
        <v>25220914</v>
      </c>
      <c r="F1916" s="139">
        <v>0</v>
      </c>
    </row>
    <row r="1917" spans="1:6" x14ac:dyDescent="0.25">
      <c r="A1917" s="140" t="s">
        <v>1852</v>
      </c>
      <c r="B1917" s="141" t="s">
        <v>3615</v>
      </c>
      <c r="C1917" s="141" t="s">
        <v>3614</v>
      </c>
      <c r="D1917" s="138">
        <v>6767743</v>
      </c>
      <c r="E1917" s="138">
        <v>6406546</v>
      </c>
      <c r="F1917" s="139">
        <v>0</v>
      </c>
    </row>
    <row r="1918" spans="1:6" x14ac:dyDescent="0.25">
      <c r="A1918" s="140" t="s">
        <v>1504</v>
      </c>
      <c r="B1918" s="141" t="s">
        <v>3872</v>
      </c>
      <c r="C1918" s="141" t="s">
        <v>3873</v>
      </c>
      <c r="D1918" s="138">
        <v>3227882</v>
      </c>
      <c r="E1918" s="138">
        <v>3894565</v>
      </c>
      <c r="F1918" s="139">
        <v>0</v>
      </c>
    </row>
    <row r="1919" spans="1:6" x14ac:dyDescent="0.25">
      <c r="A1919" s="140" t="s">
        <v>1853</v>
      </c>
      <c r="B1919" s="141" t="s">
        <v>3782</v>
      </c>
      <c r="C1919" s="141" t="s">
        <v>3783</v>
      </c>
      <c r="D1919" s="138">
        <v>16765947</v>
      </c>
      <c r="E1919" s="138">
        <v>16868894</v>
      </c>
      <c r="F1919" s="139">
        <v>0</v>
      </c>
    </row>
    <row r="1920" spans="1:6" x14ac:dyDescent="0.25">
      <c r="A1920" s="140" t="s">
        <v>1854</v>
      </c>
      <c r="B1920" s="141" t="s">
        <v>3872</v>
      </c>
      <c r="C1920" s="141" t="s">
        <v>3873</v>
      </c>
      <c r="D1920" s="138">
        <v>27285316</v>
      </c>
      <c r="E1920" s="138">
        <v>33333903</v>
      </c>
      <c r="F1920" s="139">
        <v>0</v>
      </c>
    </row>
    <row r="1921" spans="1:6" x14ac:dyDescent="0.25">
      <c r="A1921" s="140" t="s">
        <v>1855</v>
      </c>
      <c r="B1921" s="141" t="s">
        <v>3782</v>
      </c>
      <c r="C1921" s="141" t="s">
        <v>3783</v>
      </c>
      <c r="D1921" s="138">
        <v>37673959</v>
      </c>
      <c r="E1921" s="138">
        <v>31644020</v>
      </c>
      <c r="F1921" s="139">
        <v>0</v>
      </c>
    </row>
    <row r="1922" spans="1:6" x14ac:dyDescent="0.25">
      <c r="A1922" s="140" t="s">
        <v>1856</v>
      </c>
      <c r="B1922" s="141" t="s">
        <v>3649</v>
      </c>
      <c r="C1922" s="141" t="s">
        <v>3648</v>
      </c>
      <c r="D1922" s="138">
        <v>47491338</v>
      </c>
      <c r="E1922" s="138">
        <v>39271912</v>
      </c>
      <c r="F1922" s="139">
        <v>0</v>
      </c>
    </row>
    <row r="1923" spans="1:6" x14ac:dyDescent="0.25">
      <c r="A1923" s="140" t="s">
        <v>1857</v>
      </c>
      <c r="B1923" s="141" t="s">
        <v>3651</v>
      </c>
      <c r="C1923" s="141" t="s">
        <v>3650</v>
      </c>
      <c r="D1923" s="138">
        <v>5562819</v>
      </c>
      <c r="E1923" s="138">
        <v>4339152</v>
      </c>
      <c r="F1923" s="139">
        <v>0</v>
      </c>
    </row>
    <row r="1924" spans="1:6" x14ac:dyDescent="0.25">
      <c r="A1924" s="140" t="s">
        <v>1858</v>
      </c>
      <c r="B1924" s="141" t="s">
        <v>3649</v>
      </c>
      <c r="C1924" s="141" t="s">
        <v>3648</v>
      </c>
      <c r="D1924" s="138">
        <v>802030</v>
      </c>
      <c r="E1924" s="138">
        <v>416068</v>
      </c>
      <c r="F1924" s="139">
        <v>0</v>
      </c>
    </row>
    <row r="1925" spans="1:6" x14ac:dyDescent="0.25">
      <c r="A1925" s="140" t="s">
        <v>1859</v>
      </c>
      <c r="B1925" s="141" t="s">
        <v>3782</v>
      </c>
      <c r="C1925" s="141" t="s">
        <v>3783</v>
      </c>
      <c r="D1925" s="138">
        <v>2409150</v>
      </c>
      <c r="E1925" s="138">
        <v>1806486</v>
      </c>
      <c r="F1925" s="139">
        <v>0</v>
      </c>
    </row>
    <row r="1926" spans="1:6" x14ac:dyDescent="0.25">
      <c r="A1926" s="140" t="s">
        <v>1860</v>
      </c>
      <c r="B1926" s="141" t="s">
        <v>3782</v>
      </c>
      <c r="C1926" s="141" t="s">
        <v>3783</v>
      </c>
      <c r="D1926" s="138">
        <v>12825357</v>
      </c>
      <c r="E1926" s="138">
        <v>12022583</v>
      </c>
      <c r="F1926" s="139">
        <v>0</v>
      </c>
    </row>
    <row r="1927" spans="1:6" x14ac:dyDescent="0.25">
      <c r="A1927" s="140" t="s">
        <v>1861</v>
      </c>
      <c r="B1927" s="141" t="s">
        <v>3782</v>
      </c>
      <c r="C1927" s="141" t="s">
        <v>3783</v>
      </c>
      <c r="D1927" s="138">
        <v>6835056</v>
      </c>
      <c r="E1927" s="138">
        <v>5972959</v>
      </c>
      <c r="F1927" s="139">
        <v>0</v>
      </c>
    </row>
    <row r="1928" spans="1:6" x14ac:dyDescent="0.25">
      <c r="A1928" s="140" t="s">
        <v>1862</v>
      </c>
      <c r="B1928" s="141" t="s">
        <v>3872</v>
      </c>
      <c r="C1928" s="141" t="s">
        <v>3873</v>
      </c>
      <c r="D1928" s="138">
        <v>8960576</v>
      </c>
      <c r="E1928" s="138">
        <v>7962605</v>
      </c>
      <c r="F1928" s="139">
        <v>0</v>
      </c>
    </row>
    <row r="1929" spans="1:6" x14ac:dyDescent="0.25">
      <c r="A1929" s="140" t="s">
        <v>1863</v>
      </c>
      <c r="B1929" s="141" t="s">
        <v>3622</v>
      </c>
      <c r="C1929" s="141" t="s">
        <v>3621</v>
      </c>
      <c r="D1929" s="138">
        <v>8199180</v>
      </c>
      <c r="E1929" s="138">
        <v>8329051</v>
      </c>
      <c r="F1929" s="139">
        <v>0</v>
      </c>
    </row>
    <row r="1930" spans="1:6" x14ac:dyDescent="0.25">
      <c r="A1930" s="140" t="s">
        <v>1864</v>
      </c>
      <c r="B1930" s="141" t="s">
        <v>3649</v>
      </c>
      <c r="C1930" s="141" t="s">
        <v>3648</v>
      </c>
      <c r="D1930" s="138">
        <v>15545308</v>
      </c>
      <c r="E1930" s="138">
        <v>14675708</v>
      </c>
      <c r="F1930" s="139">
        <v>0</v>
      </c>
    </row>
    <row r="1931" spans="1:6" x14ac:dyDescent="0.25">
      <c r="A1931" s="140" t="s">
        <v>1865</v>
      </c>
      <c r="B1931" s="141" t="s">
        <v>3649</v>
      </c>
      <c r="C1931" s="141" t="s">
        <v>3648</v>
      </c>
      <c r="D1931" s="138">
        <v>38113206</v>
      </c>
      <c r="E1931" s="138">
        <v>39652536</v>
      </c>
      <c r="F1931" s="139">
        <v>0</v>
      </c>
    </row>
    <row r="1932" spans="1:6" x14ac:dyDescent="0.25">
      <c r="A1932" s="140" t="s">
        <v>1866</v>
      </c>
      <c r="B1932" s="141" t="s">
        <v>3782</v>
      </c>
      <c r="C1932" s="141" t="s">
        <v>3783</v>
      </c>
      <c r="D1932" s="138">
        <v>21281291</v>
      </c>
      <c r="E1932" s="138">
        <v>19252295</v>
      </c>
      <c r="F1932" s="139">
        <v>0</v>
      </c>
    </row>
    <row r="1933" spans="1:6" x14ac:dyDescent="0.25">
      <c r="A1933" s="140" t="s">
        <v>1867</v>
      </c>
      <c r="B1933" s="141" t="s">
        <v>3649</v>
      </c>
      <c r="C1933" s="141" t="s">
        <v>3648</v>
      </c>
      <c r="D1933" s="138">
        <v>36201301</v>
      </c>
      <c r="E1933" s="138">
        <v>34250453</v>
      </c>
      <c r="F1933" s="139">
        <v>0</v>
      </c>
    </row>
    <row r="1934" spans="1:6" x14ac:dyDescent="0.25">
      <c r="A1934" s="140" t="s">
        <v>1868</v>
      </c>
      <c r="B1934" s="141" t="s">
        <v>3651</v>
      </c>
      <c r="C1934" s="141" t="s">
        <v>3650</v>
      </c>
      <c r="D1934" s="138">
        <v>22862440</v>
      </c>
      <c r="E1934" s="138">
        <v>17226084</v>
      </c>
      <c r="F1934" s="139">
        <v>0</v>
      </c>
    </row>
    <row r="1935" spans="1:6" x14ac:dyDescent="0.25">
      <c r="A1935" s="140" t="s">
        <v>1869</v>
      </c>
      <c r="B1935" s="141" t="s">
        <v>3615</v>
      </c>
      <c r="C1935" s="141" t="s">
        <v>3614</v>
      </c>
      <c r="D1935" s="138">
        <v>4864260</v>
      </c>
      <c r="E1935" s="138">
        <v>4400723</v>
      </c>
      <c r="F1935" s="139">
        <v>0</v>
      </c>
    </row>
    <row r="1936" spans="1:6" x14ac:dyDescent="0.25">
      <c r="A1936" s="140" t="s">
        <v>1870</v>
      </c>
      <c r="B1936" s="141" t="s">
        <v>3782</v>
      </c>
      <c r="C1936" s="141" t="s">
        <v>3783</v>
      </c>
      <c r="D1936" s="138">
        <v>13060603</v>
      </c>
      <c r="E1936" s="138">
        <v>11947803</v>
      </c>
      <c r="F1936" s="139">
        <v>0</v>
      </c>
    </row>
    <row r="1937" spans="1:6" x14ac:dyDescent="0.25">
      <c r="A1937" s="140" t="s">
        <v>1871</v>
      </c>
      <c r="B1937" s="141" t="s">
        <v>3649</v>
      </c>
      <c r="C1937" s="141" t="s">
        <v>3648</v>
      </c>
      <c r="D1937" s="138">
        <v>5424169</v>
      </c>
      <c r="E1937" s="138">
        <v>5112545</v>
      </c>
      <c r="F1937" s="139">
        <v>0</v>
      </c>
    </row>
    <row r="1938" spans="1:6" x14ac:dyDescent="0.25">
      <c r="A1938" s="140" t="s">
        <v>1872</v>
      </c>
      <c r="B1938" s="141" t="s">
        <v>3622</v>
      </c>
      <c r="C1938" s="141" t="s">
        <v>3621</v>
      </c>
      <c r="D1938" s="138">
        <v>8265159</v>
      </c>
      <c r="E1938" s="138">
        <v>7757856</v>
      </c>
      <c r="F1938" s="139">
        <v>0</v>
      </c>
    </row>
    <row r="1939" spans="1:6" x14ac:dyDescent="0.25">
      <c r="A1939" s="140" t="s">
        <v>1873</v>
      </c>
      <c r="B1939" s="141" t="s">
        <v>3782</v>
      </c>
      <c r="C1939" s="141" t="s">
        <v>3783</v>
      </c>
      <c r="D1939" s="138">
        <v>10119651</v>
      </c>
      <c r="E1939" s="138">
        <v>10817147</v>
      </c>
      <c r="F1939" s="139">
        <v>0</v>
      </c>
    </row>
    <row r="1940" spans="1:6" x14ac:dyDescent="0.25">
      <c r="A1940" s="140" t="s">
        <v>1874</v>
      </c>
      <c r="B1940" s="141" t="s">
        <v>3782</v>
      </c>
      <c r="C1940" s="141" t="s">
        <v>3783</v>
      </c>
      <c r="D1940" s="138">
        <v>4710855</v>
      </c>
      <c r="E1940" s="138">
        <v>4950019</v>
      </c>
      <c r="F1940" s="139">
        <v>0</v>
      </c>
    </row>
    <row r="1941" spans="1:6" x14ac:dyDescent="0.25">
      <c r="A1941" s="140" t="s">
        <v>1875</v>
      </c>
      <c r="B1941" s="141" t="s">
        <v>3649</v>
      </c>
      <c r="C1941" s="141" t="s">
        <v>3648</v>
      </c>
      <c r="D1941" s="138">
        <v>1548429</v>
      </c>
      <c r="E1941" s="138">
        <v>1145113</v>
      </c>
      <c r="F1941" s="139">
        <v>0</v>
      </c>
    </row>
    <row r="1942" spans="1:6" x14ac:dyDescent="0.25">
      <c r="A1942" s="140" t="s">
        <v>1876</v>
      </c>
      <c r="B1942" s="141" t="s">
        <v>3782</v>
      </c>
      <c r="C1942" s="141" t="s">
        <v>3783</v>
      </c>
      <c r="D1942" s="138">
        <v>4762104</v>
      </c>
      <c r="E1942" s="138">
        <v>3655475</v>
      </c>
      <c r="F1942" s="139">
        <v>0</v>
      </c>
    </row>
    <row r="1943" spans="1:6" x14ac:dyDescent="0.25">
      <c r="A1943" s="140" t="s">
        <v>1877</v>
      </c>
      <c r="B1943" s="141" t="s">
        <v>3782</v>
      </c>
      <c r="C1943" s="141" t="s">
        <v>3783</v>
      </c>
      <c r="D1943" s="138">
        <v>3848618</v>
      </c>
      <c r="E1943" s="138">
        <v>3478306</v>
      </c>
      <c r="F1943" s="139">
        <v>0</v>
      </c>
    </row>
    <row r="1944" spans="1:6" x14ac:dyDescent="0.25">
      <c r="A1944" s="140" t="s">
        <v>1878</v>
      </c>
      <c r="B1944" s="141" t="s">
        <v>3782</v>
      </c>
      <c r="C1944" s="141" t="s">
        <v>3783</v>
      </c>
      <c r="D1944" s="138">
        <v>13342482</v>
      </c>
      <c r="E1944" s="138">
        <v>11008747</v>
      </c>
      <c r="F1944" s="139">
        <v>0</v>
      </c>
    </row>
    <row r="1945" spans="1:6" x14ac:dyDescent="0.25">
      <c r="A1945" s="140" t="s">
        <v>1879</v>
      </c>
      <c r="B1945" s="141" t="s">
        <v>3782</v>
      </c>
      <c r="C1945" s="141" t="s">
        <v>3783</v>
      </c>
      <c r="D1945" s="138">
        <v>3426862</v>
      </c>
      <c r="E1945" s="138">
        <v>2836464</v>
      </c>
      <c r="F1945" s="139">
        <v>0</v>
      </c>
    </row>
    <row r="1946" spans="1:6" x14ac:dyDescent="0.25">
      <c r="A1946" s="140" t="s">
        <v>3797</v>
      </c>
      <c r="B1946" s="141" t="s">
        <v>3782</v>
      </c>
      <c r="C1946" s="141" t="s">
        <v>3783</v>
      </c>
      <c r="D1946" s="138">
        <v>2422991</v>
      </c>
      <c r="E1946" s="138">
        <v>1957465</v>
      </c>
      <c r="F1946" s="139">
        <v>0</v>
      </c>
    </row>
    <row r="1947" spans="1:6" x14ac:dyDescent="0.25">
      <c r="A1947" s="140" t="s">
        <v>3798</v>
      </c>
      <c r="B1947" s="141" t="s">
        <v>3782</v>
      </c>
      <c r="C1947" s="141" t="s">
        <v>3783</v>
      </c>
      <c r="D1947" s="138">
        <v>724010</v>
      </c>
      <c r="E1947" s="138">
        <v>124078</v>
      </c>
      <c r="F1947" s="139">
        <v>0</v>
      </c>
    </row>
    <row r="1948" spans="1:6" x14ac:dyDescent="0.25">
      <c r="A1948" s="140" t="s">
        <v>1880</v>
      </c>
      <c r="B1948" s="141" t="s">
        <v>3649</v>
      </c>
      <c r="C1948" s="141" t="s">
        <v>3648</v>
      </c>
      <c r="D1948" s="138">
        <v>285593</v>
      </c>
      <c r="E1948" s="138">
        <v>124686</v>
      </c>
      <c r="F1948" s="139">
        <v>0</v>
      </c>
    </row>
    <row r="1949" spans="1:6" x14ac:dyDescent="0.25">
      <c r="A1949" s="140" t="s">
        <v>1881</v>
      </c>
      <c r="B1949" s="141" t="s">
        <v>3654</v>
      </c>
      <c r="C1949" s="141" t="s">
        <v>3662</v>
      </c>
      <c r="D1949" s="138">
        <v>200238</v>
      </c>
      <c r="E1949" s="138">
        <v>142918</v>
      </c>
      <c r="F1949" s="139">
        <v>0</v>
      </c>
    </row>
    <row r="1950" spans="1:6" x14ac:dyDescent="0.25">
      <c r="A1950" s="140" t="s">
        <v>1882</v>
      </c>
      <c r="B1950" s="141" t="s">
        <v>3666</v>
      </c>
      <c r="C1950" s="141" t="s">
        <v>3665</v>
      </c>
      <c r="D1950" s="138">
        <v>47548</v>
      </c>
      <c r="E1950" s="138">
        <v>42421</v>
      </c>
      <c r="F1950" s="139">
        <v>0</v>
      </c>
    </row>
    <row r="1951" spans="1:6" x14ac:dyDescent="0.25">
      <c r="A1951" s="140" t="s">
        <v>1883</v>
      </c>
      <c r="B1951" s="141" t="s">
        <v>3782</v>
      </c>
      <c r="C1951" s="141" t="s">
        <v>3783</v>
      </c>
      <c r="D1951" s="138">
        <v>5997</v>
      </c>
      <c r="E1951" s="138">
        <v>6349</v>
      </c>
      <c r="F1951" s="139">
        <v>0</v>
      </c>
    </row>
    <row r="1952" spans="1:6" x14ac:dyDescent="0.25">
      <c r="A1952" s="140" t="s">
        <v>3719</v>
      </c>
      <c r="B1952" s="141" t="s">
        <v>3649</v>
      </c>
      <c r="C1952" s="141" t="s">
        <v>3648</v>
      </c>
      <c r="D1952" s="138">
        <v>71658</v>
      </c>
      <c r="E1952" s="138">
        <v>34773</v>
      </c>
      <c r="F1952" s="139">
        <v>0</v>
      </c>
    </row>
    <row r="1953" spans="1:6" x14ac:dyDescent="0.25">
      <c r="A1953" s="140" t="s">
        <v>1884</v>
      </c>
      <c r="B1953" s="141" t="s">
        <v>3782</v>
      </c>
      <c r="C1953" s="141" t="s">
        <v>3783</v>
      </c>
      <c r="D1953" s="138">
        <v>40</v>
      </c>
      <c r="E1953" s="138">
        <v>51</v>
      </c>
      <c r="F1953" s="139">
        <v>0</v>
      </c>
    </row>
    <row r="1954" spans="1:6" x14ac:dyDescent="0.25">
      <c r="A1954" s="140" t="s">
        <v>3718</v>
      </c>
      <c r="B1954" s="141" t="s">
        <v>3649</v>
      </c>
      <c r="C1954" s="141" t="s">
        <v>3648</v>
      </c>
      <c r="D1954" s="138">
        <v>7678</v>
      </c>
      <c r="E1954" s="138">
        <v>6063</v>
      </c>
      <c r="F1954" s="139">
        <v>0</v>
      </c>
    </row>
    <row r="1955" spans="1:6" x14ac:dyDescent="0.25">
      <c r="A1955" s="140" t="s">
        <v>1885</v>
      </c>
      <c r="B1955" s="141" t="s">
        <v>3782</v>
      </c>
      <c r="C1955" s="141" t="s">
        <v>3783</v>
      </c>
      <c r="D1955" s="138">
        <v>158392</v>
      </c>
      <c r="E1955" s="138">
        <v>96256</v>
      </c>
      <c r="F1955" s="139">
        <v>0</v>
      </c>
    </row>
    <row r="1956" spans="1:6" x14ac:dyDescent="0.25">
      <c r="A1956" s="140" t="s">
        <v>1886</v>
      </c>
      <c r="B1956" s="141" t="s">
        <v>3649</v>
      </c>
      <c r="C1956" s="141" t="s">
        <v>3648</v>
      </c>
      <c r="D1956" s="138">
        <v>891092</v>
      </c>
      <c r="E1956" s="138">
        <v>476992</v>
      </c>
      <c r="F1956" s="139">
        <v>0</v>
      </c>
    </row>
    <row r="1957" spans="1:6" x14ac:dyDescent="0.25">
      <c r="A1957" s="140" t="s">
        <v>3717</v>
      </c>
      <c r="B1957" s="141" t="s">
        <v>3649</v>
      </c>
      <c r="C1957" s="141" t="s">
        <v>3648</v>
      </c>
      <c r="D1957" s="138">
        <v>2804</v>
      </c>
      <c r="E1957" s="138">
        <v>950</v>
      </c>
      <c r="F1957" s="139">
        <v>0</v>
      </c>
    </row>
    <row r="1958" spans="1:6" x14ac:dyDescent="0.25">
      <c r="A1958" s="140" t="s">
        <v>1887</v>
      </c>
      <c r="B1958" s="141" t="s">
        <v>3782</v>
      </c>
      <c r="C1958" s="141" t="s">
        <v>3783</v>
      </c>
      <c r="D1958" s="138">
        <v>5098000</v>
      </c>
      <c r="E1958" s="138">
        <v>6427085</v>
      </c>
      <c r="F1958" s="139">
        <v>0</v>
      </c>
    </row>
    <row r="1959" spans="1:6" x14ac:dyDescent="0.25">
      <c r="A1959" s="140" t="s">
        <v>1888</v>
      </c>
      <c r="B1959" s="141" t="s">
        <v>3782</v>
      </c>
      <c r="C1959" s="141" t="s">
        <v>3783</v>
      </c>
      <c r="D1959" s="138">
        <v>352802</v>
      </c>
      <c r="E1959" s="138">
        <v>208506</v>
      </c>
      <c r="F1959" s="139">
        <v>0</v>
      </c>
    </row>
    <row r="1960" spans="1:6" x14ac:dyDescent="0.25">
      <c r="A1960" s="140" t="s">
        <v>1889</v>
      </c>
      <c r="B1960" s="141" t="s">
        <v>3782</v>
      </c>
      <c r="C1960" s="141" t="s">
        <v>3783</v>
      </c>
      <c r="D1960" s="138">
        <v>51263</v>
      </c>
      <c r="E1960" s="138">
        <v>95142</v>
      </c>
      <c r="F1960" s="139">
        <v>0</v>
      </c>
    </row>
    <row r="1961" spans="1:6" x14ac:dyDescent="0.25">
      <c r="A1961" s="140" t="s">
        <v>1890</v>
      </c>
      <c r="B1961" s="141" t="s">
        <v>3622</v>
      </c>
      <c r="C1961" s="141" t="s">
        <v>3621</v>
      </c>
      <c r="D1961" s="138">
        <v>21477801</v>
      </c>
      <c r="E1961" s="138">
        <v>19021104</v>
      </c>
      <c r="F1961" s="139">
        <v>0</v>
      </c>
    </row>
    <row r="1962" spans="1:6" x14ac:dyDescent="0.25">
      <c r="A1962" s="140" t="s">
        <v>1891</v>
      </c>
      <c r="B1962" s="141" t="s">
        <v>3649</v>
      </c>
      <c r="C1962" s="141" t="s">
        <v>3648</v>
      </c>
      <c r="D1962" s="138">
        <v>47805364</v>
      </c>
      <c r="E1962" s="138">
        <v>44385382</v>
      </c>
      <c r="F1962" s="139">
        <v>0</v>
      </c>
    </row>
    <row r="1963" spans="1:6" x14ac:dyDescent="0.25">
      <c r="A1963" s="140" t="s">
        <v>1892</v>
      </c>
      <c r="B1963" s="141" t="s">
        <v>3782</v>
      </c>
      <c r="C1963" s="141" t="s">
        <v>3783</v>
      </c>
      <c r="D1963" s="138">
        <v>21170373</v>
      </c>
      <c r="E1963" s="138">
        <v>25877304</v>
      </c>
      <c r="F1963" s="139">
        <v>0</v>
      </c>
    </row>
    <row r="1964" spans="1:6" x14ac:dyDescent="0.25">
      <c r="A1964" s="140" t="s">
        <v>1893</v>
      </c>
      <c r="B1964" s="141" t="s">
        <v>3782</v>
      </c>
      <c r="C1964" s="141" t="s">
        <v>3783</v>
      </c>
      <c r="D1964" s="138">
        <v>26826890</v>
      </c>
      <c r="E1964" s="138">
        <v>24885967</v>
      </c>
      <c r="F1964" s="139">
        <v>0</v>
      </c>
    </row>
    <row r="1965" spans="1:6" x14ac:dyDescent="0.25">
      <c r="A1965" s="140" t="s">
        <v>3716</v>
      </c>
      <c r="B1965" s="141" t="s">
        <v>3782</v>
      </c>
      <c r="C1965" s="141" t="s">
        <v>3783</v>
      </c>
      <c r="D1965" s="138">
        <v>7722232</v>
      </c>
      <c r="E1965" s="138">
        <v>6654384</v>
      </c>
      <c r="F1965" s="139">
        <v>0</v>
      </c>
    </row>
    <row r="1966" spans="1:6" x14ac:dyDescent="0.25">
      <c r="A1966" s="140" t="s">
        <v>1894</v>
      </c>
      <c r="B1966" s="141" t="s">
        <v>3649</v>
      </c>
      <c r="C1966" s="141" t="s">
        <v>3648</v>
      </c>
      <c r="D1966" s="138">
        <v>13943073</v>
      </c>
      <c r="E1966" s="138">
        <v>10950501</v>
      </c>
      <c r="F1966" s="139">
        <v>0</v>
      </c>
    </row>
    <row r="1967" spans="1:6" x14ac:dyDescent="0.25">
      <c r="A1967" s="140" t="s">
        <v>1895</v>
      </c>
      <c r="B1967" s="141" t="s">
        <v>3649</v>
      </c>
      <c r="C1967" s="141" t="s">
        <v>3648</v>
      </c>
      <c r="D1967" s="138">
        <v>2281153</v>
      </c>
      <c r="E1967" s="138">
        <v>2242978</v>
      </c>
      <c r="F1967" s="139">
        <v>0</v>
      </c>
    </row>
    <row r="1968" spans="1:6" x14ac:dyDescent="0.25">
      <c r="A1968" s="140" t="s">
        <v>1896</v>
      </c>
      <c r="B1968" s="141" t="s">
        <v>3782</v>
      </c>
      <c r="C1968" s="141" t="s">
        <v>3783</v>
      </c>
      <c r="D1968" s="138">
        <v>33246044</v>
      </c>
      <c r="E1968" s="138">
        <v>23834589</v>
      </c>
      <c r="F1968" s="139">
        <v>0</v>
      </c>
    </row>
    <row r="1969" spans="1:6" x14ac:dyDescent="0.25">
      <c r="A1969" s="140" t="s">
        <v>1897</v>
      </c>
      <c r="B1969" s="141" t="s">
        <v>3872</v>
      </c>
      <c r="C1969" s="141" t="s">
        <v>3873</v>
      </c>
      <c r="D1969" s="138">
        <v>31786460</v>
      </c>
      <c r="E1969" s="138">
        <v>27862049</v>
      </c>
      <c r="F1969" s="139">
        <v>0</v>
      </c>
    </row>
    <row r="1970" spans="1:6" x14ac:dyDescent="0.25">
      <c r="A1970" s="140" t="s">
        <v>1898</v>
      </c>
      <c r="B1970" s="141" t="s">
        <v>3782</v>
      </c>
      <c r="C1970" s="141" t="s">
        <v>3783</v>
      </c>
      <c r="D1970" s="138">
        <v>20168480</v>
      </c>
      <c r="E1970" s="138">
        <v>18261283</v>
      </c>
      <c r="F1970" s="139">
        <v>0</v>
      </c>
    </row>
    <row r="1971" spans="1:6" x14ac:dyDescent="0.25">
      <c r="A1971" s="140" t="s">
        <v>1899</v>
      </c>
      <c r="B1971" s="141" t="s">
        <v>3782</v>
      </c>
      <c r="C1971" s="141" t="s">
        <v>3783</v>
      </c>
      <c r="D1971" s="138">
        <v>2561015</v>
      </c>
      <c r="E1971" s="138">
        <v>1557937</v>
      </c>
      <c r="F1971" s="139">
        <v>0</v>
      </c>
    </row>
    <row r="1972" spans="1:6" x14ac:dyDescent="0.25">
      <c r="A1972" s="140" t="s">
        <v>1900</v>
      </c>
      <c r="B1972" s="141" t="s">
        <v>3872</v>
      </c>
      <c r="C1972" s="141" t="s">
        <v>3873</v>
      </c>
      <c r="D1972" s="138">
        <v>7591511</v>
      </c>
      <c r="E1972" s="138">
        <v>8288065</v>
      </c>
      <c r="F1972" s="139">
        <v>0</v>
      </c>
    </row>
    <row r="1973" spans="1:6" x14ac:dyDescent="0.25">
      <c r="A1973" s="140" t="s">
        <v>3715</v>
      </c>
      <c r="B1973" s="141" t="s">
        <v>3654</v>
      </c>
      <c r="C1973" s="141" t="s">
        <v>3662</v>
      </c>
      <c r="D1973" s="138">
        <v>11631</v>
      </c>
      <c r="E1973" s="138">
        <v>17723</v>
      </c>
      <c r="F1973" s="139">
        <v>0</v>
      </c>
    </row>
    <row r="1974" spans="1:6" x14ac:dyDescent="0.25">
      <c r="A1974" s="140" t="s">
        <v>1901</v>
      </c>
      <c r="B1974" s="141" t="s">
        <v>3622</v>
      </c>
      <c r="C1974" s="141" t="s">
        <v>3621</v>
      </c>
      <c r="D1974" s="138">
        <v>1381</v>
      </c>
      <c r="E1974" s="138">
        <v>115</v>
      </c>
      <c r="F1974" s="139">
        <v>0</v>
      </c>
    </row>
    <row r="1975" spans="1:6" x14ac:dyDescent="0.25">
      <c r="A1975" s="140" t="s">
        <v>1902</v>
      </c>
      <c r="B1975" s="141" t="s">
        <v>3622</v>
      </c>
      <c r="C1975" s="141" t="s">
        <v>3621</v>
      </c>
      <c r="D1975" s="138">
        <v>37992469</v>
      </c>
      <c r="E1975" s="138">
        <v>30991026</v>
      </c>
      <c r="F1975" s="139">
        <v>0</v>
      </c>
    </row>
    <row r="1976" spans="1:6" x14ac:dyDescent="0.25">
      <c r="A1976" s="140" t="s">
        <v>1903</v>
      </c>
      <c r="B1976" s="141" t="s">
        <v>3649</v>
      </c>
      <c r="C1976" s="141" t="s">
        <v>3648</v>
      </c>
      <c r="D1976" s="138">
        <v>13149349</v>
      </c>
      <c r="E1976" s="138">
        <v>13717592</v>
      </c>
      <c r="F1976" s="139">
        <v>0</v>
      </c>
    </row>
    <row r="1977" spans="1:6" x14ac:dyDescent="0.25">
      <c r="A1977" s="140" t="s">
        <v>1904</v>
      </c>
      <c r="B1977" s="141" t="s">
        <v>3649</v>
      </c>
      <c r="C1977" s="141" t="s">
        <v>3648</v>
      </c>
      <c r="D1977" s="138">
        <v>53067843</v>
      </c>
      <c r="E1977" s="138">
        <v>41634338</v>
      </c>
      <c r="F1977" s="139">
        <v>0</v>
      </c>
    </row>
    <row r="1978" spans="1:6" x14ac:dyDescent="0.25">
      <c r="A1978" s="140" t="s">
        <v>1905</v>
      </c>
      <c r="B1978" s="141" t="s">
        <v>3649</v>
      </c>
      <c r="C1978" s="141" t="s">
        <v>3648</v>
      </c>
      <c r="D1978" s="138">
        <v>15513753</v>
      </c>
      <c r="E1978" s="138">
        <v>15847655</v>
      </c>
      <c r="F1978" s="139">
        <v>0</v>
      </c>
    </row>
    <row r="1979" spans="1:6" x14ac:dyDescent="0.25">
      <c r="A1979" s="140" t="s">
        <v>1906</v>
      </c>
      <c r="B1979" s="141" t="s">
        <v>3649</v>
      </c>
      <c r="C1979" s="141" t="s">
        <v>3648</v>
      </c>
      <c r="D1979" s="138">
        <v>20118496</v>
      </c>
      <c r="E1979" s="138">
        <v>16193896</v>
      </c>
      <c r="F1979" s="139">
        <v>0</v>
      </c>
    </row>
    <row r="1980" spans="1:6" x14ac:dyDescent="0.25">
      <c r="A1980" s="140" t="s">
        <v>1907</v>
      </c>
      <c r="B1980" s="141" t="s">
        <v>3613</v>
      </c>
      <c r="C1980" s="141" t="s">
        <v>3612</v>
      </c>
      <c r="D1980" s="138">
        <v>10579483</v>
      </c>
      <c r="E1980" s="138">
        <v>8952592</v>
      </c>
      <c r="F1980" s="139">
        <v>0</v>
      </c>
    </row>
    <row r="1981" spans="1:6" x14ac:dyDescent="0.25">
      <c r="A1981" s="140" t="s">
        <v>1908</v>
      </c>
      <c r="B1981" s="141" t="s">
        <v>3782</v>
      </c>
      <c r="C1981" s="141" t="s">
        <v>3783</v>
      </c>
      <c r="D1981" s="138">
        <v>13168950</v>
      </c>
      <c r="E1981" s="138">
        <v>8842592</v>
      </c>
      <c r="F1981" s="139">
        <v>0</v>
      </c>
    </row>
    <row r="1982" spans="1:6" x14ac:dyDescent="0.25">
      <c r="A1982" s="140" t="s">
        <v>1909</v>
      </c>
      <c r="B1982" s="141" t="s">
        <v>3782</v>
      </c>
      <c r="C1982" s="141" t="s">
        <v>3783</v>
      </c>
      <c r="D1982" s="138">
        <v>37904056</v>
      </c>
      <c r="E1982" s="138">
        <v>28462831</v>
      </c>
      <c r="F1982" s="139">
        <v>0</v>
      </c>
    </row>
    <row r="1983" spans="1:6" x14ac:dyDescent="0.25">
      <c r="A1983" s="140" t="s">
        <v>173</v>
      </c>
      <c r="B1983" s="141" t="s">
        <v>3649</v>
      </c>
      <c r="C1983" s="141" t="s">
        <v>3648</v>
      </c>
      <c r="D1983" s="138">
        <v>21297075</v>
      </c>
      <c r="E1983" s="138">
        <v>18216179</v>
      </c>
      <c r="F1983" s="139">
        <v>0</v>
      </c>
    </row>
    <row r="1984" spans="1:6" x14ac:dyDescent="0.25">
      <c r="A1984" s="140" t="s">
        <v>1910</v>
      </c>
      <c r="B1984" s="141" t="s">
        <v>3782</v>
      </c>
      <c r="C1984" s="141" t="s">
        <v>3783</v>
      </c>
      <c r="D1984" s="138">
        <v>12925772</v>
      </c>
      <c r="E1984" s="138">
        <v>10644012</v>
      </c>
      <c r="F1984" s="139">
        <v>0</v>
      </c>
    </row>
    <row r="1985" spans="1:6" x14ac:dyDescent="0.25">
      <c r="A1985" s="140" t="s">
        <v>1911</v>
      </c>
      <c r="B1985" s="141" t="s">
        <v>3782</v>
      </c>
      <c r="C1985" s="141" t="s">
        <v>3783</v>
      </c>
      <c r="D1985" s="138">
        <v>20658057</v>
      </c>
      <c r="E1985" s="138">
        <v>17595332</v>
      </c>
      <c r="F1985" s="139">
        <v>0</v>
      </c>
    </row>
    <row r="1986" spans="1:6" x14ac:dyDescent="0.25">
      <c r="A1986" s="140" t="s">
        <v>1912</v>
      </c>
      <c r="B1986" s="141" t="s">
        <v>3649</v>
      </c>
      <c r="C1986" s="141" t="s">
        <v>3648</v>
      </c>
      <c r="D1986" s="138">
        <v>10917028</v>
      </c>
      <c r="E1986" s="138">
        <v>7156871</v>
      </c>
      <c r="F1986" s="139">
        <v>0</v>
      </c>
    </row>
    <row r="1987" spans="1:6" x14ac:dyDescent="0.25">
      <c r="A1987" s="140" t="s">
        <v>1913</v>
      </c>
      <c r="B1987" s="141" t="s">
        <v>3649</v>
      </c>
      <c r="C1987" s="141" t="s">
        <v>3648</v>
      </c>
      <c r="D1987" s="138">
        <v>9114981</v>
      </c>
      <c r="E1987" s="138">
        <v>6993799</v>
      </c>
      <c r="F1987" s="139">
        <v>0</v>
      </c>
    </row>
    <row r="1988" spans="1:6" x14ac:dyDescent="0.25">
      <c r="A1988" s="140" t="s">
        <v>1914</v>
      </c>
      <c r="B1988" s="141" t="s">
        <v>3649</v>
      </c>
      <c r="C1988" s="141" t="s">
        <v>3648</v>
      </c>
      <c r="D1988" s="138">
        <v>5126957</v>
      </c>
      <c r="E1988" s="138">
        <v>3622341</v>
      </c>
      <c r="F1988" s="139">
        <v>0</v>
      </c>
    </row>
    <row r="1989" spans="1:6" x14ac:dyDescent="0.25">
      <c r="A1989" s="140" t="s">
        <v>1915</v>
      </c>
      <c r="B1989" s="141" t="s">
        <v>3651</v>
      </c>
      <c r="C1989" s="141" t="s">
        <v>3650</v>
      </c>
      <c r="D1989" s="138">
        <v>6076887</v>
      </c>
      <c r="E1989" s="138">
        <v>4273256</v>
      </c>
      <c r="F1989" s="139">
        <v>0</v>
      </c>
    </row>
    <row r="1990" spans="1:6" x14ac:dyDescent="0.25">
      <c r="A1990" s="140" t="s">
        <v>1916</v>
      </c>
      <c r="B1990" s="141" t="s">
        <v>3782</v>
      </c>
      <c r="C1990" s="141" t="s">
        <v>3783</v>
      </c>
      <c r="D1990" s="138">
        <v>11482542</v>
      </c>
      <c r="E1990" s="138">
        <v>10899634</v>
      </c>
      <c r="F1990" s="139">
        <v>0</v>
      </c>
    </row>
    <row r="1991" spans="1:6" x14ac:dyDescent="0.25">
      <c r="A1991" s="140" t="s">
        <v>1917</v>
      </c>
      <c r="B1991" s="141" t="s">
        <v>3782</v>
      </c>
      <c r="C1991" s="141" t="s">
        <v>3783</v>
      </c>
      <c r="D1991" s="138">
        <v>4682872</v>
      </c>
      <c r="E1991" s="138">
        <v>7744785</v>
      </c>
      <c r="F1991" s="139">
        <v>0</v>
      </c>
    </row>
    <row r="1992" spans="1:6" x14ac:dyDescent="0.25">
      <c r="A1992" s="140" t="s">
        <v>1918</v>
      </c>
      <c r="B1992" s="141" t="s">
        <v>3649</v>
      </c>
      <c r="C1992" s="141" t="s">
        <v>3648</v>
      </c>
      <c r="D1992" s="138">
        <v>8635095</v>
      </c>
      <c r="E1992" s="138">
        <v>11942628</v>
      </c>
      <c r="F1992" s="139">
        <v>0</v>
      </c>
    </row>
    <row r="1993" spans="1:6" x14ac:dyDescent="0.25">
      <c r="A1993" s="140" t="s">
        <v>1919</v>
      </c>
      <c r="B1993" s="141" t="s">
        <v>3782</v>
      </c>
      <c r="C1993" s="141" t="s">
        <v>3783</v>
      </c>
      <c r="D1993" s="138">
        <v>6684215</v>
      </c>
      <c r="E1993" s="138">
        <v>5712773</v>
      </c>
      <c r="F1993" s="139">
        <v>0</v>
      </c>
    </row>
    <row r="1994" spans="1:6" x14ac:dyDescent="0.25">
      <c r="A1994" s="140" t="s">
        <v>1920</v>
      </c>
      <c r="B1994" s="141" t="s">
        <v>3649</v>
      </c>
      <c r="C1994" s="141" t="s">
        <v>3648</v>
      </c>
      <c r="D1994" s="138">
        <v>6758121</v>
      </c>
      <c r="E1994" s="138">
        <v>6084047</v>
      </c>
      <c r="F1994" s="139">
        <v>0</v>
      </c>
    </row>
    <row r="1995" spans="1:6" x14ac:dyDescent="0.25">
      <c r="A1995" s="140" t="s">
        <v>1921</v>
      </c>
      <c r="B1995" s="141" t="s">
        <v>3782</v>
      </c>
      <c r="C1995" s="141" t="s">
        <v>3783</v>
      </c>
      <c r="D1995" s="138">
        <v>2130429</v>
      </c>
      <c r="E1995" s="138">
        <v>2769185</v>
      </c>
      <c r="F1995" s="139">
        <v>0</v>
      </c>
    </row>
    <row r="1996" spans="1:6" x14ac:dyDescent="0.25">
      <c r="A1996" s="140" t="s">
        <v>3714</v>
      </c>
      <c r="B1996" s="141" t="s">
        <v>3872</v>
      </c>
      <c r="C1996" s="141" t="s">
        <v>3873</v>
      </c>
      <c r="D1996" s="138">
        <v>6098718</v>
      </c>
      <c r="E1996" s="138">
        <v>3699170</v>
      </c>
      <c r="F1996" s="139">
        <v>0</v>
      </c>
    </row>
    <row r="1997" spans="1:6" x14ac:dyDescent="0.25">
      <c r="A1997" s="140" t="s">
        <v>3713</v>
      </c>
      <c r="B1997" s="141" t="s">
        <v>3782</v>
      </c>
      <c r="C1997" s="141" t="s">
        <v>3783</v>
      </c>
      <c r="D1997" s="138">
        <v>478377</v>
      </c>
      <c r="E1997" s="138">
        <v>621123</v>
      </c>
      <c r="F1997" s="139">
        <v>0</v>
      </c>
    </row>
    <row r="1998" spans="1:6" x14ac:dyDescent="0.25">
      <c r="A1998" s="140" t="s">
        <v>1922</v>
      </c>
      <c r="B1998" s="141" t="s">
        <v>3649</v>
      </c>
      <c r="C1998" s="141" t="s">
        <v>3648</v>
      </c>
      <c r="D1998" s="138">
        <v>2078</v>
      </c>
      <c r="E1998" s="138">
        <v>3705</v>
      </c>
      <c r="F1998" s="139">
        <v>0</v>
      </c>
    </row>
    <row r="1999" spans="1:6" x14ac:dyDescent="0.25">
      <c r="A1999" s="140" t="s">
        <v>1923</v>
      </c>
      <c r="B1999" s="141" t="s">
        <v>3649</v>
      </c>
      <c r="C1999" s="141" t="s">
        <v>3648</v>
      </c>
      <c r="D1999" s="138">
        <v>406129</v>
      </c>
      <c r="E1999" s="138">
        <v>270834</v>
      </c>
      <c r="F1999" s="139">
        <v>0</v>
      </c>
    </row>
    <row r="2000" spans="1:6" x14ac:dyDescent="0.25">
      <c r="A2000" s="140" t="s">
        <v>1924</v>
      </c>
      <c r="B2000" s="141" t="s">
        <v>3782</v>
      </c>
      <c r="C2000" s="141" t="s">
        <v>3783</v>
      </c>
      <c r="D2000" s="138">
        <v>2389269</v>
      </c>
      <c r="E2000" s="138">
        <v>1560161</v>
      </c>
      <c r="F2000" s="139">
        <v>0</v>
      </c>
    </row>
    <row r="2001" spans="1:6" x14ac:dyDescent="0.25">
      <c r="A2001" s="140" t="s">
        <v>1925</v>
      </c>
      <c r="B2001" s="141" t="s">
        <v>3782</v>
      </c>
      <c r="C2001" s="141" t="s">
        <v>3783</v>
      </c>
      <c r="D2001" s="138">
        <v>189013</v>
      </c>
      <c r="E2001" s="138">
        <v>128123</v>
      </c>
      <c r="F2001" s="139">
        <v>0</v>
      </c>
    </row>
    <row r="2002" spans="1:6" x14ac:dyDescent="0.25">
      <c r="A2002" s="140" t="s">
        <v>1926</v>
      </c>
      <c r="B2002" s="141" t="s">
        <v>3649</v>
      </c>
      <c r="C2002" s="141" t="s">
        <v>3648</v>
      </c>
      <c r="D2002" s="138">
        <v>24297248</v>
      </c>
      <c r="E2002" s="138">
        <v>26731636</v>
      </c>
      <c r="F2002" s="139">
        <v>0</v>
      </c>
    </row>
    <row r="2003" spans="1:6" x14ac:dyDescent="0.25">
      <c r="A2003" s="140" t="s">
        <v>1927</v>
      </c>
      <c r="B2003" s="141" t="s">
        <v>3872</v>
      </c>
      <c r="C2003" s="141" t="s">
        <v>3873</v>
      </c>
      <c r="D2003" s="138">
        <v>750559</v>
      </c>
      <c r="E2003" s="138">
        <v>620402</v>
      </c>
      <c r="F2003" s="139">
        <v>0</v>
      </c>
    </row>
    <row r="2004" spans="1:6" x14ac:dyDescent="0.25">
      <c r="A2004" s="140" t="s">
        <v>1338</v>
      </c>
      <c r="B2004" s="141" t="s">
        <v>3874</v>
      </c>
      <c r="C2004" s="141" t="s">
        <v>3875</v>
      </c>
      <c r="D2004" s="138">
        <v>17468945</v>
      </c>
      <c r="E2004" s="138">
        <v>21525108</v>
      </c>
      <c r="F2004" s="139">
        <v>0</v>
      </c>
    </row>
    <row r="2005" spans="1:6" x14ac:dyDescent="0.25">
      <c r="A2005" s="140" t="s">
        <v>1763</v>
      </c>
      <c r="B2005" s="141" t="s">
        <v>3876</v>
      </c>
      <c r="C2005" s="141" t="s">
        <v>3877</v>
      </c>
      <c r="D2005" s="138">
        <v>3357804</v>
      </c>
      <c r="E2005" s="138">
        <v>3154984</v>
      </c>
      <c r="F2005" s="139">
        <v>0</v>
      </c>
    </row>
    <row r="2006" spans="1:6" x14ac:dyDescent="0.25">
      <c r="A2006" s="140" t="s">
        <v>1788</v>
      </c>
      <c r="B2006" s="141" t="s">
        <v>3782</v>
      </c>
      <c r="C2006" s="141" t="s">
        <v>3783</v>
      </c>
      <c r="D2006" s="138">
        <v>3639465</v>
      </c>
      <c r="E2006" s="138">
        <v>3634580</v>
      </c>
      <c r="F2006" s="139">
        <v>0</v>
      </c>
    </row>
    <row r="2007" spans="1:6" x14ac:dyDescent="0.25">
      <c r="A2007" s="140" t="s">
        <v>1827</v>
      </c>
      <c r="B2007" s="141" t="s">
        <v>3649</v>
      </c>
      <c r="C2007" s="141" t="s">
        <v>3648</v>
      </c>
      <c r="D2007" s="138">
        <v>11942036</v>
      </c>
      <c r="E2007" s="138">
        <v>11065280</v>
      </c>
      <c r="F2007" s="139">
        <v>0</v>
      </c>
    </row>
    <row r="2008" spans="1:6" x14ac:dyDescent="0.25">
      <c r="A2008" s="140" t="s">
        <v>1928</v>
      </c>
      <c r="B2008" s="141" t="s">
        <v>3649</v>
      </c>
      <c r="C2008" s="141" t="s">
        <v>3648</v>
      </c>
      <c r="D2008" s="138">
        <v>2626685</v>
      </c>
      <c r="E2008" s="138">
        <v>2638335</v>
      </c>
      <c r="F2008" s="139">
        <v>0</v>
      </c>
    </row>
    <row r="2009" spans="1:6" x14ac:dyDescent="0.25">
      <c r="A2009" s="140" t="s">
        <v>1929</v>
      </c>
      <c r="B2009" s="141" t="s">
        <v>3611</v>
      </c>
      <c r="C2009" s="141" t="s">
        <v>3610</v>
      </c>
      <c r="D2009" s="138">
        <v>25009611</v>
      </c>
      <c r="E2009" s="138">
        <v>15936213</v>
      </c>
      <c r="F2009" s="139">
        <v>0</v>
      </c>
    </row>
    <row r="2010" spans="1:6" x14ac:dyDescent="0.25">
      <c r="A2010" s="140" t="s">
        <v>1930</v>
      </c>
      <c r="B2010" s="141" t="s">
        <v>3649</v>
      </c>
      <c r="C2010" s="141" t="s">
        <v>3648</v>
      </c>
      <c r="D2010" s="138">
        <v>7265897</v>
      </c>
      <c r="E2010" s="138">
        <v>5805687</v>
      </c>
      <c r="F2010" s="139">
        <v>0</v>
      </c>
    </row>
    <row r="2011" spans="1:6" x14ac:dyDescent="0.25">
      <c r="A2011" s="140" t="s">
        <v>1931</v>
      </c>
      <c r="B2011" s="141" t="s">
        <v>3782</v>
      </c>
      <c r="C2011" s="141" t="s">
        <v>3783</v>
      </c>
      <c r="D2011" s="138">
        <v>24464734</v>
      </c>
      <c r="E2011" s="138">
        <v>23928538</v>
      </c>
      <c r="F2011" s="139">
        <v>0</v>
      </c>
    </row>
    <row r="2012" spans="1:6" x14ac:dyDescent="0.25">
      <c r="A2012" s="140" t="s">
        <v>1932</v>
      </c>
      <c r="B2012" s="141" t="s">
        <v>3782</v>
      </c>
      <c r="C2012" s="141" t="s">
        <v>3783</v>
      </c>
      <c r="D2012" s="138">
        <v>206484</v>
      </c>
      <c r="E2012" s="138">
        <v>138544</v>
      </c>
      <c r="F2012" s="139">
        <v>0</v>
      </c>
    </row>
    <row r="2013" spans="1:6" x14ac:dyDescent="0.25">
      <c r="A2013" s="140" t="s">
        <v>1933</v>
      </c>
      <c r="B2013" s="141" t="s">
        <v>3782</v>
      </c>
      <c r="C2013" s="141" t="s">
        <v>3783</v>
      </c>
      <c r="D2013" s="138">
        <v>6521570</v>
      </c>
      <c r="E2013" s="138">
        <v>7494529</v>
      </c>
      <c r="F2013" s="139">
        <v>0</v>
      </c>
    </row>
    <row r="2014" spans="1:6" x14ac:dyDescent="0.25">
      <c r="A2014" s="140" t="s">
        <v>1934</v>
      </c>
      <c r="B2014" s="141" t="s">
        <v>3782</v>
      </c>
      <c r="C2014" s="141" t="s">
        <v>3783</v>
      </c>
      <c r="D2014" s="138">
        <v>8006105</v>
      </c>
      <c r="E2014" s="138">
        <v>9162284</v>
      </c>
      <c r="F2014" s="139">
        <v>0</v>
      </c>
    </row>
    <row r="2015" spans="1:6" x14ac:dyDescent="0.25">
      <c r="A2015" s="140" t="s">
        <v>1935</v>
      </c>
      <c r="B2015" s="141" t="s">
        <v>3782</v>
      </c>
      <c r="C2015" s="141" t="s">
        <v>3783</v>
      </c>
      <c r="D2015" s="138">
        <v>6086162</v>
      </c>
      <c r="E2015" s="138">
        <v>6775388</v>
      </c>
      <c r="F2015" s="139">
        <v>0</v>
      </c>
    </row>
    <row r="2016" spans="1:6" x14ac:dyDescent="0.25">
      <c r="A2016" s="140" t="s">
        <v>1936</v>
      </c>
      <c r="B2016" s="141" t="s">
        <v>3782</v>
      </c>
      <c r="C2016" s="141" t="s">
        <v>3783</v>
      </c>
      <c r="D2016" s="138">
        <v>10898739</v>
      </c>
      <c r="E2016" s="138">
        <v>13834439</v>
      </c>
      <c r="F2016" s="139">
        <v>0</v>
      </c>
    </row>
    <row r="2017" spans="1:6" x14ac:dyDescent="0.25">
      <c r="A2017" s="140" t="s">
        <v>1937</v>
      </c>
      <c r="B2017" s="141" t="s">
        <v>3782</v>
      </c>
      <c r="C2017" s="141" t="s">
        <v>3783</v>
      </c>
      <c r="D2017" s="138">
        <v>9084808</v>
      </c>
      <c r="E2017" s="138">
        <v>11040030</v>
      </c>
      <c r="F2017" s="139">
        <v>0</v>
      </c>
    </row>
    <row r="2018" spans="1:6" x14ac:dyDescent="0.25">
      <c r="A2018" s="140" t="s">
        <v>1938</v>
      </c>
      <c r="B2018" s="141" t="s">
        <v>3649</v>
      </c>
      <c r="C2018" s="141" t="s">
        <v>3648</v>
      </c>
      <c r="D2018" s="138">
        <v>16314424</v>
      </c>
      <c r="E2018" s="138">
        <v>16517417</v>
      </c>
      <c r="F2018" s="139">
        <v>0</v>
      </c>
    </row>
    <row r="2019" spans="1:6" x14ac:dyDescent="0.25">
      <c r="A2019" s="140" t="s">
        <v>1939</v>
      </c>
      <c r="B2019" s="141" t="s">
        <v>3782</v>
      </c>
      <c r="C2019" s="141" t="s">
        <v>3783</v>
      </c>
      <c r="D2019" s="138">
        <v>3037659</v>
      </c>
      <c r="E2019" s="138">
        <v>4439630</v>
      </c>
      <c r="F2019" s="139">
        <v>0</v>
      </c>
    </row>
    <row r="2020" spans="1:6" x14ac:dyDescent="0.25">
      <c r="A2020" s="140" t="s">
        <v>1940</v>
      </c>
      <c r="B2020" s="141" t="s">
        <v>3874</v>
      </c>
      <c r="C2020" s="141" t="s">
        <v>3875</v>
      </c>
      <c r="D2020" s="138">
        <v>4358071</v>
      </c>
      <c r="E2020" s="138">
        <v>4938301</v>
      </c>
      <c r="F2020" s="139">
        <v>0</v>
      </c>
    </row>
    <row r="2021" spans="1:6" x14ac:dyDescent="0.25">
      <c r="A2021" s="140" t="s">
        <v>1941</v>
      </c>
      <c r="B2021" s="141" t="s">
        <v>3649</v>
      </c>
      <c r="C2021" s="141" t="s">
        <v>3648</v>
      </c>
      <c r="D2021" s="138">
        <v>5266894</v>
      </c>
      <c r="E2021" s="138">
        <v>6095695</v>
      </c>
      <c r="F2021" s="139">
        <v>0</v>
      </c>
    </row>
    <row r="2022" spans="1:6" x14ac:dyDescent="0.25">
      <c r="A2022" s="140" t="s">
        <v>1942</v>
      </c>
      <c r="B2022" s="141" t="s">
        <v>3782</v>
      </c>
      <c r="C2022" s="141" t="s">
        <v>3783</v>
      </c>
      <c r="D2022" s="138">
        <v>6166923</v>
      </c>
      <c r="E2022" s="138">
        <v>5571737</v>
      </c>
      <c r="F2022" s="139">
        <v>0</v>
      </c>
    </row>
    <row r="2023" spans="1:6" x14ac:dyDescent="0.25">
      <c r="A2023" s="140" t="s">
        <v>1943</v>
      </c>
      <c r="B2023" s="141" t="s">
        <v>3649</v>
      </c>
      <c r="C2023" s="141" t="s">
        <v>3648</v>
      </c>
      <c r="D2023" s="138">
        <v>8418146</v>
      </c>
      <c r="E2023" s="138">
        <v>6695701</v>
      </c>
      <c r="F2023" s="139">
        <v>0</v>
      </c>
    </row>
    <row r="2024" spans="1:6" x14ac:dyDescent="0.25">
      <c r="A2024" s="140" t="s">
        <v>1944</v>
      </c>
      <c r="B2024" s="141" t="s">
        <v>3782</v>
      </c>
      <c r="C2024" s="141" t="s">
        <v>3783</v>
      </c>
      <c r="D2024" s="138">
        <v>3749730</v>
      </c>
      <c r="E2024" s="138">
        <v>4341029</v>
      </c>
      <c r="F2024" s="139">
        <v>0</v>
      </c>
    </row>
    <row r="2025" spans="1:6" x14ac:dyDescent="0.25">
      <c r="A2025" s="140" t="s">
        <v>1945</v>
      </c>
      <c r="B2025" s="141" t="s">
        <v>3654</v>
      </c>
      <c r="C2025" s="141" t="s">
        <v>3662</v>
      </c>
      <c r="D2025" s="138">
        <v>555719</v>
      </c>
      <c r="E2025" s="138">
        <v>467775</v>
      </c>
      <c r="F2025" s="139">
        <v>0</v>
      </c>
    </row>
    <row r="2026" spans="1:6" x14ac:dyDescent="0.25">
      <c r="A2026" s="140" t="s">
        <v>1946</v>
      </c>
      <c r="B2026" s="141" t="s">
        <v>3622</v>
      </c>
      <c r="C2026" s="141" t="s">
        <v>3621</v>
      </c>
      <c r="D2026" s="138">
        <v>87293</v>
      </c>
      <c r="E2026" s="138">
        <v>103419</v>
      </c>
      <c r="F2026" s="139">
        <v>0</v>
      </c>
    </row>
    <row r="2027" spans="1:6" x14ac:dyDescent="0.25">
      <c r="A2027" s="140" t="s">
        <v>1947</v>
      </c>
      <c r="B2027" s="141" t="s">
        <v>3656</v>
      </c>
      <c r="C2027" s="141" t="s">
        <v>3655</v>
      </c>
      <c r="D2027" s="138">
        <v>4352</v>
      </c>
      <c r="E2027" s="138">
        <v>1659</v>
      </c>
      <c r="F2027" s="139">
        <v>0</v>
      </c>
    </row>
    <row r="2028" spans="1:6" x14ac:dyDescent="0.25">
      <c r="A2028" s="140" t="s">
        <v>1948</v>
      </c>
      <c r="B2028" s="141" t="s">
        <v>3280</v>
      </c>
      <c r="C2028" s="141" t="s">
        <v>3673</v>
      </c>
      <c r="D2028" s="138">
        <v>2340</v>
      </c>
      <c r="E2028" s="138">
        <v>1885</v>
      </c>
      <c r="F2028" s="139">
        <v>0</v>
      </c>
    </row>
    <row r="2029" spans="1:6" x14ac:dyDescent="0.25">
      <c r="A2029" s="140" t="s">
        <v>1799</v>
      </c>
      <c r="B2029" s="141" t="s">
        <v>3782</v>
      </c>
      <c r="C2029" s="141" t="s">
        <v>3783</v>
      </c>
      <c r="D2029" s="138">
        <v>155821</v>
      </c>
      <c r="E2029" s="138">
        <v>70604</v>
      </c>
      <c r="F2029" s="139">
        <v>0</v>
      </c>
    </row>
    <row r="2030" spans="1:6" x14ac:dyDescent="0.25">
      <c r="A2030" s="140" t="s">
        <v>616</v>
      </c>
      <c r="B2030" s="141" t="s">
        <v>3782</v>
      </c>
      <c r="C2030" s="141" t="s">
        <v>3783</v>
      </c>
      <c r="D2030" s="138">
        <v>333</v>
      </c>
      <c r="E2030" s="138">
        <v>584</v>
      </c>
      <c r="F2030" s="139">
        <v>0</v>
      </c>
    </row>
    <row r="2031" spans="1:6" x14ac:dyDescent="0.25">
      <c r="A2031" s="140" t="s">
        <v>1949</v>
      </c>
      <c r="B2031" s="141" t="s">
        <v>3782</v>
      </c>
      <c r="C2031" s="141" t="s">
        <v>3783</v>
      </c>
      <c r="D2031" s="138">
        <v>1005</v>
      </c>
      <c r="E2031" s="138">
        <v>785</v>
      </c>
      <c r="F2031" s="139">
        <v>0</v>
      </c>
    </row>
    <row r="2032" spans="1:6" x14ac:dyDescent="0.25">
      <c r="A2032" s="140" t="s">
        <v>1950</v>
      </c>
      <c r="B2032" s="141" t="s">
        <v>3712</v>
      </c>
      <c r="C2032" s="141" t="s">
        <v>3711</v>
      </c>
      <c r="D2032" s="138">
        <v>55156</v>
      </c>
      <c r="E2032" s="138">
        <v>124258</v>
      </c>
      <c r="F2032" s="139">
        <v>0</v>
      </c>
    </row>
    <row r="2033" spans="1:6" x14ac:dyDescent="0.25">
      <c r="A2033" s="140" t="s">
        <v>3710</v>
      </c>
      <c r="B2033" s="141" t="s">
        <v>3649</v>
      </c>
      <c r="C2033" s="141" t="s">
        <v>3648</v>
      </c>
      <c r="D2033" s="138">
        <v>74189</v>
      </c>
      <c r="E2033" s="138">
        <v>151453</v>
      </c>
      <c r="F2033" s="139">
        <v>0</v>
      </c>
    </row>
    <row r="2034" spans="1:6" x14ac:dyDescent="0.25">
      <c r="A2034" s="140" t="s">
        <v>1951</v>
      </c>
      <c r="B2034" s="141" t="s">
        <v>3615</v>
      </c>
      <c r="C2034" s="141" t="s">
        <v>3614</v>
      </c>
      <c r="D2034" s="138">
        <v>44341751</v>
      </c>
      <c r="E2034" s="138">
        <v>30658371</v>
      </c>
      <c r="F2034" s="139">
        <v>0</v>
      </c>
    </row>
    <row r="2035" spans="1:6" x14ac:dyDescent="0.25">
      <c r="A2035" s="140" t="s">
        <v>1952</v>
      </c>
      <c r="B2035" s="141" t="s">
        <v>3649</v>
      </c>
      <c r="C2035" s="141" t="s">
        <v>3648</v>
      </c>
      <c r="D2035" s="138">
        <v>100427137</v>
      </c>
      <c r="E2035" s="138">
        <v>87035643</v>
      </c>
      <c r="F2035" s="139">
        <v>0</v>
      </c>
    </row>
    <row r="2036" spans="1:6" x14ac:dyDescent="0.25">
      <c r="A2036" s="140" t="s">
        <v>1953</v>
      </c>
      <c r="B2036" s="141" t="s">
        <v>3615</v>
      </c>
      <c r="C2036" s="141" t="s">
        <v>3614</v>
      </c>
      <c r="D2036" s="138">
        <v>22400063</v>
      </c>
      <c r="E2036" s="138">
        <v>19153253</v>
      </c>
      <c r="F2036" s="139">
        <v>0</v>
      </c>
    </row>
    <row r="2037" spans="1:6" x14ac:dyDescent="0.25">
      <c r="A2037" s="140" t="s">
        <v>1954</v>
      </c>
      <c r="B2037" s="141" t="s">
        <v>3782</v>
      </c>
      <c r="C2037" s="141" t="s">
        <v>3783</v>
      </c>
      <c r="D2037" s="138">
        <v>17749383</v>
      </c>
      <c r="E2037" s="138">
        <v>14319313</v>
      </c>
      <c r="F2037" s="139">
        <v>0</v>
      </c>
    </row>
    <row r="2038" spans="1:6" x14ac:dyDescent="0.25">
      <c r="A2038" s="140" t="s">
        <v>1955</v>
      </c>
      <c r="B2038" s="141" t="s">
        <v>3649</v>
      </c>
      <c r="C2038" s="141" t="s">
        <v>3648</v>
      </c>
      <c r="D2038" s="138">
        <v>41238003</v>
      </c>
      <c r="E2038" s="138">
        <v>30246860</v>
      </c>
      <c r="F2038" s="139">
        <v>0</v>
      </c>
    </row>
    <row r="2039" spans="1:6" x14ac:dyDescent="0.25">
      <c r="A2039" s="140" t="s">
        <v>1956</v>
      </c>
      <c r="B2039" s="141" t="s">
        <v>3615</v>
      </c>
      <c r="C2039" s="141" t="s">
        <v>3614</v>
      </c>
      <c r="D2039" s="138">
        <v>17473695</v>
      </c>
      <c r="E2039" s="138">
        <v>14769139</v>
      </c>
      <c r="F2039" s="139">
        <v>0</v>
      </c>
    </row>
    <row r="2040" spans="1:6" x14ac:dyDescent="0.25">
      <c r="A2040" s="140" t="s">
        <v>1957</v>
      </c>
      <c r="B2040" s="141" t="s">
        <v>3633</v>
      </c>
      <c r="C2040" s="141" t="s">
        <v>3632</v>
      </c>
      <c r="D2040" s="138">
        <v>12384524</v>
      </c>
      <c r="E2040" s="138">
        <v>9626791</v>
      </c>
      <c r="F2040" s="139">
        <v>0</v>
      </c>
    </row>
    <row r="2041" spans="1:6" x14ac:dyDescent="0.25">
      <c r="A2041" s="140" t="s">
        <v>1958</v>
      </c>
      <c r="B2041" s="141" t="s">
        <v>3782</v>
      </c>
      <c r="C2041" s="141" t="s">
        <v>3783</v>
      </c>
      <c r="D2041" s="138">
        <v>35687971</v>
      </c>
      <c r="E2041" s="138">
        <v>26055636</v>
      </c>
      <c r="F2041" s="139">
        <v>0</v>
      </c>
    </row>
    <row r="2042" spans="1:6" x14ac:dyDescent="0.25">
      <c r="A2042" s="140" t="s">
        <v>1959</v>
      </c>
      <c r="B2042" s="141" t="s">
        <v>3649</v>
      </c>
      <c r="C2042" s="141" t="s">
        <v>3648</v>
      </c>
      <c r="D2042" s="138">
        <v>27331938</v>
      </c>
      <c r="E2042" s="138">
        <v>25547863</v>
      </c>
      <c r="F2042" s="139">
        <v>0</v>
      </c>
    </row>
    <row r="2043" spans="1:6" x14ac:dyDescent="0.25">
      <c r="A2043" s="140" t="s">
        <v>1960</v>
      </c>
      <c r="B2043" s="141" t="s">
        <v>3615</v>
      </c>
      <c r="C2043" s="141" t="s">
        <v>3614</v>
      </c>
      <c r="D2043" s="138">
        <v>14789646</v>
      </c>
      <c r="E2043" s="138">
        <v>13269141</v>
      </c>
      <c r="F2043" s="139">
        <v>0</v>
      </c>
    </row>
    <row r="2044" spans="1:6" x14ac:dyDescent="0.25">
      <c r="A2044" s="140" t="s">
        <v>1961</v>
      </c>
      <c r="B2044" s="141" t="s">
        <v>3615</v>
      </c>
      <c r="C2044" s="141" t="s">
        <v>3614</v>
      </c>
      <c r="D2044" s="138">
        <v>26689234</v>
      </c>
      <c r="E2044" s="138">
        <v>17960482</v>
      </c>
      <c r="F2044" s="139">
        <v>0</v>
      </c>
    </row>
    <row r="2045" spans="1:6" x14ac:dyDescent="0.25">
      <c r="A2045" s="140" t="s">
        <v>1962</v>
      </c>
      <c r="B2045" s="141" t="s">
        <v>3876</v>
      </c>
      <c r="C2045" s="141" t="s">
        <v>3877</v>
      </c>
      <c r="D2045" s="138">
        <v>15525440</v>
      </c>
      <c r="E2045" s="138">
        <v>15009195</v>
      </c>
      <c r="F2045" s="139">
        <v>0</v>
      </c>
    </row>
    <row r="2046" spans="1:6" x14ac:dyDescent="0.25">
      <c r="A2046" s="140" t="s">
        <v>1963</v>
      </c>
      <c r="B2046" s="141" t="s">
        <v>3649</v>
      </c>
      <c r="C2046" s="141" t="s">
        <v>3648</v>
      </c>
      <c r="D2046" s="138">
        <v>36119534</v>
      </c>
      <c r="E2046" s="138">
        <v>29225638</v>
      </c>
      <c r="F2046" s="139">
        <v>0</v>
      </c>
    </row>
    <row r="2047" spans="1:6" x14ac:dyDescent="0.25">
      <c r="A2047" s="140" t="s">
        <v>1964</v>
      </c>
      <c r="B2047" s="141" t="s">
        <v>3622</v>
      </c>
      <c r="C2047" s="141" t="s">
        <v>3621</v>
      </c>
      <c r="D2047" s="138">
        <v>1632044</v>
      </c>
      <c r="E2047" s="138">
        <v>1830199</v>
      </c>
      <c r="F2047" s="139">
        <v>0</v>
      </c>
    </row>
    <row r="2048" spans="1:6" x14ac:dyDescent="0.25">
      <c r="A2048" s="140" t="s">
        <v>1965</v>
      </c>
      <c r="B2048" s="141" t="s">
        <v>3782</v>
      </c>
      <c r="C2048" s="141" t="s">
        <v>3783</v>
      </c>
      <c r="D2048" s="138">
        <v>100284874</v>
      </c>
      <c r="E2048" s="138">
        <v>83183409</v>
      </c>
      <c r="F2048" s="139">
        <v>0</v>
      </c>
    </row>
    <row r="2049" spans="1:6" x14ac:dyDescent="0.25">
      <c r="A2049" s="140" t="s">
        <v>1966</v>
      </c>
      <c r="B2049" s="141" t="s">
        <v>3782</v>
      </c>
      <c r="C2049" s="141" t="s">
        <v>3783</v>
      </c>
      <c r="D2049" s="138">
        <v>27336457</v>
      </c>
      <c r="E2049" s="138">
        <v>21133603</v>
      </c>
      <c r="F2049" s="139">
        <v>0</v>
      </c>
    </row>
    <row r="2050" spans="1:6" x14ac:dyDescent="0.25">
      <c r="A2050" s="140" t="s">
        <v>1967</v>
      </c>
      <c r="B2050" s="141" t="s">
        <v>3782</v>
      </c>
      <c r="C2050" s="141" t="s">
        <v>3783</v>
      </c>
      <c r="D2050" s="138">
        <v>8155024</v>
      </c>
      <c r="E2050" s="138">
        <v>5833712</v>
      </c>
      <c r="F2050" s="139">
        <v>0</v>
      </c>
    </row>
    <row r="2051" spans="1:6" x14ac:dyDescent="0.25">
      <c r="A2051" s="140" t="s">
        <v>1968</v>
      </c>
      <c r="B2051" s="141" t="s">
        <v>3607</v>
      </c>
      <c r="C2051" s="141" t="s">
        <v>3606</v>
      </c>
      <c r="D2051" s="138">
        <v>16617727</v>
      </c>
      <c r="E2051" s="138">
        <v>13912933</v>
      </c>
      <c r="F2051" s="139">
        <v>0</v>
      </c>
    </row>
    <row r="2052" spans="1:6" x14ac:dyDescent="0.25">
      <c r="A2052" s="140" t="s">
        <v>1969</v>
      </c>
      <c r="B2052" s="141" t="s">
        <v>3782</v>
      </c>
      <c r="C2052" s="141" t="s">
        <v>3783</v>
      </c>
      <c r="D2052" s="138">
        <v>15631870</v>
      </c>
      <c r="E2052" s="138">
        <v>14967655</v>
      </c>
      <c r="F2052" s="139">
        <v>0</v>
      </c>
    </row>
    <row r="2053" spans="1:6" x14ac:dyDescent="0.25">
      <c r="A2053" s="140" t="s">
        <v>1970</v>
      </c>
      <c r="B2053" s="141" t="s">
        <v>3782</v>
      </c>
      <c r="C2053" s="141" t="s">
        <v>3783</v>
      </c>
      <c r="D2053" s="138">
        <v>33189207</v>
      </c>
      <c r="E2053" s="138">
        <v>32965011</v>
      </c>
      <c r="F2053" s="139">
        <v>0</v>
      </c>
    </row>
    <row r="2054" spans="1:6" x14ac:dyDescent="0.25">
      <c r="A2054" s="140" t="s">
        <v>1971</v>
      </c>
      <c r="B2054" s="141" t="s">
        <v>3782</v>
      </c>
      <c r="C2054" s="141" t="s">
        <v>3783</v>
      </c>
      <c r="D2054" s="138">
        <v>15815728</v>
      </c>
      <c r="E2054" s="138">
        <v>15975641</v>
      </c>
      <c r="F2054" s="139">
        <v>0</v>
      </c>
    </row>
    <row r="2055" spans="1:6" x14ac:dyDescent="0.25">
      <c r="A2055" s="140" t="s">
        <v>1972</v>
      </c>
      <c r="B2055" s="141" t="s">
        <v>3607</v>
      </c>
      <c r="C2055" s="141" t="s">
        <v>3606</v>
      </c>
      <c r="D2055" s="138">
        <v>22667747</v>
      </c>
      <c r="E2055" s="138">
        <v>14297912</v>
      </c>
      <c r="F2055" s="139">
        <v>0</v>
      </c>
    </row>
    <row r="2056" spans="1:6" x14ac:dyDescent="0.25">
      <c r="A2056" s="140" t="s">
        <v>1973</v>
      </c>
      <c r="B2056" s="141" t="s">
        <v>3782</v>
      </c>
      <c r="C2056" s="141" t="s">
        <v>3783</v>
      </c>
      <c r="D2056" s="138">
        <v>15780429</v>
      </c>
      <c r="E2056" s="138">
        <v>13410807</v>
      </c>
      <c r="F2056" s="139">
        <v>0</v>
      </c>
    </row>
    <row r="2057" spans="1:6" x14ac:dyDescent="0.25">
      <c r="A2057" s="140" t="s">
        <v>1974</v>
      </c>
      <c r="B2057" s="141" t="s">
        <v>3782</v>
      </c>
      <c r="C2057" s="141" t="s">
        <v>3783</v>
      </c>
      <c r="D2057" s="138">
        <v>65617138</v>
      </c>
      <c r="E2057" s="138">
        <v>55310814</v>
      </c>
      <c r="F2057" s="139">
        <v>0</v>
      </c>
    </row>
    <row r="2058" spans="1:6" x14ac:dyDescent="0.25">
      <c r="A2058" s="140" t="s">
        <v>1975</v>
      </c>
      <c r="B2058" s="141" t="s">
        <v>3782</v>
      </c>
      <c r="C2058" s="141" t="s">
        <v>3783</v>
      </c>
      <c r="D2058" s="138">
        <v>48347147</v>
      </c>
      <c r="E2058" s="138">
        <v>44022889</v>
      </c>
      <c r="F2058" s="139">
        <v>0</v>
      </c>
    </row>
    <row r="2059" spans="1:6" x14ac:dyDescent="0.25">
      <c r="A2059" s="140" t="s">
        <v>1976</v>
      </c>
      <c r="B2059" s="141" t="s">
        <v>3607</v>
      </c>
      <c r="C2059" s="141" t="s">
        <v>3606</v>
      </c>
      <c r="D2059" s="138">
        <v>52760895</v>
      </c>
      <c r="E2059" s="138">
        <v>51483075</v>
      </c>
      <c r="F2059" s="139">
        <v>0</v>
      </c>
    </row>
    <row r="2060" spans="1:6" x14ac:dyDescent="0.25">
      <c r="A2060" s="140" t="s">
        <v>1977</v>
      </c>
      <c r="B2060" s="141" t="s">
        <v>3782</v>
      </c>
      <c r="C2060" s="141" t="s">
        <v>3783</v>
      </c>
      <c r="D2060" s="138">
        <v>11522959</v>
      </c>
      <c r="E2060" s="138">
        <v>7743032</v>
      </c>
      <c r="F2060" s="139">
        <v>0</v>
      </c>
    </row>
    <row r="2061" spans="1:6" x14ac:dyDescent="0.25">
      <c r="A2061" s="140" t="s">
        <v>1978</v>
      </c>
      <c r="B2061" s="141" t="s">
        <v>3782</v>
      </c>
      <c r="C2061" s="141" t="s">
        <v>3783</v>
      </c>
      <c r="D2061" s="138">
        <v>14489409</v>
      </c>
      <c r="E2061" s="138">
        <v>13161167</v>
      </c>
      <c r="F2061" s="139">
        <v>0</v>
      </c>
    </row>
    <row r="2062" spans="1:6" x14ac:dyDescent="0.25">
      <c r="A2062" s="140" t="s">
        <v>1979</v>
      </c>
      <c r="B2062" s="141" t="s">
        <v>3607</v>
      </c>
      <c r="C2062" s="141" t="s">
        <v>3606</v>
      </c>
      <c r="D2062" s="138">
        <v>30149465</v>
      </c>
      <c r="E2062" s="138">
        <v>29031878</v>
      </c>
      <c r="F2062" s="139">
        <v>0</v>
      </c>
    </row>
    <row r="2063" spans="1:6" x14ac:dyDescent="0.25">
      <c r="A2063" s="140" t="s">
        <v>1980</v>
      </c>
      <c r="B2063" s="141" t="s">
        <v>3607</v>
      </c>
      <c r="C2063" s="141" t="s">
        <v>3606</v>
      </c>
      <c r="D2063" s="138">
        <v>10073041</v>
      </c>
      <c r="E2063" s="138">
        <v>9266674</v>
      </c>
      <c r="F2063" s="139">
        <v>0</v>
      </c>
    </row>
    <row r="2064" spans="1:6" x14ac:dyDescent="0.25">
      <c r="A2064" s="140" t="s">
        <v>1981</v>
      </c>
      <c r="B2064" s="141" t="s">
        <v>3782</v>
      </c>
      <c r="C2064" s="141" t="s">
        <v>3783</v>
      </c>
      <c r="D2064" s="138">
        <v>32517639</v>
      </c>
      <c r="E2064" s="138">
        <v>24193000</v>
      </c>
      <c r="F2064" s="139">
        <v>0</v>
      </c>
    </row>
    <row r="2065" spans="1:6" x14ac:dyDescent="0.25">
      <c r="A2065" s="140" t="s">
        <v>1982</v>
      </c>
      <c r="B2065" s="141" t="s">
        <v>3607</v>
      </c>
      <c r="C2065" s="141" t="s">
        <v>3606</v>
      </c>
      <c r="D2065" s="138">
        <v>8386686</v>
      </c>
      <c r="E2065" s="138">
        <v>7668541</v>
      </c>
      <c r="F2065" s="139">
        <v>0</v>
      </c>
    </row>
    <row r="2066" spans="1:6" x14ac:dyDescent="0.25">
      <c r="A2066" s="140" t="s">
        <v>1983</v>
      </c>
      <c r="B2066" s="141" t="s">
        <v>3782</v>
      </c>
      <c r="C2066" s="141" t="s">
        <v>3783</v>
      </c>
      <c r="D2066" s="138">
        <v>22583173</v>
      </c>
      <c r="E2066" s="138">
        <v>14445476</v>
      </c>
      <c r="F2066" s="139">
        <v>0</v>
      </c>
    </row>
    <row r="2067" spans="1:6" x14ac:dyDescent="0.25">
      <c r="A2067" s="140" t="s">
        <v>1984</v>
      </c>
      <c r="B2067" s="141" t="s">
        <v>3782</v>
      </c>
      <c r="C2067" s="141" t="s">
        <v>3783</v>
      </c>
      <c r="D2067" s="138">
        <v>15865026</v>
      </c>
      <c r="E2067" s="138">
        <v>12921815</v>
      </c>
      <c r="F2067" s="139">
        <v>0</v>
      </c>
    </row>
    <row r="2068" spans="1:6" x14ac:dyDescent="0.25">
      <c r="A2068" s="140" t="s">
        <v>1985</v>
      </c>
      <c r="B2068" s="141" t="s">
        <v>3782</v>
      </c>
      <c r="C2068" s="141" t="s">
        <v>3783</v>
      </c>
      <c r="D2068" s="138">
        <v>11874492</v>
      </c>
      <c r="E2068" s="138">
        <v>9542636</v>
      </c>
      <c r="F2068" s="139">
        <v>0</v>
      </c>
    </row>
    <row r="2069" spans="1:6" x14ac:dyDescent="0.25">
      <c r="A2069" s="140" t="s">
        <v>1986</v>
      </c>
      <c r="B2069" s="141" t="s">
        <v>3607</v>
      </c>
      <c r="C2069" s="141" t="s">
        <v>3606</v>
      </c>
      <c r="D2069" s="138">
        <v>17835049</v>
      </c>
      <c r="E2069" s="138">
        <v>22584414</v>
      </c>
      <c r="F2069" s="139">
        <v>0</v>
      </c>
    </row>
    <row r="2070" spans="1:6" x14ac:dyDescent="0.25">
      <c r="A2070" s="140" t="s">
        <v>1987</v>
      </c>
      <c r="B2070" s="141" t="s">
        <v>3607</v>
      </c>
      <c r="C2070" s="141" t="s">
        <v>3606</v>
      </c>
      <c r="D2070" s="138">
        <v>14930579</v>
      </c>
      <c r="E2070" s="138">
        <v>14177330</v>
      </c>
      <c r="F2070" s="139">
        <v>0</v>
      </c>
    </row>
    <row r="2071" spans="1:6" x14ac:dyDescent="0.25">
      <c r="A2071" s="140" t="s">
        <v>1988</v>
      </c>
      <c r="B2071" s="141" t="s">
        <v>3607</v>
      </c>
      <c r="C2071" s="141" t="s">
        <v>3606</v>
      </c>
      <c r="D2071" s="138">
        <v>20449944</v>
      </c>
      <c r="E2071" s="138">
        <v>17615147</v>
      </c>
      <c r="F2071" s="139">
        <v>0</v>
      </c>
    </row>
    <row r="2072" spans="1:6" x14ac:dyDescent="0.25">
      <c r="A2072" s="140" t="s">
        <v>1989</v>
      </c>
      <c r="B2072" s="141" t="s">
        <v>3782</v>
      </c>
      <c r="C2072" s="141" t="s">
        <v>3783</v>
      </c>
      <c r="D2072" s="138">
        <v>21710157</v>
      </c>
      <c r="E2072" s="138">
        <v>19898755</v>
      </c>
      <c r="F2072" s="139">
        <v>0</v>
      </c>
    </row>
    <row r="2073" spans="1:6" x14ac:dyDescent="0.25">
      <c r="A2073" s="140" t="s">
        <v>1990</v>
      </c>
      <c r="B2073" s="141" t="s">
        <v>3607</v>
      </c>
      <c r="C2073" s="141" t="s">
        <v>3606</v>
      </c>
      <c r="D2073" s="138">
        <v>52609259</v>
      </c>
      <c r="E2073" s="138">
        <v>49533075</v>
      </c>
      <c r="F2073" s="139">
        <v>0</v>
      </c>
    </row>
    <row r="2074" spans="1:6" x14ac:dyDescent="0.25">
      <c r="A2074" s="140" t="s">
        <v>1991</v>
      </c>
      <c r="B2074" s="141" t="s">
        <v>3782</v>
      </c>
      <c r="C2074" s="141" t="s">
        <v>3783</v>
      </c>
      <c r="D2074" s="138">
        <v>14332007</v>
      </c>
      <c r="E2074" s="138">
        <v>13415387</v>
      </c>
      <c r="F2074" s="139">
        <v>0</v>
      </c>
    </row>
    <row r="2075" spans="1:6" x14ac:dyDescent="0.25">
      <c r="A2075" s="140" t="s">
        <v>1992</v>
      </c>
      <c r="B2075" s="141" t="s">
        <v>3782</v>
      </c>
      <c r="C2075" s="141" t="s">
        <v>3783</v>
      </c>
      <c r="D2075" s="138">
        <v>6904661</v>
      </c>
      <c r="E2075" s="138">
        <v>5805384</v>
      </c>
      <c r="F2075" s="139">
        <v>0</v>
      </c>
    </row>
    <row r="2076" spans="1:6" x14ac:dyDescent="0.25">
      <c r="A2076" s="140" t="s">
        <v>1993</v>
      </c>
      <c r="B2076" s="141" t="s">
        <v>3782</v>
      </c>
      <c r="C2076" s="141" t="s">
        <v>3783</v>
      </c>
      <c r="D2076" s="138">
        <v>40803341</v>
      </c>
      <c r="E2076" s="138">
        <v>35794746</v>
      </c>
      <c r="F2076" s="139">
        <v>0</v>
      </c>
    </row>
    <row r="2077" spans="1:6" x14ac:dyDescent="0.25">
      <c r="A2077" s="140" t="s">
        <v>1994</v>
      </c>
      <c r="B2077" s="141" t="s">
        <v>3607</v>
      </c>
      <c r="C2077" s="141" t="s">
        <v>3606</v>
      </c>
      <c r="D2077" s="138">
        <v>19605793</v>
      </c>
      <c r="E2077" s="138">
        <v>11461221</v>
      </c>
      <c r="F2077" s="139">
        <v>0</v>
      </c>
    </row>
    <row r="2078" spans="1:6" x14ac:dyDescent="0.25">
      <c r="A2078" s="140" t="s">
        <v>1995</v>
      </c>
      <c r="B2078" s="141" t="s">
        <v>3782</v>
      </c>
      <c r="C2078" s="141" t="s">
        <v>3783</v>
      </c>
      <c r="D2078" s="138">
        <v>43030589</v>
      </c>
      <c r="E2078" s="138">
        <v>44429935</v>
      </c>
      <c r="F2078" s="139">
        <v>0</v>
      </c>
    </row>
    <row r="2079" spans="1:6" x14ac:dyDescent="0.25">
      <c r="A2079" s="140" t="s">
        <v>1996</v>
      </c>
      <c r="B2079" s="141" t="s">
        <v>3782</v>
      </c>
      <c r="C2079" s="141" t="s">
        <v>3783</v>
      </c>
      <c r="D2079" s="138">
        <v>20913949</v>
      </c>
      <c r="E2079" s="138">
        <v>14794939</v>
      </c>
      <c r="F2079" s="139">
        <v>0</v>
      </c>
    </row>
    <row r="2080" spans="1:6" x14ac:dyDescent="0.25">
      <c r="A2080" s="140" t="s">
        <v>1997</v>
      </c>
      <c r="B2080" s="141" t="s">
        <v>3782</v>
      </c>
      <c r="C2080" s="141" t="s">
        <v>3783</v>
      </c>
      <c r="D2080" s="138">
        <v>22970958</v>
      </c>
      <c r="E2080" s="138">
        <v>16327879</v>
      </c>
      <c r="F2080" s="139">
        <v>0</v>
      </c>
    </row>
    <row r="2081" spans="1:6" x14ac:dyDescent="0.25">
      <c r="A2081" s="140" t="s">
        <v>1998</v>
      </c>
      <c r="B2081" s="141" t="s">
        <v>3649</v>
      </c>
      <c r="C2081" s="141" t="s">
        <v>3648</v>
      </c>
      <c r="D2081" s="138">
        <v>23525710</v>
      </c>
      <c r="E2081" s="138">
        <v>18576183</v>
      </c>
      <c r="F2081" s="139">
        <v>0</v>
      </c>
    </row>
    <row r="2082" spans="1:6" x14ac:dyDescent="0.25">
      <c r="A2082" s="140" t="s">
        <v>1999</v>
      </c>
      <c r="B2082" s="141" t="s">
        <v>3607</v>
      </c>
      <c r="C2082" s="141" t="s">
        <v>3606</v>
      </c>
      <c r="D2082" s="138">
        <v>37965994</v>
      </c>
      <c r="E2082" s="138">
        <v>31302636</v>
      </c>
      <c r="F2082" s="139">
        <v>0</v>
      </c>
    </row>
    <row r="2083" spans="1:6" x14ac:dyDescent="0.25">
      <c r="A2083" s="140" t="s">
        <v>2000</v>
      </c>
      <c r="B2083" s="141" t="s">
        <v>3782</v>
      </c>
      <c r="C2083" s="141" t="s">
        <v>3783</v>
      </c>
      <c r="D2083" s="138">
        <v>23851667</v>
      </c>
      <c r="E2083" s="138">
        <v>21527738</v>
      </c>
      <c r="F2083" s="139">
        <v>0</v>
      </c>
    </row>
    <row r="2084" spans="1:6" x14ac:dyDescent="0.25">
      <c r="A2084" s="140" t="s">
        <v>2001</v>
      </c>
      <c r="B2084" s="141" t="s">
        <v>3782</v>
      </c>
      <c r="C2084" s="141" t="s">
        <v>3783</v>
      </c>
      <c r="D2084" s="138">
        <v>22545964</v>
      </c>
      <c r="E2084" s="138">
        <v>16803496</v>
      </c>
      <c r="F2084" s="139">
        <v>0</v>
      </c>
    </row>
    <row r="2085" spans="1:6" x14ac:dyDescent="0.25">
      <c r="A2085" s="140" t="s">
        <v>2002</v>
      </c>
      <c r="B2085" s="141" t="s">
        <v>3782</v>
      </c>
      <c r="C2085" s="141" t="s">
        <v>3783</v>
      </c>
      <c r="D2085" s="138">
        <v>15355107</v>
      </c>
      <c r="E2085" s="138">
        <v>12953454</v>
      </c>
      <c r="F2085" s="139">
        <v>0</v>
      </c>
    </row>
    <row r="2086" spans="1:6" x14ac:dyDescent="0.25">
      <c r="A2086" s="140" t="s">
        <v>3709</v>
      </c>
      <c r="B2086" s="141" t="s">
        <v>3782</v>
      </c>
      <c r="C2086" s="141" t="s">
        <v>3783</v>
      </c>
      <c r="D2086" s="138">
        <v>2051520</v>
      </c>
      <c r="E2086" s="138">
        <v>1991613</v>
      </c>
      <c r="F2086" s="139">
        <v>0</v>
      </c>
    </row>
    <row r="2087" spans="1:6" x14ac:dyDescent="0.25">
      <c r="A2087" s="140" t="s">
        <v>2003</v>
      </c>
      <c r="B2087" s="141" t="s">
        <v>3649</v>
      </c>
      <c r="C2087" s="141" t="s">
        <v>3648</v>
      </c>
      <c r="D2087" s="138">
        <v>17216868</v>
      </c>
      <c r="E2087" s="138">
        <v>13061546</v>
      </c>
      <c r="F2087" s="139">
        <v>0</v>
      </c>
    </row>
    <row r="2088" spans="1:6" x14ac:dyDescent="0.25">
      <c r="A2088" s="140" t="s">
        <v>2004</v>
      </c>
      <c r="B2088" s="141" t="s">
        <v>3607</v>
      </c>
      <c r="C2088" s="141" t="s">
        <v>3606</v>
      </c>
      <c r="D2088" s="138">
        <v>6908127</v>
      </c>
      <c r="E2088" s="138">
        <v>7244168</v>
      </c>
      <c r="F2088" s="139">
        <v>0</v>
      </c>
    </row>
    <row r="2089" spans="1:6" x14ac:dyDescent="0.25">
      <c r="A2089" s="140" t="s">
        <v>2005</v>
      </c>
      <c r="B2089" s="141" t="s">
        <v>3782</v>
      </c>
      <c r="C2089" s="141" t="s">
        <v>3783</v>
      </c>
      <c r="D2089" s="138">
        <v>34035544</v>
      </c>
      <c r="E2089" s="138">
        <v>30646513</v>
      </c>
      <c r="F2089" s="139">
        <v>0</v>
      </c>
    </row>
    <row r="2090" spans="1:6" x14ac:dyDescent="0.25">
      <c r="A2090" s="140" t="s">
        <v>2006</v>
      </c>
      <c r="B2090" s="141" t="s">
        <v>3607</v>
      </c>
      <c r="C2090" s="141" t="s">
        <v>3606</v>
      </c>
      <c r="D2090" s="138">
        <v>4546661</v>
      </c>
      <c r="E2090" s="138">
        <v>4500041</v>
      </c>
      <c r="F2090" s="139">
        <v>0</v>
      </c>
    </row>
    <row r="2091" spans="1:6" x14ac:dyDescent="0.25">
      <c r="A2091" s="140" t="s">
        <v>2007</v>
      </c>
      <c r="B2091" s="141" t="s">
        <v>3607</v>
      </c>
      <c r="C2091" s="141" t="s">
        <v>3606</v>
      </c>
      <c r="D2091" s="138">
        <v>20332038</v>
      </c>
      <c r="E2091" s="138">
        <v>18130809</v>
      </c>
      <c r="F2091" s="139">
        <v>0</v>
      </c>
    </row>
    <row r="2092" spans="1:6" x14ac:dyDescent="0.25">
      <c r="A2092" s="140" t="s">
        <v>2008</v>
      </c>
      <c r="B2092" s="141" t="s">
        <v>3607</v>
      </c>
      <c r="C2092" s="141" t="s">
        <v>3606</v>
      </c>
      <c r="D2092" s="138">
        <v>39712651</v>
      </c>
      <c r="E2092" s="138">
        <v>39517220</v>
      </c>
      <c r="F2092" s="139">
        <v>0</v>
      </c>
    </row>
    <row r="2093" spans="1:6" x14ac:dyDescent="0.25">
      <c r="A2093" s="140" t="s">
        <v>2009</v>
      </c>
      <c r="B2093" s="141" t="s">
        <v>3782</v>
      </c>
      <c r="C2093" s="141" t="s">
        <v>3783</v>
      </c>
      <c r="D2093" s="138">
        <v>11612507</v>
      </c>
      <c r="E2093" s="138">
        <v>8145845</v>
      </c>
      <c r="F2093" s="139">
        <v>0</v>
      </c>
    </row>
    <row r="2094" spans="1:6" x14ac:dyDescent="0.25">
      <c r="A2094" s="140" t="s">
        <v>2010</v>
      </c>
      <c r="B2094" s="141" t="s">
        <v>3782</v>
      </c>
      <c r="C2094" s="141" t="s">
        <v>3783</v>
      </c>
      <c r="D2094" s="138">
        <v>19757481</v>
      </c>
      <c r="E2094" s="138">
        <v>18192486</v>
      </c>
      <c r="F2094" s="139">
        <v>0</v>
      </c>
    </row>
    <row r="2095" spans="1:6" x14ac:dyDescent="0.25">
      <c r="A2095" s="140" t="s">
        <v>2011</v>
      </c>
      <c r="B2095" s="141" t="s">
        <v>3782</v>
      </c>
      <c r="C2095" s="141" t="s">
        <v>3783</v>
      </c>
      <c r="D2095" s="138">
        <v>52277672</v>
      </c>
      <c r="E2095" s="138">
        <v>44492406</v>
      </c>
      <c r="F2095" s="139">
        <v>0</v>
      </c>
    </row>
    <row r="2096" spans="1:6" x14ac:dyDescent="0.25">
      <c r="A2096" s="140" t="s">
        <v>2012</v>
      </c>
      <c r="B2096" s="141" t="s">
        <v>3607</v>
      </c>
      <c r="C2096" s="141" t="s">
        <v>3606</v>
      </c>
      <c r="D2096" s="138">
        <v>9839175</v>
      </c>
      <c r="E2096" s="138">
        <v>9092357</v>
      </c>
      <c r="F2096" s="139">
        <v>0</v>
      </c>
    </row>
    <row r="2097" spans="1:6" x14ac:dyDescent="0.25">
      <c r="A2097" s="140" t="s">
        <v>2013</v>
      </c>
      <c r="B2097" s="141" t="s">
        <v>3782</v>
      </c>
      <c r="C2097" s="141" t="s">
        <v>3783</v>
      </c>
      <c r="D2097" s="138">
        <v>3140753</v>
      </c>
      <c r="E2097" s="138">
        <v>3273600</v>
      </c>
      <c r="F2097" s="139">
        <v>0</v>
      </c>
    </row>
    <row r="2098" spans="1:6" x14ac:dyDescent="0.25">
      <c r="A2098" s="140" t="s">
        <v>2014</v>
      </c>
      <c r="B2098" s="141" t="s">
        <v>3782</v>
      </c>
      <c r="C2098" s="141" t="s">
        <v>3783</v>
      </c>
      <c r="D2098" s="138">
        <v>13916508</v>
      </c>
      <c r="E2098" s="138">
        <v>11094196</v>
      </c>
      <c r="F2098" s="139">
        <v>0</v>
      </c>
    </row>
    <row r="2099" spans="1:6" x14ac:dyDescent="0.25">
      <c r="A2099" s="140" t="s">
        <v>2015</v>
      </c>
      <c r="B2099" s="141" t="s">
        <v>3782</v>
      </c>
      <c r="C2099" s="141" t="s">
        <v>3783</v>
      </c>
      <c r="D2099" s="138">
        <v>28087250</v>
      </c>
      <c r="E2099" s="138">
        <v>25438257</v>
      </c>
      <c r="F2099" s="139">
        <v>0</v>
      </c>
    </row>
    <row r="2100" spans="1:6" x14ac:dyDescent="0.25">
      <c r="A2100" s="140" t="s">
        <v>2016</v>
      </c>
      <c r="B2100" s="141" t="s">
        <v>3782</v>
      </c>
      <c r="C2100" s="141" t="s">
        <v>3783</v>
      </c>
      <c r="D2100" s="138">
        <v>5167410</v>
      </c>
      <c r="E2100" s="138">
        <v>4477511</v>
      </c>
      <c r="F2100" s="139">
        <v>0</v>
      </c>
    </row>
    <row r="2101" spans="1:6" x14ac:dyDescent="0.25">
      <c r="A2101" s="140" t="s">
        <v>2017</v>
      </c>
      <c r="B2101" s="141" t="s">
        <v>3607</v>
      </c>
      <c r="C2101" s="141" t="s">
        <v>3606</v>
      </c>
      <c r="D2101" s="138">
        <v>6691293</v>
      </c>
      <c r="E2101" s="138">
        <v>5709595</v>
      </c>
      <c r="F2101" s="139">
        <v>0</v>
      </c>
    </row>
    <row r="2102" spans="1:6" x14ac:dyDescent="0.25">
      <c r="A2102" s="140" t="s">
        <v>2018</v>
      </c>
      <c r="B2102" s="141" t="s">
        <v>3607</v>
      </c>
      <c r="C2102" s="141" t="s">
        <v>3606</v>
      </c>
      <c r="D2102" s="138">
        <v>17255596</v>
      </c>
      <c r="E2102" s="138">
        <v>14660274</v>
      </c>
      <c r="F2102" s="139">
        <v>0</v>
      </c>
    </row>
    <row r="2103" spans="1:6" x14ac:dyDescent="0.25">
      <c r="A2103" s="140" t="s">
        <v>2019</v>
      </c>
      <c r="B2103" s="141" t="s">
        <v>3607</v>
      </c>
      <c r="C2103" s="141" t="s">
        <v>3606</v>
      </c>
      <c r="D2103" s="138">
        <v>34577948</v>
      </c>
      <c r="E2103" s="138">
        <v>29609045</v>
      </c>
      <c r="F2103" s="139">
        <v>0</v>
      </c>
    </row>
    <row r="2104" spans="1:6" x14ac:dyDescent="0.25">
      <c r="A2104" s="140" t="s">
        <v>2020</v>
      </c>
      <c r="B2104" s="141" t="s">
        <v>3607</v>
      </c>
      <c r="C2104" s="141" t="s">
        <v>3606</v>
      </c>
      <c r="D2104" s="138">
        <v>18784743</v>
      </c>
      <c r="E2104" s="138">
        <v>16784641</v>
      </c>
      <c r="F2104" s="139">
        <v>0</v>
      </c>
    </row>
    <row r="2105" spans="1:6" x14ac:dyDescent="0.25">
      <c r="A2105" s="140" t="s">
        <v>2021</v>
      </c>
      <c r="B2105" s="141" t="s">
        <v>3607</v>
      </c>
      <c r="C2105" s="141" t="s">
        <v>3606</v>
      </c>
      <c r="D2105" s="138">
        <v>20416809</v>
      </c>
      <c r="E2105" s="138">
        <v>16854541</v>
      </c>
      <c r="F2105" s="139">
        <v>0</v>
      </c>
    </row>
    <row r="2106" spans="1:6" x14ac:dyDescent="0.25">
      <c r="A2106" s="140" t="s">
        <v>2022</v>
      </c>
      <c r="B2106" s="141" t="s">
        <v>3782</v>
      </c>
      <c r="C2106" s="141" t="s">
        <v>3783</v>
      </c>
      <c r="D2106" s="138">
        <v>10672721</v>
      </c>
      <c r="E2106" s="138">
        <v>9144000</v>
      </c>
      <c r="F2106" s="139">
        <v>0</v>
      </c>
    </row>
    <row r="2107" spans="1:6" x14ac:dyDescent="0.25">
      <c r="A2107" s="140" t="s">
        <v>2023</v>
      </c>
      <c r="B2107" s="141" t="s">
        <v>3782</v>
      </c>
      <c r="C2107" s="141" t="s">
        <v>3783</v>
      </c>
      <c r="D2107" s="138">
        <v>21392257</v>
      </c>
      <c r="E2107" s="138">
        <v>17361679</v>
      </c>
      <c r="F2107" s="139">
        <v>0</v>
      </c>
    </row>
    <row r="2108" spans="1:6" x14ac:dyDescent="0.25">
      <c r="A2108" s="140" t="s">
        <v>2024</v>
      </c>
      <c r="B2108" s="141" t="s">
        <v>3782</v>
      </c>
      <c r="C2108" s="141" t="s">
        <v>3783</v>
      </c>
      <c r="D2108" s="138">
        <v>10717088</v>
      </c>
      <c r="E2108" s="138">
        <v>7483376</v>
      </c>
      <c r="F2108" s="139">
        <v>0</v>
      </c>
    </row>
    <row r="2109" spans="1:6" x14ac:dyDescent="0.25">
      <c r="A2109" s="140" t="s">
        <v>2025</v>
      </c>
      <c r="B2109" s="141" t="s">
        <v>3782</v>
      </c>
      <c r="C2109" s="141" t="s">
        <v>3783</v>
      </c>
      <c r="D2109" s="138">
        <v>2215481</v>
      </c>
      <c r="E2109" s="138">
        <v>1686066</v>
      </c>
      <c r="F2109" s="139">
        <v>0</v>
      </c>
    </row>
    <row r="2110" spans="1:6" x14ac:dyDescent="0.25">
      <c r="A2110" s="140" t="s">
        <v>2026</v>
      </c>
      <c r="B2110" s="141" t="s">
        <v>3649</v>
      </c>
      <c r="C2110" s="141" t="s">
        <v>3648</v>
      </c>
      <c r="D2110" s="138">
        <v>21967174</v>
      </c>
      <c r="E2110" s="138">
        <v>14344263</v>
      </c>
      <c r="F2110" s="139">
        <v>0</v>
      </c>
    </row>
    <row r="2111" spans="1:6" x14ac:dyDescent="0.25">
      <c r="A2111" s="140" t="s">
        <v>2027</v>
      </c>
      <c r="B2111" s="141" t="s">
        <v>3782</v>
      </c>
      <c r="C2111" s="141" t="s">
        <v>3783</v>
      </c>
      <c r="D2111" s="138">
        <v>14196</v>
      </c>
      <c r="E2111" s="138">
        <v>13149</v>
      </c>
      <c r="F2111" s="139">
        <v>0</v>
      </c>
    </row>
    <row r="2112" spans="1:6" x14ac:dyDescent="0.25">
      <c r="A2112" s="140" t="s">
        <v>2028</v>
      </c>
      <c r="B2112" s="141" t="s">
        <v>3782</v>
      </c>
      <c r="C2112" s="141" t="s">
        <v>3783</v>
      </c>
      <c r="D2112" s="138">
        <v>16489</v>
      </c>
      <c r="E2112" s="138">
        <v>13404</v>
      </c>
      <c r="F2112" s="139">
        <v>0</v>
      </c>
    </row>
    <row r="2113" spans="1:6" x14ac:dyDescent="0.25">
      <c r="A2113" s="140" t="s">
        <v>3708</v>
      </c>
      <c r="B2113" s="141" t="s">
        <v>3654</v>
      </c>
      <c r="C2113" s="141" t="s">
        <v>3662</v>
      </c>
      <c r="D2113" s="138">
        <v>7379</v>
      </c>
      <c r="E2113" s="138">
        <v>4025</v>
      </c>
      <c r="F2113" s="139">
        <v>0</v>
      </c>
    </row>
    <row r="2114" spans="1:6" x14ac:dyDescent="0.25">
      <c r="A2114" s="140" t="s">
        <v>2029</v>
      </c>
      <c r="B2114" s="141" t="s">
        <v>3782</v>
      </c>
      <c r="C2114" s="141" t="s">
        <v>3783</v>
      </c>
      <c r="D2114" s="138">
        <v>10417</v>
      </c>
      <c r="E2114" s="138">
        <v>15646</v>
      </c>
      <c r="F2114" s="139">
        <v>0</v>
      </c>
    </row>
    <row r="2115" spans="1:6" x14ac:dyDescent="0.25">
      <c r="A2115" s="140" t="s">
        <v>2030</v>
      </c>
      <c r="B2115" s="141" t="s">
        <v>3782</v>
      </c>
      <c r="C2115" s="141" t="s">
        <v>3783</v>
      </c>
      <c r="D2115" s="138">
        <v>72120</v>
      </c>
      <c r="E2115" s="138">
        <v>41699</v>
      </c>
      <c r="F2115" s="139">
        <v>0</v>
      </c>
    </row>
    <row r="2116" spans="1:6" x14ac:dyDescent="0.25">
      <c r="A2116" s="140" t="s">
        <v>2031</v>
      </c>
      <c r="B2116" s="141" t="s">
        <v>3782</v>
      </c>
      <c r="C2116" s="141" t="s">
        <v>3783</v>
      </c>
      <c r="D2116" s="138">
        <v>586547</v>
      </c>
      <c r="E2116" s="138">
        <v>797192</v>
      </c>
      <c r="F2116" s="139">
        <v>0</v>
      </c>
    </row>
    <row r="2117" spans="1:6" x14ac:dyDescent="0.25">
      <c r="A2117" s="140" t="s">
        <v>2032</v>
      </c>
      <c r="B2117" s="141" t="s">
        <v>3782</v>
      </c>
      <c r="C2117" s="141" t="s">
        <v>3783</v>
      </c>
      <c r="D2117" s="138">
        <v>152</v>
      </c>
      <c r="E2117" s="138">
        <v>94</v>
      </c>
      <c r="F2117" s="139">
        <v>0</v>
      </c>
    </row>
    <row r="2118" spans="1:6" x14ac:dyDescent="0.25">
      <c r="A2118" s="140" t="s">
        <v>2033</v>
      </c>
      <c r="B2118" s="141" t="s">
        <v>3622</v>
      </c>
      <c r="C2118" s="141" t="s">
        <v>3621</v>
      </c>
      <c r="D2118" s="138">
        <v>215575</v>
      </c>
      <c r="E2118" s="138">
        <v>155102</v>
      </c>
      <c r="F2118" s="139">
        <v>0</v>
      </c>
    </row>
    <row r="2119" spans="1:6" x14ac:dyDescent="0.25">
      <c r="A2119" s="140" t="s">
        <v>2034</v>
      </c>
      <c r="B2119" s="141" t="s">
        <v>3876</v>
      </c>
      <c r="C2119" s="141" t="s">
        <v>3877</v>
      </c>
      <c r="D2119" s="138">
        <v>186965</v>
      </c>
      <c r="E2119" s="138">
        <v>215379</v>
      </c>
      <c r="F2119" s="139">
        <v>0</v>
      </c>
    </row>
    <row r="2120" spans="1:6" x14ac:dyDescent="0.25">
      <c r="A2120" s="140" t="s">
        <v>2035</v>
      </c>
      <c r="B2120" s="141" t="s">
        <v>3649</v>
      </c>
      <c r="C2120" s="141" t="s">
        <v>3648</v>
      </c>
      <c r="D2120" s="138">
        <v>1769937</v>
      </c>
      <c r="E2120" s="138">
        <v>1412722</v>
      </c>
      <c r="F2120" s="139">
        <v>0</v>
      </c>
    </row>
    <row r="2121" spans="1:6" x14ac:dyDescent="0.25">
      <c r="A2121" s="140" t="s">
        <v>2036</v>
      </c>
      <c r="B2121" s="141" t="s">
        <v>3782</v>
      </c>
      <c r="C2121" s="141" t="s">
        <v>3783</v>
      </c>
      <c r="D2121" s="138">
        <v>219101</v>
      </c>
      <c r="E2121" s="138">
        <v>320541</v>
      </c>
      <c r="F2121" s="139">
        <v>0</v>
      </c>
    </row>
    <row r="2122" spans="1:6" x14ac:dyDescent="0.25">
      <c r="A2122" s="140" t="s">
        <v>2037</v>
      </c>
      <c r="B2122" s="141" t="s">
        <v>3782</v>
      </c>
      <c r="C2122" s="141" t="s">
        <v>3783</v>
      </c>
      <c r="D2122" s="138">
        <v>937787</v>
      </c>
      <c r="E2122" s="138">
        <v>1142050</v>
      </c>
      <c r="F2122" s="139">
        <v>0</v>
      </c>
    </row>
    <row r="2123" spans="1:6" x14ac:dyDescent="0.25">
      <c r="A2123" s="140" t="s">
        <v>2038</v>
      </c>
      <c r="B2123" s="141" t="s">
        <v>3782</v>
      </c>
      <c r="C2123" s="141" t="s">
        <v>3783</v>
      </c>
      <c r="D2123" s="138">
        <v>288803</v>
      </c>
      <c r="E2123" s="138">
        <v>553195</v>
      </c>
      <c r="F2123" s="139">
        <v>0</v>
      </c>
    </row>
    <row r="2124" spans="1:6" x14ac:dyDescent="0.25">
      <c r="A2124" s="140" t="s">
        <v>2039</v>
      </c>
      <c r="B2124" s="141" t="s">
        <v>3782</v>
      </c>
      <c r="C2124" s="141" t="s">
        <v>3783</v>
      </c>
      <c r="D2124" s="138">
        <v>202308</v>
      </c>
      <c r="E2124" s="138">
        <v>211265</v>
      </c>
      <c r="F2124" s="139">
        <v>0</v>
      </c>
    </row>
    <row r="2125" spans="1:6" x14ac:dyDescent="0.25">
      <c r="A2125" s="140" t="s">
        <v>2040</v>
      </c>
      <c r="B2125" s="141" t="s">
        <v>3649</v>
      </c>
      <c r="C2125" s="141" t="s">
        <v>3648</v>
      </c>
      <c r="D2125" s="138">
        <v>955</v>
      </c>
      <c r="E2125" s="138">
        <v>296</v>
      </c>
      <c r="F2125" s="139">
        <v>0</v>
      </c>
    </row>
    <row r="2126" spans="1:6" x14ac:dyDescent="0.25">
      <c r="A2126" s="140" t="s">
        <v>2041</v>
      </c>
      <c r="B2126" s="141" t="s">
        <v>3649</v>
      </c>
      <c r="C2126" s="141" t="s">
        <v>3648</v>
      </c>
      <c r="D2126" s="138">
        <v>28392974</v>
      </c>
      <c r="E2126" s="138">
        <v>25445149</v>
      </c>
      <c r="F2126" s="139">
        <v>0</v>
      </c>
    </row>
    <row r="2127" spans="1:6" x14ac:dyDescent="0.25">
      <c r="A2127" s="140" t="s">
        <v>2042</v>
      </c>
      <c r="B2127" s="141" t="s">
        <v>3649</v>
      </c>
      <c r="C2127" s="141" t="s">
        <v>3648</v>
      </c>
      <c r="D2127" s="138">
        <v>24680823</v>
      </c>
      <c r="E2127" s="138">
        <v>22382298</v>
      </c>
      <c r="F2127" s="139">
        <v>0</v>
      </c>
    </row>
    <row r="2128" spans="1:6" x14ac:dyDescent="0.25">
      <c r="A2128" s="140" t="s">
        <v>2043</v>
      </c>
      <c r="B2128" s="141" t="s">
        <v>3654</v>
      </c>
      <c r="C2128" s="141" t="s">
        <v>3662</v>
      </c>
      <c r="D2128" s="138">
        <v>3237952</v>
      </c>
      <c r="E2128" s="138">
        <v>2331355</v>
      </c>
      <c r="F2128" s="139">
        <v>0</v>
      </c>
    </row>
    <row r="2129" spans="1:6" x14ac:dyDescent="0.25">
      <c r="A2129" s="140" t="s">
        <v>2044</v>
      </c>
      <c r="B2129" s="141" t="s">
        <v>3649</v>
      </c>
      <c r="C2129" s="141" t="s">
        <v>3648</v>
      </c>
      <c r="D2129" s="138">
        <v>12072351</v>
      </c>
      <c r="E2129" s="138">
        <v>9826810</v>
      </c>
      <c r="F2129" s="139">
        <v>0</v>
      </c>
    </row>
    <row r="2130" spans="1:6" x14ac:dyDescent="0.25">
      <c r="A2130" s="140" t="s">
        <v>2045</v>
      </c>
      <c r="B2130" s="141" t="s">
        <v>3649</v>
      </c>
      <c r="C2130" s="141" t="s">
        <v>3648</v>
      </c>
      <c r="D2130" s="138">
        <v>13630250</v>
      </c>
      <c r="E2130" s="138">
        <v>11603722</v>
      </c>
      <c r="F2130" s="139">
        <v>0</v>
      </c>
    </row>
    <row r="2131" spans="1:6" x14ac:dyDescent="0.25">
      <c r="A2131" s="140" t="s">
        <v>2046</v>
      </c>
      <c r="B2131" s="141" t="s">
        <v>3622</v>
      </c>
      <c r="C2131" s="141" t="s">
        <v>3621</v>
      </c>
      <c r="D2131" s="138">
        <v>7401713</v>
      </c>
      <c r="E2131" s="138">
        <v>6317370</v>
      </c>
      <c r="F2131" s="139">
        <v>0</v>
      </c>
    </row>
    <row r="2132" spans="1:6" x14ac:dyDescent="0.25">
      <c r="A2132" s="140" t="s">
        <v>2047</v>
      </c>
      <c r="B2132" s="141" t="s">
        <v>3876</v>
      </c>
      <c r="C2132" s="141" t="s">
        <v>3877</v>
      </c>
      <c r="D2132" s="138">
        <v>16751337</v>
      </c>
      <c r="E2132" s="138">
        <v>15230864</v>
      </c>
      <c r="F2132" s="139">
        <v>0</v>
      </c>
    </row>
    <row r="2133" spans="1:6" x14ac:dyDescent="0.25">
      <c r="A2133" s="140" t="s">
        <v>2048</v>
      </c>
      <c r="B2133" s="141" t="s">
        <v>3607</v>
      </c>
      <c r="C2133" s="141" t="s">
        <v>3606</v>
      </c>
      <c r="D2133" s="138">
        <v>3393953</v>
      </c>
      <c r="E2133" s="138">
        <v>2804209</v>
      </c>
      <c r="F2133" s="139">
        <v>0</v>
      </c>
    </row>
    <row r="2134" spans="1:6" x14ac:dyDescent="0.25">
      <c r="A2134" s="140" t="s">
        <v>2049</v>
      </c>
      <c r="B2134" s="141" t="s">
        <v>3622</v>
      </c>
      <c r="C2134" s="141" t="s">
        <v>3621</v>
      </c>
      <c r="D2134" s="138">
        <v>5275163</v>
      </c>
      <c r="E2134" s="138">
        <v>3829551</v>
      </c>
      <c r="F2134" s="139">
        <v>0</v>
      </c>
    </row>
    <row r="2135" spans="1:6" x14ac:dyDescent="0.25">
      <c r="A2135" s="140" t="s">
        <v>2050</v>
      </c>
      <c r="B2135" s="141" t="s">
        <v>3649</v>
      </c>
      <c r="C2135" s="141" t="s">
        <v>3648</v>
      </c>
      <c r="D2135" s="138">
        <v>9191916</v>
      </c>
      <c r="E2135" s="138">
        <v>5985699</v>
      </c>
      <c r="F2135" s="139">
        <v>0</v>
      </c>
    </row>
    <row r="2136" spans="1:6" x14ac:dyDescent="0.25">
      <c r="A2136" s="140" t="s">
        <v>2051</v>
      </c>
      <c r="B2136" s="141" t="s">
        <v>3881</v>
      </c>
      <c r="C2136" s="141" t="s">
        <v>3882</v>
      </c>
      <c r="D2136" s="138">
        <v>2980682</v>
      </c>
      <c r="E2136" s="138">
        <v>3558226</v>
      </c>
      <c r="F2136" s="139">
        <v>0</v>
      </c>
    </row>
    <row r="2137" spans="1:6" x14ac:dyDescent="0.25">
      <c r="A2137" s="140" t="s">
        <v>2052</v>
      </c>
      <c r="B2137" s="141" t="s">
        <v>3615</v>
      </c>
      <c r="C2137" s="141" t="s">
        <v>3614</v>
      </c>
      <c r="D2137" s="138">
        <v>14033980</v>
      </c>
      <c r="E2137" s="138">
        <v>12085102</v>
      </c>
      <c r="F2137" s="139">
        <v>0</v>
      </c>
    </row>
    <row r="2138" spans="1:6" x14ac:dyDescent="0.25">
      <c r="A2138" s="140" t="s">
        <v>2053</v>
      </c>
      <c r="B2138" s="141" t="s">
        <v>3782</v>
      </c>
      <c r="C2138" s="141" t="s">
        <v>3783</v>
      </c>
      <c r="D2138" s="138">
        <v>43069966</v>
      </c>
      <c r="E2138" s="138">
        <v>43584850</v>
      </c>
      <c r="F2138" s="139">
        <v>0</v>
      </c>
    </row>
    <row r="2139" spans="1:6" x14ac:dyDescent="0.25">
      <c r="A2139" s="140" t="s">
        <v>2054</v>
      </c>
      <c r="B2139" s="141" t="s">
        <v>3607</v>
      </c>
      <c r="C2139" s="141" t="s">
        <v>3606</v>
      </c>
      <c r="D2139" s="138">
        <v>8918877</v>
      </c>
      <c r="E2139" s="138">
        <v>6962609</v>
      </c>
      <c r="F2139" s="139">
        <v>0</v>
      </c>
    </row>
    <row r="2140" spans="1:6" x14ac:dyDescent="0.25">
      <c r="A2140" s="140" t="s">
        <v>2055</v>
      </c>
      <c r="B2140" s="141" t="s">
        <v>3649</v>
      </c>
      <c r="C2140" s="141" t="s">
        <v>3648</v>
      </c>
      <c r="D2140" s="138">
        <v>3086769</v>
      </c>
      <c r="E2140" s="138">
        <v>2061958</v>
      </c>
      <c r="F2140" s="139">
        <v>0</v>
      </c>
    </row>
    <row r="2141" spans="1:6" x14ac:dyDescent="0.25">
      <c r="A2141" s="140" t="s">
        <v>2056</v>
      </c>
      <c r="B2141" s="141" t="s">
        <v>3782</v>
      </c>
      <c r="C2141" s="141" t="s">
        <v>3783</v>
      </c>
      <c r="D2141" s="138">
        <v>4530171</v>
      </c>
      <c r="E2141" s="138">
        <v>2911098</v>
      </c>
      <c r="F2141" s="139">
        <v>0</v>
      </c>
    </row>
    <row r="2142" spans="1:6" x14ac:dyDescent="0.25">
      <c r="A2142" s="140" t="s">
        <v>2057</v>
      </c>
      <c r="B2142" s="141" t="s">
        <v>3782</v>
      </c>
      <c r="C2142" s="141" t="s">
        <v>3783</v>
      </c>
      <c r="D2142" s="138">
        <v>3464016</v>
      </c>
      <c r="E2142" s="138">
        <v>2872139</v>
      </c>
      <c r="F2142" s="139">
        <v>0</v>
      </c>
    </row>
    <row r="2143" spans="1:6" x14ac:dyDescent="0.25">
      <c r="A2143" s="140" t="s">
        <v>2058</v>
      </c>
      <c r="B2143" s="141" t="s">
        <v>3654</v>
      </c>
      <c r="C2143" s="141" t="s">
        <v>3662</v>
      </c>
      <c r="D2143" s="138">
        <v>5369520</v>
      </c>
      <c r="E2143" s="138">
        <v>5034232</v>
      </c>
      <c r="F2143" s="139">
        <v>0</v>
      </c>
    </row>
    <row r="2144" spans="1:6" x14ac:dyDescent="0.25">
      <c r="A2144" s="140" t="s">
        <v>2059</v>
      </c>
      <c r="B2144" s="141" t="s">
        <v>3782</v>
      </c>
      <c r="C2144" s="141" t="s">
        <v>3783</v>
      </c>
      <c r="D2144" s="138">
        <v>2543270</v>
      </c>
      <c r="E2144" s="138">
        <v>1919811</v>
      </c>
      <c r="F2144" s="139">
        <v>0</v>
      </c>
    </row>
    <row r="2145" spans="1:6" x14ac:dyDescent="0.25">
      <c r="A2145" s="140" t="s">
        <v>2060</v>
      </c>
      <c r="B2145" s="141" t="s">
        <v>3649</v>
      </c>
      <c r="C2145" s="141" t="s">
        <v>3648</v>
      </c>
      <c r="D2145" s="138">
        <v>558125</v>
      </c>
      <c r="E2145" s="138">
        <v>158460</v>
      </c>
      <c r="F2145" s="139">
        <v>0</v>
      </c>
    </row>
    <row r="2146" spans="1:6" x14ac:dyDescent="0.25">
      <c r="A2146" s="140" t="s">
        <v>2061</v>
      </c>
      <c r="B2146" s="141" t="s">
        <v>3874</v>
      </c>
      <c r="C2146" s="141" t="s">
        <v>3875</v>
      </c>
      <c r="D2146" s="138">
        <v>1903772</v>
      </c>
      <c r="E2146" s="138">
        <v>1739732</v>
      </c>
      <c r="F2146" s="139">
        <v>0</v>
      </c>
    </row>
    <row r="2147" spans="1:6" x14ac:dyDescent="0.25">
      <c r="A2147" s="140" t="s">
        <v>2062</v>
      </c>
      <c r="B2147" s="141" t="s">
        <v>3649</v>
      </c>
      <c r="C2147" s="141" t="s">
        <v>3648</v>
      </c>
      <c r="D2147" s="138">
        <v>1960884</v>
      </c>
      <c r="E2147" s="138">
        <v>1486364</v>
      </c>
      <c r="F2147" s="139">
        <v>0</v>
      </c>
    </row>
    <row r="2148" spans="1:6" x14ac:dyDescent="0.25">
      <c r="A2148" s="140" t="s">
        <v>2063</v>
      </c>
      <c r="B2148" s="141" t="s">
        <v>3872</v>
      </c>
      <c r="C2148" s="141" t="s">
        <v>3873</v>
      </c>
      <c r="D2148" s="138">
        <v>9346955</v>
      </c>
      <c r="E2148" s="138">
        <v>11170344</v>
      </c>
      <c r="F2148" s="139">
        <v>0</v>
      </c>
    </row>
    <row r="2149" spans="1:6" x14ac:dyDescent="0.25">
      <c r="A2149" s="140" t="s">
        <v>2064</v>
      </c>
      <c r="B2149" s="141" t="s">
        <v>3782</v>
      </c>
      <c r="C2149" s="141" t="s">
        <v>3783</v>
      </c>
      <c r="D2149" s="138">
        <v>6153088</v>
      </c>
      <c r="E2149" s="138">
        <v>5213289</v>
      </c>
      <c r="F2149" s="139">
        <v>0</v>
      </c>
    </row>
    <row r="2150" spans="1:6" x14ac:dyDescent="0.25">
      <c r="A2150" s="140" t="s">
        <v>2065</v>
      </c>
      <c r="B2150" s="141" t="s">
        <v>3654</v>
      </c>
      <c r="C2150" s="141" t="s">
        <v>3662</v>
      </c>
      <c r="D2150" s="138">
        <v>25443</v>
      </c>
      <c r="E2150" s="138">
        <v>13783</v>
      </c>
      <c r="F2150" s="139">
        <v>0</v>
      </c>
    </row>
    <row r="2151" spans="1:6" x14ac:dyDescent="0.25">
      <c r="A2151" s="140" t="s">
        <v>2066</v>
      </c>
      <c r="B2151" s="141" t="s">
        <v>3782</v>
      </c>
      <c r="C2151" s="141" t="s">
        <v>3783</v>
      </c>
      <c r="D2151" s="138">
        <v>1506</v>
      </c>
      <c r="E2151" s="138">
        <v>491</v>
      </c>
      <c r="F2151" s="139">
        <v>0</v>
      </c>
    </row>
    <row r="2152" spans="1:6" x14ac:dyDescent="0.25">
      <c r="A2152" s="140" t="s">
        <v>2067</v>
      </c>
      <c r="B2152" s="141" t="s">
        <v>3654</v>
      </c>
      <c r="C2152" s="141" t="s">
        <v>3662</v>
      </c>
      <c r="D2152" s="138">
        <v>45300</v>
      </c>
      <c r="E2152" s="138">
        <v>33134</v>
      </c>
      <c r="F2152" s="139">
        <v>0</v>
      </c>
    </row>
    <row r="2153" spans="1:6" x14ac:dyDescent="0.25">
      <c r="A2153" s="140" t="s">
        <v>2068</v>
      </c>
      <c r="B2153" s="141" t="s">
        <v>3782</v>
      </c>
      <c r="C2153" s="141" t="s">
        <v>3783</v>
      </c>
      <c r="D2153" s="138">
        <v>819</v>
      </c>
      <c r="E2153" s="138">
        <v>513</v>
      </c>
      <c r="F2153" s="139">
        <v>0</v>
      </c>
    </row>
    <row r="2154" spans="1:6" x14ac:dyDescent="0.25">
      <c r="A2154" s="140" t="s">
        <v>2069</v>
      </c>
      <c r="B2154" s="141" t="s">
        <v>3607</v>
      </c>
      <c r="C2154" s="141" t="s">
        <v>3606</v>
      </c>
      <c r="D2154" s="138">
        <v>7798664</v>
      </c>
      <c r="E2154" s="138">
        <v>7742849</v>
      </c>
      <c r="F2154" s="139">
        <v>0</v>
      </c>
    </row>
    <row r="2155" spans="1:6" x14ac:dyDescent="0.25">
      <c r="A2155" s="140" t="s">
        <v>2070</v>
      </c>
      <c r="B2155" s="141" t="s">
        <v>3782</v>
      </c>
      <c r="C2155" s="141" t="s">
        <v>3783</v>
      </c>
      <c r="D2155" s="138">
        <v>6773766</v>
      </c>
      <c r="E2155" s="138">
        <v>7018005</v>
      </c>
      <c r="F2155" s="139">
        <v>0</v>
      </c>
    </row>
    <row r="2156" spans="1:6" x14ac:dyDescent="0.25">
      <c r="A2156" s="140" t="s">
        <v>2071</v>
      </c>
      <c r="B2156" s="141" t="s">
        <v>3782</v>
      </c>
      <c r="C2156" s="141" t="s">
        <v>3783</v>
      </c>
      <c r="D2156" s="138">
        <v>31531939</v>
      </c>
      <c r="E2156" s="138">
        <v>30922317</v>
      </c>
      <c r="F2156" s="139">
        <v>0</v>
      </c>
    </row>
    <row r="2157" spans="1:6" x14ac:dyDescent="0.25">
      <c r="A2157" s="140" t="s">
        <v>2072</v>
      </c>
      <c r="B2157" s="141" t="s">
        <v>3782</v>
      </c>
      <c r="C2157" s="141" t="s">
        <v>3783</v>
      </c>
      <c r="D2157" s="138">
        <v>5728071</v>
      </c>
      <c r="E2157" s="138">
        <v>5653662</v>
      </c>
      <c r="F2157" s="139">
        <v>0</v>
      </c>
    </row>
    <row r="2158" spans="1:6" x14ac:dyDescent="0.25">
      <c r="A2158" s="140" t="s">
        <v>2073</v>
      </c>
      <c r="B2158" s="141" t="s">
        <v>3782</v>
      </c>
      <c r="C2158" s="141" t="s">
        <v>3783</v>
      </c>
      <c r="D2158" s="138">
        <v>1508472</v>
      </c>
      <c r="E2158" s="138">
        <v>1629712</v>
      </c>
      <c r="F2158" s="139">
        <v>0</v>
      </c>
    </row>
    <row r="2159" spans="1:6" x14ac:dyDescent="0.25">
      <c r="A2159" s="140" t="s">
        <v>2074</v>
      </c>
      <c r="B2159" s="141" t="s">
        <v>3782</v>
      </c>
      <c r="C2159" s="141" t="s">
        <v>3783</v>
      </c>
      <c r="D2159" s="138">
        <v>8762705</v>
      </c>
      <c r="E2159" s="138">
        <v>5526698</v>
      </c>
      <c r="F2159" s="139">
        <v>0</v>
      </c>
    </row>
    <row r="2160" spans="1:6" x14ac:dyDescent="0.25">
      <c r="A2160" s="140" t="s">
        <v>2075</v>
      </c>
      <c r="B2160" s="141" t="s">
        <v>3782</v>
      </c>
      <c r="C2160" s="141" t="s">
        <v>3783</v>
      </c>
      <c r="D2160" s="138">
        <v>24981666</v>
      </c>
      <c r="E2160" s="138">
        <v>21907027</v>
      </c>
      <c r="F2160" s="139">
        <v>0</v>
      </c>
    </row>
    <row r="2161" spans="1:6" x14ac:dyDescent="0.25">
      <c r="A2161" s="140" t="s">
        <v>2076</v>
      </c>
      <c r="B2161" s="141" t="s">
        <v>3782</v>
      </c>
      <c r="C2161" s="141" t="s">
        <v>3783</v>
      </c>
      <c r="D2161" s="138">
        <v>21300101</v>
      </c>
      <c r="E2161" s="138">
        <v>22098544</v>
      </c>
      <c r="F2161" s="139">
        <v>0</v>
      </c>
    </row>
    <row r="2162" spans="1:6" x14ac:dyDescent="0.25">
      <c r="A2162" s="140" t="s">
        <v>2077</v>
      </c>
      <c r="B2162" s="141" t="s">
        <v>3782</v>
      </c>
      <c r="C2162" s="141" t="s">
        <v>3783</v>
      </c>
      <c r="D2162" s="138">
        <v>6379485</v>
      </c>
      <c r="E2162" s="138">
        <v>4876537</v>
      </c>
      <c r="F2162" s="139">
        <v>0</v>
      </c>
    </row>
    <row r="2163" spans="1:6" x14ac:dyDescent="0.25">
      <c r="A2163" s="140" t="s">
        <v>2078</v>
      </c>
      <c r="B2163" s="141" t="s">
        <v>3782</v>
      </c>
      <c r="C2163" s="141" t="s">
        <v>3783</v>
      </c>
      <c r="D2163" s="138">
        <v>4003080</v>
      </c>
      <c r="E2163" s="138">
        <v>2910795</v>
      </c>
      <c r="F2163" s="139">
        <v>0</v>
      </c>
    </row>
    <row r="2164" spans="1:6" x14ac:dyDescent="0.25">
      <c r="A2164" s="140" t="s">
        <v>2079</v>
      </c>
      <c r="B2164" s="141" t="s">
        <v>3782</v>
      </c>
      <c r="C2164" s="141" t="s">
        <v>3783</v>
      </c>
      <c r="D2164" s="138">
        <v>34690507</v>
      </c>
      <c r="E2164" s="138">
        <v>28192488</v>
      </c>
      <c r="F2164" s="139">
        <v>0</v>
      </c>
    </row>
    <row r="2165" spans="1:6" x14ac:dyDescent="0.25">
      <c r="A2165" s="140" t="s">
        <v>2080</v>
      </c>
      <c r="B2165" s="141" t="s">
        <v>3782</v>
      </c>
      <c r="C2165" s="141" t="s">
        <v>3783</v>
      </c>
      <c r="D2165" s="138">
        <v>81445361</v>
      </c>
      <c r="E2165" s="138">
        <v>83258804</v>
      </c>
      <c r="F2165" s="139">
        <v>0</v>
      </c>
    </row>
    <row r="2166" spans="1:6" x14ac:dyDescent="0.25">
      <c r="A2166" s="140" t="s">
        <v>2081</v>
      </c>
      <c r="B2166" s="141" t="s">
        <v>3782</v>
      </c>
      <c r="C2166" s="141" t="s">
        <v>3783</v>
      </c>
      <c r="D2166" s="138">
        <v>8692740</v>
      </c>
      <c r="E2166" s="138">
        <v>3791846</v>
      </c>
      <c r="F2166" s="139">
        <v>0</v>
      </c>
    </row>
    <row r="2167" spans="1:6" x14ac:dyDescent="0.25">
      <c r="A2167" s="140" t="s">
        <v>2082</v>
      </c>
      <c r="B2167" s="141" t="s">
        <v>3782</v>
      </c>
      <c r="C2167" s="141" t="s">
        <v>3783</v>
      </c>
      <c r="D2167" s="138">
        <v>15792672</v>
      </c>
      <c r="E2167" s="138">
        <v>15109520</v>
      </c>
      <c r="F2167" s="139">
        <v>0</v>
      </c>
    </row>
    <row r="2168" spans="1:6" x14ac:dyDescent="0.25">
      <c r="A2168" s="140" t="s">
        <v>2083</v>
      </c>
      <c r="B2168" s="141" t="s">
        <v>3782</v>
      </c>
      <c r="C2168" s="141" t="s">
        <v>3783</v>
      </c>
      <c r="D2168" s="138">
        <v>3347302</v>
      </c>
      <c r="E2168" s="138">
        <v>3261920</v>
      </c>
      <c r="F2168" s="139">
        <v>0</v>
      </c>
    </row>
    <row r="2169" spans="1:6" x14ac:dyDescent="0.25">
      <c r="A2169" s="140" t="s">
        <v>2084</v>
      </c>
      <c r="B2169" s="141" t="s">
        <v>3782</v>
      </c>
      <c r="C2169" s="141" t="s">
        <v>3783</v>
      </c>
      <c r="D2169" s="138">
        <v>5227769</v>
      </c>
      <c r="E2169" s="138">
        <v>3847960</v>
      </c>
      <c r="F2169" s="139">
        <v>0</v>
      </c>
    </row>
    <row r="2170" spans="1:6" x14ac:dyDescent="0.25">
      <c r="A2170" s="140" t="s">
        <v>2085</v>
      </c>
      <c r="B2170" s="141" t="s">
        <v>3607</v>
      </c>
      <c r="C2170" s="141" t="s">
        <v>3606</v>
      </c>
      <c r="D2170" s="138">
        <v>1782955</v>
      </c>
      <c r="E2170" s="138">
        <v>1724456</v>
      </c>
      <c r="F2170" s="139">
        <v>0</v>
      </c>
    </row>
    <row r="2171" spans="1:6" x14ac:dyDescent="0.25">
      <c r="A2171" s="140" t="s">
        <v>2086</v>
      </c>
      <c r="B2171" s="141" t="s">
        <v>3782</v>
      </c>
      <c r="C2171" s="141" t="s">
        <v>3783</v>
      </c>
      <c r="D2171" s="138">
        <v>12179659</v>
      </c>
      <c r="E2171" s="138">
        <v>11664714</v>
      </c>
      <c r="F2171" s="139">
        <v>0</v>
      </c>
    </row>
    <row r="2172" spans="1:6" x14ac:dyDescent="0.25">
      <c r="A2172" s="140" t="s">
        <v>2087</v>
      </c>
      <c r="B2172" s="141" t="s">
        <v>3782</v>
      </c>
      <c r="C2172" s="141" t="s">
        <v>3783</v>
      </c>
      <c r="D2172" s="138">
        <v>18345576</v>
      </c>
      <c r="E2172" s="138">
        <v>15717467</v>
      </c>
      <c r="F2172" s="139">
        <v>0</v>
      </c>
    </row>
    <row r="2173" spans="1:6" x14ac:dyDescent="0.25">
      <c r="A2173" s="140" t="s">
        <v>2088</v>
      </c>
      <c r="B2173" s="141" t="s">
        <v>3782</v>
      </c>
      <c r="C2173" s="141" t="s">
        <v>3783</v>
      </c>
      <c r="D2173" s="138">
        <v>16126439</v>
      </c>
      <c r="E2173" s="138">
        <v>13712438</v>
      </c>
      <c r="F2173" s="139">
        <v>0</v>
      </c>
    </row>
    <row r="2174" spans="1:6" x14ac:dyDescent="0.25">
      <c r="A2174" s="140" t="s">
        <v>2089</v>
      </c>
      <c r="B2174" s="141" t="s">
        <v>3782</v>
      </c>
      <c r="C2174" s="141" t="s">
        <v>3783</v>
      </c>
      <c r="D2174" s="138">
        <v>34845805</v>
      </c>
      <c r="E2174" s="138">
        <v>23678385</v>
      </c>
      <c r="F2174" s="139">
        <v>0</v>
      </c>
    </row>
    <row r="2175" spans="1:6" x14ac:dyDescent="0.25">
      <c r="A2175" s="140" t="s">
        <v>2090</v>
      </c>
      <c r="B2175" s="141" t="s">
        <v>3649</v>
      </c>
      <c r="C2175" s="141" t="s">
        <v>3648</v>
      </c>
      <c r="D2175" s="138">
        <v>9470365</v>
      </c>
      <c r="E2175" s="138">
        <v>9005461</v>
      </c>
      <c r="F2175" s="139">
        <v>0</v>
      </c>
    </row>
    <row r="2176" spans="1:6" x14ac:dyDescent="0.25">
      <c r="A2176" s="140" t="s">
        <v>2091</v>
      </c>
      <c r="B2176" s="141" t="s">
        <v>3782</v>
      </c>
      <c r="C2176" s="141" t="s">
        <v>3783</v>
      </c>
      <c r="D2176" s="138">
        <v>5776339</v>
      </c>
      <c r="E2176" s="138">
        <v>4965376</v>
      </c>
      <c r="F2176" s="139">
        <v>0</v>
      </c>
    </row>
    <row r="2177" spans="1:6" x14ac:dyDescent="0.25">
      <c r="A2177" s="140" t="s">
        <v>2092</v>
      </c>
      <c r="B2177" s="141" t="s">
        <v>3782</v>
      </c>
      <c r="C2177" s="141" t="s">
        <v>3783</v>
      </c>
      <c r="D2177" s="138">
        <v>1245751</v>
      </c>
      <c r="E2177" s="138">
        <v>1241882</v>
      </c>
      <c r="F2177" s="139">
        <v>0</v>
      </c>
    </row>
    <row r="2178" spans="1:6" x14ac:dyDescent="0.25">
      <c r="A2178" s="140" t="s">
        <v>2093</v>
      </c>
      <c r="B2178" s="141" t="s">
        <v>3782</v>
      </c>
      <c r="C2178" s="141" t="s">
        <v>3783</v>
      </c>
      <c r="D2178" s="138">
        <v>27720196</v>
      </c>
      <c r="E2178" s="138">
        <v>21065307</v>
      </c>
      <c r="F2178" s="139">
        <v>0</v>
      </c>
    </row>
    <row r="2179" spans="1:6" x14ac:dyDescent="0.25">
      <c r="A2179" s="140" t="s">
        <v>2094</v>
      </c>
      <c r="B2179" s="141" t="s">
        <v>3782</v>
      </c>
      <c r="C2179" s="141" t="s">
        <v>3783</v>
      </c>
      <c r="D2179" s="138">
        <v>6941015</v>
      </c>
      <c r="E2179" s="138">
        <v>6154388</v>
      </c>
      <c r="F2179" s="139">
        <v>0</v>
      </c>
    </row>
    <row r="2180" spans="1:6" x14ac:dyDescent="0.25">
      <c r="A2180" s="140" t="s">
        <v>2095</v>
      </c>
      <c r="B2180" s="141" t="s">
        <v>3607</v>
      </c>
      <c r="C2180" s="141" t="s">
        <v>3606</v>
      </c>
      <c r="D2180" s="138">
        <v>22087780</v>
      </c>
      <c r="E2180" s="138">
        <v>19731402</v>
      </c>
      <c r="F2180" s="139">
        <v>0</v>
      </c>
    </row>
    <row r="2181" spans="1:6" x14ac:dyDescent="0.25">
      <c r="A2181" s="140" t="s">
        <v>2096</v>
      </c>
      <c r="B2181" s="141" t="s">
        <v>3782</v>
      </c>
      <c r="C2181" s="141" t="s">
        <v>3783</v>
      </c>
      <c r="D2181" s="138">
        <v>4874497</v>
      </c>
      <c r="E2181" s="138">
        <v>4607620</v>
      </c>
      <c r="F2181" s="139">
        <v>0</v>
      </c>
    </row>
    <row r="2182" spans="1:6" x14ac:dyDescent="0.25">
      <c r="A2182" s="140" t="s">
        <v>2097</v>
      </c>
      <c r="B2182" s="141" t="s">
        <v>3782</v>
      </c>
      <c r="C2182" s="141" t="s">
        <v>3783</v>
      </c>
      <c r="D2182" s="138">
        <v>51607344</v>
      </c>
      <c r="E2182" s="138">
        <v>40861919</v>
      </c>
      <c r="F2182" s="139">
        <v>0</v>
      </c>
    </row>
    <row r="2183" spans="1:6" x14ac:dyDescent="0.25">
      <c r="A2183" s="140" t="s">
        <v>2098</v>
      </c>
      <c r="B2183" s="141" t="s">
        <v>3782</v>
      </c>
      <c r="C2183" s="141" t="s">
        <v>3783</v>
      </c>
      <c r="D2183" s="138">
        <v>11281178</v>
      </c>
      <c r="E2183" s="138">
        <v>9389070</v>
      </c>
      <c r="F2183" s="139">
        <v>0</v>
      </c>
    </row>
    <row r="2184" spans="1:6" x14ac:dyDescent="0.25">
      <c r="A2184" s="140" t="s">
        <v>2099</v>
      </c>
      <c r="B2184" s="141" t="s">
        <v>3607</v>
      </c>
      <c r="C2184" s="141" t="s">
        <v>3606</v>
      </c>
      <c r="D2184" s="138">
        <v>4530081</v>
      </c>
      <c r="E2184" s="138">
        <v>3748294</v>
      </c>
      <c r="F2184" s="139">
        <v>0</v>
      </c>
    </row>
    <row r="2185" spans="1:6" x14ac:dyDescent="0.25">
      <c r="A2185" s="140" t="s">
        <v>2100</v>
      </c>
      <c r="B2185" s="141" t="s">
        <v>3782</v>
      </c>
      <c r="C2185" s="141" t="s">
        <v>3783</v>
      </c>
      <c r="D2185" s="138">
        <v>5198971</v>
      </c>
      <c r="E2185" s="138">
        <v>5251612</v>
      </c>
      <c r="F2185" s="139">
        <v>0</v>
      </c>
    </row>
    <row r="2186" spans="1:6" x14ac:dyDescent="0.25">
      <c r="A2186" s="140" t="s">
        <v>2101</v>
      </c>
      <c r="B2186" s="141" t="s">
        <v>3782</v>
      </c>
      <c r="C2186" s="141" t="s">
        <v>3783</v>
      </c>
      <c r="D2186" s="138">
        <v>12038883</v>
      </c>
      <c r="E2186" s="138">
        <v>10246300</v>
      </c>
      <c r="F2186" s="139">
        <v>0</v>
      </c>
    </row>
    <row r="2187" spans="1:6" x14ac:dyDescent="0.25">
      <c r="A2187" s="140" t="s">
        <v>2102</v>
      </c>
      <c r="B2187" s="141" t="s">
        <v>3782</v>
      </c>
      <c r="C2187" s="141" t="s">
        <v>3783</v>
      </c>
      <c r="D2187" s="138">
        <v>3756245</v>
      </c>
      <c r="E2187" s="138">
        <v>3933991</v>
      </c>
      <c r="F2187" s="139">
        <v>0</v>
      </c>
    </row>
    <row r="2188" spans="1:6" x14ac:dyDescent="0.25">
      <c r="A2188" s="140" t="s">
        <v>2103</v>
      </c>
      <c r="B2188" s="141" t="s">
        <v>3782</v>
      </c>
      <c r="C2188" s="141" t="s">
        <v>3783</v>
      </c>
      <c r="D2188" s="138">
        <v>3953238</v>
      </c>
      <c r="E2188" s="138">
        <v>4593179</v>
      </c>
      <c r="F2188" s="139">
        <v>0</v>
      </c>
    </row>
    <row r="2189" spans="1:6" x14ac:dyDescent="0.25">
      <c r="A2189" s="140" t="s">
        <v>2104</v>
      </c>
      <c r="B2189" s="141" t="s">
        <v>3782</v>
      </c>
      <c r="C2189" s="141" t="s">
        <v>3783</v>
      </c>
      <c r="D2189" s="138">
        <v>7957707</v>
      </c>
      <c r="E2189" s="138">
        <v>8290829</v>
      </c>
      <c r="F2189" s="139">
        <v>0</v>
      </c>
    </row>
    <row r="2190" spans="1:6" x14ac:dyDescent="0.25">
      <c r="A2190" s="140" t="s">
        <v>2105</v>
      </c>
      <c r="B2190" s="141" t="s">
        <v>3782</v>
      </c>
      <c r="C2190" s="141" t="s">
        <v>3783</v>
      </c>
      <c r="D2190" s="138">
        <v>10638632</v>
      </c>
      <c r="E2190" s="138">
        <v>8681180</v>
      </c>
      <c r="F2190" s="139">
        <v>0</v>
      </c>
    </row>
    <row r="2191" spans="1:6" x14ac:dyDescent="0.25">
      <c r="A2191" s="140" t="s">
        <v>2106</v>
      </c>
      <c r="B2191" s="141" t="s">
        <v>3782</v>
      </c>
      <c r="C2191" s="141" t="s">
        <v>3783</v>
      </c>
      <c r="D2191" s="138">
        <v>5921560</v>
      </c>
      <c r="E2191" s="138">
        <v>5982783</v>
      </c>
      <c r="F2191" s="139">
        <v>0</v>
      </c>
    </row>
    <row r="2192" spans="1:6" x14ac:dyDescent="0.25">
      <c r="A2192" s="140" t="s">
        <v>2107</v>
      </c>
      <c r="B2192" s="141" t="s">
        <v>3782</v>
      </c>
      <c r="C2192" s="141" t="s">
        <v>3783</v>
      </c>
      <c r="D2192" s="138">
        <v>12745449</v>
      </c>
      <c r="E2192" s="138">
        <v>7516792</v>
      </c>
      <c r="F2192" s="139">
        <v>0</v>
      </c>
    </row>
    <row r="2193" spans="1:6" x14ac:dyDescent="0.25">
      <c r="A2193" s="140" t="s">
        <v>2108</v>
      </c>
      <c r="B2193" s="141" t="s">
        <v>3607</v>
      </c>
      <c r="C2193" s="141" t="s">
        <v>3606</v>
      </c>
      <c r="D2193" s="138">
        <v>2799621</v>
      </c>
      <c r="E2193" s="138">
        <v>1782120</v>
      </c>
      <c r="F2193" s="139">
        <v>0</v>
      </c>
    </row>
    <row r="2194" spans="1:6" x14ac:dyDescent="0.25">
      <c r="A2194" s="140" t="s">
        <v>2109</v>
      </c>
      <c r="B2194" s="141" t="s">
        <v>3782</v>
      </c>
      <c r="C2194" s="141" t="s">
        <v>3783</v>
      </c>
      <c r="D2194" s="138">
        <v>7979552</v>
      </c>
      <c r="E2194" s="138">
        <v>5794500</v>
      </c>
      <c r="F2194" s="139">
        <v>0</v>
      </c>
    </row>
    <row r="2195" spans="1:6" x14ac:dyDescent="0.25">
      <c r="A2195" s="140" t="s">
        <v>2110</v>
      </c>
      <c r="B2195" s="141" t="s">
        <v>3782</v>
      </c>
      <c r="C2195" s="141" t="s">
        <v>3783</v>
      </c>
      <c r="D2195" s="138">
        <v>15056505</v>
      </c>
      <c r="E2195" s="138">
        <v>16672123</v>
      </c>
      <c r="F2195" s="139">
        <v>0</v>
      </c>
    </row>
    <row r="2196" spans="1:6" x14ac:dyDescent="0.25">
      <c r="A2196" s="140" t="s">
        <v>2111</v>
      </c>
      <c r="B2196" s="141" t="s">
        <v>3782</v>
      </c>
      <c r="C2196" s="141" t="s">
        <v>3783</v>
      </c>
      <c r="D2196" s="138">
        <v>15082924</v>
      </c>
      <c r="E2196" s="138">
        <v>14021662</v>
      </c>
      <c r="F2196" s="139">
        <v>0</v>
      </c>
    </row>
    <row r="2197" spans="1:6" x14ac:dyDescent="0.25">
      <c r="A2197" s="140" t="s">
        <v>2112</v>
      </c>
      <c r="B2197" s="141" t="s">
        <v>3782</v>
      </c>
      <c r="C2197" s="141" t="s">
        <v>3783</v>
      </c>
      <c r="D2197" s="138">
        <v>4573795</v>
      </c>
      <c r="E2197" s="138">
        <v>3417938</v>
      </c>
      <c r="F2197" s="139">
        <v>0</v>
      </c>
    </row>
    <row r="2198" spans="1:6" x14ac:dyDescent="0.25">
      <c r="A2198" s="140" t="s">
        <v>2113</v>
      </c>
      <c r="B2198" s="141" t="s">
        <v>3782</v>
      </c>
      <c r="C2198" s="141" t="s">
        <v>3783</v>
      </c>
      <c r="D2198" s="138">
        <v>17758796</v>
      </c>
      <c r="E2198" s="138">
        <v>22382388</v>
      </c>
      <c r="F2198" s="139">
        <v>0</v>
      </c>
    </row>
    <row r="2199" spans="1:6" x14ac:dyDescent="0.25">
      <c r="A2199" s="140" t="s">
        <v>2114</v>
      </c>
      <c r="B2199" s="141" t="s">
        <v>3782</v>
      </c>
      <c r="C2199" s="141" t="s">
        <v>3783</v>
      </c>
      <c r="D2199" s="138">
        <v>180058621</v>
      </c>
      <c r="E2199" s="138">
        <v>122829087</v>
      </c>
      <c r="F2199" s="139">
        <v>0</v>
      </c>
    </row>
    <row r="2200" spans="1:6" x14ac:dyDescent="0.25">
      <c r="A2200" s="140" t="s">
        <v>2115</v>
      </c>
      <c r="B2200" s="141" t="s">
        <v>3782</v>
      </c>
      <c r="C2200" s="141" t="s">
        <v>3783</v>
      </c>
      <c r="D2200" s="138">
        <v>4441292</v>
      </c>
      <c r="E2200" s="138">
        <v>5147429</v>
      </c>
      <c r="F2200" s="139">
        <v>0</v>
      </c>
    </row>
    <row r="2201" spans="1:6" x14ac:dyDescent="0.25">
      <c r="A2201" s="140" t="s">
        <v>2116</v>
      </c>
      <c r="B2201" s="141" t="s">
        <v>3782</v>
      </c>
      <c r="C2201" s="141" t="s">
        <v>3783</v>
      </c>
      <c r="D2201" s="138">
        <v>8718568</v>
      </c>
      <c r="E2201" s="138">
        <v>7971250</v>
      </c>
      <c r="F2201" s="139">
        <v>0</v>
      </c>
    </row>
    <row r="2202" spans="1:6" x14ac:dyDescent="0.25">
      <c r="A2202" s="140" t="s">
        <v>2117</v>
      </c>
      <c r="B2202" s="141" t="s">
        <v>3782</v>
      </c>
      <c r="C2202" s="141" t="s">
        <v>3783</v>
      </c>
      <c r="D2202" s="138">
        <v>17901048</v>
      </c>
      <c r="E2202" s="138">
        <v>19913927</v>
      </c>
      <c r="F2202" s="139">
        <v>0</v>
      </c>
    </row>
    <row r="2203" spans="1:6" x14ac:dyDescent="0.25">
      <c r="A2203" s="140" t="s">
        <v>2118</v>
      </c>
      <c r="B2203" s="141" t="s">
        <v>3782</v>
      </c>
      <c r="C2203" s="141" t="s">
        <v>3783</v>
      </c>
      <c r="D2203" s="138">
        <v>58435907</v>
      </c>
      <c r="E2203" s="138">
        <v>47330426</v>
      </c>
      <c r="F2203" s="139">
        <v>0</v>
      </c>
    </row>
    <row r="2204" spans="1:6" x14ac:dyDescent="0.25">
      <c r="A2204" s="140" t="s">
        <v>2119</v>
      </c>
      <c r="B2204" s="141" t="s">
        <v>3782</v>
      </c>
      <c r="C2204" s="141" t="s">
        <v>3783</v>
      </c>
      <c r="D2204" s="138">
        <v>10622879</v>
      </c>
      <c r="E2204" s="138">
        <v>8803798</v>
      </c>
      <c r="F2204" s="139">
        <v>0</v>
      </c>
    </row>
    <row r="2205" spans="1:6" x14ac:dyDescent="0.25">
      <c r="A2205" s="140" t="s">
        <v>2120</v>
      </c>
      <c r="B2205" s="141" t="s">
        <v>3782</v>
      </c>
      <c r="C2205" s="141" t="s">
        <v>3783</v>
      </c>
      <c r="D2205" s="138">
        <v>4319208</v>
      </c>
      <c r="E2205" s="138">
        <v>4733930</v>
      </c>
      <c r="F2205" s="139">
        <v>0</v>
      </c>
    </row>
    <row r="2206" spans="1:6" x14ac:dyDescent="0.25">
      <c r="A2206" s="140" t="s">
        <v>2121</v>
      </c>
      <c r="B2206" s="141" t="s">
        <v>3782</v>
      </c>
      <c r="C2206" s="141" t="s">
        <v>3783</v>
      </c>
      <c r="D2206" s="138">
        <v>943485</v>
      </c>
      <c r="E2206" s="138">
        <v>959669</v>
      </c>
      <c r="F2206" s="139">
        <v>0</v>
      </c>
    </row>
    <row r="2207" spans="1:6" x14ac:dyDescent="0.25">
      <c r="A2207" s="140" t="s">
        <v>2122</v>
      </c>
      <c r="B2207" s="141" t="s">
        <v>3782</v>
      </c>
      <c r="C2207" s="141" t="s">
        <v>3783</v>
      </c>
      <c r="D2207" s="138">
        <v>5133114</v>
      </c>
      <c r="E2207" s="138">
        <v>4677383</v>
      </c>
      <c r="F2207" s="139">
        <v>0</v>
      </c>
    </row>
    <row r="2208" spans="1:6" x14ac:dyDescent="0.25">
      <c r="A2208" s="140" t="s">
        <v>2123</v>
      </c>
      <c r="B2208" s="141" t="s">
        <v>3782</v>
      </c>
      <c r="C2208" s="141" t="s">
        <v>3783</v>
      </c>
      <c r="D2208" s="138">
        <v>35834594</v>
      </c>
      <c r="E2208" s="138">
        <v>27262809</v>
      </c>
      <c r="F2208" s="139">
        <v>0</v>
      </c>
    </row>
    <row r="2209" spans="1:6" x14ac:dyDescent="0.25">
      <c r="A2209" s="140" t="s">
        <v>2124</v>
      </c>
      <c r="B2209" s="141" t="s">
        <v>3782</v>
      </c>
      <c r="C2209" s="141" t="s">
        <v>3783</v>
      </c>
      <c r="D2209" s="138">
        <v>32553741</v>
      </c>
      <c r="E2209" s="138">
        <v>25523421</v>
      </c>
      <c r="F2209" s="139">
        <v>0</v>
      </c>
    </row>
    <row r="2210" spans="1:6" x14ac:dyDescent="0.25">
      <c r="A2210" s="140" t="s">
        <v>2125</v>
      </c>
      <c r="B2210" s="141" t="s">
        <v>3782</v>
      </c>
      <c r="C2210" s="141" t="s">
        <v>3783</v>
      </c>
      <c r="D2210" s="138">
        <v>36638314</v>
      </c>
      <c r="E2210" s="138">
        <v>31261270</v>
      </c>
      <c r="F2210" s="139">
        <v>0</v>
      </c>
    </row>
    <row r="2211" spans="1:6" x14ac:dyDescent="0.25">
      <c r="A2211" s="140" t="s">
        <v>2126</v>
      </c>
      <c r="B2211" s="141" t="s">
        <v>3782</v>
      </c>
      <c r="C2211" s="141" t="s">
        <v>3783</v>
      </c>
      <c r="D2211" s="138">
        <v>2508110</v>
      </c>
      <c r="E2211" s="138">
        <v>2040401</v>
      </c>
      <c r="F2211" s="139">
        <v>0</v>
      </c>
    </row>
    <row r="2212" spans="1:6" x14ac:dyDescent="0.25">
      <c r="A2212" s="140" t="s">
        <v>2127</v>
      </c>
      <c r="B2212" s="141" t="s">
        <v>3782</v>
      </c>
      <c r="C2212" s="141" t="s">
        <v>3783</v>
      </c>
      <c r="D2212" s="138">
        <v>5957343</v>
      </c>
      <c r="E2212" s="138">
        <v>4739796</v>
      </c>
      <c r="F2212" s="139">
        <v>0</v>
      </c>
    </row>
    <row r="2213" spans="1:6" x14ac:dyDescent="0.25">
      <c r="A2213" s="140" t="s">
        <v>2128</v>
      </c>
      <c r="B2213" s="141" t="s">
        <v>3782</v>
      </c>
      <c r="C2213" s="141" t="s">
        <v>3783</v>
      </c>
      <c r="D2213" s="138">
        <v>44505814</v>
      </c>
      <c r="E2213" s="138">
        <v>39700072</v>
      </c>
      <c r="F2213" s="139">
        <v>0</v>
      </c>
    </row>
    <row r="2214" spans="1:6" x14ac:dyDescent="0.25">
      <c r="A2214" s="140" t="s">
        <v>2129</v>
      </c>
      <c r="B2214" s="141" t="s">
        <v>3782</v>
      </c>
      <c r="C2214" s="141" t="s">
        <v>3783</v>
      </c>
      <c r="D2214" s="138">
        <v>36534642</v>
      </c>
      <c r="E2214" s="138">
        <v>31968509</v>
      </c>
      <c r="F2214" s="139">
        <v>0</v>
      </c>
    </row>
    <row r="2215" spans="1:6" x14ac:dyDescent="0.25">
      <c r="A2215" s="140" t="s">
        <v>2130</v>
      </c>
      <c r="B2215" s="141" t="s">
        <v>3782</v>
      </c>
      <c r="C2215" s="141" t="s">
        <v>3783</v>
      </c>
      <c r="D2215" s="138">
        <v>12581633</v>
      </c>
      <c r="E2215" s="138">
        <v>9783118</v>
      </c>
      <c r="F2215" s="139">
        <v>0</v>
      </c>
    </row>
    <row r="2216" spans="1:6" x14ac:dyDescent="0.25">
      <c r="A2216" s="140" t="s">
        <v>2131</v>
      </c>
      <c r="B2216" s="141" t="s">
        <v>3782</v>
      </c>
      <c r="C2216" s="141" t="s">
        <v>3783</v>
      </c>
      <c r="D2216" s="138">
        <v>1686942</v>
      </c>
      <c r="E2216" s="138">
        <v>1150737</v>
      </c>
      <c r="F2216" s="139">
        <v>0</v>
      </c>
    </row>
    <row r="2217" spans="1:6" x14ac:dyDescent="0.25">
      <c r="A2217" s="140" t="s">
        <v>2132</v>
      </c>
      <c r="B2217" s="141" t="s">
        <v>3782</v>
      </c>
      <c r="C2217" s="141" t="s">
        <v>3783</v>
      </c>
      <c r="D2217" s="138">
        <v>2478078</v>
      </c>
      <c r="E2217" s="138">
        <v>2363364</v>
      </c>
      <c r="F2217" s="139">
        <v>0</v>
      </c>
    </row>
    <row r="2218" spans="1:6" x14ac:dyDescent="0.25">
      <c r="A2218" s="140" t="s">
        <v>2133</v>
      </c>
      <c r="B2218" s="141" t="s">
        <v>3782</v>
      </c>
      <c r="C2218" s="141" t="s">
        <v>3783</v>
      </c>
      <c r="D2218" s="138">
        <v>21458766</v>
      </c>
      <c r="E2218" s="138">
        <v>19351641</v>
      </c>
      <c r="F2218" s="139">
        <v>0</v>
      </c>
    </row>
    <row r="2219" spans="1:6" x14ac:dyDescent="0.25">
      <c r="A2219" s="140" t="s">
        <v>2135</v>
      </c>
      <c r="B2219" s="141" t="s">
        <v>3782</v>
      </c>
      <c r="C2219" s="141" t="s">
        <v>3783</v>
      </c>
      <c r="D2219" s="138">
        <v>16230587</v>
      </c>
      <c r="E2219" s="138">
        <v>12210771</v>
      </c>
      <c r="F2219" s="139">
        <v>0</v>
      </c>
    </row>
    <row r="2220" spans="1:6" x14ac:dyDescent="0.25">
      <c r="A2220" s="140" t="s">
        <v>2136</v>
      </c>
      <c r="B2220" s="141" t="s">
        <v>3782</v>
      </c>
      <c r="C2220" s="141" t="s">
        <v>3783</v>
      </c>
      <c r="D2220" s="138">
        <v>17324417</v>
      </c>
      <c r="E2220" s="138">
        <v>14942945</v>
      </c>
      <c r="F2220" s="139">
        <v>0</v>
      </c>
    </row>
    <row r="2221" spans="1:6" x14ac:dyDescent="0.25">
      <c r="A2221" s="140" t="s">
        <v>2137</v>
      </c>
      <c r="B2221" s="141" t="s">
        <v>3782</v>
      </c>
      <c r="C2221" s="141" t="s">
        <v>3783</v>
      </c>
      <c r="D2221" s="138">
        <v>34563447</v>
      </c>
      <c r="E2221" s="138">
        <v>26798633</v>
      </c>
      <c r="F2221" s="139">
        <v>0</v>
      </c>
    </row>
    <row r="2222" spans="1:6" x14ac:dyDescent="0.25">
      <c r="A2222" s="140" t="s">
        <v>2138</v>
      </c>
      <c r="B2222" s="141" t="s">
        <v>3782</v>
      </c>
      <c r="C2222" s="141" t="s">
        <v>3783</v>
      </c>
      <c r="D2222" s="138">
        <v>18008006</v>
      </c>
      <c r="E2222" s="138">
        <v>14141050</v>
      </c>
      <c r="F2222" s="139">
        <v>0</v>
      </c>
    </row>
    <row r="2223" spans="1:6" x14ac:dyDescent="0.25">
      <c r="A2223" s="140" t="s">
        <v>2139</v>
      </c>
      <c r="B2223" s="141" t="s">
        <v>3782</v>
      </c>
      <c r="C2223" s="141" t="s">
        <v>3783</v>
      </c>
      <c r="D2223" s="138">
        <v>4051114</v>
      </c>
      <c r="E2223" s="138">
        <v>3910044</v>
      </c>
      <c r="F2223" s="139">
        <v>0</v>
      </c>
    </row>
    <row r="2224" spans="1:6" x14ac:dyDescent="0.25">
      <c r="A2224" s="140" t="s">
        <v>2140</v>
      </c>
      <c r="B2224" s="141" t="s">
        <v>3782</v>
      </c>
      <c r="C2224" s="141" t="s">
        <v>3783</v>
      </c>
      <c r="D2224" s="138">
        <v>8469500</v>
      </c>
      <c r="E2224" s="138">
        <v>8566893</v>
      </c>
      <c r="F2224" s="139">
        <v>0</v>
      </c>
    </row>
    <row r="2225" spans="1:6" x14ac:dyDescent="0.25">
      <c r="A2225" s="140" t="s">
        <v>2141</v>
      </c>
      <c r="B2225" s="141" t="s">
        <v>3782</v>
      </c>
      <c r="C2225" s="141" t="s">
        <v>3783</v>
      </c>
      <c r="D2225" s="138">
        <v>1346794</v>
      </c>
      <c r="E2225" s="138">
        <v>1284585</v>
      </c>
      <c r="F2225" s="139">
        <v>0</v>
      </c>
    </row>
    <row r="2226" spans="1:6" x14ac:dyDescent="0.25">
      <c r="A2226" s="140" t="s">
        <v>2142</v>
      </c>
      <c r="B2226" s="141" t="s">
        <v>3782</v>
      </c>
      <c r="C2226" s="141" t="s">
        <v>3783</v>
      </c>
      <c r="D2226" s="138">
        <v>53413690</v>
      </c>
      <c r="E2226" s="138">
        <v>47222538</v>
      </c>
      <c r="F2226" s="139">
        <v>0</v>
      </c>
    </row>
    <row r="2227" spans="1:6" x14ac:dyDescent="0.25">
      <c r="A2227" s="140" t="s">
        <v>2143</v>
      </c>
      <c r="B2227" s="141" t="s">
        <v>3782</v>
      </c>
      <c r="C2227" s="141" t="s">
        <v>3783</v>
      </c>
      <c r="D2227" s="138">
        <v>72235258</v>
      </c>
      <c r="E2227" s="138">
        <v>51306915</v>
      </c>
      <c r="F2227" s="139">
        <v>0</v>
      </c>
    </row>
    <row r="2228" spans="1:6" x14ac:dyDescent="0.25">
      <c r="A2228" s="140" t="s">
        <v>2144</v>
      </c>
      <c r="B2228" s="141" t="s">
        <v>3782</v>
      </c>
      <c r="C2228" s="141" t="s">
        <v>3783</v>
      </c>
      <c r="D2228" s="138">
        <v>6705219</v>
      </c>
      <c r="E2228" s="138">
        <v>5221714</v>
      </c>
      <c r="F2228" s="139">
        <v>0</v>
      </c>
    </row>
    <row r="2229" spans="1:6" x14ac:dyDescent="0.25">
      <c r="A2229" s="140" t="s">
        <v>2145</v>
      </c>
      <c r="B2229" s="141" t="s">
        <v>3607</v>
      </c>
      <c r="C2229" s="141" t="s">
        <v>3606</v>
      </c>
      <c r="D2229" s="138">
        <v>8809646</v>
      </c>
      <c r="E2229" s="138">
        <v>10075457</v>
      </c>
      <c r="F2229" s="139">
        <v>0</v>
      </c>
    </row>
    <row r="2230" spans="1:6" x14ac:dyDescent="0.25">
      <c r="A2230" s="140" t="s">
        <v>2146</v>
      </c>
      <c r="B2230" s="141" t="s">
        <v>3782</v>
      </c>
      <c r="C2230" s="141" t="s">
        <v>3783</v>
      </c>
      <c r="D2230" s="138">
        <v>8763738</v>
      </c>
      <c r="E2230" s="138">
        <v>6474031</v>
      </c>
      <c r="F2230" s="139">
        <v>0</v>
      </c>
    </row>
    <row r="2231" spans="1:6" x14ac:dyDescent="0.25">
      <c r="A2231" s="140" t="s">
        <v>2147</v>
      </c>
      <c r="B2231" s="141" t="s">
        <v>3782</v>
      </c>
      <c r="C2231" s="141" t="s">
        <v>3783</v>
      </c>
      <c r="D2231" s="138">
        <v>49896725</v>
      </c>
      <c r="E2231" s="138">
        <v>48781133</v>
      </c>
      <c r="F2231" s="139">
        <v>0</v>
      </c>
    </row>
    <row r="2232" spans="1:6" x14ac:dyDescent="0.25">
      <c r="A2232" s="140" t="s">
        <v>2148</v>
      </c>
      <c r="B2232" s="141" t="s">
        <v>3607</v>
      </c>
      <c r="C2232" s="141" t="s">
        <v>3606</v>
      </c>
      <c r="D2232" s="138">
        <v>7501689</v>
      </c>
      <c r="E2232" s="138">
        <v>5421637</v>
      </c>
      <c r="F2232" s="139">
        <v>0</v>
      </c>
    </row>
    <row r="2233" spans="1:6" x14ac:dyDescent="0.25">
      <c r="A2233" s="140" t="s">
        <v>2149</v>
      </c>
      <c r="B2233" s="141" t="s">
        <v>3782</v>
      </c>
      <c r="C2233" s="141" t="s">
        <v>3783</v>
      </c>
      <c r="D2233" s="138">
        <v>23777179</v>
      </c>
      <c r="E2233" s="138">
        <v>18975254</v>
      </c>
      <c r="F2233" s="139">
        <v>0</v>
      </c>
    </row>
    <row r="2234" spans="1:6" x14ac:dyDescent="0.25">
      <c r="A2234" s="140" t="s">
        <v>2150</v>
      </c>
      <c r="B2234" s="141" t="s">
        <v>3782</v>
      </c>
      <c r="C2234" s="141" t="s">
        <v>3783</v>
      </c>
      <c r="D2234" s="138">
        <v>5277897</v>
      </c>
      <c r="E2234" s="138">
        <v>5514909</v>
      </c>
      <c r="F2234" s="139">
        <v>0</v>
      </c>
    </row>
    <row r="2235" spans="1:6" x14ac:dyDescent="0.25">
      <c r="A2235" s="140" t="s">
        <v>2151</v>
      </c>
      <c r="B2235" s="141" t="s">
        <v>3782</v>
      </c>
      <c r="C2235" s="141" t="s">
        <v>3783</v>
      </c>
      <c r="D2235" s="138">
        <v>32786119</v>
      </c>
      <c r="E2235" s="138">
        <v>27734521</v>
      </c>
      <c r="F2235" s="139">
        <v>0</v>
      </c>
    </row>
    <row r="2236" spans="1:6" x14ac:dyDescent="0.25">
      <c r="A2236" s="140" t="s">
        <v>2152</v>
      </c>
      <c r="B2236" s="141" t="s">
        <v>3782</v>
      </c>
      <c r="C2236" s="141" t="s">
        <v>3783</v>
      </c>
      <c r="D2236" s="138">
        <v>5080288</v>
      </c>
      <c r="E2236" s="138">
        <v>4014488</v>
      </c>
      <c r="F2236" s="139">
        <v>0</v>
      </c>
    </row>
    <row r="2237" spans="1:6" x14ac:dyDescent="0.25">
      <c r="A2237" s="140" t="s">
        <v>2153</v>
      </c>
      <c r="B2237" s="141" t="s">
        <v>3782</v>
      </c>
      <c r="C2237" s="141" t="s">
        <v>3783</v>
      </c>
      <c r="D2237" s="138">
        <v>35882383</v>
      </c>
      <c r="E2237" s="138">
        <v>30034217</v>
      </c>
      <c r="F2237" s="139">
        <v>0</v>
      </c>
    </row>
    <row r="2238" spans="1:6" x14ac:dyDescent="0.25">
      <c r="A2238" s="140" t="s">
        <v>2154</v>
      </c>
      <c r="B2238" s="141" t="s">
        <v>3782</v>
      </c>
      <c r="C2238" s="141" t="s">
        <v>3783</v>
      </c>
      <c r="D2238" s="138">
        <v>60174831</v>
      </c>
      <c r="E2238" s="138">
        <v>47879515</v>
      </c>
      <c r="F2238" s="139">
        <v>0</v>
      </c>
    </row>
    <row r="2239" spans="1:6" x14ac:dyDescent="0.25">
      <c r="A2239" s="140" t="s">
        <v>2155</v>
      </c>
      <c r="B2239" s="141" t="s">
        <v>3782</v>
      </c>
      <c r="C2239" s="141" t="s">
        <v>3783</v>
      </c>
      <c r="D2239" s="138">
        <v>11194408</v>
      </c>
      <c r="E2239" s="138">
        <v>10652916</v>
      </c>
      <c r="F2239" s="139">
        <v>0</v>
      </c>
    </row>
    <row r="2240" spans="1:6" x14ac:dyDescent="0.25">
      <c r="A2240" s="140" t="s">
        <v>2156</v>
      </c>
      <c r="B2240" s="141" t="s">
        <v>3782</v>
      </c>
      <c r="C2240" s="141" t="s">
        <v>3783</v>
      </c>
      <c r="D2240" s="138">
        <v>20228337</v>
      </c>
      <c r="E2240" s="138">
        <v>21208146</v>
      </c>
      <c r="F2240" s="139">
        <v>0</v>
      </c>
    </row>
    <row r="2241" spans="1:6" x14ac:dyDescent="0.25">
      <c r="A2241" s="140" t="s">
        <v>2157</v>
      </c>
      <c r="B2241" s="141" t="s">
        <v>3782</v>
      </c>
      <c r="C2241" s="141" t="s">
        <v>3783</v>
      </c>
      <c r="D2241" s="138">
        <v>5379662</v>
      </c>
      <c r="E2241" s="138">
        <v>4038870</v>
      </c>
      <c r="F2241" s="139">
        <v>0</v>
      </c>
    </row>
    <row r="2242" spans="1:6" x14ac:dyDescent="0.25">
      <c r="A2242" s="140" t="s">
        <v>2158</v>
      </c>
      <c r="B2242" s="141" t="s">
        <v>3782</v>
      </c>
      <c r="C2242" s="141" t="s">
        <v>3783</v>
      </c>
      <c r="D2242" s="138">
        <v>17762530</v>
      </c>
      <c r="E2242" s="138">
        <v>15576959</v>
      </c>
      <c r="F2242" s="139">
        <v>0</v>
      </c>
    </row>
    <row r="2243" spans="1:6" x14ac:dyDescent="0.25">
      <c r="A2243" s="140" t="s">
        <v>2159</v>
      </c>
      <c r="B2243" s="141" t="s">
        <v>3782</v>
      </c>
      <c r="C2243" s="141" t="s">
        <v>3783</v>
      </c>
      <c r="D2243" s="138">
        <v>5593617</v>
      </c>
      <c r="E2243" s="138">
        <v>3793809</v>
      </c>
      <c r="F2243" s="139">
        <v>0</v>
      </c>
    </row>
    <row r="2244" spans="1:6" x14ac:dyDescent="0.25">
      <c r="A2244" s="140" t="s">
        <v>2160</v>
      </c>
      <c r="B2244" s="141" t="s">
        <v>3782</v>
      </c>
      <c r="C2244" s="141" t="s">
        <v>3783</v>
      </c>
      <c r="D2244" s="138">
        <v>9624325</v>
      </c>
      <c r="E2244" s="138">
        <v>9736951</v>
      </c>
      <c r="F2244" s="139">
        <v>0</v>
      </c>
    </row>
    <row r="2245" spans="1:6" x14ac:dyDescent="0.25">
      <c r="A2245" s="140" t="s">
        <v>2161</v>
      </c>
      <c r="B2245" s="141" t="s">
        <v>3782</v>
      </c>
      <c r="C2245" s="141" t="s">
        <v>3783</v>
      </c>
      <c r="D2245" s="138">
        <v>13095846</v>
      </c>
      <c r="E2245" s="138">
        <v>11098848</v>
      </c>
      <c r="F2245" s="139">
        <v>0</v>
      </c>
    </row>
    <row r="2246" spans="1:6" x14ac:dyDescent="0.25">
      <c r="A2246" s="140" t="s">
        <v>2162</v>
      </c>
      <c r="B2246" s="141" t="s">
        <v>3782</v>
      </c>
      <c r="C2246" s="141" t="s">
        <v>3783</v>
      </c>
      <c r="D2246" s="138">
        <v>2831445</v>
      </c>
      <c r="E2246" s="138">
        <v>2032942</v>
      </c>
      <c r="F2246" s="139">
        <v>0</v>
      </c>
    </row>
    <row r="2247" spans="1:6" x14ac:dyDescent="0.25">
      <c r="A2247" s="140" t="s">
        <v>2163</v>
      </c>
      <c r="B2247" s="141" t="s">
        <v>3782</v>
      </c>
      <c r="C2247" s="141" t="s">
        <v>3783</v>
      </c>
      <c r="D2247" s="138">
        <v>158977877</v>
      </c>
      <c r="E2247" s="138">
        <v>92018951</v>
      </c>
      <c r="F2247" s="139">
        <v>0</v>
      </c>
    </row>
    <row r="2248" spans="1:6" x14ac:dyDescent="0.25">
      <c r="A2248" s="140" t="s">
        <v>2164</v>
      </c>
      <c r="B2248" s="141" t="s">
        <v>3782</v>
      </c>
      <c r="C2248" s="141" t="s">
        <v>3783</v>
      </c>
      <c r="D2248" s="138">
        <v>6175582</v>
      </c>
      <c r="E2248" s="138">
        <v>4704901</v>
      </c>
      <c r="F2248" s="139">
        <v>0</v>
      </c>
    </row>
    <row r="2249" spans="1:6" x14ac:dyDescent="0.25">
      <c r="A2249" s="140" t="s">
        <v>2165</v>
      </c>
      <c r="B2249" s="141" t="s">
        <v>3782</v>
      </c>
      <c r="C2249" s="141" t="s">
        <v>3783</v>
      </c>
      <c r="D2249" s="138">
        <v>6968168</v>
      </c>
      <c r="E2249" s="138">
        <v>5802245</v>
      </c>
      <c r="F2249" s="139">
        <v>0</v>
      </c>
    </row>
    <row r="2250" spans="1:6" x14ac:dyDescent="0.25">
      <c r="A2250" s="140" t="s">
        <v>2166</v>
      </c>
      <c r="B2250" s="141" t="s">
        <v>3782</v>
      </c>
      <c r="C2250" s="141" t="s">
        <v>3783</v>
      </c>
      <c r="D2250" s="138">
        <v>15129330</v>
      </c>
      <c r="E2250" s="138">
        <v>11121506</v>
      </c>
      <c r="F2250" s="139">
        <v>0</v>
      </c>
    </row>
    <row r="2251" spans="1:6" x14ac:dyDescent="0.25">
      <c r="A2251" s="140" t="s">
        <v>2167</v>
      </c>
      <c r="B2251" s="141" t="s">
        <v>3782</v>
      </c>
      <c r="C2251" s="141" t="s">
        <v>3783</v>
      </c>
      <c r="D2251" s="138">
        <v>5289613</v>
      </c>
      <c r="E2251" s="138">
        <v>4869860</v>
      </c>
      <c r="F2251" s="139">
        <v>0</v>
      </c>
    </row>
    <row r="2252" spans="1:6" x14ac:dyDescent="0.25">
      <c r="A2252" s="140" t="s">
        <v>2168</v>
      </c>
      <c r="B2252" s="141" t="s">
        <v>3782</v>
      </c>
      <c r="C2252" s="141" t="s">
        <v>3783</v>
      </c>
      <c r="D2252" s="138">
        <v>14353173</v>
      </c>
      <c r="E2252" s="138">
        <v>15847768</v>
      </c>
      <c r="F2252" s="139">
        <v>0</v>
      </c>
    </row>
    <row r="2253" spans="1:6" x14ac:dyDescent="0.25">
      <c r="A2253" s="140" t="s">
        <v>2169</v>
      </c>
      <c r="B2253" s="141" t="s">
        <v>3782</v>
      </c>
      <c r="C2253" s="141" t="s">
        <v>3783</v>
      </c>
      <c r="D2253" s="138">
        <v>4273591</v>
      </c>
      <c r="E2253" s="138">
        <v>3226647</v>
      </c>
      <c r="F2253" s="139">
        <v>0</v>
      </c>
    </row>
    <row r="2254" spans="1:6" x14ac:dyDescent="0.25">
      <c r="A2254" s="140" t="s">
        <v>2170</v>
      </c>
      <c r="B2254" s="141" t="s">
        <v>3782</v>
      </c>
      <c r="C2254" s="141" t="s">
        <v>3783</v>
      </c>
      <c r="D2254" s="138">
        <v>8852101</v>
      </c>
      <c r="E2254" s="138">
        <v>5578590</v>
      </c>
      <c r="F2254" s="139">
        <v>0</v>
      </c>
    </row>
    <row r="2255" spans="1:6" x14ac:dyDescent="0.25">
      <c r="A2255" s="140" t="s">
        <v>2171</v>
      </c>
      <c r="B2255" s="141" t="s">
        <v>3782</v>
      </c>
      <c r="C2255" s="141" t="s">
        <v>3783</v>
      </c>
      <c r="D2255" s="138">
        <v>17860980</v>
      </c>
      <c r="E2255" s="138">
        <v>15169194</v>
      </c>
      <c r="F2255" s="139">
        <v>0</v>
      </c>
    </row>
    <row r="2256" spans="1:6" x14ac:dyDescent="0.25">
      <c r="A2256" s="140" t="s">
        <v>2172</v>
      </c>
      <c r="B2256" s="141" t="s">
        <v>3782</v>
      </c>
      <c r="C2256" s="141" t="s">
        <v>3783</v>
      </c>
      <c r="D2256" s="138">
        <v>2422168</v>
      </c>
      <c r="E2256" s="138">
        <v>2658842</v>
      </c>
      <c r="F2256" s="139">
        <v>0</v>
      </c>
    </row>
    <row r="2257" spans="1:6" x14ac:dyDescent="0.25">
      <c r="A2257" s="140" t="s">
        <v>2173</v>
      </c>
      <c r="B2257" s="141" t="s">
        <v>3607</v>
      </c>
      <c r="C2257" s="141" t="s">
        <v>3606</v>
      </c>
      <c r="D2257" s="138">
        <v>5774221</v>
      </c>
      <c r="E2257" s="138">
        <v>6437750</v>
      </c>
      <c r="F2257" s="139">
        <v>0</v>
      </c>
    </row>
    <row r="2258" spans="1:6" x14ac:dyDescent="0.25">
      <c r="A2258" s="140" t="s">
        <v>2174</v>
      </c>
      <c r="B2258" s="141" t="s">
        <v>3782</v>
      </c>
      <c r="C2258" s="141" t="s">
        <v>3783</v>
      </c>
      <c r="D2258" s="138">
        <v>8483224</v>
      </c>
      <c r="E2258" s="138">
        <v>5635592</v>
      </c>
      <c r="F2258" s="139">
        <v>0</v>
      </c>
    </row>
    <row r="2259" spans="1:6" x14ac:dyDescent="0.25">
      <c r="A2259" s="140" t="s">
        <v>2175</v>
      </c>
      <c r="B2259" s="141" t="s">
        <v>3782</v>
      </c>
      <c r="C2259" s="141" t="s">
        <v>3783</v>
      </c>
      <c r="D2259" s="138">
        <v>21799646</v>
      </c>
      <c r="E2259" s="138">
        <v>16256030</v>
      </c>
      <c r="F2259" s="139">
        <v>0</v>
      </c>
    </row>
    <row r="2260" spans="1:6" x14ac:dyDescent="0.25">
      <c r="A2260" s="140" t="s">
        <v>2176</v>
      </c>
      <c r="B2260" s="141" t="s">
        <v>3782</v>
      </c>
      <c r="C2260" s="141" t="s">
        <v>3783</v>
      </c>
      <c r="D2260" s="138">
        <v>7776496</v>
      </c>
      <c r="E2260" s="138">
        <v>5445078</v>
      </c>
      <c r="F2260" s="139">
        <v>0</v>
      </c>
    </row>
    <row r="2261" spans="1:6" x14ac:dyDescent="0.25">
      <c r="A2261" s="140" t="s">
        <v>2177</v>
      </c>
      <c r="B2261" s="141" t="s">
        <v>3782</v>
      </c>
      <c r="C2261" s="141" t="s">
        <v>3783</v>
      </c>
      <c r="D2261" s="138">
        <v>17027128</v>
      </c>
      <c r="E2261" s="138">
        <v>13889919</v>
      </c>
      <c r="F2261" s="139">
        <v>0</v>
      </c>
    </row>
    <row r="2262" spans="1:6" x14ac:dyDescent="0.25">
      <c r="A2262" s="140" t="s">
        <v>2178</v>
      </c>
      <c r="B2262" s="141" t="s">
        <v>3782</v>
      </c>
      <c r="C2262" s="141" t="s">
        <v>3783</v>
      </c>
      <c r="D2262" s="138">
        <v>3434598</v>
      </c>
      <c r="E2262" s="138">
        <v>3868133</v>
      </c>
      <c r="F2262" s="139">
        <v>0</v>
      </c>
    </row>
    <row r="2263" spans="1:6" x14ac:dyDescent="0.25">
      <c r="A2263" s="140" t="s">
        <v>2179</v>
      </c>
      <c r="B2263" s="141" t="s">
        <v>3782</v>
      </c>
      <c r="C2263" s="141" t="s">
        <v>3783</v>
      </c>
      <c r="D2263" s="138">
        <v>8160968</v>
      </c>
      <c r="E2263" s="138">
        <v>8355897</v>
      </c>
      <c r="F2263" s="139">
        <v>0</v>
      </c>
    </row>
    <row r="2264" spans="1:6" x14ac:dyDescent="0.25">
      <c r="A2264" s="140" t="s">
        <v>2180</v>
      </c>
      <c r="B2264" s="141" t="s">
        <v>3782</v>
      </c>
      <c r="C2264" s="141" t="s">
        <v>3783</v>
      </c>
      <c r="D2264" s="138">
        <v>44654002</v>
      </c>
      <c r="E2264" s="138">
        <v>31406542</v>
      </c>
      <c r="F2264" s="139">
        <v>0</v>
      </c>
    </row>
    <row r="2265" spans="1:6" x14ac:dyDescent="0.25">
      <c r="A2265" s="140" t="s">
        <v>2181</v>
      </c>
      <c r="B2265" s="141" t="s">
        <v>3782</v>
      </c>
      <c r="C2265" s="141" t="s">
        <v>3783</v>
      </c>
      <c r="D2265" s="138">
        <v>15300811</v>
      </c>
      <c r="E2265" s="138">
        <v>13863222</v>
      </c>
      <c r="F2265" s="139">
        <v>0</v>
      </c>
    </row>
    <row r="2266" spans="1:6" x14ac:dyDescent="0.25">
      <c r="A2266" s="140" t="s">
        <v>2182</v>
      </c>
      <c r="B2266" s="141" t="s">
        <v>3782</v>
      </c>
      <c r="C2266" s="141" t="s">
        <v>3783</v>
      </c>
      <c r="D2266" s="138">
        <v>6534052</v>
      </c>
      <c r="E2266" s="138">
        <v>5296428</v>
      </c>
      <c r="F2266" s="139">
        <v>0</v>
      </c>
    </row>
    <row r="2267" spans="1:6" x14ac:dyDescent="0.25">
      <c r="A2267" s="140" t="s">
        <v>2183</v>
      </c>
      <c r="B2267" s="141" t="s">
        <v>3782</v>
      </c>
      <c r="C2267" s="141" t="s">
        <v>3783</v>
      </c>
      <c r="D2267" s="138">
        <v>2028757</v>
      </c>
      <c r="E2267" s="138">
        <v>2080145</v>
      </c>
      <c r="F2267" s="139">
        <v>0</v>
      </c>
    </row>
    <row r="2268" spans="1:6" x14ac:dyDescent="0.25">
      <c r="A2268" s="140" t="s">
        <v>2184</v>
      </c>
      <c r="B2268" s="141" t="s">
        <v>3782</v>
      </c>
      <c r="C2268" s="141" t="s">
        <v>3783</v>
      </c>
      <c r="D2268" s="138">
        <v>32452109</v>
      </c>
      <c r="E2268" s="138">
        <v>26923015</v>
      </c>
      <c r="F2268" s="139">
        <v>0</v>
      </c>
    </row>
    <row r="2269" spans="1:6" x14ac:dyDescent="0.25">
      <c r="A2269" s="140" t="s">
        <v>2185</v>
      </c>
      <c r="B2269" s="141" t="s">
        <v>3782</v>
      </c>
      <c r="C2269" s="141" t="s">
        <v>3783</v>
      </c>
      <c r="D2269" s="138">
        <v>9793126</v>
      </c>
      <c r="E2269" s="138">
        <v>7759243</v>
      </c>
      <c r="F2269" s="139">
        <v>0</v>
      </c>
    </row>
    <row r="2270" spans="1:6" x14ac:dyDescent="0.25">
      <c r="A2270" s="140" t="s">
        <v>2186</v>
      </c>
      <c r="B2270" s="141" t="s">
        <v>3782</v>
      </c>
      <c r="C2270" s="141" t="s">
        <v>3783</v>
      </c>
      <c r="D2270" s="138">
        <v>17445510</v>
      </c>
      <c r="E2270" s="138">
        <v>13432860</v>
      </c>
      <c r="F2270" s="139">
        <v>0</v>
      </c>
    </row>
    <row r="2271" spans="1:6" x14ac:dyDescent="0.25">
      <c r="A2271" s="140" t="s">
        <v>2187</v>
      </c>
      <c r="B2271" s="141" t="s">
        <v>3782</v>
      </c>
      <c r="C2271" s="141" t="s">
        <v>3783</v>
      </c>
      <c r="D2271" s="138">
        <v>2543318</v>
      </c>
      <c r="E2271" s="138">
        <v>1798131</v>
      </c>
      <c r="F2271" s="139">
        <v>0</v>
      </c>
    </row>
    <row r="2272" spans="1:6" x14ac:dyDescent="0.25">
      <c r="A2272" s="140" t="s">
        <v>2188</v>
      </c>
      <c r="B2272" s="141" t="s">
        <v>3782</v>
      </c>
      <c r="C2272" s="141" t="s">
        <v>3783</v>
      </c>
      <c r="D2272" s="138">
        <v>16194793</v>
      </c>
      <c r="E2272" s="138">
        <v>14277770</v>
      </c>
      <c r="F2272" s="139">
        <v>0</v>
      </c>
    </row>
    <row r="2273" spans="1:6" x14ac:dyDescent="0.25">
      <c r="A2273" s="140" t="s">
        <v>2189</v>
      </c>
      <c r="B2273" s="141" t="s">
        <v>3782</v>
      </c>
      <c r="C2273" s="141" t="s">
        <v>3783</v>
      </c>
      <c r="D2273" s="138">
        <v>3225956</v>
      </c>
      <c r="E2273" s="138">
        <v>3111076</v>
      </c>
      <c r="F2273" s="139">
        <v>0</v>
      </c>
    </row>
    <row r="2274" spans="1:6" x14ac:dyDescent="0.25">
      <c r="A2274" s="140" t="s">
        <v>2190</v>
      </c>
      <c r="B2274" s="141" t="s">
        <v>3782</v>
      </c>
      <c r="C2274" s="141" t="s">
        <v>3783</v>
      </c>
      <c r="D2274" s="138">
        <v>14728968</v>
      </c>
      <c r="E2274" s="138">
        <v>11522007</v>
      </c>
      <c r="F2274" s="139">
        <v>0</v>
      </c>
    </row>
    <row r="2275" spans="1:6" x14ac:dyDescent="0.25">
      <c r="A2275" s="140" t="s">
        <v>2191</v>
      </c>
      <c r="B2275" s="141" t="s">
        <v>3782</v>
      </c>
      <c r="C2275" s="141" t="s">
        <v>3783</v>
      </c>
      <c r="D2275" s="138">
        <v>3379264</v>
      </c>
      <c r="E2275" s="138">
        <v>2699113</v>
      </c>
      <c r="F2275" s="139">
        <v>0</v>
      </c>
    </row>
    <row r="2276" spans="1:6" x14ac:dyDescent="0.25">
      <c r="A2276" s="140" t="s">
        <v>2192</v>
      </c>
      <c r="B2276" s="141" t="s">
        <v>3782</v>
      </c>
      <c r="C2276" s="141" t="s">
        <v>3783</v>
      </c>
      <c r="D2276" s="138">
        <v>34335962</v>
      </c>
      <c r="E2276" s="138">
        <v>21680198</v>
      </c>
      <c r="F2276" s="139">
        <v>0</v>
      </c>
    </row>
    <row r="2277" spans="1:6" x14ac:dyDescent="0.25">
      <c r="A2277" s="140" t="s">
        <v>2193</v>
      </c>
      <c r="B2277" s="141" t="s">
        <v>3782</v>
      </c>
      <c r="C2277" s="141" t="s">
        <v>3783</v>
      </c>
      <c r="D2277" s="138">
        <v>14165033</v>
      </c>
      <c r="E2277" s="138">
        <v>11493501</v>
      </c>
      <c r="F2277" s="139">
        <v>0</v>
      </c>
    </row>
    <row r="2278" spans="1:6" x14ac:dyDescent="0.25">
      <c r="A2278" s="140" t="s">
        <v>2194</v>
      </c>
      <c r="B2278" s="141" t="s">
        <v>3782</v>
      </c>
      <c r="C2278" s="141" t="s">
        <v>3783</v>
      </c>
      <c r="D2278" s="138">
        <v>5903290</v>
      </c>
      <c r="E2278" s="138">
        <v>4218294</v>
      </c>
      <c r="F2278" s="139">
        <v>0</v>
      </c>
    </row>
    <row r="2279" spans="1:6" x14ac:dyDescent="0.25">
      <c r="A2279" s="140" t="s">
        <v>2195</v>
      </c>
      <c r="B2279" s="141" t="s">
        <v>3782</v>
      </c>
      <c r="C2279" s="141" t="s">
        <v>3783</v>
      </c>
      <c r="D2279" s="138">
        <v>12385746</v>
      </c>
      <c r="E2279" s="138">
        <v>9687743</v>
      </c>
      <c r="F2279" s="139">
        <v>0</v>
      </c>
    </row>
    <row r="2280" spans="1:6" x14ac:dyDescent="0.25">
      <c r="A2280" s="140" t="s">
        <v>2196</v>
      </c>
      <c r="B2280" s="141" t="s">
        <v>3782</v>
      </c>
      <c r="C2280" s="141" t="s">
        <v>3783</v>
      </c>
      <c r="D2280" s="138">
        <v>11522265</v>
      </c>
      <c r="E2280" s="138">
        <v>11927542</v>
      </c>
      <c r="F2280" s="139">
        <v>0</v>
      </c>
    </row>
    <row r="2281" spans="1:6" x14ac:dyDescent="0.25">
      <c r="A2281" s="140" t="s">
        <v>2197</v>
      </c>
      <c r="B2281" s="141" t="s">
        <v>3782</v>
      </c>
      <c r="C2281" s="141" t="s">
        <v>3783</v>
      </c>
      <c r="D2281" s="138">
        <v>53050922</v>
      </c>
      <c r="E2281" s="138">
        <v>47339980</v>
      </c>
      <c r="F2281" s="139">
        <v>0</v>
      </c>
    </row>
    <row r="2282" spans="1:6" x14ac:dyDescent="0.25">
      <c r="A2282" s="140" t="s">
        <v>2198</v>
      </c>
      <c r="B2282" s="141" t="s">
        <v>3782</v>
      </c>
      <c r="C2282" s="141" t="s">
        <v>3783</v>
      </c>
      <c r="D2282" s="138">
        <v>30180023</v>
      </c>
      <c r="E2282" s="138">
        <v>23179899</v>
      </c>
      <c r="F2282" s="139">
        <v>0</v>
      </c>
    </row>
    <row r="2283" spans="1:6" x14ac:dyDescent="0.25">
      <c r="A2283" s="140" t="s">
        <v>2199</v>
      </c>
      <c r="B2283" s="141" t="s">
        <v>3782</v>
      </c>
      <c r="C2283" s="141" t="s">
        <v>3783</v>
      </c>
      <c r="D2283" s="138">
        <v>30846122</v>
      </c>
      <c r="E2283" s="138">
        <v>24574520</v>
      </c>
      <c r="F2283" s="139">
        <v>0</v>
      </c>
    </row>
    <row r="2284" spans="1:6" x14ac:dyDescent="0.25">
      <c r="A2284" s="140" t="s">
        <v>2200</v>
      </c>
      <c r="B2284" s="141" t="s">
        <v>3782</v>
      </c>
      <c r="C2284" s="141" t="s">
        <v>3783</v>
      </c>
      <c r="D2284" s="138">
        <v>11047679</v>
      </c>
      <c r="E2284" s="138">
        <v>8250849</v>
      </c>
      <c r="F2284" s="139">
        <v>0</v>
      </c>
    </row>
    <row r="2285" spans="1:6" x14ac:dyDescent="0.25">
      <c r="A2285" s="140" t="s">
        <v>2201</v>
      </c>
      <c r="B2285" s="141" t="s">
        <v>3782</v>
      </c>
      <c r="C2285" s="141" t="s">
        <v>3783</v>
      </c>
      <c r="D2285" s="138">
        <v>20244506</v>
      </c>
      <c r="E2285" s="138">
        <v>15124418</v>
      </c>
      <c r="F2285" s="139">
        <v>0</v>
      </c>
    </row>
    <row r="2286" spans="1:6" x14ac:dyDescent="0.25">
      <c r="A2286" s="140" t="s">
        <v>2202</v>
      </c>
      <c r="B2286" s="141" t="s">
        <v>3607</v>
      </c>
      <c r="C2286" s="141" t="s">
        <v>3606</v>
      </c>
      <c r="D2286" s="138">
        <v>3816980</v>
      </c>
      <c r="E2286" s="138">
        <v>3321767</v>
      </c>
      <c r="F2286" s="139">
        <v>0</v>
      </c>
    </row>
    <row r="2287" spans="1:6" x14ac:dyDescent="0.25">
      <c r="A2287" s="140" t="s">
        <v>2203</v>
      </c>
      <c r="B2287" s="141" t="s">
        <v>3782</v>
      </c>
      <c r="C2287" s="141" t="s">
        <v>3783</v>
      </c>
      <c r="D2287" s="138">
        <v>9691915</v>
      </c>
      <c r="E2287" s="138">
        <v>7727449</v>
      </c>
      <c r="F2287" s="139">
        <v>0</v>
      </c>
    </row>
    <row r="2288" spans="1:6" x14ac:dyDescent="0.25">
      <c r="A2288" s="140" t="s">
        <v>2204</v>
      </c>
      <c r="B2288" s="141" t="s">
        <v>3782</v>
      </c>
      <c r="C2288" s="141" t="s">
        <v>3783</v>
      </c>
      <c r="D2288" s="138">
        <v>7314171</v>
      </c>
      <c r="E2288" s="138">
        <v>6619640</v>
      </c>
      <c r="F2288" s="139">
        <v>0</v>
      </c>
    </row>
    <row r="2289" spans="1:6" x14ac:dyDescent="0.25">
      <c r="A2289" s="140" t="s">
        <v>2205</v>
      </c>
      <c r="B2289" s="141" t="s">
        <v>3782</v>
      </c>
      <c r="C2289" s="141" t="s">
        <v>3783</v>
      </c>
      <c r="D2289" s="138">
        <v>11999082</v>
      </c>
      <c r="E2289" s="138">
        <v>9668828</v>
      </c>
      <c r="F2289" s="139">
        <v>0</v>
      </c>
    </row>
    <row r="2290" spans="1:6" x14ac:dyDescent="0.25">
      <c r="A2290" s="140" t="s">
        <v>2206</v>
      </c>
      <c r="B2290" s="141" t="s">
        <v>3782</v>
      </c>
      <c r="C2290" s="141" t="s">
        <v>3783</v>
      </c>
      <c r="D2290" s="138">
        <v>15179777</v>
      </c>
      <c r="E2290" s="138">
        <v>15197279</v>
      </c>
      <c r="F2290" s="139">
        <v>0</v>
      </c>
    </row>
    <row r="2291" spans="1:6" x14ac:dyDescent="0.25">
      <c r="A2291" s="140" t="s">
        <v>2207</v>
      </c>
      <c r="B2291" s="141" t="s">
        <v>3782</v>
      </c>
      <c r="C2291" s="141" t="s">
        <v>3783</v>
      </c>
      <c r="D2291" s="138">
        <v>4047818</v>
      </c>
      <c r="E2291" s="138">
        <v>3366661</v>
      </c>
      <c r="F2291" s="139">
        <v>0</v>
      </c>
    </row>
    <row r="2292" spans="1:6" x14ac:dyDescent="0.25">
      <c r="A2292" s="140" t="s">
        <v>2209</v>
      </c>
      <c r="B2292" s="141" t="s">
        <v>3782</v>
      </c>
      <c r="C2292" s="141" t="s">
        <v>3783</v>
      </c>
      <c r="D2292" s="138">
        <v>3906429</v>
      </c>
      <c r="E2292" s="138">
        <v>3490825</v>
      </c>
      <c r="F2292" s="139">
        <v>0</v>
      </c>
    </row>
    <row r="2293" spans="1:6" x14ac:dyDescent="0.25">
      <c r="A2293" s="140" t="s">
        <v>2210</v>
      </c>
      <c r="B2293" s="141" t="s">
        <v>3782</v>
      </c>
      <c r="C2293" s="141" t="s">
        <v>3783</v>
      </c>
      <c r="D2293" s="138">
        <v>8037045</v>
      </c>
      <c r="E2293" s="138">
        <v>6905001</v>
      </c>
      <c r="F2293" s="139">
        <v>0</v>
      </c>
    </row>
    <row r="2294" spans="1:6" x14ac:dyDescent="0.25">
      <c r="A2294" s="140" t="s">
        <v>2211</v>
      </c>
      <c r="B2294" s="141" t="s">
        <v>3782</v>
      </c>
      <c r="C2294" s="141" t="s">
        <v>3783</v>
      </c>
      <c r="D2294" s="138">
        <v>41939789</v>
      </c>
      <c r="E2294" s="138">
        <v>38224469</v>
      </c>
      <c r="F2294" s="139">
        <v>0</v>
      </c>
    </row>
    <row r="2295" spans="1:6" x14ac:dyDescent="0.25">
      <c r="A2295" s="140" t="s">
        <v>2212</v>
      </c>
      <c r="B2295" s="141" t="s">
        <v>3782</v>
      </c>
      <c r="C2295" s="141" t="s">
        <v>3783</v>
      </c>
      <c r="D2295" s="138">
        <v>32221793</v>
      </c>
      <c r="E2295" s="138">
        <v>29653380</v>
      </c>
      <c r="F2295" s="139">
        <v>0</v>
      </c>
    </row>
    <row r="2296" spans="1:6" x14ac:dyDescent="0.25">
      <c r="A2296" s="140" t="s">
        <v>2213</v>
      </c>
      <c r="B2296" s="141" t="s">
        <v>3782</v>
      </c>
      <c r="C2296" s="141" t="s">
        <v>3783</v>
      </c>
      <c r="D2296" s="138">
        <v>8666662</v>
      </c>
      <c r="E2296" s="138">
        <v>5810190</v>
      </c>
      <c r="F2296" s="139">
        <v>0</v>
      </c>
    </row>
    <row r="2297" spans="1:6" x14ac:dyDescent="0.25">
      <c r="A2297" s="140" t="s">
        <v>2214</v>
      </c>
      <c r="B2297" s="141" t="s">
        <v>3782</v>
      </c>
      <c r="C2297" s="141" t="s">
        <v>3783</v>
      </c>
      <c r="D2297" s="138">
        <v>2954524</v>
      </c>
      <c r="E2297" s="138">
        <v>2432759</v>
      </c>
      <c r="F2297" s="139">
        <v>0</v>
      </c>
    </row>
    <row r="2298" spans="1:6" x14ac:dyDescent="0.25">
      <c r="A2298" s="140" t="s">
        <v>2215</v>
      </c>
      <c r="B2298" s="141" t="s">
        <v>3782</v>
      </c>
      <c r="C2298" s="141" t="s">
        <v>3783</v>
      </c>
      <c r="D2298" s="138">
        <v>6102191</v>
      </c>
      <c r="E2298" s="138">
        <v>4388297</v>
      </c>
      <c r="F2298" s="139">
        <v>0</v>
      </c>
    </row>
    <row r="2299" spans="1:6" x14ac:dyDescent="0.25">
      <c r="A2299" s="140" t="s">
        <v>2216</v>
      </c>
      <c r="B2299" s="141" t="s">
        <v>3782</v>
      </c>
      <c r="C2299" s="141" t="s">
        <v>3783</v>
      </c>
      <c r="D2299" s="138">
        <v>14046451</v>
      </c>
      <c r="E2299" s="138">
        <v>11636261</v>
      </c>
      <c r="F2299" s="139">
        <v>0</v>
      </c>
    </row>
    <row r="2300" spans="1:6" x14ac:dyDescent="0.25">
      <c r="A2300" s="140" t="s">
        <v>2217</v>
      </c>
      <c r="B2300" s="141" t="s">
        <v>3782</v>
      </c>
      <c r="C2300" s="141" t="s">
        <v>3783</v>
      </c>
      <c r="D2300" s="138">
        <v>216324</v>
      </c>
      <c r="E2300" s="138">
        <v>334089</v>
      </c>
      <c r="F2300" s="139">
        <v>0</v>
      </c>
    </row>
    <row r="2301" spans="1:6" x14ac:dyDescent="0.25">
      <c r="A2301" s="140" t="s">
        <v>2218</v>
      </c>
      <c r="B2301" s="141" t="s">
        <v>3636</v>
      </c>
      <c r="C2301" s="141" t="s">
        <v>3635</v>
      </c>
      <c r="D2301" s="138">
        <v>2636413</v>
      </c>
      <c r="E2301" s="138">
        <v>848515</v>
      </c>
      <c r="F2301" s="139">
        <v>0</v>
      </c>
    </row>
    <row r="2302" spans="1:6" x14ac:dyDescent="0.25">
      <c r="A2302" s="140" t="s">
        <v>2219</v>
      </c>
      <c r="B2302" s="141" t="s">
        <v>3607</v>
      </c>
      <c r="C2302" s="141" t="s">
        <v>3606</v>
      </c>
      <c r="D2302" s="138">
        <v>178310</v>
      </c>
      <c r="E2302" s="138">
        <v>227528</v>
      </c>
      <c r="F2302" s="139">
        <v>0</v>
      </c>
    </row>
    <row r="2303" spans="1:6" x14ac:dyDescent="0.25">
      <c r="A2303" s="140" t="s">
        <v>2220</v>
      </c>
      <c r="B2303" s="141" t="s">
        <v>3782</v>
      </c>
      <c r="C2303" s="141" t="s">
        <v>3783</v>
      </c>
      <c r="D2303" s="138">
        <v>1556245</v>
      </c>
      <c r="E2303" s="138">
        <v>897592</v>
      </c>
      <c r="F2303" s="139">
        <v>0</v>
      </c>
    </row>
    <row r="2304" spans="1:6" x14ac:dyDescent="0.25">
      <c r="A2304" s="140" t="s">
        <v>2221</v>
      </c>
      <c r="B2304" s="141" t="s">
        <v>3782</v>
      </c>
      <c r="C2304" s="141" t="s">
        <v>3783</v>
      </c>
      <c r="D2304" s="138">
        <v>716305</v>
      </c>
      <c r="E2304" s="138">
        <v>540442</v>
      </c>
      <c r="F2304" s="139">
        <v>0</v>
      </c>
    </row>
    <row r="2305" spans="1:6" x14ac:dyDescent="0.25">
      <c r="A2305" s="140" t="s">
        <v>2222</v>
      </c>
      <c r="B2305" s="141" t="s">
        <v>3782</v>
      </c>
      <c r="C2305" s="141" t="s">
        <v>3783</v>
      </c>
      <c r="D2305" s="138">
        <v>34469</v>
      </c>
      <c r="E2305" s="138">
        <v>42359</v>
      </c>
      <c r="F2305" s="139">
        <v>0</v>
      </c>
    </row>
    <row r="2306" spans="1:6" x14ac:dyDescent="0.25">
      <c r="A2306" s="140" t="s">
        <v>2223</v>
      </c>
      <c r="B2306" s="141" t="s">
        <v>3782</v>
      </c>
      <c r="C2306" s="141" t="s">
        <v>3783</v>
      </c>
      <c r="D2306" s="138">
        <v>153929</v>
      </c>
      <c r="E2306" s="138">
        <v>138571</v>
      </c>
      <c r="F2306" s="139">
        <v>0</v>
      </c>
    </row>
    <row r="2307" spans="1:6" x14ac:dyDescent="0.25">
      <c r="A2307" s="140" t="s">
        <v>3707</v>
      </c>
      <c r="B2307" s="141" t="s">
        <v>3782</v>
      </c>
      <c r="C2307" s="141" t="s">
        <v>3783</v>
      </c>
      <c r="D2307" s="138">
        <v>3331</v>
      </c>
      <c r="E2307" s="138">
        <v>1202</v>
      </c>
      <c r="F2307" s="139">
        <v>0</v>
      </c>
    </row>
    <row r="2308" spans="1:6" x14ac:dyDescent="0.25">
      <c r="A2308" s="140" t="s">
        <v>2224</v>
      </c>
      <c r="B2308" s="141" t="s">
        <v>3782</v>
      </c>
      <c r="C2308" s="141" t="s">
        <v>3783</v>
      </c>
      <c r="D2308" s="138">
        <v>537785</v>
      </c>
      <c r="E2308" s="138">
        <v>343525</v>
      </c>
      <c r="F2308" s="139">
        <v>0</v>
      </c>
    </row>
    <row r="2309" spans="1:6" x14ac:dyDescent="0.25">
      <c r="A2309" s="140" t="s">
        <v>2225</v>
      </c>
      <c r="B2309" s="141" t="s">
        <v>3782</v>
      </c>
      <c r="C2309" s="141" t="s">
        <v>3783</v>
      </c>
      <c r="D2309" s="138">
        <v>21537</v>
      </c>
      <c r="E2309" s="138">
        <v>7671</v>
      </c>
      <c r="F2309" s="139">
        <v>0</v>
      </c>
    </row>
    <row r="2310" spans="1:6" x14ac:dyDescent="0.25">
      <c r="A2310" s="140" t="s">
        <v>2226</v>
      </c>
      <c r="B2310" s="141" t="s">
        <v>3782</v>
      </c>
      <c r="C2310" s="141" t="s">
        <v>3783</v>
      </c>
      <c r="D2310" s="138">
        <v>206795</v>
      </c>
      <c r="E2310" s="138">
        <v>171728</v>
      </c>
      <c r="F2310" s="139">
        <v>0</v>
      </c>
    </row>
    <row r="2311" spans="1:6" x14ac:dyDescent="0.25">
      <c r="A2311" s="140" t="s">
        <v>2227</v>
      </c>
      <c r="B2311" s="141" t="s">
        <v>3782</v>
      </c>
      <c r="C2311" s="141" t="s">
        <v>3783</v>
      </c>
      <c r="D2311" s="138">
        <v>48325998</v>
      </c>
      <c r="E2311" s="138">
        <v>48719723</v>
      </c>
      <c r="F2311" s="139">
        <v>0</v>
      </c>
    </row>
    <row r="2312" spans="1:6" x14ac:dyDescent="0.25">
      <c r="A2312" s="140" t="s">
        <v>2228</v>
      </c>
      <c r="B2312" s="141" t="s">
        <v>3615</v>
      </c>
      <c r="C2312" s="141" t="s">
        <v>3614</v>
      </c>
      <c r="D2312" s="138">
        <v>74231386</v>
      </c>
      <c r="E2312" s="138">
        <v>66748118</v>
      </c>
      <c r="F2312" s="139">
        <v>0</v>
      </c>
    </row>
    <row r="2313" spans="1:6" x14ac:dyDescent="0.25">
      <c r="A2313" s="140" t="s">
        <v>2229</v>
      </c>
      <c r="B2313" s="141" t="s">
        <v>3615</v>
      </c>
      <c r="C2313" s="141" t="s">
        <v>3614</v>
      </c>
      <c r="D2313" s="138">
        <v>6901363</v>
      </c>
      <c r="E2313" s="138">
        <v>6573857</v>
      </c>
      <c r="F2313" s="139">
        <v>0</v>
      </c>
    </row>
    <row r="2314" spans="1:6" x14ac:dyDescent="0.25">
      <c r="A2314" s="140" t="s">
        <v>2230</v>
      </c>
      <c r="B2314" s="141" t="s">
        <v>3615</v>
      </c>
      <c r="C2314" s="141" t="s">
        <v>3614</v>
      </c>
      <c r="D2314" s="138">
        <v>16038574</v>
      </c>
      <c r="E2314" s="138">
        <v>13935063</v>
      </c>
      <c r="F2314" s="139">
        <v>0</v>
      </c>
    </row>
    <row r="2315" spans="1:6" x14ac:dyDescent="0.25">
      <c r="A2315" s="140" t="s">
        <v>2231</v>
      </c>
      <c r="B2315" s="141" t="s">
        <v>3615</v>
      </c>
      <c r="C2315" s="141" t="s">
        <v>3614</v>
      </c>
      <c r="D2315" s="138">
        <v>13522212</v>
      </c>
      <c r="E2315" s="138">
        <v>13157036</v>
      </c>
      <c r="F2315" s="139">
        <v>0</v>
      </c>
    </row>
    <row r="2316" spans="1:6" x14ac:dyDescent="0.25">
      <c r="A2316" s="140" t="s">
        <v>2232</v>
      </c>
      <c r="B2316" s="141" t="s">
        <v>3615</v>
      </c>
      <c r="C2316" s="141" t="s">
        <v>3614</v>
      </c>
      <c r="D2316" s="138">
        <v>24564383</v>
      </c>
      <c r="E2316" s="138">
        <v>20215589</v>
      </c>
      <c r="F2316" s="139">
        <v>0</v>
      </c>
    </row>
    <row r="2317" spans="1:6" x14ac:dyDescent="0.25">
      <c r="A2317" s="140" t="s">
        <v>2233</v>
      </c>
      <c r="B2317" s="141" t="s">
        <v>3615</v>
      </c>
      <c r="C2317" s="141" t="s">
        <v>3614</v>
      </c>
      <c r="D2317" s="138">
        <v>4500201</v>
      </c>
      <c r="E2317" s="138">
        <v>4028608</v>
      </c>
      <c r="F2317" s="139">
        <v>0</v>
      </c>
    </row>
    <row r="2318" spans="1:6" x14ac:dyDescent="0.25">
      <c r="A2318" s="140" t="s">
        <v>2234</v>
      </c>
      <c r="B2318" s="141" t="s">
        <v>3615</v>
      </c>
      <c r="C2318" s="141" t="s">
        <v>3614</v>
      </c>
      <c r="D2318" s="138">
        <v>6773277</v>
      </c>
      <c r="E2318" s="138">
        <v>7667558</v>
      </c>
      <c r="F2318" s="139">
        <v>0</v>
      </c>
    </row>
    <row r="2319" spans="1:6" x14ac:dyDescent="0.25">
      <c r="A2319" s="140" t="s">
        <v>2235</v>
      </c>
      <c r="B2319" s="141" t="s">
        <v>3782</v>
      </c>
      <c r="C2319" s="141" t="s">
        <v>3783</v>
      </c>
      <c r="D2319" s="138">
        <v>61566227</v>
      </c>
      <c r="E2319" s="138">
        <v>59972197</v>
      </c>
      <c r="F2319" s="139">
        <v>0</v>
      </c>
    </row>
    <row r="2320" spans="1:6" x14ac:dyDescent="0.25">
      <c r="A2320" s="140" t="s">
        <v>2236</v>
      </c>
      <c r="B2320" s="141" t="s">
        <v>3782</v>
      </c>
      <c r="C2320" s="141" t="s">
        <v>3783</v>
      </c>
      <c r="D2320" s="138">
        <v>13440811</v>
      </c>
      <c r="E2320" s="138">
        <v>13320347</v>
      </c>
      <c r="F2320" s="139">
        <v>0</v>
      </c>
    </row>
    <row r="2321" spans="1:6" x14ac:dyDescent="0.25">
      <c r="A2321" s="140" t="s">
        <v>2237</v>
      </c>
      <c r="B2321" s="141" t="s">
        <v>3615</v>
      </c>
      <c r="C2321" s="141" t="s">
        <v>3614</v>
      </c>
      <c r="D2321" s="138">
        <v>10696857</v>
      </c>
      <c r="E2321" s="138">
        <v>10635542</v>
      </c>
      <c r="F2321" s="139">
        <v>0</v>
      </c>
    </row>
    <row r="2322" spans="1:6" x14ac:dyDescent="0.25">
      <c r="A2322" s="140" t="s">
        <v>2238</v>
      </c>
      <c r="B2322" s="141" t="s">
        <v>3615</v>
      </c>
      <c r="C2322" s="141" t="s">
        <v>3614</v>
      </c>
      <c r="D2322" s="138">
        <v>29310350</v>
      </c>
      <c r="E2322" s="138">
        <v>26023141</v>
      </c>
      <c r="F2322" s="139">
        <v>0</v>
      </c>
    </row>
    <row r="2323" spans="1:6" x14ac:dyDescent="0.25">
      <c r="A2323" s="140" t="s">
        <v>2239</v>
      </c>
      <c r="B2323" s="141" t="s">
        <v>3622</v>
      </c>
      <c r="C2323" s="141" t="s">
        <v>3621</v>
      </c>
      <c r="D2323" s="138">
        <v>5529122</v>
      </c>
      <c r="E2323" s="138">
        <v>5527149</v>
      </c>
      <c r="F2323" s="139">
        <v>0</v>
      </c>
    </row>
    <row r="2324" spans="1:6" x14ac:dyDescent="0.25">
      <c r="A2324" s="140" t="s">
        <v>2240</v>
      </c>
      <c r="B2324" s="141" t="s">
        <v>3782</v>
      </c>
      <c r="C2324" s="141" t="s">
        <v>3783</v>
      </c>
      <c r="D2324" s="138">
        <v>18543998</v>
      </c>
      <c r="E2324" s="138">
        <v>18395498</v>
      </c>
      <c r="F2324" s="139">
        <v>0</v>
      </c>
    </row>
    <row r="2325" spans="1:6" x14ac:dyDescent="0.25">
      <c r="A2325" s="140" t="s">
        <v>2241</v>
      </c>
      <c r="B2325" s="141" t="s">
        <v>3782</v>
      </c>
      <c r="C2325" s="141" t="s">
        <v>3783</v>
      </c>
      <c r="D2325" s="138">
        <v>20170689</v>
      </c>
      <c r="E2325" s="138">
        <v>22176664</v>
      </c>
      <c r="F2325" s="139">
        <v>0</v>
      </c>
    </row>
    <row r="2326" spans="1:6" x14ac:dyDescent="0.25">
      <c r="A2326" s="140" t="s">
        <v>2242</v>
      </c>
      <c r="B2326" s="141" t="s">
        <v>3615</v>
      </c>
      <c r="C2326" s="141" t="s">
        <v>3614</v>
      </c>
      <c r="D2326" s="138">
        <v>5670473</v>
      </c>
      <c r="E2326" s="138">
        <v>6039324</v>
      </c>
      <c r="F2326" s="139">
        <v>0</v>
      </c>
    </row>
    <row r="2327" spans="1:6" x14ac:dyDescent="0.25">
      <c r="A2327" s="140" t="s">
        <v>2243</v>
      </c>
      <c r="B2327" s="141" t="s">
        <v>3615</v>
      </c>
      <c r="C2327" s="141" t="s">
        <v>3614</v>
      </c>
      <c r="D2327" s="138">
        <v>11666606</v>
      </c>
      <c r="E2327" s="138">
        <v>13001681</v>
      </c>
      <c r="F2327" s="139">
        <v>0</v>
      </c>
    </row>
    <row r="2328" spans="1:6" x14ac:dyDescent="0.25">
      <c r="A2328" s="140" t="s">
        <v>2244</v>
      </c>
      <c r="B2328" s="141" t="s">
        <v>3615</v>
      </c>
      <c r="C2328" s="141" t="s">
        <v>3614</v>
      </c>
      <c r="D2328" s="138">
        <v>36778977</v>
      </c>
      <c r="E2328" s="138">
        <v>33738588</v>
      </c>
      <c r="F2328" s="139">
        <v>0</v>
      </c>
    </row>
    <row r="2329" spans="1:6" x14ac:dyDescent="0.25">
      <c r="A2329" s="140" t="s">
        <v>2245</v>
      </c>
      <c r="B2329" s="141" t="s">
        <v>3649</v>
      </c>
      <c r="C2329" s="141" t="s">
        <v>3648</v>
      </c>
      <c r="D2329" s="138">
        <v>156912735</v>
      </c>
      <c r="E2329" s="138">
        <v>122756677</v>
      </c>
      <c r="F2329" s="139">
        <v>0</v>
      </c>
    </row>
    <row r="2330" spans="1:6" x14ac:dyDescent="0.25">
      <c r="A2330" s="140" t="s">
        <v>2246</v>
      </c>
      <c r="B2330" s="141" t="s">
        <v>3649</v>
      </c>
      <c r="C2330" s="141" t="s">
        <v>3648</v>
      </c>
      <c r="D2330" s="138">
        <v>38706342</v>
      </c>
      <c r="E2330" s="138">
        <v>35041815</v>
      </c>
      <c r="F2330" s="139">
        <v>0</v>
      </c>
    </row>
    <row r="2331" spans="1:6" x14ac:dyDescent="0.25">
      <c r="A2331" s="140" t="s">
        <v>2247</v>
      </c>
      <c r="B2331" s="141" t="s">
        <v>3782</v>
      </c>
      <c r="C2331" s="141" t="s">
        <v>3783</v>
      </c>
      <c r="D2331" s="138">
        <v>3992216</v>
      </c>
      <c r="E2331" s="138">
        <v>2828686</v>
      </c>
      <c r="F2331" s="139">
        <v>0</v>
      </c>
    </row>
    <row r="2332" spans="1:6" x14ac:dyDescent="0.25">
      <c r="A2332" s="140" t="s">
        <v>2248</v>
      </c>
      <c r="B2332" s="141" t="s">
        <v>3782</v>
      </c>
      <c r="C2332" s="141" t="s">
        <v>3783</v>
      </c>
      <c r="D2332" s="138">
        <v>3946073</v>
      </c>
      <c r="E2332" s="138">
        <v>3715126</v>
      </c>
      <c r="F2332" s="139">
        <v>0</v>
      </c>
    </row>
    <row r="2333" spans="1:6" x14ac:dyDescent="0.25">
      <c r="A2333" s="140" t="s">
        <v>2249</v>
      </c>
      <c r="B2333" s="141" t="s">
        <v>3615</v>
      </c>
      <c r="C2333" s="141" t="s">
        <v>3614</v>
      </c>
      <c r="D2333" s="138">
        <v>13036242</v>
      </c>
      <c r="E2333" s="138">
        <v>14108054</v>
      </c>
      <c r="F2333" s="139">
        <v>0</v>
      </c>
    </row>
    <row r="2334" spans="1:6" x14ac:dyDescent="0.25">
      <c r="A2334" s="140" t="s">
        <v>2250</v>
      </c>
      <c r="B2334" s="141" t="s">
        <v>3615</v>
      </c>
      <c r="C2334" s="141" t="s">
        <v>3614</v>
      </c>
      <c r="D2334" s="138">
        <v>63223775</v>
      </c>
      <c r="E2334" s="138">
        <v>54358624</v>
      </c>
      <c r="F2334" s="139">
        <v>0</v>
      </c>
    </row>
    <row r="2335" spans="1:6" x14ac:dyDescent="0.25">
      <c r="A2335" s="140" t="s">
        <v>2251</v>
      </c>
      <c r="B2335" s="141" t="s">
        <v>3615</v>
      </c>
      <c r="C2335" s="141" t="s">
        <v>3614</v>
      </c>
      <c r="D2335" s="138">
        <v>13519938</v>
      </c>
      <c r="E2335" s="138">
        <v>11834286</v>
      </c>
      <c r="F2335" s="139">
        <v>0</v>
      </c>
    </row>
    <row r="2336" spans="1:6" x14ac:dyDescent="0.25">
      <c r="A2336" s="140" t="s">
        <v>2252</v>
      </c>
      <c r="B2336" s="141" t="s">
        <v>3615</v>
      </c>
      <c r="C2336" s="141" t="s">
        <v>3614</v>
      </c>
      <c r="D2336" s="138">
        <v>12282291</v>
      </c>
      <c r="E2336" s="138">
        <v>8489538</v>
      </c>
      <c r="F2336" s="139">
        <v>0</v>
      </c>
    </row>
    <row r="2337" spans="1:6" x14ac:dyDescent="0.25">
      <c r="A2337" s="140" t="s">
        <v>2253</v>
      </c>
      <c r="B2337" s="141" t="s">
        <v>3649</v>
      </c>
      <c r="C2337" s="141" t="s">
        <v>3648</v>
      </c>
      <c r="D2337" s="138">
        <v>70907458</v>
      </c>
      <c r="E2337" s="138">
        <v>64828882</v>
      </c>
      <c r="F2337" s="139">
        <v>0</v>
      </c>
    </row>
    <row r="2338" spans="1:6" x14ac:dyDescent="0.25">
      <c r="A2338" s="140" t="s">
        <v>2254</v>
      </c>
      <c r="B2338" s="141" t="s">
        <v>3782</v>
      </c>
      <c r="C2338" s="141" t="s">
        <v>3783</v>
      </c>
      <c r="D2338" s="138">
        <v>4521504</v>
      </c>
      <c r="E2338" s="138">
        <v>6104675</v>
      </c>
      <c r="F2338" s="139">
        <v>0</v>
      </c>
    </row>
    <row r="2339" spans="1:6" x14ac:dyDescent="0.25">
      <c r="A2339" s="140" t="s">
        <v>2255</v>
      </c>
      <c r="B2339" s="141" t="s">
        <v>3615</v>
      </c>
      <c r="C2339" s="141" t="s">
        <v>3614</v>
      </c>
      <c r="D2339" s="138">
        <v>20871827</v>
      </c>
      <c r="E2339" s="138">
        <v>21576091</v>
      </c>
      <c r="F2339" s="139">
        <v>0</v>
      </c>
    </row>
    <row r="2340" spans="1:6" x14ac:dyDescent="0.25">
      <c r="A2340" s="140" t="s">
        <v>2256</v>
      </c>
      <c r="B2340" s="141" t="s">
        <v>3615</v>
      </c>
      <c r="C2340" s="141" t="s">
        <v>3614</v>
      </c>
      <c r="D2340" s="138">
        <v>20125620</v>
      </c>
      <c r="E2340" s="138">
        <v>18469013</v>
      </c>
      <c r="F2340" s="139">
        <v>0</v>
      </c>
    </row>
    <row r="2341" spans="1:6" x14ac:dyDescent="0.25">
      <c r="A2341" s="140" t="s">
        <v>2257</v>
      </c>
      <c r="B2341" s="141" t="s">
        <v>3782</v>
      </c>
      <c r="C2341" s="141" t="s">
        <v>3783</v>
      </c>
      <c r="D2341" s="138">
        <v>41988675</v>
      </c>
      <c r="E2341" s="138">
        <v>43663579</v>
      </c>
      <c r="F2341" s="139">
        <v>0</v>
      </c>
    </row>
    <row r="2342" spans="1:6" x14ac:dyDescent="0.25">
      <c r="A2342" s="140" t="s">
        <v>2258</v>
      </c>
      <c r="B2342" s="141" t="s">
        <v>3615</v>
      </c>
      <c r="C2342" s="141" t="s">
        <v>3614</v>
      </c>
      <c r="D2342" s="138">
        <v>6960914</v>
      </c>
      <c r="E2342" s="138">
        <v>6819865</v>
      </c>
      <c r="F2342" s="139">
        <v>0</v>
      </c>
    </row>
    <row r="2343" spans="1:6" x14ac:dyDescent="0.25">
      <c r="A2343" s="140" t="s">
        <v>2259</v>
      </c>
      <c r="B2343" s="141" t="s">
        <v>3649</v>
      </c>
      <c r="C2343" s="141" t="s">
        <v>3648</v>
      </c>
      <c r="D2343" s="138">
        <v>74169505</v>
      </c>
      <c r="E2343" s="138">
        <v>64420491</v>
      </c>
      <c r="F2343" s="139">
        <v>0</v>
      </c>
    </row>
    <row r="2344" spans="1:6" x14ac:dyDescent="0.25">
      <c r="A2344" s="140" t="s">
        <v>2260</v>
      </c>
      <c r="B2344" s="141" t="s">
        <v>3615</v>
      </c>
      <c r="C2344" s="141" t="s">
        <v>3614</v>
      </c>
      <c r="D2344" s="138">
        <v>6744370</v>
      </c>
      <c r="E2344" s="138">
        <v>6093250</v>
      </c>
      <c r="F2344" s="139">
        <v>0</v>
      </c>
    </row>
    <row r="2345" spans="1:6" x14ac:dyDescent="0.25">
      <c r="A2345" s="140" t="s">
        <v>2261</v>
      </c>
      <c r="B2345" s="141" t="s">
        <v>3615</v>
      </c>
      <c r="C2345" s="141" t="s">
        <v>3614</v>
      </c>
      <c r="D2345" s="138">
        <v>9933315</v>
      </c>
      <c r="E2345" s="138">
        <v>8939592</v>
      </c>
      <c r="F2345" s="139">
        <v>0</v>
      </c>
    </row>
    <row r="2346" spans="1:6" x14ac:dyDescent="0.25">
      <c r="A2346" s="140" t="s">
        <v>2262</v>
      </c>
      <c r="B2346" s="141" t="s">
        <v>3615</v>
      </c>
      <c r="C2346" s="141" t="s">
        <v>3614</v>
      </c>
      <c r="D2346" s="138">
        <v>38906319</v>
      </c>
      <c r="E2346" s="138">
        <v>35448723</v>
      </c>
      <c r="F2346" s="139">
        <v>0</v>
      </c>
    </row>
    <row r="2347" spans="1:6" x14ac:dyDescent="0.25">
      <c r="A2347" s="140" t="s">
        <v>2263</v>
      </c>
      <c r="B2347" s="141" t="s">
        <v>3607</v>
      </c>
      <c r="C2347" s="141" t="s">
        <v>3606</v>
      </c>
      <c r="D2347" s="138">
        <v>21898402</v>
      </c>
      <c r="E2347" s="138">
        <v>19010683</v>
      </c>
      <c r="F2347" s="139">
        <v>0</v>
      </c>
    </row>
    <row r="2348" spans="1:6" x14ac:dyDescent="0.25">
      <c r="A2348" s="140" t="s">
        <v>2264</v>
      </c>
      <c r="B2348" s="141" t="s">
        <v>3615</v>
      </c>
      <c r="C2348" s="141" t="s">
        <v>3614</v>
      </c>
      <c r="D2348" s="138">
        <v>9646258</v>
      </c>
      <c r="E2348" s="138">
        <v>7662934</v>
      </c>
      <c r="F2348" s="139">
        <v>0</v>
      </c>
    </row>
    <row r="2349" spans="1:6" x14ac:dyDescent="0.25">
      <c r="A2349" s="140" t="s">
        <v>2265</v>
      </c>
      <c r="B2349" s="141" t="s">
        <v>3649</v>
      </c>
      <c r="C2349" s="141" t="s">
        <v>3648</v>
      </c>
      <c r="D2349" s="138">
        <v>36774163</v>
      </c>
      <c r="E2349" s="138">
        <v>29816264</v>
      </c>
      <c r="F2349" s="139">
        <v>0</v>
      </c>
    </row>
    <row r="2350" spans="1:6" x14ac:dyDescent="0.25">
      <c r="A2350" s="140" t="s">
        <v>2266</v>
      </c>
      <c r="B2350" s="141" t="s">
        <v>3782</v>
      </c>
      <c r="C2350" s="141" t="s">
        <v>3783</v>
      </c>
      <c r="D2350" s="138">
        <v>20734554</v>
      </c>
      <c r="E2350" s="138">
        <v>17955218</v>
      </c>
      <c r="F2350" s="139">
        <v>0</v>
      </c>
    </row>
    <row r="2351" spans="1:6" x14ac:dyDescent="0.25">
      <c r="A2351" s="140" t="s">
        <v>2267</v>
      </c>
      <c r="B2351" s="141" t="s">
        <v>3782</v>
      </c>
      <c r="C2351" s="141" t="s">
        <v>3783</v>
      </c>
      <c r="D2351" s="138">
        <v>2298036</v>
      </c>
      <c r="E2351" s="138">
        <v>1683969</v>
      </c>
      <c r="F2351" s="139">
        <v>0</v>
      </c>
    </row>
    <row r="2352" spans="1:6" x14ac:dyDescent="0.25">
      <c r="A2352" s="140" t="s">
        <v>2268</v>
      </c>
      <c r="B2352" s="141" t="s">
        <v>3782</v>
      </c>
      <c r="C2352" s="141" t="s">
        <v>3783</v>
      </c>
      <c r="D2352" s="138">
        <v>4110183</v>
      </c>
      <c r="E2352" s="138">
        <v>3649955</v>
      </c>
      <c r="F2352" s="139">
        <v>0</v>
      </c>
    </row>
    <row r="2353" spans="1:6" x14ac:dyDescent="0.25">
      <c r="A2353" s="140" t="s">
        <v>2269</v>
      </c>
      <c r="B2353" s="141" t="s">
        <v>3615</v>
      </c>
      <c r="C2353" s="141" t="s">
        <v>3614</v>
      </c>
      <c r="D2353" s="138">
        <v>3666487</v>
      </c>
      <c r="E2353" s="138">
        <v>3240819</v>
      </c>
      <c r="F2353" s="139">
        <v>0</v>
      </c>
    </row>
    <row r="2354" spans="1:6" x14ac:dyDescent="0.25">
      <c r="A2354" s="140" t="s">
        <v>2270</v>
      </c>
      <c r="B2354" s="141" t="s">
        <v>3615</v>
      </c>
      <c r="C2354" s="141" t="s">
        <v>3614</v>
      </c>
      <c r="D2354" s="138">
        <v>18983200</v>
      </c>
      <c r="E2354" s="138">
        <v>19265104</v>
      </c>
      <c r="F2354" s="139">
        <v>0</v>
      </c>
    </row>
    <row r="2355" spans="1:6" x14ac:dyDescent="0.25">
      <c r="A2355" s="140" t="s">
        <v>2271</v>
      </c>
      <c r="B2355" s="141" t="s">
        <v>3615</v>
      </c>
      <c r="C2355" s="141" t="s">
        <v>3614</v>
      </c>
      <c r="D2355" s="138">
        <v>56825409</v>
      </c>
      <c r="E2355" s="138">
        <v>52675060</v>
      </c>
      <c r="F2355" s="139">
        <v>0</v>
      </c>
    </row>
    <row r="2356" spans="1:6" x14ac:dyDescent="0.25">
      <c r="A2356" s="140" t="s">
        <v>2272</v>
      </c>
      <c r="B2356" s="141" t="s">
        <v>3649</v>
      </c>
      <c r="C2356" s="141" t="s">
        <v>3648</v>
      </c>
      <c r="D2356" s="138">
        <v>6876105</v>
      </c>
      <c r="E2356" s="138">
        <v>5489329</v>
      </c>
      <c r="F2356" s="139">
        <v>0</v>
      </c>
    </row>
    <row r="2357" spans="1:6" x14ac:dyDescent="0.25">
      <c r="A2357" s="140" t="s">
        <v>2273</v>
      </c>
      <c r="B2357" s="141" t="s">
        <v>3615</v>
      </c>
      <c r="C2357" s="141" t="s">
        <v>3614</v>
      </c>
      <c r="D2357" s="138">
        <v>13445114</v>
      </c>
      <c r="E2357" s="138">
        <v>6404917</v>
      </c>
      <c r="F2357" s="139">
        <v>0</v>
      </c>
    </row>
    <row r="2358" spans="1:6" x14ac:dyDescent="0.25">
      <c r="A2358" s="140" t="s">
        <v>2274</v>
      </c>
      <c r="B2358" s="141" t="s">
        <v>3782</v>
      </c>
      <c r="C2358" s="141" t="s">
        <v>3783</v>
      </c>
      <c r="D2358" s="138">
        <v>34162307</v>
      </c>
      <c r="E2358" s="138">
        <v>31204749</v>
      </c>
      <c r="F2358" s="139">
        <v>0</v>
      </c>
    </row>
    <row r="2359" spans="1:6" x14ac:dyDescent="0.25">
      <c r="A2359" s="140" t="s">
        <v>2275</v>
      </c>
      <c r="B2359" s="141" t="s">
        <v>3615</v>
      </c>
      <c r="C2359" s="141" t="s">
        <v>3614</v>
      </c>
      <c r="D2359" s="138">
        <v>10747367</v>
      </c>
      <c r="E2359" s="138">
        <v>8845515</v>
      </c>
      <c r="F2359" s="139">
        <v>0</v>
      </c>
    </row>
    <row r="2360" spans="1:6" x14ac:dyDescent="0.25">
      <c r="A2360" s="140" t="s">
        <v>2276</v>
      </c>
      <c r="B2360" s="141" t="s">
        <v>3615</v>
      </c>
      <c r="C2360" s="141" t="s">
        <v>3614</v>
      </c>
      <c r="D2360" s="138">
        <v>3925727</v>
      </c>
      <c r="E2360" s="138">
        <v>2850356</v>
      </c>
      <c r="F2360" s="139">
        <v>0</v>
      </c>
    </row>
    <row r="2361" spans="1:6" x14ac:dyDescent="0.25">
      <c r="A2361" s="140" t="s">
        <v>2277</v>
      </c>
      <c r="B2361" s="141" t="s">
        <v>3615</v>
      </c>
      <c r="C2361" s="141" t="s">
        <v>3614</v>
      </c>
      <c r="D2361" s="138">
        <v>7066237</v>
      </c>
      <c r="E2361" s="138">
        <v>5783574</v>
      </c>
      <c r="F2361" s="139">
        <v>0</v>
      </c>
    </row>
    <row r="2362" spans="1:6" x14ac:dyDescent="0.25">
      <c r="A2362" s="140" t="s">
        <v>2278</v>
      </c>
      <c r="B2362" s="141" t="s">
        <v>3615</v>
      </c>
      <c r="C2362" s="141" t="s">
        <v>3614</v>
      </c>
      <c r="D2362" s="138">
        <v>16258932</v>
      </c>
      <c r="E2362" s="138">
        <v>14052245</v>
      </c>
      <c r="F2362" s="139">
        <v>0</v>
      </c>
    </row>
    <row r="2363" spans="1:6" x14ac:dyDescent="0.25">
      <c r="A2363" s="140" t="s">
        <v>2279</v>
      </c>
      <c r="B2363" s="141" t="s">
        <v>3782</v>
      </c>
      <c r="C2363" s="141" t="s">
        <v>3783</v>
      </c>
      <c r="D2363" s="138">
        <v>91648701</v>
      </c>
      <c r="E2363" s="138">
        <v>69410442</v>
      </c>
      <c r="F2363" s="139">
        <v>0</v>
      </c>
    </row>
    <row r="2364" spans="1:6" x14ac:dyDescent="0.25">
      <c r="A2364" s="140" t="s">
        <v>2280</v>
      </c>
      <c r="B2364" s="141" t="s">
        <v>3649</v>
      </c>
      <c r="C2364" s="141" t="s">
        <v>3648</v>
      </c>
      <c r="D2364" s="138">
        <v>58118290</v>
      </c>
      <c r="E2364" s="138">
        <v>51302160</v>
      </c>
      <c r="F2364" s="139">
        <v>0</v>
      </c>
    </row>
    <row r="2365" spans="1:6" x14ac:dyDescent="0.25">
      <c r="A2365" s="140" t="s">
        <v>2281</v>
      </c>
      <c r="B2365" s="141" t="s">
        <v>3615</v>
      </c>
      <c r="C2365" s="141" t="s">
        <v>3614</v>
      </c>
      <c r="D2365" s="138">
        <v>49951182</v>
      </c>
      <c r="E2365" s="138">
        <v>52363498</v>
      </c>
      <c r="F2365" s="139">
        <v>0</v>
      </c>
    </row>
    <row r="2366" spans="1:6" x14ac:dyDescent="0.25">
      <c r="A2366" s="140" t="s">
        <v>2282</v>
      </c>
      <c r="B2366" s="141" t="s">
        <v>3622</v>
      </c>
      <c r="C2366" s="141" t="s">
        <v>3621</v>
      </c>
      <c r="D2366" s="138">
        <v>19959097</v>
      </c>
      <c r="E2366" s="138">
        <v>22339237</v>
      </c>
      <c r="F2366" s="139">
        <v>0</v>
      </c>
    </row>
    <row r="2367" spans="1:6" x14ac:dyDescent="0.25">
      <c r="A2367" s="140" t="s">
        <v>2283</v>
      </c>
      <c r="B2367" s="141" t="s">
        <v>3615</v>
      </c>
      <c r="C2367" s="141" t="s">
        <v>3614</v>
      </c>
      <c r="D2367" s="138">
        <v>11497233</v>
      </c>
      <c r="E2367" s="138">
        <v>9628776</v>
      </c>
      <c r="F2367" s="139">
        <v>0</v>
      </c>
    </row>
    <row r="2368" spans="1:6" x14ac:dyDescent="0.25">
      <c r="A2368" s="140" t="s">
        <v>2284</v>
      </c>
      <c r="B2368" s="141" t="s">
        <v>3615</v>
      </c>
      <c r="C2368" s="141" t="s">
        <v>3614</v>
      </c>
      <c r="D2368" s="138">
        <v>3507276</v>
      </c>
      <c r="E2368" s="138">
        <v>2520013</v>
      </c>
      <c r="F2368" s="139">
        <v>0</v>
      </c>
    </row>
    <row r="2369" spans="1:6" x14ac:dyDescent="0.25">
      <c r="A2369" s="140" t="s">
        <v>2285</v>
      </c>
      <c r="B2369" s="141" t="s">
        <v>3615</v>
      </c>
      <c r="C2369" s="141" t="s">
        <v>3614</v>
      </c>
      <c r="D2369" s="138">
        <v>9777881</v>
      </c>
      <c r="E2369" s="138">
        <v>9192434</v>
      </c>
      <c r="F2369" s="139">
        <v>0</v>
      </c>
    </row>
    <row r="2370" spans="1:6" x14ac:dyDescent="0.25">
      <c r="A2370" s="140" t="s">
        <v>2286</v>
      </c>
      <c r="B2370" s="141" t="s">
        <v>3615</v>
      </c>
      <c r="C2370" s="141" t="s">
        <v>3614</v>
      </c>
      <c r="D2370" s="138">
        <v>17453100</v>
      </c>
      <c r="E2370" s="138">
        <v>15290827</v>
      </c>
      <c r="F2370" s="139">
        <v>0</v>
      </c>
    </row>
    <row r="2371" spans="1:6" x14ac:dyDescent="0.25">
      <c r="A2371" s="140" t="s">
        <v>2287</v>
      </c>
      <c r="B2371" s="141" t="s">
        <v>3615</v>
      </c>
      <c r="C2371" s="141" t="s">
        <v>3614</v>
      </c>
      <c r="D2371" s="138">
        <v>5212855</v>
      </c>
      <c r="E2371" s="138">
        <v>5140776</v>
      </c>
      <c r="F2371" s="139">
        <v>0</v>
      </c>
    </row>
    <row r="2372" spans="1:6" x14ac:dyDescent="0.25">
      <c r="A2372" s="140" t="s">
        <v>2288</v>
      </c>
      <c r="B2372" s="141" t="s">
        <v>3615</v>
      </c>
      <c r="C2372" s="141" t="s">
        <v>3614</v>
      </c>
      <c r="D2372" s="138">
        <v>8937254</v>
      </c>
      <c r="E2372" s="138">
        <v>9247274</v>
      </c>
      <c r="F2372" s="139">
        <v>0</v>
      </c>
    </row>
    <row r="2373" spans="1:6" x14ac:dyDescent="0.25">
      <c r="A2373" s="140" t="s">
        <v>2289</v>
      </c>
      <c r="B2373" s="141" t="s">
        <v>3607</v>
      </c>
      <c r="C2373" s="141" t="s">
        <v>3606</v>
      </c>
      <c r="D2373" s="138">
        <v>16902631</v>
      </c>
      <c r="E2373" s="138">
        <v>15767476</v>
      </c>
      <c r="F2373" s="139">
        <v>0</v>
      </c>
    </row>
    <row r="2374" spans="1:6" x14ac:dyDescent="0.25">
      <c r="A2374" s="140" t="s">
        <v>2290</v>
      </c>
      <c r="B2374" s="141" t="s">
        <v>3615</v>
      </c>
      <c r="C2374" s="141" t="s">
        <v>3614</v>
      </c>
      <c r="D2374" s="138">
        <v>30519171</v>
      </c>
      <c r="E2374" s="138">
        <v>34027370</v>
      </c>
      <c r="F2374" s="139">
        <v>0</v>
      </c>
    </row>
    <row r="2375" spans="1:6" x14ac:dyDescent="0.25">
      <c r="A2375" s="140" t="s">
        <v>2291</v>
      </c>
      <c r="B2375" s="141" t="s">
        <v>3712</v>
      </c>
      <c r="C2375" s="141" t="s">
        <v>3711</v>
      </c>
      <c r="D2375" s="138">
        <v>11948567</v>
      </c>
      <c r="E2375" s="138">
        <v>10555753</v>
      </c>
      <c r="F2375" s="139">
        <v>0</v>
      </c>
    </row>
    <row r="2376" spans="1:6" x14ac:dyDescent="0.25">
      <c r="A2376" s="140" t="s">
        <v>2292</v>
      </c>
      <c r="B2376" s="141" t="s">
        <v>3651</v>
      </c>
      <c r="C2376" s="141" t="s">
        <v>3650</v>
      </c>
      <c r="D2376" s="138">
        <v>2317983</v>
      </c>
      <c r="E2376" s="138">
        <v>1978717</v>
      </c>
      <c r="F2376" s="139">
        <v>0</v>
      </c>
    </row>
    <row r="2377" spans="1:6" x14ac:dyDescent="0.25">
      <c r="A2377" s="140" t="s">
        <v>2293</v>
      </c>
      <c r="B2377" s="141" t="s">
        <v>3615</v>
      </c>
      <c r="C2377" s="141" t="s">
        <v>3614</v>
      </c>
      <c r="D2377" s="138">
        <v>62980878</v>
      </c>
      <c r="E2377" s="138">
        <v>67695283</v>
      </c>
      <c r="F2377" s="139">
        <v>0</v>
      </c>
    </row>
    <row r="2378" spans="1:6" x14ac:dyDescent="0.25">
      <c r="A2378" s="140" t="s">
        <v>2294</v>
      </c>
      <c r="B2378" s="141" t="s">
        <v>3615</v>
      </c>
      <c r="C2378" s="141" t="s">
        <v>3614</v>
      </c>
      <c r="D2378" s="138">
        <v>16951465</v>
      </c>
      <c r="E2378" s="138">
        <v>13990340</v>
      </c>
      <c r="F2378" s="139">
        <v>0</v>
      </c>
    </row>
    <row r="2379" spans="1:6" x14ac:dyDescent="0.25">
      <c r="A2379" s="140" t="s">
        <v>2295</v>
      </c>
      <c r="B2379" s="141" t="s">
        <v>3649</v>
      </c>
      <c r="C2379" s="141" t="s">
        <v>3648</v>
      </c>
      <c r="D2379" s="138">
        <v>16544137</v>
      </c>
      <c r="E2379" s="138">
        <v>14311086</v>
      </c>
      <c r="F2379" s="139">
        <v>0</v>
      </c>
    </row>
    <row r="2380" spans="1:6" x14ac:dyDescent="0.25">
      <c r="A2380" s="140" t="s">
        <v>2296</v>
      </c>
      <c r="B2380" s="141" t="s">
        <v>3615</v>
      </c>
      <c r="C2380" s="141" t="s">
        <v>3614</v>
      </c>
      <c r="D2380" s="138">
        <v>4626264</v>
      </c>
      <c r="E2380" s="138">
        <v>4782054</v>
      </c>
      <c r="F2380" s="139">
        <v>0</v>
      </c>
    </row>
    <row r="2381" spans="1:6" x14ac:dyDescent="0.25">
      <c r="A2381" s="140" t="s">
        <v>2297</v>
      </c>
      <c r="B2381" s="141" t="s">
        <v>3782</v>
      </c>
      <c r="C2381" s="141" t="s">
        <v>3783</v>
      </c>
      <c r="D2381" s="138">
        <v>8687857</v>
      </c>
      <c r="E2381" s="138">
        <v>7757620</v>
      </c>
      <c r="F2381" s="139">
        <v>0</v>
      </c>
    </row>
    <row r="2382" spans="1:6" x14ac:dyDescent="0.25">
      <c r="A2382" s="140" t="s">
        <v>2298</v>
      </c>
      <c r="B2382" s="141" t="s">
        <v>3782</v>
      </c>
      <c r="C2382" s="141" t="s">
        <v>3783</v>
      </c>
      <c r="D2382" s="138">
        <v>25029305</v>
      </c>
      <c r="E2382" s="138">
        <v>20572677</v>
      </c>
      <c r="F2382" s="139">
        <v>0</v>
      </c>
    </row>
    <row r="2383" spans="1:6" x14ac:dyDescent="0.25">
      <c r="A2383" s="140" t="s">
        <v>2299</v>
      </c>
      <c r="B2383" s="141" t="s">
        <v>3782</v>
      </c>
      <c r="C2383" s="141" t="s">
        <v>3783</v>
      </c>
      <c r="D2383" s="138">
        <v>6549648</v>
      </c>
      <c r="E2383" s="138">
        <v>6266823</v>
      </c>
      <c r="F2383" s="139">
        <v>0</v>
      </c>
    </row>
    <row r="2384" spans="1:6" x14ac:dyDescent="0.25">
      <c r="A2384" s="140" t="s">
        <v>3706</v>
      </c>
      <c r="B2384" s="141" t="s">
        <v>3615</v>
      </c>
      <c r="C2384" s="141" t="s">
        <v>3614</v>
      </c>
      <c r="D2384" s="138">
        <v>10096176</v>
      </c>
      <c r="E2384" s="138">
        <v>9922331</v>
      </c>
      <c r="F2384" s="139">
        <v>0</v>
      </c>
    </row>
    <row r="2385" spans="1:6" x14ac:dyDescent="0.25">
      <c r="A2385" s="140" t="s">
        <v>2300</v>
      </c>
      <c r="B2385" s="141" t="s">
        <v>3782</v>
      </c>
      <c r="C2385" s="141" t="s">
        <v>3783</v>
      </c>
      <c r="D2385" s="138">
        <v>11187790</v>
      </c>
      <c r="E2385" s="138">
        <v>3642668</v>
      </c>
      <c r="F2385" s="139">
        <v>0</v>
      </c>
    </row>
    <row r="2386" spans="1:6" x14ac:dyDescent="0.25">
      <c r="A2386" s="140" t="s">
        <v>2301</v>
      </c>
      <c r="B2386" s="141" t="s">
        <v>3649</v>
      </c>
      <c r="C2386" s="141" t="s">
        <v>3648</v>
      </c>
      <c r="D2386" s="138">
        <v>15834513</v>
      </c>
      <c r="E2386" s="138">
        <v>13523678</v>
      </c>
      <c r="F2386" s="139">
        <v>0</v>
      </c>
    </row>
    <row r="2387" spans="1:6" x14ac:dyDescent="0.25">
      <c r="A2387" s="140" t="s">
        <v>2302</v>
      </c>
      <c r="B2387" s="141" t="s">
        <v>3782</v>
      </c>
      <c r="C2387" s="141" t="s">
        <v>3783</v>
      </c>
      <c r="D2387" s="138">
        <v>8106811</v>
      </c>
      <c r="E2387" s="138">
        <v>9233144</v>
      </c>
      <c r="F2387" s="139">
        <v>0</v>
      </c>
    </row>
    <row r="2388" spans="1:6" x14ac:dyDescent="0.25">
      <c r="A2388" s="140" t="s">
        <v>2303</v>
      </c>
      <c r="B2388" s="141" t="s">
        <v>3649</v>
      </c>
      <c r="C2388" s="141" t="s">
        <v>3648</v>
      </c>
      <c r="D2388" s="138">
        <v>3687874</v>
      </c>
      <c r="E2388" s="138">
        <v>2799110</v>
      </c>
      <c r="F2388" s="139">
        <v>0</v>
      </c>
    </row>
    <row r="2389" spans="1:6" x14ac:dyDescent="0.25">
      <c r="A2389" s="140" t="s">
        <v>2304</v>
      </c>
      <c r="B2389" s="141" t="s">
        <v>3649</v>
      </c>
      <c r="C2389" s="141" t="s">
        <v>3648</v>
      </c>
      <c r="D2389" s="138">
        <v>6101566</v>
      </c>
      <c r="E2389" s="138">
        <v>6610149</v>
      </c>
      <c r="F2389" s="139">
        <v>0</v>
      </c>
    </row>
    <row r="2390" spans="1:6" x14ac:dyDescent="0.25">
      <c r="A2390" s="140" t="s">
        <v>2305</v>
      </c>
      <c r="B2390" s="141" t="s">
        <v>3782</v>
      </c>
      <c r="C2390" s="141" t="s">
        <v>3783</v>
      </c>
      <c r="D2390" s="138">
        <v>12008093</v>
      </c>
      <c r="E2390" s="138">
        <v>10915729</v>
      </c>
      <c r="F2390" s="139">
        <v>0</v>
      </c>
    </row>
    <row r="2391" spans="1:6" x14ac:dyDescent="0.25">
      <c r="A2391" s="140" t="s">
        <v>2306</v>
      </c>
      <c r="B2391" s="141" t="s">
        <v>3782</v>
      </c>
      <c r="C2391" s="141" t="s">
        <v>3783</v>
      </c>
      <c r="D2391" s="138">
        <v>9688112</v>
      </c>
      <c r="E2391" s="138">
        <v>11589004</v>
      </c>
      <c r="F2391" s="139">
        <v>0</v>
      </c>
    </row>
    <row r="2392" spans="1:6" x14ac:dyDescent="0.25">
      <c r="A2392" s="140" t="s">
        <v>2307</v>
      </c>
      <c r="B2392" s="141" t="s">
        <v>3615</v>
      </c>
      <c r="C2392" s="141" t="s">
        <v>3614</v>
      </c>
      <c r="D2392" s="138">
        <v>12659297</v>
      </c>
      <c r="E2392" s="138">
        <v>10351881</v>
      </c>
      <c r="F2392" s="139">
        <v>0</v>
      </c>
    </row>
    <row r="2393" spans="1:6" x14ac:dyDescent="0.25">
      <c r="A2393" s="140" t="s">
        <v>2308</v>
      </c>
      <c r="B2393" s="141" t="s">
        <v>3782</v>
      </c>
      <c r="C2393" s="141" t="s">
        <v>3783</v>
      </c>
      <c r="D2393" s="138">
        <v>7721165</v>
      </c>
      <c r="E2393" s="138">
        <v>8722341</v>
      </c>
      <c r="F2393" s="139">
        <v>0</v>
      </c>
    </row>
    <row r="2394" spans="1:6" x14ac:dyDescent="0.25">
      <c r="A2394" s="140" t="s">
        <v>2309</v>
      </c>
      <c r="B2394" s="141" t="s">
        <v>3615</v>
      </c>
      <c r="C2394" s="141" t="s">
        <v>3614</v>
      </c>
      <c r="D2394" s="138">
        <v>14047904</v>
      </c>
      <c r="E2394" s="138">
        <v>15820724</v>
      </c>
      <c r="F2394" s="139">
        <v>0</v>
      </c>
    </row>
    <row r="2395" spans="1:6" x14ac:dyDescent="0.25">
      <c r="A2395" s="140" t="s">
        <v>2310</v>
      </c>
      <c r="B2395" s="141" t="s">
        <v>3654</v>
      </c>
      <c r="C2395" s="141" t="s">
        <v>3662</v>
      </c>
      <c r="D2395" s="138">
        <v>377130</v>
      </c>
      <c r="E2395" s="138">
        <v>438506</v>
      </c>
      <c r="F2395" s="139">
        <v>0</v>
      </c>
    </row>
    <row r="2396" spans="1:6" x14ac:dyDescent="0.25">
      <c r="A2396" s="140" t="s">
        <v>2311</v>
      </c>
      <c r="B2396" s="141" t="s">
        <v>3647</v>
      </c>
      <c r="C2396" s="141" t="s">
        <v>3646</v>
      </c>
      <c r="D2396" s="138">
        <v>9721</v>
      </c>
      <c r="E2396" s="138">
        <v>1124</v>
      </c>
      <c r="F2396" s="139">
        <v>0</v>
      </c>
    </row>
    <row r="2397" spans="1:6" x14ac:dyDescent="0.25">
      <c r="A2397" s="140" t="s">
        <v>2312</v>
      </c>
      <c r="B2397" s="141" t="s">
        <v>3649</v>
      </c>
      <c r="C2397" s="141" t="s">
        <v>3648</v>
      </c>
      <c r="D2397" s="138">
        <v>4149101</v>
      </c>
      <c r="E2397" s="138">
        <v>2918419</v>
      </c>
      <c r="F2397" s="139">
        <v>0</v>
      </c>
    </row>
    <row r="2398" spans="1:6" x14ac:dyDescent="0.25">
      <c r="A2398" s="140" t="s">
        <v>2313</v>
      </c>
      <c r="B2398" s="141" t="s">
        <v>3633</v>
      </c>
      <c r="C2398" s="141" t="s">
        <v>3632</v>
      </c>
      <c r="D2398" s="138">
        <v>1417</v>
      </c>
      <c r="E2398" s="138">
        <v>542</v>
      </c>
      <c r="F2398" s="139">
        <v>0</v>
      </c>
    </row>
    <row r="2399" spans="1:6" x14ac:dyDescent="0.25">
      <c r="A2399" s="140" t="s">
        <v>2314</v>
      </c>
      <c r="B2399" s="141" t="s">
        <v>3615</v>
      </c>
      <c r="C2399" s="141" t="s">
        <v>3614</v>
      </c>
      <c r="D2399" s="138">
        <v>13567</v>
      </c>
      <c r="E2399" s="138">
        <v>12834</v>
      </c>
      <c r="F2399" s="139">
        <v>0</v>
      </c>
    </row>
    <row r="2400" spans="1:6" x14ac:dyDescent="0.25">
      <c r="A2400" s="140" t="s">
        <v>2315</v>
      </c>
      <c r="B2400" s="141" t="s">
        <v>3782</v>
      </c>
      <c r="C2400" s="141" t="s">
        <v>3783</v>
      </c>
      <c r="D2400" s="138">
        <v>2176747</v>
      </c>
      <c r="E2400" s="138">
        <v>1147239</v>
      </c>
      <c r="F2400" s="139">
        <v>0</v>
      </c>
    </row>
    <row r="2401" spans="1:6" x14ac:dyDescent="0.25">
      <c r="A2401" s="140" t="s">
        <v>2316</v>
      </c>
      <c r="B2401" s="141" t="s">
        <v>3782</v>
      </c>
      <c r="C2401" s="141" t="s">
        <v>3783</v>
      </c>
      <c r="D2401" s="138">
        <v>56090</v>
      </c>
      <c r="E2401" s="138">
        <v>120161</v>
      </c>
      <c r="F2401" s="139">
        <v>0</v>
      </c>
    </row>
    <row r="2402" spans="1:6" x14ac:dyDescent="0.25">
      <c r="A2402" s="140" t="s">
        <v>3705</v>
      </c>
      <c r="B2402" s="141" t="s">
        <v>3782</v>
      </c>
      <c r="C2402" s="141" t="s">
        <v>3783</v>
      </c>
      <c r="D2402" s="138">
        <v>7573</v>
      </c>
      <c r="E2402" s="138">
        <v>161469</v>
      </c>
      <c r="F2402" s="139">
        <v>0</v>
      </c>
    </row>
    <row r="2403" spans="1:6" x14ac:dyDescent="0.25">
      <c r="A2403" s="140" t="s">
        <v>2317</v>
      </c>
      <c r="B2403" s="141" t="s">
        <v>3649</v>
      </c>
      <c r="C2403" s="141" t="s">
        <v>3648</v>
      </c>
      <c r="D2403" s="138">
        <v>18964080</v>
      </c>
      <c r="E2403" s="138">
        <v>20520767</v>
      </c>
      <c r="F2403" s="139">
        <v>0</v>
      </c>
    </row>
    <row r="2404" spans="1:6" x14ac:dyDescent="0.25">
      <c r="A2404" s="140" t="s">
        <v>2318</v>
      </c>
      <c r="B2404" s="141" t="s">
        <v>3649</v>
      </c>
      <c r="C2404" s="141" t="s">
        <v>3648</v>
      </c>
      <c r="D2404" s="138">
        <v>31071084</v>
      </c>
      <c r="E2404" s="138">
        <v>32477903</v>
      </c>
      <c r="F2404" s="139">
        <v>0</v>
      </c>
    </row>
    <row r="2405" spans="1:6" x14ac:dyDescent="0.25">
      <c r="A2405" s="140" t="s">
        <v>2319</v>
      </c>
      <c r="B2405" s="141" t="s">
        <v>3649</v>
      </c>
      <c r="C2405" s="141" t="s">
        <v>3648</v>
      </c>
      <c r="D2405" s="138">
        <v>78247550</v>
      </c>
      <c r="E2405" s="138">
        <v>74573089</v>
      </c>
      <c r="F2405" s="139">
        <v>0</v>
      </c>
    </row>
    <row r="2406" spans="1:6" x14ac:dyDescent="0.25">
      <c r="A2406" s="140" t="s">
        <v>2320</v>
      </c>
      <c r="B2406" s="141" t="s">
        <v>3607</v>
      </c>
      <c r="C2406" s="141" t="s">
        <v>3606</v>
      </c>
      <c r="D2406" s="138">
        <v>24242125</v>
      </c>
      <c r="E2406" s="138">
        <v>28893400</v>
      </c>
      <c r="F2406" s="139">
        <v>0</v>
      </c>
    </row>
    <row r="2407" spans="1:6" x14ac:dyDescent="0.25">
      <c r="A2407" s="140" t="s">
        <v>2321</v>
      </c>
      <c r="B2407" s="141" t="s">
        <v>3782</v>
      </c>
      <c r="C2407" s="141" t="s">
        <v>3783</v>
      </c>
      <c r="D2407" s="138">
        <v>35559421</v>
      </c>
      <c r="E2407" s="138">
        <v>41286821</v>
      </c>
      <c r="F2407" s="139">
        <v>0</v>
      </c>
    </row>
    <row r="2408" spans="1:6" x14ac:dyDescent="0.25">
      <c r="A2408" s="140" t="s">
        <v>2322</v>
      </c>
      <c r="B2408" s="141" t="s">
        <v>3649</v>
      </c>
      <c r="C2408" s="141" t="s">
        <v>3648</v>
      </c>
      <c r="D2408" s="138">
        <v>29093009</v>
      </c>
      <c r="E2408" s="138">
        <v>22995433</v>
      </c>
      <c r="F2408" s="139">
        <v>0</v>
      </c>
    </row>
    <row r="2409" spans="1:6" x14ac:dyDescent="0.25">
      <c r="A2409" s="140" t="s">
        <v>2323</v>
      </c>
      <c r="B2409" s="141" t="s">
        <v>3607</v>
      </c>
      <c r="C2409" s="141" t="s">
        <v>3606</v>
      </c>
      <c r="D2409" s="138">
        <v>16830</v>
      </c>
      <c r="E2409" s="138">
        <v>17298</v>
      </c>
      <c r="F2409" s="139">
        <v>0</v>
      </c>
    </row>
    <row r="2410" spans="1:6" x14ac:dyDescent="0.25">
      <c r="A2410" s="140" t="s">
        <v>2324</v>
      </c>
      <c r="B2410" s="141" t="s">
        <v>3607</v>
      </c>
      <c r="C2410" s="141" t="s">
        <v>3606</v>
      </c>
      <c r="D2410" s="138">
        <v>24419</v>
      </c>
      <c r="E2410" s="138">
        <v>23181</v>
      </c>
      <c r="F2410" s="139">
        <v>0</v>
      </c>
    </row>
    <row r="2411" spans="1:6" x14ac:dyDescent="0.25">
      <c r="A2411" s="140" t="s">
        <v>2325</v>
      </c>
      <c r="B2411" s="141" t="s">
        <v>3615</v>
      </c>
      <c r="C2411" s="141" t="s">
        <v>3614</v>
      </c>
      <c r="D2411" s="138">
        <v>522550</v>
      </c>
      <c r="E2411" s="138">
        <v>477631</v>
      </c>
      <c r="F2411" s="139">
        <v>0</v>
      </c>
    </row>
    <row r="2412" spans="1:6" x14ac:dyDescent="0.25">
      <c r="A2412" s="140" t="s">
        <v>2326</v>
      </c>
      <c r="B2412" s="141" t="s">
        <v>3782</v>
      </c>
      <c r="C2412" s="141" t="s">
        <v>3783</v>
      </c>
      <c r="D2412" s="138">
        <v>58258</v>
      </c>
      <c r="E2412" s="138">
        <v>112889</v>
      </c>
      <c r="F2412" s="139">
        <v>0</v>
      </c>
    </row>
    <row r="2413" spans="1:6" x14ac:dyDescent="0.25">
      <c r="A2413" s="140" t="s">
        <v>2327</v>
      </c>
      <c r="B2413" s="141" t="s">
        <v>3782</v>
      </c>
      <c r="C2413" s="141" t="s">
        <v>3783</v>
      </c>
      <c r="D2413" s="138">
        <v>9588104</v>
      </c>
      <c r="E2413" s="138">
        <v>10205161</v>
      </c>
      <c r="F2413" s="139">
        <v>0</v>
      </c>
    </row>
    <row r="2414" spans="1:6" x14ac:dyDescent="0.25">
      <c r="A2414" s="140" t="s">
        <v>2328</v>
      </c>
      <c r="B2414" s="141" t="s">
        <v>3782</v>
      </c>
      <c r="C2414" s="141" t="s">
        <v>3783</v>
      </c>
      <c r="D2414" s="138">
        <v>7433946</v>
      </c>
      <c r="E2414" s="138">
        <v>6015874</v>
      </c>
      <c r="F2414" s="139">
        <v>0</v>
      </c>
    </row>
    <row r="2415" spans="1:6" x14ac:dyDescent="0.25">
      <c r="A2415" s="140" t="s">
        <v>2329</v>
      </c>
      <c r="B2415" s="141" t="s">
        <v>3649</v>
      </c>
      <c r="C2415" s="141" t="s">
        <v>3648</v>
      </c>
      <c r="D2415" s="138">
        <v>32121709</v>
      </c>
      <c r="E2415" s="138">
        <v>27428162</v>
      </c>
      <c r="F2415" s="139">
        <v>0</v>
      </c>
    </row>
    <row r="2416" spans="1:6" x14ac:dyDescent="0.25">
      <c r="A2416" s="140" t="s">
        <v>2330</v>
      </c>
      <c r="B2416" s="141" t="s">
        <v>3649</v>
      </c>
      <c r="C2416" s="141" t="s">
        <v>3648</v>
      </c>
      <c r="D2416" s="138">
        <v>40069144</v>
      </c>
      <c r="E2416" s="138">
        <v>33314578</v>
      </c>
      <c r="F2416" s="139">
        <v>0</v>
      </c>
    </row>
    <row r="2417" spans="1:6" x14ac:dyDescent="0.25">
      <c r="A2417" s="140" t="s">
        <v>2331</v>
      </c>
      <c r="B2417" s="141" t="s">
        <v>3649</v>
      </c>
      <c r="C2417" s="141" t="s">
        <v>3648</v>
      </c>
      <c r="D2417" s="138">
        <v>21765698</v>
      </c>
      <c r="E2417" s="138">
        <v>18611419</v>
      </c>
      <c r="F2417" s="139">
        <v>0</v>
      </c>
    </row>
    <row r="2418" spans="1:6" x14ac:dyDescent="0.25">
      <c r="A2418" s="140" t="s">
        <v>2332</v>
      </c>
      <c r="B2418" s="141" t="s">
        <v>3782</v>
      </c>
      <c r="C2418" s="141" t="s">
        <v>3783</v>
      </c>
      <c r="D2418" s="138">
        <v>15142648</v>
      </c>
      <c r="E2418" s="138">
        <v>14557689</v>
      </c>
      <c r="F2418" s="139">
        <v>0</v>
      </c>
    </row>
    <row r="2419" spans="1:6" x14ac:dyDescent="0.25">
      <c r="A2419" s="140" t="s">
        <v>2333</v>
      </c>
      <c r="B2419" s="141" t="s">
        <v>3782</v>
      </c>
      <c r="C2419" s="141" t="s">
        <v>3783</v>
      </c>
      <c r="D2419" s="138">
        <v>7788827</v>
      </c>
      <c r="E2419" s="138">
        <v>7005640</v>
      </c>
      <c r="F2419" s="139">
        <v>0</v>
      </c>
    </row>
    <row r="2420" spans="1:6" x14ac:dyDescent="0.25">
      <c r="A2420" s="140" t="s">
        <v>2334</v>
      </c>
      <c r="B2420" s="141" t="s">
        <v>3649</v>
      </c>
      <c r="C2420" s="141" t="s">
        <v>3648</v>
      </c>
      <c r="D2420" s="138">
        <v>11124122</v>
      </c>
      <c r="E2420" s="138">
        <v>9100115</v>
      </c>
      <c r="F2420" s="139">
        <v>0</v>
      </c>
    </row>
    <row r="2421" spans="1:6" x14ac:dyDescent="0.25">
      <c r="A2421" s="140" t="s">
        <v>2335</v>
      </c>
      <c r="B2421" s="141" t="s">
        <v>3649</v>
      </c>
      <c r="C2421" s="141" t="s">
        <v>3648</v>
      </c>
      <c r="D2421" s="138">
        <v>11665034</v>
      </c>
      <c r="E2421" s="138">
        <v>11057286</v>
      </c>
      <c r="F2421" s="139">
        <v>0</v>
      </c>
    </row>
    <row r="2422" spans="1:6" x14ac:dyDescent="0.25">
      <c r="A2422" s="140" t="s">
        <v>2336</v>
      </c>
      <c r="B2422" s="141" t="s">
        <v>3782</v>
      </c>
      <c r="C2422" s="141" t="s">
        <v>3783</v>
      </c>
      <c r="D2422" s="138">
        <v>6004750</v>
      </c>
      <c r="E2422" s="138">
        <v>4841215</v>
      </c>
      <c r="F2422" s="139">
        <v>0</v>
      </c>
    </row>
    <row r="2423" spans="1:6" x14ac:dyDescent="0.25">
      <c r="A2423" s="140" t="s">
        <v>2337</v>
      </c>
      <c r="B2423" s="141" t="s">
        <v>3649</v>
      </c>
      <c r="C2423" s="141" t="s">
        <v>3648</v>
      </c>
      <c r="D2423" s="138">
        <v>7014639</v>
      </c>
      <c r="E2423" s="138">
        <v>5373596</v>
      </c>
      <c r="F2423" s="139">
        <v>0</v>
      </c>
    </row>
    <row r="2424" spans="1:6" x14ac:dyDescent="0.25">
      <c r="A2424" s="140" t="s">
        <v>2338</v>
      </c>
      <c r="B2424" s="141" t="s">
        <v>3782</v>
      </c>
      <c r="C2424" s="141" t="s">
        <v>3783</v>
      </c>
      <c r="D2424" s="138">
        <v>12720670</v>
      </c>
      <c r="E2424" s="138">
        <v>11249315</v>
      </c>
      <c r="F2424" s="139">
        <v>0</v>
      </c>
    </row>
    <row r="2425" spans="1:6" x14ac:dyDescent="0.25">
      <c r="A2425" s="140" t="s">
        <v>2339</v>
      </c>
      <c r="B2425" s="141" t="s">
        <v>3649</v>
      </c>
      <c r="C2425" s="141" t="s">
        <v>3648</v>
      </c>
      <c r="D2425" s="138">
        <v>21879688</v>
      </c>
      <c r="E2425" s="138">
        <v>20232755</v>
      </c>
      <c r="F2425" s="139">
        <v>0</v>
      </c>
    </row>
    <row r="2426" spans="1:6" x14ac:dyDescent="0.25">
      <c r="A2426" s="140" t="s">
        <v>2340</v>
      </c>
      <c r="B2426" s="141" t="s">
        <v>3782</v>
      </c>
      <c r="C2426" s="141" t="s">
        <v>3783</v>
      </c>
      <c r="D2426" s="138">
        <v>8235620</v>
      </c>
      <c r="E2426" s="138">
        <v>8403554</v>
      </c>
      <c r="F2426" s="139">
        <v>0</v>
      </c>
    </row>
    <row r="2427" spans="1:6" x14ac:dyDescent="0.25">
      <c r="A2427" s="140" t="s">
        <v>2341</v>
      </c>
      <c r="B2427" s="141" t="s">
        <v>3782</v>
      </c>
      <c r="C2427" s="141" t="s">
        <v>3783</v>
      </c>
      <c r="D2427" s="138">
        <v>32806075</v>
      </c>
      <c r="E2427" s="138">
        <v>27625895</v>
      </c>
      <c r="F2427" s="139">
        <v>0</v>
      </c>
    </row>
    <row r="2428" spans="1:6" x14ac:dyDescent="0.25">
      <c r="A2428" s="140" t="s">
        <v>2342</v>
      </c>
      <c r="B2428" s="141" t="s">
        <v>3782</v>
      </c>
      <c r="C2428" s="141" t="s">
        <v>3783</v>
      </c>
      <c r="D2428" s="138">
        <v>19702286</v>
      </c>
      <c r="E2428" s="138">
        <v>19736899</v>
      </c>
      <c r="F2428" s="139">
        <v>0</v>
      </c>
    </row>
    <row r="2429" spans="1:6" x14ac:dyDescent="0.25">
      <c r="A2429" s="140" t="s">
        <v>2343</v>
      </c>
      <c r="B2429" s="141" t="s">
        <v>3782</v>
      </c>
      <c r="C2429" s="141" t="s">
        <v>3783</v>
      </c>
      <c r="D2429" s="138">
        <v>3623010</v>
      </c>
      <c r="E2429" s="138">
        <v>2877904</v>
      </c>
      <c r="F2429" s="139">
        <v>0</v>
      </c>
    </row>
    <row r="2430" spans="1:6" x14ac:dyDescent="0.25">
      <c r="A2430" s="140" t="s">
        <v>2344</v>
      </c>
      <c r="B2430" s="141" t="s">
        <v>3782</v>
      </c>
      <c r="C2430" s="141" t="s">
        <v>3783</v>
      </c>
      <c r="D2430" s="138">
        <v>31455311</v>
      </c>
      <c r="E2430" s="138">
        <v>27550373</v>
      </c>
      <c r="F2430" s="139">
        <v>0</v>
      </c>
    </row>
    <row r="2431" spans="1:6" x14ac:dyDescent="0.25">
      <c r="A2431" s="140" t="s">
        <v>2345</v>
      </c>
      <c r="B2431" s="141" t="s">
        <v>3649</v>
      </c>
      <c r="C2431" s="141" t="s">
        <v>3648</v>
      </c>
      <c r="D2431" s="138">
        <v>5695842</v>
      </c>
      <c r="E2431" s="138">
        <v>4637080</v>
      </c>
      <c r="F2431" s="139">
        <v>0</v>
      </c>
    </row>
    <row r="2432" spans="1:6" x14ac:dyDescent="0.25">
      <c r="A2432" s="140" t="s">
        <v>2346</v>
      </c>
      <c r="B2432" s="141" t="s">
        <v>3782</v>
      </c>
      <c r="C2432" s="141" t="s">
        <v>3783</v>
      </c>
      <c r="D2432" s="138">
        <v>5426085</v>
      </c>
      <c r="E2432" s="138">
        <v>3883154</v>
      </c>
      <c r="F2432" s="139">
        <v>0</v>
      </c>
    </row>
    <row r="2433" spans="1:6" x14ac:dyDescent="0.25">
      <c r="A2433" s="140" t="s">
        <v>2347</v>
      </c>
      <c r="B2433" s="141" t="s">
        <v>3649</v>
      </c>
      <c r="C2433" s="141" t="s">
        <v>3648</v>
      </c>
      <c r="D2433" s="138">
        <v>25179783</v>
      </c>
      <c r="E2433" s="138">
        <v>26845177</v>
      </c>
      <c r="F2433" s="139">
        <v>0</v>
      </c>
    </row>
    <row r="2434" spans="1:6" x14ac:dyDescent="0.25">
      <c r="A2434" s="140" t="s">
        <v>2348</v>
      </c>
      <c r="B2434" s="141" t="s">
        <v>3782</v>
      </c>
      <c r="C2434" s="141" t="s">
        <v>3783</v>
      </c>
      <c r="D2434" s="138">
        <v>8366042</v>
      </c>
      <c r="E2434" s="138">
        <v>7604261</v>
      </c>
      <c r="F2434" s="139">
        <v>0</v>
      </c>
    </row>
    <row r="2435" spans="1:6" x14ac:dyDescent="0.25">
      <c r="A2435" s="140" t="s">
        <v>2349</v>
      </c>
      <c r="B2435" s="141" t="s">
        <v>3782</v>
      </c>
      <c r="C2435" s="141" t="s">
        <v>3783</v>
      </c>
      <c r="D2435" s="138">
        <v>7766978</v>
      </c>
      <c r="E2435" s="138">
        <v>6159984</v>
      </c>
      <c r="F2435" s="139">
        <v>0</v>
      </c>
    </row>
    <row r="2436" spans="1:6" x14ac:dyDescent="0.25">
      <c r="A2436" s="140" t="s">
        <v>2350</v>
      </c>
      <c r="B2436" s="141" t="s">
        <v>3782</v>
      </c>
      <c r="C2436" s="141" t="s">
        <v>3783</v>
      </c>
      <c r="D2436" s="138">
        <v>28536412</v>
      </c>
      <c r="E2436" s="138">
        <v>28862794</v>
      </c>
      <c r="F2436" s="139">
        <v>0</v>
      </c>
    </row>
    <row r="2437" spans="1:6" x14ac:dyDescent="0.25">
      <c r="A2437" s="140" t="s">
        <v>2351</v>
      </c>
      <c r="B2437" s="141" t="s">
        <v>3782</v>
      </c>
      <c r="C2437" s="141" t="s">
        <v>3783</v>
      </c>
      <c r="D2437" s="138">
        <v>17118307</v>
      </c>
      <c r="E2437" s="138">
        <v>14652905</v>
      </c>
      <c r="F2437" s="139">
        <v>0</v>
      </c>
    </row>
    <row r="2438" spans="1:6" x14ac:dyDescent="0.25">
      <c r="A2438" s="140" t="s">
        <v>2352</v>
      </c>
      <c r="B2438" s="141" t="s">
        <v>3782</v>
      </c>
      <c r="C2438" s="141" t="s">
        <v>3783</v>
      </c>
      <c r="D2438" s="138">
        <v>18609406</v>
      </c>
      <c r="E2438" s="138">
        <v>17181816</v>
      </c>
      <c r="F2438" s="139">
        <v>0</v>
      </c>
    </row>
    <row r="2439" spans="1:6" x14ac:dyDescent="0.25">
      <c r="A2439" s="140" t="s">
        <v>2353</v>
      </c>
      <c r="B2439" s="141" t="s">
        <v>3782</v>
      </c>
      <c r="C2439" s="141" t="s">
        <v>3783</v>
      </c>
      <c r="D2439" s="138">
        <v>6456582</v>
      </c>
      <c r="E2439" s="138">
        <v>4772548</v>
      </c>
      <c r="F2439" s="139">
        <v>0</v>
      </c>
    </row>
    <row r="2440" spans="1:6" x14ac:dyDescent="0.25">
      <c r="A2440" s="140" t="s">
        <v>2354</v>
      </c>
      <c r="B2440" s="141" t="s">
        <v>3782</v>
      </c>
      <c r="C2440" s="141" t="s">
        <v>3783</v>
      </c>
      <c r="D2440" s="138">
        <v>4387267</v>
      </c>
      <c r="E2440" s="138">
        <v>3527598</v>
      </c>
      <c r="F2440" s="139">
        <v>0</v>
      </c>
    </row>
    <row r="2441" spans="1:6" x14ac:dyDescent="0.25">
      <c r="A2441" s="140" t="s">
        <v>2355</v>
      </c>
      <c r="B2441" s="141" t="s">
        <v>3649</v>
      </c>
      <c r="C2441" s="141" t="s">
        <v>3648</v>
      </c>
      <c r="D2441" s="138">
        <v>18992347</v>
      </c>
      <c r="E2441" s="138">
        <v>15404158</v>
      </c>
      <c r="F2441" s="139">
        <v>0</v>
      </c>
    </row>
    <row r="2442" spans="1:6" x14ac:dyDescent="0.25">
      <c r="A2442" s="140" t="s">
        <v>2356</v>
      </c>
      <c r="B2442" s="141" t="s">
        <v>3782</v>
      </c>
      <c r="C2442" s="141" t="s">
        <v>3783</v>
      </c>
      <c r="D2442" s="138">
        <v>32043931</v>
      </c>
      <c r="E2442" s="138">
        <v>26799102</v>
      </c>
      <c r="F2442" s="139">
        <v>0</v>
      </c>
    </row>
    <row r="2443" spans="1:6" x14ac:dyDescent="0.25">
      <c r="A2443" s="140" t="s">
        <v>2357</v>
      </c>
      <c r="B2443" s="141" t="s">
        <v>3782</v>
      </c>
      <c r="C2443" s="141" t="s">
        <v>3783</v>
      </c>
      <c r="D2443" s="138">
        <v>24465484</v>
      </c>
      <c r="E2443" s="138">
        <v>22181276</v>
      </c>
      <c r="F2443" s="139">
        <v>0</v>
      </c>
    </row>
    <row r="2444" spans="1:6" x14ac:dyDescent="0.25">
      <c r="A2444" s="140" t="s">
        <v>2358</v>
      </c>
      <c r="B2444" s="141" t="s">
        <v>3649</v>
      </c>
      <c r="C2444" s="141" t="s">
        <v>3648</v>
      </c>
      <c r="D2444" s="138">
        <v>14447997</v>
      </c>
      <c r="E2444" s="138">
        <v>11950470</v>
      </c>
      <c r="F2444" s="139">
        <v>0</v>
      </c>
    </row>
    <row r="2445" spans="1:6" x14ac:dyDescent="0.25">
      <c r="A2445" s="140" t="s">
        <v>2359</v>
      </c>
      <c r="B2445" s="141" t="s">
        <v>3782</v>
      </c>
      <c r="C2445" s="141" t="s">
        <v>3783</v>
      </c>
      <c r="D2445" s="138">
        <v>7932577</v>
      </c>
      <c r="E2445" s="138">
        <v>8380124</v>
      </c>
      <c r="F2445" s="139">
        <v>0</v>
      </c>
    </row>
    <row r="2446" spans="1:6" x14ac:dyDescent="0.25">
      <c r="A2446" s="140" t="s">
        <v>2360</v>
      </c>
      <c r="B2446" s="141" t="s">
        <v>3782</v>
      </c>
      <c r="C2446" s="141" t="s">
        <v>3783</v>
      </c>
      <c r="D2446" s="138">
        <v>10901708</v>
      </c>
      <c r="E2446" s="138">
        <v>11681612</v>
      </c>
      <c r="F2446" s="139">
        <v>0</v>
      </c>
    </row>
    <row r="2447" spans="1:6" x14ac:dyDescent="0.25">
      <c r="A2447" s="140" t="s">
        <v>2361</v>
      </c>
      <c r="B2447" s="141" t="s">
        <v>3636</v>
      </c>
      <c r="C2447" s="141" t="s">
        <v>3635</v>
      </c>
      <c r="D2447" s="138">
        <v>3979892</v>
      </c>
      <c r="E2447" s="138">
        <v>3017011</v>
      </c>
      <c r="F2447" s="139">
        <v>0</v>
      </c>
    </row>
    <row r="2448" spans="1:6" x14ac:dyDescent="0.25">
      <c r="A2448" s="140" t="s">
        <v>2362</v>
      </c>
      <c r="B2448" s="141" t="s">
        <v>3782</v>
      </c>
      <c r="C2448" s="141" t="s">
        <v>3783</v>
      </c>
      <c r="D2448" s="138">
        <v>29467047</v>
      </c>
      <c r="E2448" s="138">
        <v>31377965</v>
      </c>
      <c r="F2448" s="139">
        <v>0</v>
      </c>
    </row>
    <row r="2449" spans="1:6" x14ac:dyDescent="0.25">
      <c r="A2449" s="140" t="s">
        <v>2363</v>
      </c>
      <c r="B2449" s="141" t="s">
        <v>3782</v>
      </c>
      <c r="C2449" s="141" t="s">
        <v>3783</v>
      </c>
      <c r="D2449" s="138">
        <v>17207864</v>
      </c>
      <c r="E2449" s="138">
        <v>15330541</v>
      </c>
      <c r="F2449" s="139">
        <v>0</v>
      </c>
    </row>
    <row r="2450" spans="1:6" x14ac:dyDescent="0.25">
      <c r="A2450" s="140" t="s">
        <v>2364</v>
      </c>
      <c r="B2450" s="141" t="s">
        <v>3782</v>
      </c>
      <c r="C2450" s="141" t="s">
        <v>3783</v>
      </c>
      <c r="D2450" s="138">
        <v>11423886</v>
      </c>
      <c r="E2450" s="138">
        <v>9477666</v>
      </c>
      <c r="F2450" s="139">
        <v>0</v>
      </c>
    </row>
    <row r="2451" spans="1:6" x14ac:dyDescent="0.25">
      <c r="A2451" s="140" t="s">
        <v>2365</v>
      </c>
      <c r="B2451" s="141" t="s">
        <v>3782</v>
      </c>
      <c r="C2451" s="141" t="s">
        <v>3783</v>
      </c>
      <c r="D2451" s="138">
        <v>23197424</v>
      </c>
      <c r="E2451" s="138">
        <v>25421856</v>
      </c>
      <c r="F2451" s="139">
        <v>0</v>
      </c>
    </row>
    <row r="2452" spans="1:6" x14ac:dyDescent="0.25">
      <c r="A2452" s="140" t="s">
        <v>2366</v>
      </c>
      <c r="B2452" s="141" t="s">
        <v>3782</v>
      </c>
      <c r="C2452" s="141" t="s">
        <v>3783</v>
      </c>
      <c r="D2452" s="138">
        <v>30078226</v>
      </c>
      <c r="E2452" s="138">
        <v>28330932</v>
      </c>
      <c r="F2452" s="139">
        <v>0</v>
      </c>
    </row>
    <row r="2453" spans="1:6" x14ac:dyDescent="0.25">
      <c r="A2453" s="140" t="s">
        <v>2367</v>
      </c>
      <c r="B2453" s="141" t="s">
        <v>3782</v>
      </c>
      <c r="C2453" s="141" t="s">
        <v>3783</v>
      </c>
      <c r="D2453" s="138">
        <v>13975727</v>
      </c>
      <c r="E2453" s="138">
        <v>16640894</v>
      </c>
      <c r="F2453" s="139">
        <v>0</v>
      </c>
    </row>
    <row r="2454" spans="1:6" x14ac:dyDescent="0.25">
      <c r="A2454" s="140" t="s">
        <v>2368</v>
      </c>
      <c r="B2454" s="141" t="s">
        <v>3782</v>
      </c>
      <c r="C2454" s="141" t="s">
        <v>3783</v>
      </c>
      <c r="D2454" s="138">
        <v>4348830</v>
      </c>
      <c r="E2454" s="138">
        <v>3267767</v>
      </c>
      <c r="F2454" s="139">
        <v>0</v>
      </c>
    </row>
    <row r="2455" spans="1:6" x14ac:dyDescent="0.25">
      <c r="A2455" s="140" t="s">
        <v>2369</v>
      </c>
      <c r="B2455" s="141" t="s">
        <v>3782</v>
      </c>
      <c r="C2455" s="141" t="s">
        <v>3783</v>
      </c>
      <c r="D2455" s="138">
        <v>16877764</v>
      </c>
      <c r="E2455" s="138">
        <v>18489730</v>
      </c>
      <c r="F2455" s="139">
        <v>0</v>
      </c>
    </row>
    <row r="2456" spans="1:6" x14ac:dyDescent="0.25">
      <c r="A2456" s="140" t="s">
        <v>2370</v>
      </c>
      <c r="B2456" s="141" t="s">
        <v>3782</v>
      </c>
      <c r="C2456" s="141" t="s">
        <v>3783</v>
      </c>
      <c r="D2456" s="138">
        <v>17991971</v>
      </c>
      <c r="E2456" s="138">
        <v>14874636</v>
      </c>
      <c r="F2456" s="139">
        <v>0</v>
      </c>
    </row>
    <row r="2457" spans="1:6" x14ac:dyDescent="0.25">
      <c r="A2457" s="140" t="s">
        <v>2371</v>
      </c>
      <c r="B2457" s="141" t="s">
        <v>3782</v>
      </c>
      <c r="C2457" s="141" t="s">
        <v>3783</v>
      </c>
      <c r="D2457" s="138">
        <v>7945618</v>
      </c>
      <c r="E2457" s="138">
        <v>5539953</v>
      </c>
      <c r="F2457" s="139">
        <v>0</v>
      </c>
    </row>
    <row r="2458" spans="1:6" x14ac:dyDescent="0.25">
      <c r="A2458" s="140" t="s">
        <v>2372</v>
      </c>
      <c r="B2458" s="141" t="s">
        <v>3782</v>
      </c>
      <c r="C2458" s="141" t="s">
        <v>3783</v>
      </c>
      <c r="D2458" s="138">
        <v>16276438</v>
      </c>
      <c r="E2458" s="138">
        <v>14099843</v>
      </c>
      <c r="F2458" s="139">
        <v>0</v>
      </c>
    </row>
    <row r="2459" spans="1:6" x14ac:dyDescent="0.25">
      <c r="A2459" s="140" t="s">
        <v>2373</v>
      </c>
      <c r="B2459" s="141" t="s">
        <v>3782</v>
      </c>
      <c r="C2459" s="141" t="s">
        <v>3783</v>
      </c>
      <c r="D2459" s="138">
        <v>23832261</v>
      </c>
      <c r="E2459" s="138">
        <v>22307586</v>
      </c>
      <c r="F2459" s="139">
        <v>0</v>
      </c>
    </row>
    <row r="2460" spans="1:6" x14ac:dyDescent="0.25">
      <c r="A2460" s="140" t="s">
        <v>2374</v>
      </c>
      <c r="B2460" s="141" t="s">
        <v>3782</v>
      </c>
      <c r="C2460" s="141" t="s">
        <v>3783</v>
      </c>
      <c r="D2460" s="138">
        <v>9639396</v>
      </c>
      <c r="E2460" s="138">
        <v>8010299</v>
      </c>
      <c r="F2460" s="139">
        <v>0</v>
      </c>
    </row>
    <row r="2461" spans="1:6" x14ac:dyDescent="0.25">
      <c r="A2461" s="140" t="s">
        <v>2375</v>
      </c>
      <c r="B2461" s="141" t="s">
        <v>3782</v>
      </c>
      <c r="C2461" s="141" t="s">
        <v>3783</v>
      </c>
      <c r="D2461" s="138">
        <v>25248167</v>
      </c>
      <c r="E2461" s="138">
        <v>25864810</v>
      </c>
      <c r="F2461" s="139">
        <v>0</v>
      </c>
    </row>
    <row r="2462" spans="1:6" x14ac:dyDescent="0.25">
      <c r="A2462" s="140" t="s">
        <v>2376</v>
      </c>
      <c r="B2462" s="141" t="s">
        <v>3782</v>
      </c>
      <c r="C2462" s="141" t="s">
        <v>3783</v>
      </c>
      <c r="D2462" s="138">
        <v>3938235</v>
      </c>
      <c r="E2462" s="138">
        <v>3769900</v>
      </c>
      <c r="F2462" s="139">
        <v>0</v>
      </c>
    </row>
    <row r="2463" spans="1:6" x14ac:dyDescent="0.25">
      <c r="A2463" s="140" t="s">
        <v>2377</v>
      </c>
      <c r="B2463" s="141" t="s">
        <v>3782</v>
      </c>
      <c r="C2463" s="141" t="s">
        <v>3783</v>
      </c>
      <c r="D2463" s="138">
        <v>7782545</v>
      </c>
      <c r="E2463" s="138">
        <v>6861878</v>
      </c>
      <c r="F2463" s="139">
        <v>0</v>
      </c>
    </row>
    <row r="2464" spans="1:6" x14ac:dyDescent="0.25">
      <c r="A2464" s="140" t="s">
        <v>2378</v>
      </c>
      <c r="B2464" s="141" t="s">
        <v>3782</v>
      </c>
      <c r="C2464" s="141" t="s">
        <v>3783</v>
      </c>
      <c r="D2464" s="138">
        <v>4810575</v>
      </c>
      <c r="E2464" s="138">
        <v>5296989</v>
      </c>
      <c r="F2464" s="139">
        <v>0</v>
      </c>
    </row>
    <row r="2465" spans="1:6" x14ac:dyDescent="0.25">
      <c r="A2465" s="140" t="s">
        <v>2379</v>
      </c>
      <c r="B2465" s="141" t="s">
        <v>3704</v>
      </c>
      <c r="C2465" s="141" t="s">
        <v>3618</v>
      </c>
      <c r="D2465" s="138">
        <v>17704739</v>
      </c>
      <c r="E2465" s="138">
        <v>21395993</v>
      </c>
      <c r="F2465" s="139">
        <v>0</v>
      </c>
    </row>
    <row r="2466" spans="1:6" x14ac:dyDescent="0.25">
      <c r="A2466" s="140" t="s">
        <v>2380</v>
      </c>
      <c r="B2466" s="141" t="s">
        <v>3649</v>
      </c>
      <c r="C2466" s="141" t="s">
        <v>3648</v>
      </c>
      <c r="D2466" s="138">
        <v>46900097</v>
      </c>
      <c r="E2466" s="138">
        <v>35924871</v>
      </c>
      <c r="F2466" s="139">
        <v>0</v>
      </c>
    </row>
    <row r="2467" spans="1:6" x14ac:dyDescent="0.25">
      <c r="A2467" s="140" t="s">
        <v>2381</v>
      </c>
      <c r="B2467" s="141" t="s">
        <v>3782</v>
      </c>
      <c r="C2467" s="141" t="s">
        <v>3783</v>
      </c>
      <c r="D2467" s="138">
        <v>10800726</v>
      </c>
      <c r="E2467" s="138">
        <v>10492863</v>
      </c>
      <c r="F2467" s="139">
        <v>0</v>
      </c>
    </row>
    <row r="2468" spans="1:6" x14ac:dyDescent="0.25">
      <c r="A2468" s="140" t="s">
        <v>2382</v>
      </c>
      <c r="B2468" s="141" t="s">
        <v>3782</v>
      </c>
      <c r="C2468" s="141" t="s">
        <v>3783</v>
      </c>
      <c r="D2468" s="138">
        <v>5204122</v>
      </c>
      <c r="E2468" s="138">
        <v>4177511</v>
      </c>
      <c r="F2468" s="139">
        <v>0</v>
      </c>
    </row>
    <row r="2469" spans="1:6" x14ac:dyDescent="0.25">
      <c r="A2469" s="140" t="s">
        <v>2383</v>
      </c>
      <c r="B2469" s="141" t="s">
        <v>3782</v>
      </c>
      <c r="C2469" s="141" t="s">
        <v>3783</v>
      </c>
      <c r="D2469" s="138">
        <v>7381249</v>
      </c>
      <c r="E2469" s="138">
        <v>5216861</v>
      </c>
      <c r="F2469" s="139">
        <v>0</v>
      </c>
    </row>
    <row r="2470" spans="1:6" x14ac:dyDescent="0.25">
      <c r="A2470" s="140" t="s">
        <v>2384</v>
      </c>
      <c r="B2470" s="141" t="s">
        <v>3782</v>
      </c>
      <c r="C2470" s="141" t="s">
        <v>3783</v>
      </c>
      <c r="D2470" s="138">
        <v>13161651</v>
      </c>
      <c r="E2470" s="138">
        <v>11474202</v>
      </c>
      <c r="F2470" s="139">
        <v>0</v>
      </c>
    </row>
    <row r="2471" spans="1:6" x14ac:dyDescent="0.25">
      <c r="A2471" s="140" t="s">
        <v>2385</v>
      </c>
      <c r="B2471" s="141" t="s">
        <v>3782</v>
      </c>
      <c r="C2471" s="141" t="s">
        <v>3783</v>
      </c>
      <c r="D2471" s="138">
        <v>6545870</v>
      </c>
      <c r="E2471" s="138">
        <v>5904010</v>
      </c>
      <c r="F2471" s="139">
        <v>0</v>
      </c>
    </row>
    <row r="2472" spans="1:6" x14ac:dyDescent="0.25">
      <c r="A2472" s="140" t="s">
        <v>2386</v>
      </c>
      <c r="B2472" s="141" t="s">
        <v>3782</v>
      </c>
      <c r="C2472" s="141" t="s">
        <v>3783</v>
      </c>
      <c r="D2472" s="138">
        <v>6787703</v>
      </c>
      <c r="E2472" s="138">
        <v>4852275</v>
      </c>
      <c r="F2472" s="139">
        <v>0</v>
      </c>
    </row>
    <row r="2473" spans="1:6" x14ac:dyDescent="0.25">
      <c r="A2473" s="140" t="s">
        <v>2387</v>
      </c>
      <c r="B2473" s="141" t="s">
        <v>3782</v>
      </c>
      <c r="C2473" s="141" t="s">
        <v>3783</v>
      </c>
      <c r="D2473" s="138">
        <v>16621123</v>
      </c>
      <c r="E2473" s="138">
        <v>13973090</v>
      </c>
      <c r="F2473" s="139">
        <v>0</v>
      </c>
    </row>
    <row r="2474" spans="1:6" x14ac:dyDescent="0.25">
      <c r="A2474" s="140" t="s">
        <v>2388</v>
      </c>
      <c r="B2474" s="141" t="s">
        <v>3782</v>
      </c>
      <c r="C2474" s="141" t="s">
        <v>3783</v>
      </c>
      <c r="D2474" s="138">
        <v>4212069</v>
      </c>
      <c r="E2474" s="138">
        <v>3955212</v>
      </c>
      <c r="F2474" s="139">
        <v>0</v>
      </c>
    </row>
    <row r="2475" spans="1:6" x14ac:dyDescent="0.25">
      <c r="A2475" s="140" t="s">
        <v>2389</v>
      </c>
      <c r="B2475" s="141" t="s">
        <v>3782</v>
      </c>
      <c r="C2475" s="141" t="s">
        <v>3783</v>
      </c>
      <c r="D2475" s="138">
        <v>22163458</v>
      </c>
      <c r="E2475" s="138">
        <v>20213406</v>
      </c>
      <c r="F2475" s="139">
        <v>0</v>
      </c>
    </row>
    <row r="2476" spans="1:6" x14ac:dyDescent="0.25">
      <c r="A2476" s="140" t="s">
        <v>2390</v>
      </c>
      <c r="B2476" s="141" t="s">
        <v>3782</v>
      </c>
      <c r="C2476" s="141" t="s">
        <v>3783</v>
      </c>
      <c r="D2476" s="138">
        <v>5115868</v>
      </c>
      <c r="E2476" s="138">
        <v>3282407</v>
      </c>
      <c r="F2476" s="139">
        <v>0</v>
      </c>
    </row>
    <row r="2477" spans="1:6" x14ac:dyDescent="0.25">
      <c r="A2477" s="140" t="s">
        <v>2391</v>
      </c>
      <c r="B2477" s="141" t="s">
        <v>3782</v>
      </c>
      <c r="C2477" s="141" t="s">
        <v>3783</v>
      </c>
      <c r="D2477" s="138">
        <v>6785340</v>
      </c>
      <c r="E2477" s="138">
        <v>5332499</v>
      </c>
      <c r="F2477" s="139">
        <v>0</v>
      </c>
    </row>
    <row r="2478" spans="1:6" x14ac:dyDescent="0.25">
      <c r="A2478" s="140" t="s">
        <v>2392</v>
      </c>
      <c r="B2478" s="141" t="s">
        <v>3782</v>
      </c>
      <c r="C2478" s="141" t="s">
        <v>3783</v>
      </c>
      <c r="D2478" s="138">
        <v>27553894</v>
      </c>
      <c r="E2478" s="138">
        <v>21149302</v>
      </c>
      <c r="F2478" s="139">
        <v>0</v>
      </c>
    </row>
    <row r="2479" spans="1:6" x14ac:dyDescent="0.25">
      <c r="A2479" s="140" t="s">
        <v>2393</v>
      </c>
      <c r="B2479" s="141" t="s">
        <v>3607</v>
      </c>
      <c r="C2479" s="141" t="s">
        <v>3606</v>
      </c>
      <c r="D2479" s="138">
        <v>6020507</v>
      </c>
      <c r="E2479" s="138">
        <v>5657494</v>
      </c>
      <c r="F2479" s="139">
        <v>0</v>
      </c>
    </row>
    <row r="2480" spans="1:6" x14ac:dyDescent="0.25">
      <c r="A2480" s="140" t="s">
        <v>2394</v>
      </c>
      <c r="B2480" s="141" t="s">
        <v>3782</v>
      </c>
      <c r="C2480" s="141" t="s">
        <v>3783</v>
      </c>
      <c r="D2480" s="138">
        <v>1382787</v>
      </c>
      <c r="E2480" s="138">
        <v>1587933</v>
      </c>
      <c r="F2480" s="139">
        <v>0</v>
      </c>
    </row>
    <row r="2481" spans="1:6" x14ac:dyDescent="0.25">
      <c r="A2481" s="140" t="s">
        <v>2395</v>
      </c>
      <c r="B2481" s="141" t="s">
        <v>3782</v>
      </c>
      <c r="C2481" s="141" t="s">
        <v>3783</v>
      </c>
      <c r="D2481" s="138">
        <v>22704216</v>
      </c>
      <c r="E2481" s="138">
        <v>21045558</v>
      </c>
      <c r="F2481" s="139">
        <v>0</v>
      </c>
    </row>
    <row r="2482" spans="1:6" x14ac:dyDescent="0.25">
      <c r="A2482" s="140" t="s">
        <v>2396</v>
      </c>
      <c r="B2482" s="141" t="s">
        <v>3615</v>
      </c>
      <c r="C2482" s="141" t="s">
        <v>3614</v>
      </c>
      <c r="D2482" s="138">
        <v>8570797</v>
      </c>
      <c r="E2482" s="138">
        <v>6246029</v>
      </c>
      <c r="F2482" s="139">
        <v>0</v>
      </c>
    </row>
    <row r="2483" spans="1:6" x14ac:dyDescent="0.25">
      <c r="A2483" s="140" t="s">
        <v>2397</v>
      </c>
      <c r="B2483" s="141" t="s">
        <v>3782</v>
      </c>
      <c r="C2483" s="141" t="s">
        <v>3783</v>
      </c>
      <c r="D2483" s="138">
        <v>9359309</v>
      </c>
      <c r="E2483" s="138">
        <v>9581781</v>
      </c>
      <c r="F2483" s="139">
        <v>0</v>
      </c>
    </row>
    <row r="2484" spans="1:6" x14ac:dyDescent="0.25">
      <c r="A2484" s="140" t="s">
        <v>2398</v>
      </c>
      <c r="B2484" s="141" t="s">
        <v>3782</v>
      </c>
      <c r="C2484" s="141" t="s">
        <v>3783</v>
      </c>
      <c r="D2484" s="138">
        <v>9695988</v>
      </c>
      <c r="E2484" s="138">
        <v>12801012</v>
      </c>
      <c r="F2484" s="139">
        <v>0</v>
      </c>
    </row>
    <row r="2485" spans="1:6" x14ac:dyDescent="0.25">
      <c r="A2485" s="140" t="s">
        <v>2399</v>
      </c>
      <c r="B2485" s="141" t="s">
        <v>3782</v>
      </c>
      <c r="C2485" s="141" t="s">
        <v>3783</v>
      </c>
      <c r="D2485" s="138">
        <v>7012303</v>
      </c>
      <c r="E2485" s="138">
        <v>7337414</v>
      </c>
      <c r="F2485" s="139">
        <v>0</v>
      </c>
    </row>
    <row r="2486" spans="1:6" x14ac:dyDescent="0.25">
      <c r="A2486" s="140" t="s">
        <v>2400</v>
      </c>
      <c r="B2486" s="141" t="s">
        <v>3782</v>
      </c>
      <c r="C2486" s="141" t="s">
        <v>3783</v>
      </c>
      <c r="D2486" s="138">
        <v>4969463</v>
      </c>
      <c r="E2486" s="138">
        <v>6369005</v>
      </c>
      <c r="F2486" s="139">
        <v>0</v>
      </c>
    </row>
    <row r="2487" spans="1:6" x14ac:dyDescent="0.25">
      <c r="A2487" s="140" t="s">
        <v>2401</v>
      </c>
      <c r="B2487" s="141" t="s">
        <v>3782</v>
      </c>
      <c r="C2487" s="141" t="s">
        <v>3783</v>
      </c>
      <c r="D2487" s="138">
        <v>20014725</v>
      </c>
      <c r="E2487" s="138">
        <v>20447180</v>
      </c>
      <c r="F2487" s="139">
        <v>0</v>
      </c>
    </row>
    <row r="2488" spans="1:6" x14ac:dyDescent="0.25">
      <c r="A2488" s="140" t="s">
        <v>2402</v>
      </c>
      <c r="B2488" s="141" t="s">
        <v>3611</v>
      </c>
      <c r="C2488" s="141" t="s">
        <v>3610</v>
      </c>
      <c r="D2488" s="138">
        <v>23993387</v>
      </c>
      <c r="E2488" s="138">
        <v>22994434</v>
      </c>
      <c r="F2488" s="139">
        <v>0</v>
      </c>
    </row>
    <row r="2489" spans="1:6" x14ac:dyDescent="0.25">
      <c r="A2489" s="140" t="s">
        <v>2403</v>
      </c>
      <c r="B2489" s="141" t="s">
        <v>3782</v>
      </c>
      <c r="C2489" s="141" t="s">
        <v>3783</v>
      </c>
      <c r="D2489" s="138">
        <v>69233986</v>
      </c>
      <c r="E2489" s="138">
        <v>50004189</v>
      </c>
      <c r="F2489" s="139">
        <v>0</v>
      </c>
    </row>
    <row r="2490" spans="1:6" x14ac:dyDescent="0.25">
      <c r="A2490" s="140" t="s">
        <v>2404</v>
      </c>
      <c r="B2490" s="141" t="s">
        <v>3782</v>
      </c>
      <c r="C2490" s="141" t="s">
        <v>3783</v>
      </c>
      <c r="D2490" s="138">
        <v>5997143</v>
      </c>
      <c r="E2490" s="138">
        <v>5211791</v>
      </c>
      <c r="F2490" s="139">
        <v>0</v>
      </c>
    </row>
    <row r="2491" spans="1:6" x14ac:dyDescent="0.25">
      <c r="A2491" s="140" t="s">
        <v>2405</v>
      </c>
      <c r="B2491" s="141" t="s">
        <v>3782</v>
      </c>
      <c r="C2491" s="141" t="s">
        <v>3783</v>
      </c>
      <c r="D2491" s="138">
        <v>10237200</v>
      </c>
      <c r="E2491" s="138">
        <v>8693708</v>
      </c>
      <c r="F2491" s="139">
        <v>0</v>
      </c>
    </row>
    <row r="2492" spans="1:6" x14ac:dyDescent="0.25">
      <c r="A2492" s="140" t="s">
        <v>2406</v>
      </c>
      <c r="B2492" s="141" t="s">
        <v>3782</v>
      </c>
      <c r="C2492" s="141" t="s">
        <v>3783</v>
      </c>
      <c r="D2492" s="138">
        <v>8565876</v>
      </c>
      <c r="E2492" s="138">
        <v>9278870</v>
      </c>
      <c r="F2492" s="139">
        <v>0</v>
      </c>
    </row>
    <row r="2493" spans="1:6" x14ac:dyDescent="0.25">
      <c r="A2493" s="140" t="s">
        <v>2407</v>
      </c>
      <c r="B2493" s="141" t="s">
        <v>3782</v>
      </c>
      <c r="C2493" s="141" t="s">
        <v>3783</v>
      </c>
      <c r="D2493" s="138">
        <v>17801369</v>
      </c>
      <c r="E2493" s="138">
        <v>18702227</v>
      </c>
      <c r="F2493" s="139">
        <v>0</v>
      </c>
    </row>
    <row r="2494" spans="1:6" x14ac:dyDescent="0.25">
      <c r="A2494" s="140" t="s">
        <v>2408</v>
      </c>
      <c r="B2494" s="141" t="s">
        <v>3615</v>
      </c>
      <c r="C2494" s="141" t="s">
        <v>3614</v>
      </c>
      <c r="D2494" s="138">
        <v>27195245</v>
      </c>
      <c r="E2494" s="138">
        <v>28240815</v>
      </c>
      <c r="F2494" s="139">
        <v>0</v>
      </c>
    </row>
    <row r="2495" spans="1:6" x14ac:dyDescent="0.25">
      <c r="A2495" s="140" t="s">
        <v>2409</v>
      </c>
      <c r="B2495" s="141" t="s">
        <v>3782</v>
      </c>
      <c r="C2495" s="141" t="s">
        <v>3783</v>
      </c>
      <c r="D2495" s="138">
        <v>1319538</v>
      </c>
      <c r="E2495" s="138">
        <v>1419785</v>
      </c>
      <c r="F2495" s="139">
        <v>0</v>
      </c>
    </row>
    <row r="2496" spans="1:6" x14ac:dyDescent="0.25">
      <c r="A2496" s="140" t="s">
        <v>2410</v>
      </c>
      <c r="B2496" s="141" t="s">
        <v>3782</v>
      </c>
      <c r="C2496" s="141" t="s">
        <v>3783</v>
      </c>
      <c r="D2496" s="138">
        <v>7346280</v>
      </c>
      <c r="E2496" s="138">
        <v>5114545</v>
      </c>
      <c r="F2496" s="139">
        <v>0</v>
      </c>
    </row>
    <row r="2497" spans="1:6" x14ac:dyDescent="0.25">
      <c r="A2497" s="140" t="s">
        <v>2411</v>
      </c>
      <c r="B2497" s="141" t="s">
        <v>3649</v>
      </c>
      <c r="C2497" s="141" t="s">
        <v>3648</v>
      </c>
      <c r="D2497" s="138">
        <v>5094876</v>
      </c>
      <c r="E2497" s="138">
        <v>5064659</v>
      </c>
      <c r="F2497" s="139">
        <v>0</v>
      </c>
    </row>
    <row r="2498" spans="1:6" x14ac:dyDescent="0.25">
      <c r="A2498" s="140" t="s">
        <v>2412</v>
      </c>
      <c r="B2498" s="141" t="s">
        <v>3649</v>
      </c>
      <c r="C2498" s="141" t="s">
        <v>3648</v>
      </c>
      <c r="D2498" s="138">
        <v>9308397</v>
      </c>
      <c r="E2498" s="138">
        <v>8369492</v>
      </c>
      <c r="F2498" s="139">
        <v>0</v>
      </c>
    </row>
    <row r="2499" spans="1:6" x14ac:dyDescent="0.25">
      <c r="A2499" s="140" t="s">
        <v>2413</v>
      </c>
      <c r="B2499" s="141" t="s">
        <v>3782</v>
      </c>
      <c r="C2499" s="141" t="s">
        <v>3783</v>
      </c>
      <c r="D2499" s="138">
        <v>2633053</v>
      </c>
      <c r="E2499" s="138">
        <v>1253450</v>
      </c>
      <c r="F2499" s="139">
        <v>0</v>
      </c>
    </row>
    <row r="2500" spans="1:6" x14ac:dyDescent="0.25">
      <c r="A2500" s="140" t="s">
        <v>2414</v>
      </c>
      <c r="B2500" s="141" t="s">
        <v>3782</v>
      </c>
      <c r="C2500" s="141" t="s">
        <v>3783</v>
      </c>
      <c r="D2500" s="138">
        <v>19860391</v>
      </c>
      <c r="E2500" s="138">
        <v>20536564</v>
      </c>
      <c r="F2500" s="139">
        <v>0</v>
      </c>
    </row>
    <row r="2501" spans="1:6" x14ac:dyDescent="0.25">
      <c r="A2501" s="140" t="s">
        <v>2415</v>
      </c>
      <c r="B2501" s="141" t="s">
        <v>3615</v>
      </c>
      <c r="C2501" s="141" t="s">
        <v>3614</v>
      </c>
      <c r="D2501" s="138">
        <v>6595432</v>
      </c>
      <c r="E2501" s="138">
        <v>5314116</v>
      </c>
      <c r="F2501" s="139">
        <v>0</v>
      </c>
    </row>
    <row r="2502" spans="1:6" x14ac:dyDescent="0.25">
      <c r="A2502" s="140" t="s">
        <v>2416</v>
      </c>
      <c r="B2502" s="141" t="s">
        <v>3782</v>
      </c>
      <c r="C2502" s="141" t="s">
        <v>3783</v>
      </c>
      <c r="D2502" s="138">
        <v>19123020</v>
      </c>
      <c r="E2502" s="138">
        <v>24725056</v>
      </c>
      <c r="F2502" s="139">
        <v>0</v>
      </c>
    </row>
    <row r="2503" spans="1:6" x14ac:dyDescent="0.25">
      <c r="A2503" s="140" t="s">
        <v>2417</v>
      </c>
      <c r="B2503" s="141" t="s">
        <v>3782</v>
      </c>
      <c r="C2503" s="141" t="s">
        <v>3783</v>
      </c>
      <c r="D2503" s="138">
        <v>13271633</v>
      </c>
      <c r="E2503" s="138">
        <v>11433966</v>
      </c>
      <c r="F2503" s="139">
        <v>0</v>
      </c>
    </row>
    <row r="2504" spans="1:6" x14ac:dyDescent="0.25">
      <c r="A2504" s="140" t="s">
        <v>2418</v>
      </c>
      <c r="B2504" s="141" t="s">
        <v>3649</v>
      </c>
      <c r="C2504" s="141" t="s">
        <v>3648</v>
      </c>
      <c r="D2504" s="138">
        <v>38633435</v>
      </c>
      <c r="E2504" s="138">
        <v>34814592</v>
      </c>
      <c r="F2504" s="139">
        <v>0</v>
      </c>
    </row>
    <row r="2505" spans="1:6" x14ac:dyDescent="0.25">
      <c r="A2505" s="140" t="s">
        <v>2419</v>
      </c>
      <c r="B2505" s="141" t="s">
        <v>3782</v>
      </c>
      <c r="C2505" s="141" t="s">
        <v>3783</v>
      </c>
      <c r="D2505" s="138">
        <v>5612487</v>
      </c>
      <c r="E2505" s="138">
        <v>4785588</v>
      </c>
      <c r="F2505" s="139">
        <v>0</v>
      </c>
    </row>
    <row r="2506" spans="1:6" x14ac:dyDescent="0.25">
      <c r="A2506" s="140" t="s">
        <v>2420</v>
      </c>
      <c r="B2506" s="141" t="s">
        <v>3782</v>
      </c>
      <c r="C2506" s="141" t="s">
        <v>3783</v>
      </c>
      <c r="D2506" s="138">
        <v>17143971</v>
      </c>
      <c r="E2506" s="138">
        <v>16449663</v>
      </c>
      <c r="F2506" s="139">
        <v>0</v>
      </c>
    </row>
    <row r="2507" spans="1:6" x14ac:dyDescent="0.25">
      <c r="A2507" s="140" t="s">
        <v>2421</v>
      </c>
      <c r="B2507" s="141" t="s">
        <v>3782</v>
      </c>
      <c r="C2507" s="141" t="s">
        <v>3783</v>
      </c>
      <c r="D2507" s="138">
        <v>9506419</v>
      </c>
      <c r="E2507" s="138">
        <v>8429109</v>
      </c>
      <c r="F2507" s="139">
        <v>0</v>
      </c>
    </row>
    <row r="2508" spans="1:6" x14ac:dyDescent="0.25">
      <c r="A2508" s="140" t="s">
        <v>2422</v>
      </c>
      <c r="B2508" s="141" t="s">
        <v>3782</v>
      </c>
      <c r="C2508" s="141" t="s">
        <v>3783</v>
      </c>
      <c r="D2508" s="138">
        <v>8810515</v>
      </c>
      <c r="E2508" s="138">
        <v>7658737</v>
      </c>
      <c r="F2508" s="139">
        <v>0</v>
      </c>
    </row>
    <row r="2509" spans="1:6" x14ac:dyDescent="0.25">
      <c r="A2509" s="140" t="s">
        <v>2423</v>
      </c>
      <c r="B2509" s="141" t="s">
        <v>3649</v>
      </c>
      <c r="C2509" s="141" t="s">
        <v>3648</v>
      </c>
      <c r="D2509" s="138">
        <v>25643240</v>
      </c>
      <c r="E2509" s="138">
        <v>24346314</v>
      </c>
      <c r="F2509" s="139">
        <v>0</v>
      </c>
    </row>
    <row r="2510" spans="1:6" x14ac:dyDescent="0.25">
      <c r="A2510" s="140" t="s">
        <v>2424</v>
      </c>
      <c r="B2510" s="141" t="s">
        <v>3782</v>
      </c>
      <c r="C2510" s="141" t="s">
        <v>3783</v>
      </c>
      <c r="D2510" s="138">
        <v>194381182</v>
      </c>
      <c r="E2510" s="138">
        <v>186076503</v>
      </c>
      <c r="F2510" s="139">
        <v>0</v>
      </c>
    </row>
    <row r="2511" spans="1:6" x14ac:dyDescent="0.25">
      <c r="A2511" s="140" t="s">
        <v>2425</v>
      </c>
      <c r="B2511" s="141" t="s">
        <v>3649</v>
      </c>
      <c r="C2511" s="141" t="s">
        <v>3648</v>
      </c>
      <c r="D2511" s="138">
        <v>9528327</v>
      </c>
      <c r="E2511" s="138">
        <v>8113244</v>
      </c>
      <c r="F2511" s="139">
        <v>0</v>
      </c>
    </row>
    <row r="2512" spans="1:6" x14ac:dyDescent="0.25">
      <c r="A2512" s="140" t="s">
        <v>2426</v>
      </c>
      <c r="B2512" s="141" t="s">
        <v>3782</v>
      </c>
      <c r="C2512" s="141" t="s">
        <v>3783</v>
      </c>
      <c r="D2512" s="138">
        <v>1994387</v>
      </c>
      <c r="E2512" s="138">
        <v>1585617</v>
      </c>
      <c r="F2512" s="139">
        <v>0</v>
      </c>
    </row>
    <row r="2513" spans="1:6" x14ac:dyDescent="0.25">
      <c r="A2513" s="140" t="s">
        <v>2427</v>
      </c>
      <c r="B2513" s="141" t="s">
        <v>3782</v>
      </c>
      <c r="C2513" s="141" t="s">
        <v>3783</v>
      </c>
      <c r="D2513" s="138">
        <v>13066527</v>
      </c>
      <c r="E2513" s="138">
        <v>9669953</v>
      </c>
      <c r="F2513" s="139">
        <v>0</v>
      </c>
    </row>
    <row r="2514" spans="1:6" x14ac:dyDescent="0.25">
      <c r="A2514" s="140" t="s">
        <v>2428</v>
      </c>
      <c r="B2514" s="141" t="s">
        <v>3782</v>
      </c>
      <c r="C2514" s="141" t="s">
        <v>3783</v>
      </c>
      <c r="D2514" s="138">
        <v>3294361</v>
      </c>
      <c r="E2514" s="138">
        <v>2604123</v>
      </c>
      <c r="F2514" s="139">
        <v>0</v>
      </c>
    </row>
    <row r="2515" spans="1:6" x14ac:dyDescent="0.25">
      <c r="A2515" s="140" t="s">
        <v>2429</v>
      </c>
      <c r="B2515" s="141" t="s">
        <v>3782</v>
      </c>
      <c r="C2515" s="141" t="s">
        <v>3783</v>
      </c>
      <c r="D2515" s="138">
        <v>8928161</v>
      </c>
      <c r="E2515" s="138">
        <v>5587453</v>
      </c>
      <c r="F2515" s="139">
        <v>0</v>
      </c>
    </row>
    <row r="2516" spans="1:6" x14ac:dyDescent="0.25">
      <c r="A2516" s="140" t="s">
        <v>2430</v>
      </c>
      <c r="B2516" s="141" t="s">
        <v>3782</v>
      </c>
      <c r="C2516" s="141" t="s">
        <v>3783</v>
      </c>
      <c r="D2516" s="138">
        <v>9126549</v>
      </c>
      <c r="E2516" s="138">
        <v>7803205</v>
      </c>
      <c r="F2516" s="139">
        <v>0</v>
      </c>
    </row>
    <row r="2517" spans="1:6" x14ac:dyDescent="0.25">
      <c r="A2517" s="140" t="s">
        <v>2431</v>
      </c>
      <c r="B2517" s="141" t="s">
        <v>3649</v>
      </c>
      <c r="C2517" s="141" t="s">
        <v>3648</v>
      </c>
      <c r="D2517" s="138">
        <v>6473324</v>
      </c>
      <c r="E2517" s="138">
        <v>4647476</v>
      </c>
      <c r="F2517" s="139">
        <v>0</v>
      </c>
    </row>
    <row r="2518" spans="1:6" x14ac:dyDescent="0.25">
      <c r="A2518" s="140" t="s">
        <v>2432</v>
      </c>
      <c r="B2518" s="141" t="s">
        <v>3782</v>
      </c>
      <c r="C2518" s="141" t="s">
        <v>3783</v>
      </c>
      <c r="D2518" s="138">
        <v>20124916</v>
      </c>
      <c r="E2518" s="138">
        <v>18710520</v>
      </c>
      <c r="F2518" s="139">
        <v>0</v>
      </c>
    </row>
    <row r="2519" spans="1:6" x14ac:dyDescent="0.25">
      <c r="A2519" s="140" t="s">
        <v>2433</v>
      </c>
      <c r="B2519" s="141" t="s">
        <v>3782</v>
      </c>
      <c r="C2519" s="141" t="s">
        <v>3783</v>
      </c>
      <c r="D2519" s="138">
        <v>4756249</v>
      </c>
      <c r="E2519" s="138">
        <v>4395166</v>
      </c>
      <c r="F2519" s="139">
        <v>0</v>
      </c>
    </row>
    <row r="2520" spans="1:6" x14ac:dyDescent="0.25">
      <c r="A2520" s="140" t="s">
        <v>2434</v>
      </c>
      <c r="B2520" s="141" t="s">
        <v>3782</v>
      </c>
      <c r="C2520" s="141" t="s">
        <v>3783</v>
      </c>
      <c r="D2520" s="138">
        <v>14797383</v>
      </c>
      <c r="E2520" s="138">
        <v>13995197</v>
      </c>
      <c r="F2520" s="139">
        <v>0</v>
      </c>
    </row>
    <row r="2521" spans="1:6" x14ac:dyDescent="0.25">
      <c r="A2521" s="140" t="s">
        <v>2435</v>
      </c>
      <c r="B2521" s="141" t="s">
        <v>3782</v>
      </c>
      <c r="C2521" s="141" t="s">
        <v>3783</v>
      </c>
      <c r="D2521" s="138">
        <v>26624643</v>
      </c>
      <c r="E2521" s="138">
        <v>24478767</v>
      </c>
      <c r="F2521" s="139">
        <v>0</v>
      </c>
    </row>
    <row r="2522" spans="1:6" x14ac:dyDescent="0.25">
      <c r="A2522" s="140" t="s">
        <v>2436</v>
      </c>
      <c r="B2522" s="141" t="s">
        <v>3782</v>
      </c>
      <c r="C2522" s="141" t="s">
        <v>3783</v>
      </c>
      <c r="D2522" s="138">
        <v>10124496</v>
      </c>
      <c r="E2522" s="138">
        <v>5686923</v>
      </c>
      <c r="F2522" s="139">
        <v>0</v>
      </c>
    </row>
    <row r="2523" spans="1:6" x14ac:dyDescent="0.25">
      <c r="A2523" s="140" t="s">
        <v>2437</v>
      </c>
      <c r="B2523" s="141" t="s">
        <v>3782</v>
      </c>
      <c r="C2523" s="141" t="s">
        <v>3783</v>
      </c>
      <c r="D2523" s="138">
        <v>8006011</v>
      </c>
      <c r="E2523" s="138">
        <v>8657557</v>
      </c>
      <c r="F2523" s="139">
        <v>0</v>
      </c>
    </row>
    <row r="2524" spans="1:6" x14ac:dyDescent="0.25">
      <c r="A2524" s="140" t="s">
        <v>2438</v>
      </c>
      <c r="B2524" s="141" t="s">
        <v>3782</v>
      </c>
      <c r="C2524" s="141" t="s">
        <v>3783</v>
      </c>
      <c r="D2524" s="138">
        <v>5716086</v>
      </c>
      <c r="E2524" s="138">
        <v>6892850</v>
      </c>
      <c r="F2524" s="139">
        <v>0</v>
      </c>
    </row>
    <row r="2525" spans="1:6" x14ac:dyDescent="0.25">
      <c r="A2525" s="140" t="s">
        <v>2439</v>
      </c>
      <c r="B2525" s="141" t="s">
        <v>3782</v>
      </c>
      <c r="C2525" s="141" t="s">
        <v>3783</v>
      </c>
      <c r="D2525" s="138">
        <v>62747</v>
      </c>
      <c r="E2525" s="138">
        <v>32982</v>
      </c>
      <c r="F2525" s="139">
        <v>0</v>
      </c>
    </row>
    <row r="2526" spans="1:6" x14ac:dyDescent="0.25">
      <c r="A2526" s="140" t="s">
        <v>2441</v>
      </c>
      <c r="B2526" s="141" t="s">
        <v>3782</v>
      </c>
      <c r="C2526" s="141" t="s">
        <v>3783</v>
      </c>
      <c r="D2526" s="138">
        <v>67281</v>
      </c>
      <c r="E2526" s="138">
        <v>181036</v>
      </c>
      <c r="F2526" s="139">
        <v>0</v>
      </c>
    </row>
    <row r="2527" spans="1:6" x14ac:dyDescent="0.25">
      <c r="A2527" s="140" t="s">
        <v>2442</v>
      </c>
      <c r="B2527" s="141" t="s">
        <v>3782</v>
      </c>
      <c r="C2527" s="141" t="s">
        <v>3783</v>
      </c>
      <c r="D2527" s="138">
        <v>4289797</v>
      </c>
      <c r="E2527" s="138">
        <v>3647633</v>
      </c>
      <c r="F2527" s="139">
        <v>0</v>
      </c>
    </row>
    <row r="2528" spans="1:6" x14ac:dyDescent="0.25">
      <c r="A2528" s="140" t="s">
        <v>2443</v>
      </c>
      <c r="B2528" s="141" t="s">
        <v>3782</v>
      </c>
      <c r="C2528" s="141" t="s">
        <v>3783</v>
      </c>
      <c r="D2528" s="138">
        <v>1533836</v>
      </c>
      <c r="E2528" s="138">
        <v>2081372</v>
      </c>
      <c r="F2528" s="139">
        <v>0</v>
      </c>
    </row>
    <row r="2529" spans="1:6" x14ac:dyDescent="0.25">
      <c r="A2529" s="140" t="s">
        <v>2444</v>
      </c>
      <c r="B2529" s="141" t="s">
        <v>3782</v>
      </c>
      <c r="C2529" s="141" t="s">
        <v>3783</v>
      </c>
      <c r="D2529" s="138">
        <v>8009682</v>
      </c>
      <c r="E2529" s="138">
        <v>5836849</v>
      </c>
      <c r="F2529" s="139">
        <v>0</v>
      </c>
    </row>
    <row r="2530" spans="1:6" x14ac:dyDescent="0.25">
      <c r="A2530" s="140" t="s">
        <v>2445</v>
      </c>
      <c r="B2530" s="141" t="s">
        <v>3782</v>
      </c>
      <c r="C2530" s="141" t="s">
        <v>3783</v>
      </c>
      <c r="D2530" s="138">
        <v>989561</v>
      </c>
      <c r="E2530" s="138">
        <v>1941642</v>
      </c>
      <c r="F2530" s="139">
        <v>0</v>
      </c>
    </row>
    <row r="2531" spans="1:6" x14ac:dyDescent="0.25">
      <c r="A2531" s="140" t="s">
        <v>2446</v>
      </c>
      <c r="B2531" s="141" t="s">
        <v>3649</v>
      </c>
      <c r="C2531" s="141" t="s">
        <v>3648</v>
      </c>
      <c r="D2531" s="138">
        <v>1647276</v>
      </c>
      <c r="E2531" s="138">
        <v>1948094</v>
      </c>
      <c r="F2531" s="139">
        <v>0</v>
      </c>
    </row>
    <row r="2532" spans="1:6" x14ac:dyDescent="0.25">
      <c r="A2532" s="140" t="s">
        <v>2447</v>
      </c>
      <c r="B2532" s="141" t="s">
        <v>3782</v>
      </c>
      <c r="C2532" s="141" t="s">
        <v>3783</v>
      </c>
      <c r="D2532" s="138">
        <v>2276930</v>
      </c>
      <c r="E2532" s="138">
        <v>2305165</v>
      </c>
      <c r="F2532" s="139">
        <v>0</v>
      </c>
    </row>
    <row r="2533" spans="1:6" x14ac:dyDescent="0.25">
      <c r="A2533" s="140" t="s">
        <v>2448</v>
      </c>
      <c r="B2533" s="141" t="s">
        <v>3649</v>
      </c>
      <c r="C2533" s="141" t="s">
        <v>3648</v>
      </c>
      <c r="D2533" s="138">
        <v>2036903</v>
      </c>
      <c r="E2533" s="138">
        <v>2531484</v>
      </c>
      <c r="F2533" s="139">
        <v>0</v>
      </c>
    </row>
    <row r="2534" spans="1:6" x14ac:dyDescent="0.25">
      <c r="A2534" s="140" t="s">
        <v>2449</v>
      </c>
      <c r="B2534" s="141" t="s">
        <v>3782</v>
      </c>
      <c r="C2534" s="141" t="s">
        <v>3783</v>
      </c>
      <c r="D2534" s="138">
        <v>2631412</v>
      </c>
      <c r="E2534" s="138">
        <v>2243486</v>
      </c>
      <c r="F2534" s="139">
        <v>0</v>
      </c>
    </row>
    <row r="2535" spans="1:6" x14ac:dyDescent="0.25">
      <c r="A2535" s="140" t="s">
        <v>2450</v>
      </c>
      <c r="B2535" s="141" t="s">
        <v>3782</v>
      </c>
      <c r="C2535" s="141" t="s">
        <v>3783</v>
      </c>
      <c r="D2535" s="138">
        <v>4307028</v>
      </c>
      <c r="E2535" s="138">
        <v>5970085</v>
      </c>
      <c r="F2535" s="139">
        <v>0</v>
      </c>
    </row>
    <row r="2536" spans="1:6" x14ac:dyDescent="0.25">
      <c r="A2536" s="140" t="s">
        <v>2451</v>
      </c>
      <c r="B2536" s="141" t="s">
        <v>3649</v>
      </c>
      <c r="C2536" s="141" t="s">
        <v>3648</v>
      </c>
      <c r="D2536" s="138">
        <v>5310115</v>
      </c>
      <c r="E2536" s="138">
        <v>4443885</v>
      </c>
      <c r="F2536" s="139">
        <v>0</v>
      </c>
    </row>
    <row r="2537" spans="1:6" x14ac:dyDescent="0.25">
      <c r="A2537" s="140" t="s">
        <v>2452</v>
      </c>
      <c r="B2537" s="141" t="s">
        <v>3782</v>
      </c>
      <c r="C2537" s="141" t="s">
        <v>3783</v>
      </c>
      <c r="D2537" s="138">
        <v>5611394</v>
      </c>
      <c r="E2537" s="138">
        <v>5383215</v>
      </c>
      <c r="F2537" s="139">
        <v>0</v>
      </c>
    </row>
    <row r="2538" spans="1:6" x14ac:dyDescent="0.25">
      <c r="A2538" s="140" t="s">
        <v>3703</v>
      </c>
      <c r="B2538" s="141" t="s">
        <v>3782</v>
      </c>
      <c r="C2538" s="141" t="s">
        <v>3783</v>
      </c>
      <c r="D2538" s="138">
        <v>3890720</v>
      </c>
      <c r="E2538" s="138">
        <v>4463967</v>
      </c>
      <c r="F2538" s="139">
        <v>0</v>
      </c>
    </row>
    <row r="2539" spans="1:6" x14ac:dyDescent="0.25">
      <c r="A2539" s="140" t="s">
        <v>2453</v>
      </c>
      <c r="B2539" s="141" t="s">
        <v>3649</v>
      </c>
      <c r="C2539" s="141" t="s">
        <v>3648</v>
      </c>
      <c r="D2539" s="138">
        <v>5541942</v>
      </c>
      <c r="E2539" s="138">
        <v>5237236</v>
      </c>
      <c r="F2539" s="139">
        <v>0</v>
      </c>
    </row>
    <row r="2540" spans="1:6" x14ac:dyDescent="0.25">
      <c r="A2540" s="140" t="s">
        <v>2454</v>
      </c>
      <c r="B2540" s="141" t="s">
        <v>3782</v>
      </c>
      <c r="C2540" s="141" t="s">
        <v>3783</v>
      </c>
      <c r="D2540" s="138">
        <v>3501036</v>
      </c>
      <c r="E2540" s="138">
        <v>4633583</v>
      </c>
      <c r="F2540" s="139">
        <v>0</v>
      </c>
    </row>
    <row r="2541" spans="1:6" x14ac:dyDescent="0.25">
      <c r="A2541" s="140" t="s">
        <v>3702</v>
      </c>
      <c r="B2541" s="141" t="s">
        <v>3649</v>
      </c>
      <c r="C2541" s="141" t="s">
        <v>3648</v>
      </c>
      <c r="D2541" s="138">
        <v>890130</v>
      </c>
      <c r="E2541" s="138">
        <v>973869</v>
      </c>
      <c r="F2541" s="139">
        <v>0</v>
      </c>
    </row>
    <row r="2542" spans="1:6" x14ac:dyDescent="0.25">
      <c r="A2542" s="140" t="s">
        <v>3701</v>
      </c>
      <c r="B2542" s="141" t="s">
        <v>3782</v>
      </c>
      <c r="C2542" s="141" t="s">
        <v>3783</v>
      </c>
      <c r="D2542" s="138">
        <v>11139434</v>
      </c>
      <c r="E2542" s="138">
        <v>7769577</v>
      </c>
      <c r="F2542" s="139">
        <v>0</v>
      </c>
    </row>
    <row r="2543" spans="1:6" x14ac:dyDescent="0.25">
      <c r="A2543" s="140" t="s">
        <v>2455</v>
      </c>
      <c r="B2543" s="141" t="s">
        <v>3649</v>
      </c>
      <c r="C2543" s="141" t="s">
        <v>3648</v>
      </c>
      <c r="D2543" s="138">
        <v>879082</v>
      </c>
      <c r="E2543" s="138">
        <v>673826</v>
      </c>
      <c r="F2543" s="139">
        <v>0</v>
      </c>
    </row>
    <row r="2544" spans="1:6" x14ac:dyDescent="0.25">
      <c r="A2544" s="140" t="s">
        <v>2456</v>
      </c>
      <c r="B2544" s="141" t="s">
        <v>3649</v>
      </c>
      <c r="C2544" s="141" t="s">
        <v>3648</v>
      </c>
      <c r="D2544" s="138">
        <v>38331</v>
      </c>
      <c r="E2544" s="138">
        <v>12176</v>
      </c>
      <c r="F2544" s="139">
        <v>0</v>
      </c>
    </row>
    <row r="2545" spans="1:6" x14ac:dyDescent="0.25">
      <c r="A2545" s="140" t="s">
        <v>2457</v>
      </c>
      <c r="B2545" s="141" t="s">
        <v>3782</v>
      </c>
      <c r="C2545" s="141" t="s">
        <v>3783</v>
      </c>
      <c r="D2545" s="138">
        <v>10895</v>
      </c>
      <c r="E2545" s="138">
        <v>14350</v>
      </c>
      <c r="F2545" s="139">
        <v>0</v>
      </c>
    </row>
    <row r="2546" spans="1:6" x14ac:dyDescent="0.25">
      <c r="A2546" s="140" t="s">
        <v>2458</v>
      </c>
      <c r="B2546" s="141" t="s">
        <v>3654</v>
      </c>
      <c r="C2546" s="141" t="s">
        <v>3662</v>
      </c>
      <c r="D2546" s="138">
        <v>15848</v>
      </c>
      <c r="E2546" s="138">
        <v>8757</v>
      </c>
      <c r="F2546" s="139">
        <v>0</v>
      </c>
    </row>
    <row r="2547" spans="1:6" x14ac:dyDescent="0.25">
      <c r="A2547" s="140" t="s">
        <v>2459</v>
      </c>
      <c r="B2547" s="141" t="s">
        <v>3782</v>
      </c>
      <c r="C2547" s="141" t="s">
        <v>3783</v>
      </c>
      <c r="D2547" s="138">
        <v>1067</v>
      </c>
      <c r="E2547" s="138">
        <v>441</v>
      </c>
      <c r="F2547" s="139">
        <v>0</v>
      </c>
    </row>
    <row r="2548" spans="1:6" x14ac:dyDescent="0.25">
      <c r="A2548" s="140" t="s">
        <v>2460</v>
      </c>
      <c r="B2548" s="141" t="s">
        <v>3654</v>
      </c>
      <c r="C2548" s="141" t="s">
        <v>3662</v>
      </c>
      <c r="D2548" s="138">
        <v>376131</v>
      </c>
      <c r="E2548" s="138">
        <v>347150</v>
      </c>
      <c r="F2548" s="139">
        <v>0</v>
      </c>
    </row>
    <row r="2549" spans="1:6" x14ac:dyDescent="0.25">
      <c r="A2549" s="140" t="s">
        <v>2461</v>
      </c>
      <c r="B2549" s="141" t="s">
        <v>3636</v>
      </c>
      <c r="C2549" s="141" t="s">
        <v>3635</v>
      </c>
      <c r="D2549" s="138">
        <v>37615</v>
      </c>
      <c r="E2549" s="138">
        <v>29856</v>
      </c>
      <c r="F2549" s="139">
        <v>0</v>
      </c>
    </row>
    <row r="2550" spans="1:6" x14ac:dyDescent="0.25">
      <c r="A2550" s="140" t="s">
        <v>2462</v>
      </c>
      <c r="B2550" s="141" t="s">
        <v>3782</v>
      </c>
      <c r="C2550" s="141" t="s">
        <v>3783</v>
      </c>
      <c r="D2550" s="138">
        <v>13288</v>
      </c>
      <c r="E2550" s="138">
        <v>14067</v>
      </c>
      <c r="F2550" s="139">
        <v>0</v>
      </c>
    </row>
    <row r="2551" spans="1:6" x14ac:dyDescent="0.25">
      <c r="A2551" s="140" t="s">
        <v>2463</v>
      </c>
      <c r="B2551" s="141" t="s">
        <v>3876</v>
      </c>
      <c r="C2551" s="141" t="s">
        <v>3877</v>
      </c>
      <c r="D2551" s="138">
        <v>5002</v>
      </c>
      <c r="E2551" s="138">
        <v>1994</v>
      </c>
      <c r="F2551" s="139">
        <v>0</v>
      </c>
    </row>
    <row r="2552" spans="1:6" x14ac:dyDescent="0.25">
      <c r="A2552" s="140" t="s">
        <v>3700</v>
      </c>
      <c r="B2552" s="141" t="s">
        <v>3633</v>
      </c>
      <c r="C2552" s="141" t="s">
        <v>3632</v>
      </c>
      <c r="D2552" s="138">
        <v>658476</v>
      </c>
      <c r="E2552" s="138">
        <v>423252</v>
      </c>
      <c r="F2552" s="139">
        <v>0</v>
      </c>
    </row>
    <row r="2553" spans="1:6" x14ac:dyDescent="0.25">
      <c r="A2553" s="140" t="s">
        <v>2464</v>
      </c>
      <c r="B2553" s="141" t="s">
        <v>3782</v>
      </c>
      <c r="C2553" s="141" t="s">
        <v>3783</v>
      </c>
      <c r="D2553" s="138">
        <v>174410</v>
      </c>
      <c r="E2553" s="138">
        <v>97729</v>
      </c>
      <c r="F2553" s="139">
        <v>0</v>
      </c>
    </row>
    <row r="2554" spans="1:6" x14ac:dyDescent="0.25">
      <c r="A2554" s="140" t="s">
        <v>2465</v>
      </c>
      <c r="B2554" s="141" t="s">
        <v>3649</v>
      </c>
      <c r="C2554" s="141" t="s">
        <v>3648</v>
      </c>
      <c r="D2554" s="138">
        <v>2416039</v>
      </c>
      <c r="E2554" s="138">
        <v>1707113</v>
      </c>
      <c r="F2554" s="139">
        <v>0</v>
      </c>
    </row>
    <row r="2555" spans="1:6" x14ac:dyDescent="0.25">
      <c r="A2555" s="140" t="s">
        <v>2466</v>
      </c>
      <c r="B2555" s="141" t="s">
        <v>3782</v>
      </c>
      <c r="C2555" s="141" t="s">
        <v>3783</v>
      </c>
      <c r="D2555" s="138">
        <v>88000</v>
      </c>
      <c r="E2555" s="138">
        <v>65082</v>
      </c>
      <c r="F2555" s="139">
        <v>0</v>
      </c>
    </row>
    <row r="2556" spans="1:6" x14ac:dyDescent="0.25">
      <c r="A2556" s="140" t="s">
        <v>2467</v>
      </c>
      <c r="B2556" s="141" t="s">
        <v>3782</v>
      </c>
      <c r="C2556" s="141" t="s">
        <v>3783</v>
      </c>
      <c r="D2556" s="138">
        <v>613871</v>
      </c>
      <c r="E2556" s="138">
        <v>310474</v>
      </c>
      <c r="F2556" s="139">
        <v>0</v>
      </c>
    </row>
    <row r="2557" spans="1:6" x14ac:dyDescent="0.25">
      <c r="A2557" s="140" t="s">
        <v>2468</v>
      </c>
      <c r="B2557" s="141" t="s">
        <v>3782</v>
      </c>
      <c r="C2557" s="141" t="s">
        <v>3783</v>
      </c>
      <c r="D2557" s="138">
        <v>2840278</v>
      </c>
      <c r="E2557" s="138">
        <v>1633334</v>
      </c>
      <c r="F2557" s="139">
        <v>0</v>
      </c>
    </row>
    <row r="2558" spans="1:6" x14ac:dyDescent="0.25">
      <c r="A2558" s="140" t="s">
        <v>2469</v>
      </c>
      <c r="B2558" s="141" t="s">
        <v>3649</v>
      </c>
      <c r="C2558" s="141" t="s">
        <v>3648</v>
      </c>
      <c r="D2558" s="138">
        <v>252845</v>
      </c>
      <c r="E2558" s="138">
        <v>82283</v>
      </c>
      <c r="F2558" s="139">
        <v>0</v>
      </c>
    </row>
    <row r="2559" spans="1:6" x14ac:dyDescent="0.25">
      <c r="A2559" s="140" t="s">
        <v>2470</v>
      </c>
      <c r="B2559" s="141" t="s">
        <v>3782</v>
      </c>
      <c r="C2559" s="141" t="s">
        <v>3783</v>
      </c>
      <c r="D2559" s="138">
        <v>233402</v>
      </c>
      <c r="E2559" s="138">
        <v>391836</v>
      </c>
      <c r="F2559" s="139">
        <v>0</v>
      </c>
    </row>
    <row r="2560" spans="1:6" x14ac:dyDescent="0.25">
      <c r="A2560" s="140" t="s">
        <v>3699</v>
      </c>
      <c r="B2560" s="141" t="s">
        <v>3782</v>
      </c>
      <c r="C2560" s="141" t="s">
        <v>3783</v>
      </c>
      <c r="D2560" s="138">
        <v>26594</v>
      </c>
      <c r="E2560" s="138">
        <v>117469</v>
      </c>
      <c r="F2560" s="139">
        <v>0</v>
      </c>
    </row>
    <row r="2561" spans="1:6" x14ac:dyDescent="0.25">
      <c r="A2561" s="140" t="s">
        <v>2471</v>
      </c>
      <c r="B2561" s="141" t="s">
        <v>3782</v>
      </c>
      <c r="C2561" s="141" t="s">
        <v>3783</v>
      </c>
      <c r="D2561" s="138">
        <v>262543</v>
      </c>
      <c r="E2561" s="138">
        <v>275550</v>
      </c>
      <c r="F2561" s="139">
        <v>0</v>
      </c>
    </row>
    <row r="2562" spans="1:6" x14ac:dyDescent="0.25">
      <c r="A2562" s="140" t="s">
        <v>2472</v>
      </c>
      <c r="B2562" s="141" t="s">
        <v>3649</v>
      </c>
      <c r="C2562" s="141" t="s">
        <v>3648</v>
      </c>
      <c r="D2562" s="138">
        <v>363016</v>
      </c>
      <c r="E2562" s="138">
        <v>104075</v>
      </c>
      <c r="F2562" s="139">
        <v>0</v>
      </c>
    </row>
    <row r="2563" spans="1:6" x14ac:dyDescent="0.25">
      <c r="A2563" s="140" t="s">
        <v>2473</v>
      </c>
      <c r="B2563" s="141" t="s">
        <v>3649</v>
      </c>
      <c r="C2563" s="141" t="s">
        <v>3648</v>
      </c>
      <c r="D2563" s="138">
        <v>25215566</v>
      </c>
      <c r="E2563" s="138">
        <v>24919626</v>
      </c>
      <c r="F2563" s="139">
        <v>0</v>
      </c>
    </row>
    <row r="2564" spans="1:6" x14ac:dyDescent="0.25">
      <c r="A2564" s="140" t="s">
        <v>2474</v>
      </c>
      <c r="B2564" s="141" t="s">
        <v>3622</v>
      </c>
      <c r="C2564" s="141" t="s">
        <v>3621</v>
      </c>
      <c r="D2564" s="138">
        <v>3131421</v>
      </c>
      <c r="E2564" s="138">
        <v>2839386</v>
      </c>
      <c r="F2564" s="139">
        <v>0</v>
      </c>
    </row>
    <row r="2565" spans="1:6" x14ac:dyDescent="0.25">
      <c r="A2565" s="140" t="s">
        <v>2475</v>
      </c>
      <c r="B2565" s="141" t="s">
        <v>3649</v>
      </c>
      <c r="C2565" s="141" t="s">
        <v>3648</v>
      </c>
      <c r="D2565" s="138">
        <v>4671418</v>
      </c>
      <c r="E2565" s="138">
        <v>4050229</v>
      </c>
      <c r="F2565" s="139">
        <v>0</v>
      </c>
    </row>
    <row r="2566" spans="1:6" x14ac:dyDescent="0.25">
      <c r="A2566" s="140" t="s">
        <v>2476</v>
      </c>
      <c r="B2566" s="141" t="s">
        <v>3622</v>
      </c>
      <c r="C2566" s="141" t="s">
        <v>3621</v>
      </c>
      <c r="D2566" s="138">
        <v>6175575</v>
      </c>
      <c r="E2566" s="138">
        <v>6756059</v>
      </c>
      <c r="F2566" s="139">
        <v>0</v>
      </c>
    </row>
    <row r="2567" spans="1:6" x14ac:dyDescent="0.25">
      <c r="A2567" s="140" t="s">
        <v>2477</v>
      </c>
      <c r="B2567" s="141" t="s">
        <v>3782</v>
      </c>
      <c r="C2567" s="141" t="s">
        <v>3783</v>
      </c>
      <c r="D2567" s="138">
        <v>1076216</v>
      </c>
      <c r="E2567" s="138">
        <v>584541</v>
      </c>
      <c r="F2567" s="139">
        <v>0</v>
      </c>
    </row>
    <row r="2568" spans="1:6" x14ac:dyDescent="0.25">
      <c r="A2568" s="140" t="s">
        <v>2478</v>
      </c>
      <c r="B2568" s="141" t="s">
        <v>3611</v>
      </c>
      <c r="C2568" s="141" t="s">
        <v>3610</v>
      </c>
      <c r="D2568" s="138">
        <v>21636191</v>
      </c>
      <c r="E2568" s="138">
        <v>21406169</v>
      </c>
      <c r="F2568" s="139">
        <v>0</v>
      </c>
    </row>
    <row r="2569" spans="1:6" x14ac:dyDescent="0.25">
      <c r="A2569" s="140" t="s">
        <v>2479</v>
      </c>
      <c r="B2569" s="141" t="s">
        <v>3649</v>
      </c>
      <c r="C2569" s="141" t="s">
        <v>3648</v>
      </c>
      <c r="D2569" s="138">
        <v>1295623</v>
      </c>
      <c r="E2569" s="138">
        <v>911835</v>
      </c>
      <c r="F2569" s="139">
        <v>0</v>
      </c>
    </row>
    <row r="2570" spans="1:6" x14ac:dyDescent="0.25">
      <c r="A2570" s="140" t="s">
        <v>2480</v>
      </c>
      <c r="B2570" s="141" t="s">
        <v>3649</v>
      </c>
      <c r="C2570" s="141" t="s">
        <v>3648</v>
      </c>
      <c r="D2570" s="138">
        <v>24449246</v>
      </c>
      <c r="E2570" s="138">
        <v>32518739</v>
      </c>
      <c r="F2570" s="139">
        <v>0</v>
      </c>
    </row>
    <row r="2571" spans="1:6" x14ac:dyDescent="0.25">
      <c r="A2571" s="140" t="s">
        <v>2481</v>
      </c>
      <c r="B2571" s="141" t="s">
        <v>3615</v>
      </c>
      <c r="C2571" s="141" t="s">
        <v>3614</v>
      </c>
      <c r="D2571" s="138">
        <v>5881348</v>
      </c>
      <c r="E2571" s="138">
        <v>5587145</v>
      </c>
      <c r="F2571" s="139">
        <v>0</v>
      </c>
    </row>
    <row r="2572" spans="1:6" x14ac:dyDescent="0.25">
      <c r="A2572" s="140" t="s">
        <v>2482</v>
      </c>
      <c r="B2572" s="141" t="s">
        <v>3872</v>
      </c>
      <c r="C2572" s="141" t="s">
        <v>3873</v>
      </c>
      <c r="D2572" s="138">
        <v>3796237</v>
      </c>
      <c r="E2572" s="138">
        <v>2407809</v>
      </c>
      <c r="F2572" s="139">
        <v>0</v>
      </c>
    </row>
    <row r="2573" spans="1:6" x14ac:dyDescent="0.25">
      <c r="A2573" s="140" t="s">
        <v>2483</v>
      </c>
      <c r="B2573" s="141" t="s">
        <v>3649</v>
      </c>
      <c r="C2573" s="141" t="s">
        <v>3648</v>
      </c>
      <c r="D2573" s="138">
        <v>8787134</v>
      </c>
      <c r="E2573" s="138">
        <v>8020197</v>
      </c>
      <c r="F2573" s="139">
        <v>0</v>
      </c>
    </row>
    <row r="2574" spans="1:6" x14ac:dyDescent="0.25">
      <c r="A2574" s="140" t="s">
        <v>2484</v>
      </c>
      <c r="B2574" s="141" t="s">
        <v>3617</v>
      </c>
      <c r="C2574" s="141" t="s">
        <v>3616</v>
      </c>
      <c r="D2574" s="138">
        <v>17323643</v>
      </c>
      <c r="E2574" s="138">
        <v>16762139</v>
      </c>
      <c r="F2574" s="139">
        <v>0</v>
      </c>
    </row>
    <row r="2575" spans="1:6" x14ac:dyDescent="0.25">
      <c r="A2575" s="140" t="s">
        <v>2485</v>
      </c>
      <c r="B2575" s="141" t="s">
        <v>3649</v>
      </c>
      <c r="C2575" s="141" t="s">
        <v>3648</v>
      </c>
      <c r="D2575" s="138">
        <v>5043027</v>
      </c>
      <c r="E2575" s="138">
        <v>3763639</v>
      </c>
      <c r="F2575" s="139">
        <v>0</v>
      </c>
    </row>
    <row r="2576" spans="1:6" x14ac:dyDescent="0.25">
      <c r="A2576" s="140" t="s">
        <v>2486</v>
      </c>
      <c r="B2576" s="141" t="s">
        <v>3617</v>
      </c>
      <c r="C2576" s="141" t="s">
        <v>3616</v>
      </c>
      <c r="D2576" s="138">
        <v>9159979</v>
      </c>
      <c r="E2576" s="138">
        <v>10437165</v>
      </c>
      <c r="F2576" s="139">
        <v>0</v>
      </c>
    </row>
    <row r="2577" spans="1:6" x14ac:dyDescent="0.25">
      <c r="A2577" s="140" t="s">
        <v>2487</v>
      </c>
      <c r="B2577" s="141" t="s">
        <v>3649</v>
      </c>
      <c r="C2577" s="141" t="s">
        <v>3648</v>
      </c>
      <c r="D2577" s="138">
        <v>4480287</v>
      </c>
      <c r="E2577" s="138">
        <v>4358216</v>
      </c>
      <c r="F2577" s="139">
        <v>0</v>
      </c>
    </row>
    <row r="2578" spans="1:6" x14ac:dyDescent="0.25">
      <c r="A2578" s="140" t="s">
        <v>2488</v>
      </c>
      <c r="B2578" s="141" t="s">
        <v>3649</v>
      </c>
      <c r="C2578" s="141" t="s">
        <v>3648</v>
      </c>
      <c r="D2578" s="138">
        <v>6949998</v>
      </c>
      <c r="E2578" s="138">
        <v>8489765</v>
      </c>
      <c r="F2578" s="139">
        <v>0</v>
      </c>
    </row>
    <row r="2579" spans="1:6" x14ac:dyDescent="0.25">
      <c r="A2579" s="140" t="s">
        <v>2489</v>
      </c>
      <c r="B2579" s="141" t="s">
        <v>3615</v>
      </c>
      <c r="C2579" s="141" t="s">
        <v>3614</v>
      </c>
      <c r="D2579" s="138">
        <v>11512510</v>
      </c>
      <c r="E2579" s="138">
        <v>8986017</v>
      </c>
      <c r="F2579" s="139">
        <v>0</v>
      </c>
    </row>
    <row r="2580" spans="1:6" x14ac:dyDescent="0.25">
      <c r="A2580" s="140" t="s">
        <v>2490</v>
      </c>
      <c r="B2580" s="141" t="s">
        <v>3782</v>
      </c>
      <c r="C2580" s="141" t="s">
        <v>3783</v>
      </c>
      <c r="D2580" s="138">
        <v>9866276</v>
      </c>
      <c r="E2580" s="138">
        <v>10061200</v>
      </c>
      <c r="F2580" s="139">
        <v>0</v>
      </c>
    </row>
    <row r="2581" spans="1:6" x14ac:dyDescent="0.25">
      <c r="A2581" s="140" t="s">
        <v>2491</v>
      </c>
      <c r="B2581" s="141" t="s">
        <v>3649</v>
      </c>
      <c r="C2581" s="141" t="s">
        <v>3648</v>
      </c>
      <c r="D2581" s="138">
        <v>35265259</v>
      </c>
      <c r="E2581" s="138">
        <v>39420764</v>
      </c>
      <c r="F2581" s="139">
        <v>0</v>
      </c>
    </row>
    <row r="2582" spans="1:6" x14ac:dyDescent="0.25">
      <c r="A2582" s="140" t="s">
        <v>2492</v>
      </c>
      <c r="B2582" s="141" t="s">
        <v>3872</v>
      </c>
      <c r="C2582" s="141" t="s">
        <v>3873</v>
      </c>
      <c r="D2582" s="138">
        <v>2913031</v>
      </c>
      <c r="E2582" s="138">
        <v>1899308</v>
      </c>
      <c r="F2582" s="139">
        <v>0</v>
      </c>
    </row>
    <row r="2583" spans="1:6" x14ac:dyDescent="0.25">
      <c r="A2583" s="140" t="s">
        <v>2493</v>
      </c>
      <c r="B2583" s="141" t="s">
        <v>3872</v>
      </c>
      <c r="C2583" s="141" t="s">
        <v>3873</v>
      </c>
      <c r="D2583" s="138">
        <v>1876924</v>
      </c>
      <c r="E2583" s="138">
        <v>1174383</v>
      </c>
      <c r="F2583" s="139">
        <v>0</v>
      </c>
    </row>
    <row r="2584" spans="1:6" x14ac:dyDescent="0.25">
      <c r="A2584" s="140" t="s">
        <v>2494</v>
      </c>
      <c r="B2584" s="141" t="s">
        <v>3712</v>
      </c>
      <c r="C2584" s="141" t="s">
        <v>3711</v>
      </c>
      <c r="D2584" s="138">
        <v>10163403</v>
      </c>
      <c r="E2584" s="138">
        <v>9945554</v>
      </c>
      <c r="F2584" s="139">
        <v>0</v>
      </c>
    </row>
    <row r="2585" spans="1:6" x14ac:dyDescent="0.25">
      <c r="A2585" s="140" t="s">
        <v>2495</v>
      </c>
      <c r="B2585" s="141" t="s">
        <v>3649</v>
      </c>
      <c r="C2585" s="141" t="s">
        <v>3648</v>
      </c>
      <c r="D2585" s="138">
        <v>5991895</v>
      </c>
      <c r="E2585" s="138">
        <v>7446941</v>
      </c>
      <c r="F2585" s="139">
        <v>0</v>
      </c>
    </row>
    <row r="2586" spans="1:6" x14ac:dyDescent="0.25">
      <c r="A2586" s="140" t="s">
        <v>2496</v>
      </c>
      <c r="B2586" s="141" t="s">
        <v>3649</v>
      </c>
      <c r="C2586" s="141" t="s">
        <v>3648</v>
      </c>
      <c r="D2586" s="138">
        <v>232794</v>
      </c>
      <c r="E2586" s="138">
        <v>203524</v>
      </c>
      <c r="F2586" s="139">
        <v>0</v>
      </c>
    </row>
    <row r="2587" spans="1:6" x14ac:dyDescent="0.25">
      <c r="A2587" s="140" t="s">
        <v>2497</v>
      </c>
      <c r="B2587" s="141" t="s">
        <v>3782</v>
      </c>
      <c r="C2587" s="141" t="s">
        <v>3783</v>
      </c>
      <c r="D2587" s="138">
        <v>25776605</v>
      </c>
      <c r="E2587" s="138">
        <v>29278157</v>
      </c>
      <c r="F2587" s="139">
        <v>0</v>
      </c>
    </row>
    <row r="2588" spans="1:6" x14ac:dyDescent="0.25">
      <c r="A2588" s="140" t="s">
        <v>2498</v>
      </c>
      <c r="B2588" s="141" t="s">
        <v>3712</v>
      </c>
      <c r="C2588" s="141" t="s">
        <v>3711</v>
      </c>
      <c r="D2588" s="138">
        <v>4516689</v>
      </c>
      <c r="E2588" s="138">
        <v>4120502</v>
      </c>
      <c r="F2588" s="139">
        <v>0</v>
      </c>
    </row>
    <row r="2589" spans="1:6" x14ac:dyDescent="0.25">
      <c r="A2589" s="140" t="s">
        <v>2499</v>
      </c>
      <c r="B2589" s="141" t="s">
        <v>3649</v>
      </c>
      <c r="C2589" s="141" t="s">
        <v>3648</v>
      </c>
      <c r="D2589" s="138">
        <v>972147</v>
      </c>
      <c r="E2589" s="138">
        <v>1113815</v>
      </c>
      <c r="F2589" s="139">
        <v>0</v>
      </c>
    </row>
    <row r="2590" spans="1:6" x14ac:dyDescent="0.25">
      <c r="A2590" s="140" t="s">
        <v>2500</v>
      </c>
      <c r="B2590" s="141" t="s">
        <v>3782</v>
      </c>
      <c r="C2590" s="141" t="s">
        <v>3783</v>
      </c>
      <c r="D2590" s="138">
        <v>2468391</v>
      </c>
      <c r="E2590" s="138">
        <v>1538605</v>
      </c>
      <c r="F2590" s="139">
        <v>0</v>
      </c>
    </row>
    <row r="2591" spans="1:6" x14ac:dyDescent="0.25">
      <c r="A2591" s="140" t="s">
        <v>2501</v>
      </c>
      <c r="B2591" s="141" t="s">
        <v>3649</v>
      </c>
      <c r="C2591" s="141" t="s">
        <v>3648</v>
      </c>
      <c r="D2591" s="138">
        <v>15919810</v>
      </c>
      <c r="E2591" s="138">
        <v>15145848</v>
      </c>
      <c r="F2591" s="139">
        <v>0</v>
      </c>
    </row>
    <row r="2592" spans="1:6" x14ac:dyDescent="0.25">
      <c r="A2592" s="140" t="s">
        <v>2502</v>
      </c>
      <c r="B2592" s="141" t="s">
        <v>3649</v>
      </c>
      <c r="C2592" s="141" t="s">
        <v>3648</v>
      </c>
      <c r="D2592" s="138">
        <v>1719339</v>
      </c>
      <c r="E2592" s="138">
        <v>1524823</v>
      </c>
      <c r="F2592" s="139">
        <v>0</v>
      </c>
    </row>
    <row r="2593" spans="1:6" x14ac:dyDescent="0.25">
      <c r="A2593" s="140" t="s">
        <v>2503</v>
      </c>
      <c r="B2593" s="141" t="s">
        <v>3782</v>
      </c>
      <c r="C2593" s="141" t="s">
        <v>3783</v>
      </c>
      <c r="D2593" s="138">
        <v>10037462</v>
      </c>
      <c r="E2593" s="138">
        <v>10795943</v>
      </c>
      <c r="F2593" s="139">
        <v>0</v>
      </c>
    </row>
    <row r="2594" spans="1:6" x14ac:dyDescent="0.25">
      <c r="A2594" s="140" t="s">
        <v>2504</v>
      </c>
      <c r="B2594" s="141" t="s">
        <v>3615</v>
      </c>
      <c r="C2594" s="141" t="s">
        <v>3614</v>
      </c>
      <c r="D2594" s="138">
        <v>267994</v>
      </c>
      <c r="E2594" s="138">
        <v>328839</v>
      </c>
      <c r="F2594" s="139">
        <v>0</v>
      </c>
    </row>
    <row r="2595" spans="1:6" x14ac:dyDescent="0.25">
      <c r="A2595" s="140" t="s">
        <v>2505</v>
      </c>
      <c r="B2595" s="141" t="s">
        <v>3782</v>
      </c>
      <c r="C2595" s="141" t="s">
        <v>3783</v>
      </c>
      <c r="D2595" s="138">
        <v>3883767</v>
      </c>
      <c r="E2595" s="138">
        <v>3761531</v>
      </c>
      <c r="F2595" s="139">
        <v>0</v>
      </c>
    </row>
    <row r="2596" spans="1:6" x14ac:dyDescent="0.25">
      <c r="A2596" s="140" t="s">
        <v>2506</v>
      </c>
      <c r="B2596" s="141" t="s">
        <v>3649</v>
      </c>
      <c r="C2596" s="141" t="s">
        <v>3648</v>
      </c>
      <c r="D2596" s="138">
        <v>22926658</v>
      </c>
      <c r="E2596" s="138">
        <v>24190707</v>
      </c>
      <c r="F2596" s="139">
        <v>0</v>
      </c>
    </row>
    <row r="2597" spans="1:6" x14ac:dyDescent="0.25">
      <c r="A2597" s="140" t="s">
        <v>2507</v>
      </c>
      <c r="B2597" s="141" t="s">
        <v>3782</v>
      </c>
      <c r="C2597" s="141" t="s">
        <v>3783</v>
      </c>
      <c r="D2597" s="138">
        <v>1663896</v>
      </c>
      <c r="E2597" s="138">
        <v>1554322</v>
      </c>
      <c r="F2597" s="139">
        <v>0</v>
      </c>
    </row>
    <row r="2598" spans="1:6" x14ac:dyDescent="0.25">
      <c r="A2598" s="140" t="s">
        <v>2508</v>
      </c>
      <c r="B2598" s="141" t="s">
        <v>3782</v>
      </c>
      <c r="C2598" s="141" t="s">
        <v>3783</v>
      </c>
      <c r="D2598" s="138">
        <v>2233108</v>
      </c>
      <c r="E2598" s="138">
        <v>2139801</v>
      </c>
      <c r="F2598" s="139">
        <v>0</v>
      </c>
    </row>
    <row r="2599" spans="1:6" x14ac:dyDescent="0.25">
      <c r="A2599" s="140" t="s">
        <v>2509</v>
      </c>
      <c r="B2599" s="141" t="s">
        <v>3649</v>
      </c>
      <c r="C2599" s="141" t="s">
        <v>3648</v>
      </c>
      <c r="D2599" s="138">
        <v>227122</v>
      </c>
      <c r="E2599" s="138">
        <v>177320</v>
      </c>
      <c r="F2599" s="139">
        <v>0</v>
      </c>
    </row>
    <row r="2600" spans="1:6" x14ac:dyDescent="0.25">
      <c r="A2600" s="140" t="s">
        <v>2510</v>
      </c>
      <c r="B2600" s="141" t="s">
        <v>3649</v>
      </c>
      <c r="C2600" s="141" t="s">
        <v>3648</v>
      </c>
      <c r="D2600" s="138">
        <v>8957436</v>
      </c>
      <c r="E2600" s="138">
        <v>6671213</v>
      </c>
      <c r="F2600" s="139">
        <v>0</v>
      </c>
    </row>
    <row r="2601" spans="1:6" x14ac:dyDescent="0.25">
      <c r="A2601" s="140" t="s">
        <v>2511</v>
      </c>
      <c r="B2601" s="141" t="s">
        <v>3649</v>
      </c>
      <c r="C2601" s="141" t="s">
        <v>3648</v>
      </c>
      <c r="D2601" s="138">
        <v>1089435</v>
      </c>
      <c r="E2601" s="138">
        <v>819578</v>
      </c>
      <c r="F2601" s="139">
        <v>0</v>
      </c>
    </row>
    <row r="2602" spans="1:6" x14ac:dyDescent="0.25">
      <c r="A2602" s="140" t="s">
        <v>2512</v>
      </c>
      <c r="B2602" s="141" t="s">
        <v>3872</v>
      </c>
      <c r="C2602" s="141" t="s">
        <v>3873</v>
      </c>
      <c r="D2602" s="138">
        <v>677221</v>
      </c>
      <c r="E2602" s="138">
        <v>413708</v>
      </c>
      <c r="F2602" s="139">
        <v>0</v>
      </c>
    </row>
    <row r="2603" spans="1:6" x14ac:dyDescent="0.25">
      <c r="A2603" s="140" t="s">
        <v>2513</v>
      </c>
      <c r="B2603" s="141" t="s">
        <v>3649</v>
      </c>
      <c r="C2603" s="141" t="s">
        <v>3648</v>
      </c>
      <c r="D2603" s="138">
        <v>7827790</v>
      </c>
      <c r="E2603" s="138">
        <v>9252284</v>
      </c>
      <c r="F2603" s="139">
        <v>0</v>
      </c>
    </row>
    <row r="2604" spans="1:6" x14ac:dyDescent="0.25">
      <c r="A2604" s="140" t="s">
        <v>2514</v>
      </c>
      <c r="B2604" s="141" t="s">
        <v>3611</v>
      </c>
      <c r="C2604" s="141" t="s">
        <v>3610</v>
      </c>
      <c r="D2604" s="138">
        <v>30329040</v>
      </c>
      <c r="E2604" s="138">
        <v>34844659</v>
      </c>
      <c r="F2604" s="139">
        <v>0</v>
      </c>
    </row>
    <row r="2605" spans="1:6" x14ac:dyDescent="0.25">
      <c r="A2605" s="140" t="s">
        <v>2515</v>
      </c>
      <c r="B2605" s="141" t="s">
        <v>3654</v>
      </c>
      <c r="C2605" s="141" t="s">
        <v>3662</v>
      </c>
      <c r="D2605" s="138">
        <v>23862776</v>
      </c>
      <c r="E2605" s="138">
        <v>23073345</v>
      </c>
      <c r="F2605" s="139">
        <v>0</v>
      </c>
    </row>
    <row r="2606" spans="1:6" x14ac:dyDescent="0.25">
      <c r="A2606" s="140" t="s">
        <v>2516</v>
      </c>
      <c r="B2606" s="141" t="s">
        <v>3649</v>
      </c>
      <c r="C2606" s="141" t="s">
        <v>3648</v>
      </c>
      <c r="D2606" s="138">
        <v>10464799</v>
      </c>
      <c r="E2606" s="138">
        <v>10442019</v>
      </c>
      <c r="F2606" s="139">
        <v>0</v>
      </c>
    </row>
    <row r="2607" spans="1:6" x14ac:dyDescent="0.25">
      <c r="A2607" s="140" t="s">
        <v>2517</v>
      </c>
      <c r="B2607" s="141" t="s">
        <v>3712</v>
      </c>
      <c r="C2607" s="141" t="s">
        <v>3711</v>
      </c>
      <c r="D2607" s="138">
        <v>3828243</v>
      </c>
      <c r="E2607" s="138">
        <v>3554458</v>
      </c>
      <c r="F2607" s="139">
        <v>0</v>
      </c>
    </row>
    <row r="2608" spans="1:6" x14ac:dyDescent="0.25">
      <c r="A2608" s="140" t="s">
        <v>2518</v>
      </c>
      <c r="B2608" s="141" t="s">
        <v>3784</v>
      </c>
      <c r="C2608" s="141" t="s">
        <v>3785</v>
      </c>
      <c r="D2608" s="138">
        <v>2453604</v>
      </c>
      <c r="E2608" s="138">
        <v>2194733</v>
      </c>
      <c r="F2608" s="139">
        <v>0</v>
      </c>
    </row>
    <row r="2609" spans="1:6" x14ac:dyDescent="0.25">
      <c r="A2609" s="140" t="s">
        <v>2519</v>
      </c>
      <c r="B2609" s="141" t="s">
        <v>3611</v>
      </c>
      <c r="C2609" s="141" t="s">
        <v>3610</v>
      </c>
      <c r="D2609" s="138">
        <v>1383159</v>
      </c>
      <c r="E2609" s="138">
        <v>1055648</v>
      </c>
      <c r="F2609" s="139">
        <v>0</v>
      </c>
    </row>
    <row r="2610" spans="1:6" x14ac:dyDescent="0.25">
      <c r="A2610" s="140" t="s">
        <v>2520</v>
      </c>
      <c r="B2610" s="141" t="s">
        <v>3649</v>
      </c>
      <c r="C2610" s="141" t="s">
        <v>3648</v>
      </c>
      <c r="D2610" s="138">
        <v>616687</v>
      </c>
      <c r="E2610" s="138">
        <v>410378</v>
      </c>
      <c r="F2610" s="139">
        <v>0</v>
      </c>
    </row>
    <row r="2611" spans="1:6" x14ac:dyDescent="0.25">
      <c r="A2611" s="140" t="s">
        <v>2521</v>
      </c>
      <c r="B2611" s="141" t="s">
        <v>3649</v>
      </c>
      <c r="C2611" s="141" t="s">
        <v>3648</v>
      </c>
      <c r="D2611" s="138">
        <v>10762426</v>
      </c>
      <c r="E2611" s="138">
        <v>14024814</v>
      </c>
      <c r="F2611" s="139">
        <v>0</v>
      </c>
    </row>
    <row r="2612" spans="1:6" x14ac:dyDescent="0.25">
      <c r="A2612" s="140" t="s">
        <v>2522</v>
      </c>
      <c r="B2612" s="141" t="s">
        <v>3872</v>
      </c>
      <c r="C2612" s="141" t="s">
        <v>3873</v>
      </c>
      <c r="D2612" s="138">
        <v>1980803</v>
      </c>
      <c r="E2612" s="138">
        <v>1418460</v>
      </c>
      <c r="F2612" s="139">
        <v>0</v>
      </c>
    </row>
    <row r="2613" spans="1:6" x14ac:dyDescent="0.25">
      <c r="A2613" s="140" t="s">
        <v>2523</v>
      </c>
      <c r="B2613" s="141" t="s">
        <v>3649</v>
      </c>
      <c r="C2613" s="141" t="s">
        <v>3648</v>
      </c>
      <c r="D2613" s="138">
        <v>5876200</v>
      </c>
      <c r="E2613" s="138">
        <v>4796829</v>
      </c>
      <c r="F2613" s="139">
        <v>0</v>
      </c>
    </row>
    <row r="2614" spans="1:6" x14ac:dyDescent="0.25">
      <c r="A2614" s="140" t="s">
        <v>2524</v>
      </c>
      <c r="B2614" s="141" t="s">
        <v>3615</v>
      </c>
      <c r="C2614" s="141" t="s">
        <v>3614</v>
      </c>
      <c r="D2614" s="138">
        <v>34009024</v>
      </c>
      <c r="E2614" s="138">
        <v>35491877</v>
      </c>
      <c r="F2614" s="139">
        <v>0</v>
      </c>
    </row>
    <row r="2615" spans="1:6" x14ac:dyDescent="0.25">
      <c r="A2615" s="140" t="s">
        <v>2525</v>
      </c>
      <c r="B2615" s="141" t="s">
        <v>3649</v>
      </c>
      <c r="C2615" s="141" t="s">
        <v>3648</v>
      </c>
      <c r="D2615" s="138">
        <v>810110</v>
      </c>
      <c r="E2615" s="138">
        <v>628450</v>
      </c>
      <c r="F2615" s="139">
        <v>0</v>
      </c>
    </row>
    <row r="2616" spans="1:6" x14ac:dyDescent="0.25">
      <c r="A2616" s="140" t="s">
        <v>2526</v>
      </c>
      <c r="B2616" s="141" t="s">
        <v>3649</v>
      </c>
      <c r="C2616" s="141" t="s">
        <v>3648</v>
      </c>
      <c r="D2616" s="138">
        <v>927122</v>
      </c>
      <c r="E2616" s="138">
        <v>518296</v>
      </c>
      <c r="F2616" s="139">
        <v>0</v>
      </c>
    </row>
    <row r="2617" spans="1:6" x14ac:dyDescent="0.25">
      <c r="A2617" s="140" t="s">
        <v>2527</v>
      </c>
      <c r="B2617" s="141" t="s">
        <v>3782</v>
      </c>
      <c r="C2617" s="141" t="s">
        <v>3783</v>
      </c>
      <c r="D2617" s="138">
        <v>8475946</v>
      </c>
      <c r="E2617" s="138">
        <v>7741284</v>
      </c>
      <c r="F2617" s="139">
        <v>0</v>
      </c>
    </row>
    <row r="2618" spans="1:6" x14ac:dyDescent="0.25">
      <c r="A2618" s="140" t="s">
        <v>2528</v>
      </c>
      <c r="B2618" s="141" t="s">
        <v>3649</v>
      </c>
      <c r="C2618" s="141" t="s">
        <v>3648</v>
      </c>
      <c r="D2618" s="138">
        <v>1040790</v>
      </c>
      <c r="E2618" s="138">
        <v>939726</v>
      </c>
      <c r="F2618" s="139">
        <v>0</v>
      </c>
    </row>
    <row r="2619" spans="1:6" x14ac:dyDescent="0.25">
      <c r="A2619" s="140" t="s">
        <v>2529</v>
      </c>
      <c r="B2619" s="141" t="s">
        <v>3649</v>
      </c>
      <c r="C2619" s="141" t="s">
        <v>3648</v>
      </c>
      <c r="D2619" s="138">
        <v>1476437</v>
      </c>
      <c r="E2619" s="138">
        <v>1101959</v>
      </c>
      <c r="F2619" s="139">
        <v>0</v>
      </c>
    </row>
    <row r="2620" spans="1:6" x14ac:dyDescent="0.25">
      <c r="A2620" s="140" t="s">
        <v>2530</v>
      </c>
      <c r="B2620" s="141" t="s">
        <v>3649</v>
      </c>
      <c r="C2620" s="141" t="s">
        <v>3648</v>
      </c>
      <c r="D2620" s="138">
        <v>2477759</v>
      </c>
      <c r="E2620" s="138">
        <v>2282316</v>
      </c>
      <c r="F2620" s="139">
        <v>0</v>
      </c>
    </row>
    <row r="2621" spans="1:6" x14ac:dyDescent="0.25">
      <c r="A2621" s="140" t="s">
        <v>2531</v>
      </c>
      <c r="B2621" s="141" t="s">
        <v>3615</v>
      </c>
      <c r="C2621" s="141" t="s">
        <v>3614</v>
      </c>
      <c r="D2621" s="138">
        <v>1393698</v>
      </c>
      <c r="E2621" s="138">
        <v>1348533</v>
      </c>
      <c r="F2621" s="139">
        <v>0</v>
      </c>
    </row>
    <row r="2622" spans="1:6" x14ac:dyDescent="0.25">
      <c r="A2622" s="140" t="s">
        <v>2532</v>
      </c>
      <c r="B2622" s="141" t="s">
        <v>3782</v>
      </c>
      <c r="C2622" s="141" t="s">
        <v>3783</v>
      </c>
      <c r="D2622" s="138">
        <v>567325</v>
      </c>
      <c r="E2622" s="138">
        <v>662927</v>
      </c>
      <c r="F2622" s="139">
        <v>0</v>
      </c>
    </row>
    <row r="2623" spans="1:6" x14ac:dyDescent="0.25">
      <c r="A2623" s="140" t="s">
        <v>2533</v>
      </c>
      <c r="B2623" s="141" t="s">
        <v>3784</v>
      </c>
      <c r="C2623" s="141" t="s">
        <v>3785</v>
      </c>
      <c r="D2623" s="138">
        <v>1451122</v>
      </c>
      <c r="E2623" s="138">
        <v>1516397</v>
      </c>
      <c r="F2623" s="139">
        <v>0</v>
      </c>
    </row>
    <row r="2624" spans="1:6" x14ac:dyDescent="0.25">
      <c r="A2624" s="140" t="s">
        <v>2534</v>
      </c>
      <c r="B2624" s="141" t="s">
        <v>3649</v>
      </c>
      <c r="C2624" s="141" t="s">
        <v>3648</v>
      </c>
      <c r="D2624" s="138">
        <v>15122194</v>
      </c>
      <c r="E2624" s="138">
        <v>9377362</v>
      </c>
      <c r="F2624" s="139">
        <v>0</v>
      </c>
    </row>
    <row r="2625" spans="1:6" x14ac:dyDescent="0.25">
      <c r="A2625" s="140" t="s">
        <v>2535</v>
      </c>
      <c r="B2625" s="141" t="s">
        <v>3782</v>
      </c>
      <c r="C2625" s="141" t="s">
        <v>3783</v>
      </c>
      <c r="D2625" s="138">
        <v>666310</v>
      </c>
      <c r="E2625" s="138">
        <v>689726</v>
      </c>
      <c r="F2625" s="139">
        <v>0</v>
      </c>
    </row>
    <row r="2626" spans="1:6" x14ac:dyDescent="0.25">
      <c r="A2626" s="140" t="s">
        <v>2536</v>
      </c>
      <c r="B2626" s="141" t="s">
        <v>3607</v>
      </c>
      <c r="C2626" s="141" t="s">
        <v>3606</v>
      </c>
      <c r="D2626" s="138">
        <v>561389</v>
      </c>
      <c r="E2626" s="138">
        <v>388427</v>
      </c>
      <c r="F2626" s="139">
        <v>0</v>
      </c>
    </row>
    <row r="2627" spans="1:6" x14ac:dyDescent="0.25">
      <c r="A2627" s="140" t="s">
        <v>2537</v>
      </c>
      <c r="B2627" s="141" t="s">
        <v>3782</v>
      </c>
      <c r="C2627" s="141" t="s">
        <v>3783</v>
      </c>
      <c r="D2627" s="138">
        <v>2026279</v>
      </c>
      <c r="E2627" s="138">
        <v>2091056</v>
      </c>
      <c r="F2627" s="139">
        <v>0</v>
      </c>
    </row>
    <row r="2628" spans="1:6" x14ac:dyDescent="0.25">
      <c r="A2628" s="140" t="s">
        <v>2538</v>
      </c>
      <c r="B2628" s="141" t="s">
        <v>3782</v>
      </c>
      <c r="C2628" s="141" t="s">
        <v>3783</v>
      </c>
      <c r="D2628" s="138">
        <v>7672207</v>
      </c>
      <c r="E2628" s="138">
        <v>7560910</v>
      </c>
      <c r="F2628" s="139">
        <v>0</v>
      </c>
    </row>
    <row r="2629" spans="1:6" x14ac:dyDescent="0.25">
      <c r="A2629" s="140" t="s">
        <v>2539</v>
      </c>
      <c r="B2629" s="141" t="s">
        <v>3782</v>
      </c>
      <c r="C2629" s="141" t="s">
        <v>3783</v>
      </c>
      <c r="D2629" s="138">
        <v>6709888</v>
      </c>
      <c r="E2629" s="138">
        <v>7502162</v>
      </c>
      <c r="F2629" s="139">
        <v>0</v>
      </c>
    </row>
    <row r="2630" spans="1:6" x14ac:dyDescent="0.25">
      <c r="A2630" s="140" t="s">
        <v>2540</v>
      </c>
      <c r="B2630" s="141" t="s">
        <v>3782</v>
      </c>
      <c r="C2630" s="141" t="s">
        <v>3783</v>
      </c>
      <c r="D2630" s="138">
        <v>4055478</v>
      </c>
      <c r="E2630" s="138">
        <v>3822370</v>
      </c>
      <c r="F2630" s="139">
        <v>0</v>
      </c>
    </row>
    <row r="2631" spans="1:6" x14ac:dyDescent="0.25">
      <c r="A2631" s="140" t="s">
        <v>2541</v>
      </c>
      <c r="B2631" s="141" t="s">
        <v>3782</v>
      </c>
      <c r="C2631" s="141" t="s">
        <v>3783</v>
      </c>
      <c r="D2631" s="138">
        <v>7571618</v>
      </c>
      <c r="E2631" s="138">
        <v>8761840</v>
      </c>
      <c r="F2631" s="139">
        <v>0</v>
      </c>
    </row>
    <row r="2632" spans="1:6" x14ac:dyDescent="0.25">
      <c r="A2632" s="140" t="s">
        <v>2542</v>
      </c>
      <c r="B2632" s="141" t="s">
        <v>3649</v>
      </c>
      <c r="C2632" s="141" t="s">
        <v>3648</v>
      </c>
      <c r="D2632" s="138">
        <v>2858669</v>
      </c>
      <c r="E2632" s="138">
        <v>2820608</v>
      </c>
      <c r="F2632" s="139">
        <v>0</v>
      </c>
    </row>
    <row r="2633" spans="1:6" x14ac:dyDescent="0.25">
      <c r="A2633" s="140" t="s">
        <v>2543</v>
      </c>
      <c r="B2633" s="141" t="s">
        <v>3782</v>
      </c>
      <c r="C2633" s="141" t="s">
        <v>3783</v>
      </c>
      <c r="D2633" s="138">
        <v>4667539</v>
      </c>
      <c r="E2633" s="138">
        <v>5288480</v>
      </c>
      <c r="F2633" s="139">
        <v>0</v>
      </c>
    </row>
    <row r="2634" spans="1:6" x14ac:dyDescent="0.25">
      <c r="A2634" s="140" t="s">
        <v>2544</v>
      </c>
      <c r="B2634" s="141" t="s">
        <v>3649</v>
      </c>
      <c r="C2634" s="141" t="s">
        <v>3648</v>
      </c>
      <c r="D2634" s="138">
        <v>131907</v>
      </c>
      <c r="E2634" s="138">
        <v>118056</v>
      </c>
      <c r="F2634" s="139">
        <v>0</v>
      </c>
    </row>
    <row r="2635" spans="1:6" x14ac:dyDescent="0.25">
      <c r="A2635" s="140" t="s">
        <v>2545</v>
      </c>
      <c r="B2635" s="141" t="s">
        <v>3782</v>
      </c>
      <c r="C2635" s="141" t="s">
        <v>3783</v>
      </c>
      <c r="D2635" s="138">
        <v>48016885</v>
      </c>
      <c r="E2635" s="138">
        <v>42279727</v>
      </c>
      <c r="F2635" s="139">
        <v>0</v>
      </c>
    </row>
    <row r="2636" spans="1:6" x14ac:dyDescent="0.25">
      <c r="A2636" s="140" t="s">
        <v>2546</v>
      </c>
      <c r="B2636" s="141" t="s">
        <v>3782</v>
      </c>
      <c r="C2636" s="141" t="s">
        <v>3783</v>
      </c>
      <c r="D2636" s="138">
        <v>4147464</v>
      </c>
      <c r="E2636" s="138">
        <v>4761895</v>
      </c>
      <c r="F2636" s="139">
        <v>0</v>
      </c>
    </row>
    <row r="2637" spans="1:6" x14ac:dyDescent="0.25">
      <c r="A2637" s="140" t="s">
        <v>2547</v>
      </c>
      <c r="B2637" s="141" t="s">
        <v>3649</v>
      </c>
      <c r="C2637" s="141" t="s">
        <v>3648</v>
      </c>
      <c r="D2637" s="138">
        <v>4621115</v>
      </c>
      <c r="E2637" s="138">
        <v>4285880</v>
      </c>
      <c r="F2637" s="139">
        <v>0</v>
      </c>
    </row>
    <row r="2638" spans="1:6" x14ac:dyDescent="0.25">
      <c r="A2638" s="140" t="s">
        <v>2548</v>
      </c>
      <c r="B2638" s="141" t="s">
        <v>3782</v>
      </c>
      <c r="C2638" s="141" t="s">
        <v>3783</v>
      </c>
      <c r="D2638" s="138">
        <v>979653</v>
      </c>
      <c r="E2638" s="138">
        <v>818238</v>
      </c>
      <c r="F2638" s="139">
        <v>0</v>
      </c>
    </row>
    <row r="2639" spans="1:6" x14ac:dyDescent="0.25">
      <c r="A2639" s="140" t="s">
        <v>2549</v>
      </c>
      <c r="B2639" s="141" t="s">
        <v>3782</v>
      </c>
      <c r="C2639" s="141" t="s">
        <v>3783</v>
      </c>
      <c r="D2639" s="138">
        <v>21080749</v>
      </c>
      <c r="E2639" s="138">
        <v>18892484</v>
      </c>
      <c r="F2639" s="139">
        <v>0</v>
      </c>
    </row>
    <row r="2640" spans="1:6" x14ac:dyDescent="0.25">
      <c r="A2640" s="140" t="s">
        <v>2550</v>
      </c>
      <c r="B2640" s="141" t="s">
        <v>3782</v>
      </c>
      <c r="C2640" s="141" t="s">
        <v>3783</v>
      </c>
      <c r="D2640" s="138">
        <v>5731797</v>
      </c>
      <c r="E2640" s="138">
        <v>5197634</v>
      </c>
      <c r="F2640" s="139">
        <v>0</v>
      </c>
    </row>
    <row r="2641" spans="1:6" x14ac:dyDescent="0.25">
      <c r="A2641" s="140" t="s">
        <v>2551</v>
      </c>
      <c r="B2641" s="141" t="s">
        <v>3782</v>
      </c>
      <c r="C2641" s="141" t="s">
        <v>3783</v>
      </c>
      <c r="D2641" s="138">
        <v>2678690</v>
      </c>
      <c r="E2641" s="138">
        <v>2230666</v>
      </c>
      <c r="F2641" s="139">
        <v>0</v>
      </c>
    </row>
    <row r="2642" spans="1:6" x14ac:dyDescent="0.25">
      <c r="A2642" s="140" t="s">
        <v>2552</v>
      </c>
      <c r="B2642" s="141" t="s">
        <v>3782</v>
      </c>
      <c r="C2642" s="141" t="s">
        <v>3783</v>
      </c>
      <c r="D2642" s="138">
        <v>2481389</v>
      </c>
      <c r="E2642" s="138">
        <v>2315166</v>
      </c>
      <c r="F2642" s="139">
        <v>0</v>
      </c>
    </row>
    <row r="2643" spans="1:6" x14ac:dyDescent="0.25">
      <c r="A2643" s="140" t="s">
        <v>2553</v>
      </c>
      <c r="B2643" s="141" t="s">
        <v>3872</v>
      </c>
      <c r="C2643" s="141" t="s">
        <v>3873</v>
      </c>
      <c r="D2643" s="138">
        <v>2414576</v>
      </c>
      <c r="E2643" s="138">
        <v>2020808</v>
      </c>
      <c r="F2643" s="139">
        <v>0</v>
      </c>
    </row>
    <row r="2644" spans="1:6" x14ac:dyDescent="0.25">
      <c r="A2644" s="140" t="s">
        <v>2554</v>
      </c>
      <c r="B2644" s="141" t="s">
        <v>3619</v>
      </c>
      <c r="C2644" s="141" t="s">
        <v>3618</v>
      </c>
      <c r="D2644" s="138">
        <v>4470676</v>
      </c>
      <c r="E2644" s="138">
        <v>3457963</v>
      </c>
      <c r="F2644" s="139">
        <v>0</v>
      </c>
    </row>
    <row r="2645" spans="1:6" x14ac:dyDescent="0.25">
      <c r="A2645" s="140" t="s">
        <v>2555</v>
      </c>
      <c r="B2645" s="141" t="s">
        <v>3782</v>
      </c>
      <c r="C2645" s="141" t="s">
        <v>3783</v>
      </c>
      <c r="D2645" s="138">
        <v>1966956</v>
      </c>
      <c r="E2645" s="138">
        <v>1870730</v>
      </c>
      <c r="F2645" s="139">
        <v>0</v>
      </c>
    </row>
    <row r="2646" spans="1:6" x14ac:dyDescent="0.25">
      <c r="A2646" s="140" t="s">
        <v>3698</v>
      </c>
      <c r="B2646" s="141" t="s">
        <v>3782</v>
      </c>
      <c r="C2646" s="141" t="s">
        <v>3783</v>
      </c>
      <c r="D2646" s="138">
        <v>12522749</v>
      </c>
      <c r="E2646" s="138">
        <v>12842870</v>
      </c>
      <c r="F2646" s="139">
        <v>0</v>
      </c>
    </row>
    <row r="2647" spans="1:6" x14ac:dyDescent="0.25">
      <c r="A2647" s="140" t="s">
        <v>3697</v>
      </c>
      <c r="B2647" s="141" t="s">
        <v>3782</v>
      </c>
      <c r="C2647" s="141" t="s">
        <v>3783</v>
      </c>
      <c r="D2647" s="138">
        <v>3680159</v>
      </c>
      <c r="E2647" s="138">
        <v>2974163</v>
      </c>
      <c r="F2647" s="139">
        <v>0</v>
      </c>
    </row>
    <row r="2648" spans="1:6" x14ac:dyDescent="0.25">
      <c r="A2648" s="140" t="s">
        <v>3696</v>
      </c>
      <c r="B2648" s="141" t="s">
        <v>3649</v>
      </c>
      <c r="C2648" s="141" t="s">
        <v>3648</v>
      </c>
      <c r="D2648" s="138">
        <v>1829254</v>
      </c>
      <c r="E2648" s="138">
        <v>1272969</v>
      </c>
      <c r="F2648" s="139">
        <v>0</v>
      </c>
    </row>
    <row r="2649" spans="1:6" x14ac:dyDescent="0.25">
      <c r="A2649" s="140" t="s">
        <v>2556</v>
      </c>
      <c r="B2649" s="141" t="s">
        <v>3654</v>
      </c>
      <c r="C2649" s="141" t="s">
        <v>3662</v>
      </c>
      <c r="D2649" s="138">
        <v>25024</v>
      </c>
      <c r="E2649" s="138">
        <v>12445</v>
      </c>
      <c r="F2649" s="139">
        <v>0</v>
      </c>
    </row>
    <row r="2650" spans="1:6" x14ac:dyDescent="0.25">
      <c r="A2650" s="140" t="s">
        <v>3695</v>
      </c>
      <c r="B2650" s="141" t="s">
        <v>3622</v>
      </c>
      <c r="C2650" s="141" t="s">
        <v>3621</v>
      </c>
      <c r="D2650" s="138">
        <v>10796</v>
      </c>
      <c r="E2650" s="138">
        <v>1234</v>
      </c>
      <c r="F2650" s="139">
        <v>0</v>
      </c>
    </row>
    <row r="2651" spans="1:6" x14ac:dyDescent="0.25">
      <c r="A2651" s="140" t="s">
        <v>2557</v>
      </c>
      <c r="B2651" s="141" t="s">
        <v>3649</v>
      </c>
      <c r="C2651" s="141" t="s">
        <v>3648</v>
      </c>
      <c r="D2651" s="138">
        <v>264594</v>
      </c>
      <c r="E2651" s="138">
        <v>325524</v>
      </c>
      <c r="F2651" s="139">
        <v>0</v>
      </c>
    </row>
    <row r="2652" spans="1:6" x14ac:dyDescent="0.25">
      <c r="A2652" s="140" t="s">
        <v>3694</v>
      </c>
      <c r="B2652" s="141" t="s">
        <v>3607</v>
      </c>
      <c r="C2652" s="141" t="s">
        <v>3606</v>
      </c>
      <c r="D2652" s="138">
        <v>11068</v>
      </c>
      <c r="E2652" s="138">
        <v>5741</v>
      </c>
      <c r="F2652" s="139">
        <v>0</v>
      </c>
    </row>
    <row r="2653" spans="1:6" x14ac:dyDescent="0.25">
      <c r="A2653" s="140" t="s">
        <v>2558</v>
      </c>
      <c r="B2653" s="141" t="s">
        <v>3654</v>
      </c>
      <c r="C2653" s="141" t="s">
        <v>3662</v>
      </c>
      <c r="D2653" s="138">
        <v>6595</v>
      </c>
      <c r="E2653" s="138">
        <v>2446</v>
      </c>
      <c r="F2653" s="139">
        <v>0</v>
      </c>
    </row>
    <row r="2654" spans="1:6" x14ac:dyDescent="0.25">
      <c r="A2654" s="140" t="s">
        <v>2559</v>
      </c>
      <c r="B2654" s="141" t="s">
        <v>3622</v>
      </c>
      <c r="C2654" s="141" t="s">
        <v>3621</v>
      </c>
      <c r="D2654" s="138">
        <v>1578</v>
      </c>
      <c r="E2654" s="138">
        <v>1745</v>
      </c>
      <c r="F2654" s="139">
        <v>0</v>
      </c>
    </row>
    <row r="2655" spans="1:6" x14ac:dyDescent="0.25">
      <c r="A2655" s="140" t="s">
        <v>2560</v>
      </c>
      <c r="B2655" s="141" t="s">
        <v>3649</v>
      </c>
      <c r="C2655" s="141" t="s">
        <v>3648</v>
      </c>
      <c r="D2655" s="138">
        <v>391</v>
      </c>
      <c r="E2655" s="138">
        <v>66</v>
      </c>
      <c r="F2655" s="139">
        <v>0</v>
      </c>
    </row>
    <row r="2656" spans="1:6" x14ac:dyDescent="0.25">
      <c r="A2656" s="140" t="s">
        <v>2561</v>
      </c>
      <c r="B2656" s="141" t="s">
        <v>3649</v>
      </c>
      <c r="C2656" s="141" t="s">
        <v>3648</v>
      </c>
      <c r="D2656" s="138">
        <v>28183</v>
      </c>
      <c r="E2656" s="138">
        <v>43967</v>
      </c>
      <c r="F2656" s="139">
        <v>0</v>
      </c>
    </row>
    <row r="2657" spans="1:6" x14ac:dyDescent="0.25">
      <c r="A2657" s="140" t="s">
        <v>2562</v>
      </c>
      <c r="B2657" s="141" t="s">
        <v>3649</v>
      </c>
      <c r="C2657" s="141" t="s">
        <v>3648</v>
      </c>
      <c r="D2657" s="138">
        <v>2580</v>
      </c>
      <c r="E2657" s="138">
        <v>1023</v>
      </c>
      <c r="F2657" s="139">
        <v>0</v>
      </c>
    </row>
    <row r="2658" spans="1:6" x14ac:dyDescent="0.25">
      <c r="A2658" s="140" t="s">
        <v>2563</v>
      </c>
      <c r="B2658" s="141" t="s">
        <v>3782</v>
      </c>
      <c r="C2658" s="141" t="s">
        <v>3783</v>
      </c>
      <c r="D2658" s="138">
        <v>209051</v>
      </c>
      <c r="E2658" s="138">
        <v>199939</v>
      </c>
      <c r="F2658" s="139">
        <v>0</v>
      </c>
    </row>
    <row r="2659" spans="1:6" x14ac:dyDescent="0.25">
      <c r="A2659" s="140" t="s">
        <v>2564</v>
      </c>
      <c r="B2659" s="141" t="s">
        <v>3782</v>
      </c>
      <c r="C2659" s="141" t="s">
        <v>3783</v>
      </c>
      <c r="D2659" s="138">
        <v>12797806</v>
      </c>
      <c r="E2659" s="138">
        <v>9492357</v>
      </c>
      <c r="F2659" s="139">
        <v>0</v>
      </c>
    </row>
    <row r="2660" spans="1:6" x14ac:dyDescent="0.25">
      <c r="A2660" s="140" t="s">
        <v>2565</v>
      </c>
      <c r="B2660" s="141" t="s">
        <v>3615</v>
      </c>
      <c r="C2660" s="141" t="s">
        <v>3614</v>
      </c>
      <c r="D2660" s="138">
        <v>12324372</v>
      </c>
      <c r="E2660" s="138">
        <v>9814828</v>
      </c>
      <c r="F2660" s="139">
        <v>0</v>
      </c>
    </row>
    <row r="2661" spans="1:6" x14ac:dyDescent="0.25">
      <c r="A2661" s="140" t="s">
        <v>3693</v>
      </c>
      <c r="B2661" s="141" t="s">
        <v>3782</v>
      </c>
      <c r="C2661" s="141" t="s">
        <v>3783</v>
      </c>
      <c r="D2661" s="138">
        <v>26310545</v>
      </c>
      <c r="E2661" s="138">
        <v>25086139</v>
      </c>
      <c r="F2661" s="139">
        <v>0</v>
      </c>
    </row>
    <row r="2662" spans="1:6" x14ac:dyDescent="0.25">
      <c r="A2662" s="140" t="s">
        <v>2566</v>
      </c>
      <c r="B2662" s="141" t="s">
        <v>3649</v>
      </c>
      <c r="C2662" s="141" t="s">
        <v>3632</v>
      </c>
      <c r="D2662" s="138">
        <v>6391207</v>
      </c>
      <c r="E2662" s="138">
        <v>4649198</v>
      </c>
      <c r="F2662" s="139">
        <v>0</v>
      </c>
    </row>
    <row r="2663" spans="1:6" x14ac:dyDescent="0.25">
      <c r="A2663" s="140" t="s">
        <v>2567</v>
      </c>
      <c r="B2663" s="141" t="s">
        <v>3636</v>
      </c>
      <c r="C2663" s="141" t="s">
        <v>3635</v>
      </c>
      <c r="D2663" s="138">
        <v>7288466</v>
      </c>
      <c r="E2663" s="138">
        <v>5514421</v>
      </c>
      <c r="F2663" s="139">
        <v>0</v>
      </c>
    </row>
    <row r="2664" spans="1:6" x14ac:dyDescent="0.25">
      <c r="A2664" s="140" t="s">
        <v>2568</v>
      </c>
      <c r="B2664" s="141" t="s">
        <v>3649</v>
      </c>
      <c r="C2664" s="141" t="s">
        <v>3648</v>
      </c>
      <c r="D2664" s="138">
        <v>69711900</v>
      </c>
      <c r="E2664" s="138">
        <v>60161697</v>
      </c>
      <c r="F2664" s="139">
        <v>0</v>
      </c>
    </row>
    <row r="2665" spans="1:6" x14ac:dyDescent="0.25">
      <c r="A2665" s="140" t="s">
        <v>2569</v>
      </c>
      <c r="B2665" s="141" t="s">
        <v>3782</v>
      </c>
      <c r="C2665" s="141" t="s">
        <v>3783</v>
      </c>
      <c r="D2665" s="138">
        <v>16629381</v>
      </c>
      <c r="E2665" s="138">
        <v>14320896</v>
      </c>
      <c r="F2665" s="139">
        <v>0</v>
      </c>
    </row>
    <row r="2666" spans="1:6" x14ac:dyDescent="0.25">
      <c r="A2666" s="140" t="s">
        <v>2570</v>
      </c>
      <c r="B2666" s="141" t="s">
        <v>3636</v>
      </c>
      <c r="C2666" s="141" t="s">
        <v>3635</v>
      </c>
      <c r="D2666" s="138">
        <v>17991639</v>
      </c>
      <c r="E2666" s="138">
        <v>13401187</v>
      </c>
      <c r="F2666" s="139">
        <v>0</v>
      </c>
    </row>
    <row r="2667" spans="1:6" x14ac:dyDescent="0.25">
      <c r="A2667" s="140" t="s">
        <v>2571</v>
      </c>
      <c r="B2667" s="141" t="s">
        <v>3615</v>
      </c>
      <c r="C2667" s="141" t="s">
        <v>3614</v>
      </c>
      <c r="D2667" s="138">
        <v>32392280</v>
      </c>
      <c r="E2667" s="138">
        <v>25133011</v>
      </c>
      <c r="F2667" s="139">
        <v>0</v>
      </c>
    </row>
    <row r="2668" spans="1:6" x14ac:dyDescent="0.25">
      <c r="A2668" s="140" t="s">
        <v>3692</v>
      </c>
      <c r="B2668" s="141" t="s">
        <v>3782</v>
      </c>
      <c r="C2668" s="141" t="s">
        <v>3783</v>
      </c>
      <c r="D2668" s="138">
        <v>6025602</v>
      </c>
      <c r="E2668" s="138">
        <v>5738010</v>
      </c>
      <c r="F2668" s="139">
        <v>0</v>
      </c>
    </row>
    <row r="2669" spans="1:6" x14ac:dyDescent="0.25">
      <c r="A2669" s="140" t="s">
        <v>2572</v>
      </c>
      <c r="B2669" s="141" t="s">
        <v>3615</v>
      </c>
      <c r="C2669" s="141" t="s">
        <v>3614</v>
      </c>
      <c r="D2669" s="138">
        <v>10559467</v>
      </c>
      <c r="E2669" s="138">
        <v>8888379</v>
      </c>
      <c r="F2669" s="139">
        <v>0</v>
      </c>
    </row>
    <row r="2670" spans="1:6" x14ac:dyDescent="0.25">
      <c r="A2670" s="140" t="s">
        <v>2573</v>
      </c>
      <c r="B2670" s="141" t="s">
        <v>3782</v>
      </c>
      <c r="C2670" s="141" t="s">
        <v>3783</v>
      </c>
      <c r="D2670" s="138">
        <v>11851493</v>
      </c>
      <c r="E2670" s="138">
        <v>9828263</v>
      </c>
      <c r="F2670" s="139">
        <v>0</v>
      </c>
    </row>
    <row r="2671" spans="1:6" x14ac:dyDescent="0.25">
      <c r="A2671" s="140" t="s">
        <v>2574</v>
      </c>
      <c r="B2671" s="141" t="s">
        <v>3636</v>
      </c>
      <c r="C2671" s="141" t="s">
        <v>3635</v>
      </c>
      <c r="D2671" s="138">
        <v>5908815</v>
      </c>
      <c r="E2671" s="138">
        <v>4612298</v>
      </c>
      <c r="F2671" s="139">
        <v>0</v>
      </c>
    </row>
    <row r="2672" spans="1:6" x14ac:dyDescent="0.25">
      <c r="A2672" s="140" t="s">
        <v>2575</v>
      </c>
      <c r="B2672" s="141" t="s">
        <v>3649</v>
      </c>
      <c r="C2672" s="141" t="s">
        <v>3648</v>
      </c>
      <c r="D2672" s="138">
        <v>12868791</v>
      </c>
      <c r="E2672" s="138">
        <v>12964536</v>
      </c>
      <c r="F2672" s="139">
        <v>0</v>
      </c>
    </row>
    <row r="2673" spans="1:6" x14ac:dyDescent="0.25">
      <c r="A2673" s="140" t="s">
        <v>2576</v>
      </c>
      <c r="B2673" s="141" t="s">
        <v>3615</v>
      </c>
      <c r="C2673" s="141" t="s">
        <v>3614</v>
      </c>
      <c r="D2673" s="138">
        <v>3936203</v>
      </c>
      <c r="E2673" s="138">
        <v>2712061</v>
      </c>
      <c r="F2673" s="139">
        <v>0</v>
      </c>
    </row>
    <row r="2674" spans="1:6" x14ac:dyDescent="0.25">
      <c r="A2674" s="140" t="s">
        <v>2577</v>
      </c>
      <c r="B2674" s="141" t="s">
        <v>3649</v>
      </c>
      <c r="C2674" s="141" t="s">
        <v>3648</v>
      </c>
      <c r="D2674" s="138">
        <v>6331763</v>
      </c>
      <c r="E2674" s="138">
        <v>5102176</v>
      </c>
      <c r="F2674" s="139">
        <v>0</v>
      </c>
    </row>
    <row r="2675" spans="1:6" x14ac:dyDescent="0.25">
      <c r="A2675" s="140" t="s">
        <v>2578</v>
      </c>
      <c r="B2675" s="141" t="s">
        <v>3782</v>
      </c>
      <c r="C2675" s="141" t="s">
        <v>3783</v>
      </c>
      <c r="D2675" s="138">
        <v>4734318</v>
      </c>
      <c r="E2675" s="138">
        <v>3368962</v>
      </c>
      <c r="F2675" s="139">
        <v>0</v>
      </c>
    </row>
    <row r="2676" spans="1:6" x14ac:dyDescent="0.25">
      <c r="A2676" s="140" t="s">
        <v>2579</v>
      </c>
      <c r="B2676" s="141" t="s">
        <v>3782</v>
      </c>
      <c r="C2676" s="141" t="s">
        <v>3783</v>
      </c>
      <c r="D2676" s="138">
        <v>3657059</v>
      </c>
      <c r="E2676" s="138">
        <v>2999713</v>
      </c>
      <c r="F2676" s="139">
        <v>0</v>
      </c>
    </row>
    <row r="2677" spans="1:6" x14ac:dyDescent="0.25">
      <c r="A2677" s="140" t="s">
        <v>2580</v>
      </c>
      <c r="B2677" s="141" t="s">
        <v>3782</v>
      </c>
      <c r="C2677" s="141" t="s">
        <v>3783</v>
      </c>
      <c r="D2677" s="138">
        <v>5791007</v>
      </c>
      <c r="E2677" s="138">
        <v>3535653</v>
      </c>
      <c r="F2677" s="139">
        <v>0</v>
      </c>
    </row>
    <row r="2678" spans="1:6" x14ac:dyDescent="0.25">
      <c r="A2678" s="140" t="s">
        <v>2581</v>
      </c>
      <c r="B2678" s="141" t="s">
        <v>3782</v>
      </c>
      <c r="C2678" s="141" t="s">
        <v>3783</v>
      </c>
      <c r="D2678" s="138">
        <v>36031488</v>
      </c>
      <c r="E2678" s="138">
        <v>27025684</v>
      </c>
      <c r="F2678" s="139">
        <v>0</v>
      </c>
    </row>
    <row r="2679" spans="1:6" x14ac:dyDescent="0.25">
      <c r="A2679" s="140" t="s">
        <v>2582</v>
      </c>
      <c r="B2679" s="141" t="s">
        <v>3615</v>
      </c>
      <c r="C2679" s="141" t="s">
        <v>3614</v>
      </c>
      <c r="D2679" s="138">
        <v>20038636</v>
      </c>
      <c r="E2679" s="138">
        <v>16722732</v>
      </c>
      <c r="F2679" s="139">
        <v>0</v>
      </c>
    </row>
    <row r="2680" spans="1:6" x14ac:dyDescent="0.25">
      <c r="A2680" s="140" t="s">
        <v>2583</v>
      </c>
      <c r="B2680" s="141" t="s">
        <v>3615</v>
      </c>
      <c r="C2680" s="141" t="s">
        <v>3614</v>
      </c>
      <c r="D2680" s="138">
        <v>26655868</v>
      </c>
      <c r="E2680" s="138">
        <v>23015760</v>
      </c>
      <c r="F2680" s="139">
        <v>0</v>
      </c>
    </row>
    <row r="2681" spans="1:6" x14ac:dyDescent="0.25">
      <c r="A2681" s="140" t="s">
        <v>2584</v>
      </c>
      <c r="B2681" s="141" t="s">
        <v>3649</v>
      </c>
      <c r="C2681" s="141" t="s">
        <v>3648</v>
      </c>
      <c r="D2681" s="138">
        <v>8245644</v>
      </c>
      <c r="E2681" s="138">
        <v>6202432</v>
      </c>
      <c r="F2681" s="139">
        <v>0</v>
      </c>
    </row>
    <row r="2682" spans="1:6" x14ac:dyDescent="0.25">
      <c r="A2682" s="140" t="s">
        <v>2585</v>
      </c>
      <c r="B2682" s="141" t="s">
        <v>3782</v>
      </c>
      <c r="C2682" s="141" t="s">
        <v>3783</v>
      </c>
      <c r="D2682" s="138">
        <v>2175829</v>
      </c>
      <c r="E2682" s="138">
        <v>1544643</v>
      </c>
      <c r="F2682" s="139">
        <v>0</v>
      </c>
    </row>
    <row r="2683" spans="1:6" x14ac:dyDescent="0.25">
      <c r="A2683" s="140" t="s">
        <v>2586</v>
      </c>
      <c r="B2683" s="141" t="s">
        <v>3782</v>
      </c>
      <c r="C2683" s="141" t="s">
        <v>3783</v>
      </c>
      <c r="D2683" s="138">
        <v>9660222</v>
      </c>
      <c r="E2683" s="138">
        <v>9140963</v>
      </c>
      <c r="F2683" s="139">
        <v>0</v>
      </c>
    </row>
    <row r="2684" spans="1:6" x14ac:dyDescent="0.25">
      <c r="A2684" s="140" t="s">
        <v>3691</v>
      </c>
      <c r="B2684" s="141" t="s">
        <v>3782</v>
      </c>
      <c r="C2684" s="141" t="s">
        <v>3783</v>
      </c>
      <c r="D2684" s="138">
        <v>17654374</v>
      </c>
      <c r="E2684" s="138">
        <v>18308172</v>
      </c>
      <c r="F2684" s="139">
        <v>0</v>
      </c>
    </row>
    <row r="2685" spans="1:6" x14ac:dyDescent="0.25">
      <c r="A2685" s="140" t="s">
        <v>2587</v>
      </c>
      <c r="B2685" s="141" t="s">
        <v>3782</v>
      </c>
      <c r="C2685" s="141" t="s">
        <v>3783</v>
      </c>
      <c r="D2685" s="138">
        <v>6010981</v>
      </c>
      <c r="E2685" s="138">
        <v>6173608</v>
      </c>
      <c r="F2685" s="139">
        <v>0</v>
      </c>
    </row>
    <row r="2686" spans="1:6" x14ac:dyDescent="0.25">
      <c r="A2686" s="140" t="s">
        <v>2588</v>
      </c>
      <c r="B2686" s="141" t="s">
        <v>3782</v>
      </c>
      <c r="C2686" s="141" t="s">
        <v>3783</v>
      </c>
      <c r="D2686" s="138">
        <v>13774238</v>
      </c>
      <c r="E2686" s="138">
        <v>11702082</v>
      </c>
      <c r="F2686" s="139">
        <v>0</v>
      </c>
    </row>
    <row r="2687" spans="1:6" x14ac:dyDescent="0.25">
      <c r="A2687" s="140" t="s">
        <v>2589</v>
      </c>
      <c r="B2687" s="141" t="s">
        <v>3782</v>
      </c>
      <c r="C2687" s="141" t="s">
        <v>3783</v>
      </c>
      <c r="D2687" s="138">
        <v>3758757</v>
      </c>
      <c r="E2687" s="138">
        <v>3013008</v>
      </c>
      <c r="F2687" s="139">
        <v>0</v>
      </c>
    </row>
    <row r="2688" spans="1:6" x14ac:dyDescent="0.25">
      <c r="A2688" s="140" t="s">
        <v>2590</v>
      </c>
      <c r="B2688" s="141" t="s">
        <v>3872</v>
      </c>
      <c r="C2688" s="141" t="s">
        <v>3873</v>
      </c>
      <c r="D2688" s="138">
        <v>12531490</v>
      </c>
      <c r="E2688" s="138">
        <v>9442987</v>
      </c>
      <c r="F2688" s="139">
        <v>0</v>
      </c>
    </row>
    <row r="2689" spans="1:6" x14ac:dyDescent="0.25">
      <c r="A2689" s="140" t="s">
        <v>2591</v>
      </c>
      <c r="B2689" s="141" t="s">
        <v>3649</v>
      </c>
      <c r="C2689" s="141" t="s">
        <v>3648</v>
      </c>
      <c r="D2689" s="138">
        <v>17308112</v>
      </c>
      <c r="E2689" s="138">
        <v>12861095</v>
      </c>
      <c r="F2689" s="139">
        <v>0</v>
      </c>
    </row>
    <row r="2690" spans="1:6" x14ac:dyDescent="0.25">
      <c r="A2690" s="140" t="s">
        <v>2592</v>
      </c>
      <c r="B2690" s="141" t="s">
        <v>3649</v>
      </c>
      <c r="C2690" s="141" t="s">
        <v>3648</v>
      </c>
      <c r="D2690" s="138">
        <v>22500410</v>
      </c>
      <c r="E2690" s="138">
        <v>19734835</v>
      </c>
      <c r="F2690" s="139">
        <v>0</v>
      </c>
    </row>
    <row r="2691" spans="1:6" x14ac:dyDescent="0.25">
      <c r="A2691" s="140" t="s">
        <v>2593</v>
      </c>
      <c r="B2691" s="141" t="s">
        <v>3649</v>
      </c>
      <c r="C2691" s="141" t="s">
        <v>3648</v>
      </c>
      <c r="D2691" s="138">
        <v>12324971</v>
      </c>
      <c r="E2691" s="138">
        <v>9519913</v>
      </c>
      <c r="F2691" s="139">
        <v>0</v>
      </c>
    </row>
    <row r="2692" spans="1:6" x14ac:dyDescent="0.25">
      <c r="A2692" s="140" t="s">
        <v>2594</v>
      </c>
      <c r="B2692" s="141" t="s">
        <v>3649</v>
      </c>
      <c r="C2692" s="141" t="s">
        <v>3648</v>
      </c>
      <c r="D2692" s="138">
        <v>6087779</v>
      </c>
      <c r="E2692" s="138">
        <v>5051125</v>
      </c>
      <c r="F2692" s="139">
        <v>0</v>
      </c>
    </row>
    <row r="2693" spans="1:6" x14ac:dyDescent="0.25">
      <c r="A2693" s="140" t="s">
        <v>2595</v>
      </c>
      <c r="B2693" s="141" t="s">
        <v>3649</v>
      </c>
      <c r="C2693" s="141" t="s">
        <v>3648</v>
      </c>
      <c r="D2693" s="138">
        <v>2275173</v>
      </c>
      <c r="E2693" s="138">
        <v>1748319</v>
      </c>
      <c r="F2693" s="139">
        <v>0</v>
      </c>
    </row>
    <row r="2694" spans="1:6" x14ac:dyDescent="0.25">
      <c r="A2694" s="140" t="s">
        <v>2596</v>
      </c>
      <c r="B2694" s="141" t="s">
        <v>3649</v>
      </c>
      <c r="C2694" s="141" t="s">
        <v>3648</v>
      </c>
      <c r="D2694" s="138">
        <v>19961031</v>
      </c>
      <c r="E2694" s="138">
        <v>17600743</v>
      </c>
      <c r="F2694" s="139">
        <v>0</v>
      </c>
    </row>
    <row r="2695" spans="1:6" x14ac:dyDescent="0.25">
      <c r="A2695" s="140" t="s">
        <v>2597</v>
      </c>
      <c r="B2695" s="141" t="s">
        <v>3649</v>
      </c>
      <c r="C2695" s="141" t="s">
        <v>3648</v>
      </c>
      <c r="D2695" s="138">
        <v>62850951</v>
      </c>
      <c r="E2695" s="138">
        <v>55564366</v>
      </c>
      <c r="F2695" s="139">
        <v>0</v>
      </c>
    </row>
    <row r="2696" spans="1:6" x14ac:dyDescent="0.25">
      <c r="A2696" s="140" t="s">
        <v>2598</v>
      </c>
      <c r="B2696" s="141" t="s">
        <v>3649</v>
      </c>
      <c r="C2696" s="141" t="s">
        <v>3648</v>
      </c>
      <c r="D2696" s="138">
        <v>1109623</v>
      </c>
      <c r="E2696" s="138">
        <v>1139892</v>
      </c>
      <c r="F2696" s="139">
        <v>0</v>
      </c>
    </row>
    <row r="2697" spans="1:6" x14ac:dyDescent="0.25">
      <c r="A2697" s="140" t="s">
        <v>2599</v>
      </c>
      <c r="B2697" s="141" t="s">
        <v>3649</v>
      </c>
      <c r="C2697" s="141" t="s">
        <v>3648</v>
      </c>
      <c r="D2697" s="138">
        <v>18608647</v>
      </c>
      <c r="E2697" s="138">
        <v>17089954</v>
      </c>
      <c r="F2697" s="139">
        <v>0</v>
      </c>
    </row>
    <row r="2698" spans="1:6" x14ac:dyDescent="0.25">
      <c r="A2698" s="140" t="s">
        <v>2600</v>
      </c>
      <c r="B2698" s="141" t="s">
        <v>3649</v>
      </c>
      <c r="C2698" s="141" t="s">
        <v>3648</v>
      </c>
      <c r="D2698" s="138">
        <v>5708035</v>
      </c>
      <c r="E2698" s="138">
        <v>6052502</v>
      </c>
      <c r="F2698" s="139">
        <v>0</v>
      </c>
    </row>
    <row r="2699" spans="1:6" x14ac:dyDescent="0.25">
      <c r="A2699" s="140" t="s">
        <v>2601</v>
      </c>
      <c r="B2699" s="141" t="s">
        <v>3649</v>
      </c>
      <c r="C2699" s="141" t="s">
        <v>3648</v>
      </c>
      <c r="D2699" s="138">
        <v>10240659</v>
      </c>
      <c r="E2699" s="138">
        <v>8546404</v>
      </c>
      <c r="F2699" s="139">
        <v>0</v>
      </c>
    </row>
    <row r="2700" spans="1:6" x14ac:dyDescent="0.25">
      <c r="A2700" s="140" t="s">
        <v>2602</v>
      </c>
      <c r="B2700" s="141" t="s">
        <v>3649</v>
      </c>
      <c r="C2700" s="141" t="s">
        <v>3648</v>
      </c>
      <c r="D2700" s="138">
        <v>4898436</v>
      </c>
      <c r="E2700" s="138">
        <v>5034358</v>
      </c>
      <c r="F2700" s="139">
        <v>0</v>
      </c>
    </row>
    <row r="2701" spans="1:6" x14ac:dyDescent="0.25">
      <c r="A2701" s="140" t="s">
        <v>2603</v>
      </c>
      <c r="B2701" s="141" t="s">
        <v>3649</v>
      </c>
      <c r="C2701" s="141" t="s">
        <v>3648</v>
      </c>
      <c r="D2701" s="138">
        <v>3045970</v>
      </c>
      <c r="E2701" s="138">
        <v>2650135</v>
      </c>
      <c r="F2701" s="139">
        <v>0</v>
      </c>
    </row>
    <row r="2702" spans="1:6" x14ac:dyDescent="0.25">
      <c r="A2702" s="140" t="s">
        <v>3690</v>
      </c>
      <c r="B2702" s="141" t="s">
        <v>3649</v>
      </c>
      <c r="C2702" s="141" t="s">
        <v>3648</v>
      </c>
      <c r="D2702" s="138">
        <v>110079</v>
      </c>
      <c r="E2702" s="138">
        <v>99863</v>
      </c>
      <c r="F2702" s="139">
        <v>0</v>
      </c>
    </row>
    <row r="2703" spans="1:6" x14ac:dyDescent="0.25">
      <c r="A2703" s="140" t="s">
        <v>2604</v>
      </c>
      <c r="B2703" s="141" t="s">
        <v>3649</v>
      </c>
      <c r="C2703" s="141" t="s">
        <v>3648</v>
      </c>
      <c r="D2703" s="138">
        <v>4842041</v>
      </c>
      <c r="E2703" s="138">
        <v>5276662</v>
      </c>
      <c r="F2703" s="139">
        <v>0</v>
      </c>
    </row>
    <row r="2704" spans="1:6" x14ac:dyDescent="0.25">
      <c r="A2704" s="140" t="s">
        <v>2605</v>
      </c>
      <c r="B2704" s="141" t="s">
        <v>3649</v>
      </c>
      <c r="C2704" s="141" t="s">
        <v>3648</v>
      </c>
      <c r="D2704" s="138">
        <v>21930935</v>
      </c>
      <c r="E2704" s="138">
        <v>18254041</v>
      </c>
      <c r="F2704" s="139">
        <v>0</v>
      </c>
    </row>
    <row r="2705" spans="1:6" x14ac:dyDescent="0.25">
      <c r="A2705" s="140" t="s">
        <v>2606</v>
      </c>
      <c r="B2705" s="141" t="s">
        <v>3649</v>
      </c>
      <c r="C2705" s="141" t="s">
        <v>3648</v>
      </c>
      <c r="D2705" s="138">
        <v>9688437</v>
      </c>
      <c r="E2705" s="138">
        <v>9268471</v>
      </c>
      <c r="F2705" s="139">
        <v>0</v>
      </c>
    </row>
    <row r="2706" spans="1:6" x14ac:dyDescent="0.25">
      <c r="A2706" s="140" t="s">
        <v>2607</v>
      </c>
      <c r="B2706" s="141" t="s">
        <v>3649</v>
      </c>
      <c r="C2706" s="141" t="s">
        <v>3648</v>
      </c>
      <c r="D2706" s="138">
        <v>6816554</v>
      </c>
      <c r="E2706" s="138">
        <v>6613059</v>
      </c>
      <c r="F2706" s="139">
        <v>0</v>
      </c>
    </row>
    <row r="2707" spans="1:6" x14ac:dyDescent="0.25">
      <c r="A2707" s="140" t="s">
        <v>2608</v>
      </c>
      <c r="B2707" s="141" t="s">
        <v>3649</v>
      </c>
      <c r="C2707" s="141" t="s">
        <v>3648</v>
      </c>
      <c r="D2707" s="138">
        <v>3848431</v>
      </c>
      <c r="E2707" s="138">
        <v>3192532</v>
      </c>
      <c r="F2707" s="139">
        <v>0</v>
      </c>
    </row>
    <row r="2708" spans="1:6" x14ac:dyDescent="0.25">
      <c r="A2708" s="140" t="s">
        <v>2609</v>
      </c>
      <c r="B2708" s="141" t="s">
        <v>3649</v>
      </c>
      <c r="C2708" s="141" t="s">
        <v>3648</v>
      </c>
      <c r="D2708" s="138">
        <v>4454852</v>
      </c>
      <c r="E2708" s="138">
        <v>4488870</v>
      </c>
      <c r="F2708" s="139">
        <v>0</v>
      </c>
    </row>
    <row r="2709" spans="1:6" x14ac:dyDescent="0.25">
      <c r="A2709" s="140" t="s">
        <v>2610</v>
      </c>
      <c r="B2709" s="141" t="s">
        <v>3649</v>
      </c>
      <c r="C2709" s="141" t="s">
        <v>3648</v>
      </c>
      <c r="D2709" s="138">
        <v>6150471</v>
      </c>
      <c r="E2709" s="138">
        <v>6116792</v>
      </c>
      <c r="F2709" s="139">
        <v>0</v>
      </c>
    </row>
    <row r="2710" spans="1:6" x14ac:dyDescent="0.25">
      <c r="A2710" s="140" t="s">
        <v>2611</v>
      </c>
      <c r="B2710" s="141" t="s">
        <v>3649</v>
      </c>
      <c r="C2710" s="141" t="s">
        <v>3648</v>
      </c>
      <c r="D2710" s="138">
        <v>10148432</v>
      </c>
      <c r="E2710" s="138">
        <v>8398417</v>
      </c>
      <c r="F2710" s="139">
        <v>0</v>
      </c>
    </row>
    <row r="2711" spans="1:6" x14ac:dyDescent="0.25">
      <c r="A2711" s="140" t="s">
        <v>2612</v>
      </c>
      <c r="B2711" s="141" t="s">
        <v>3649</v>
      </c>
      <c r="C2711" s="141" t="s">
        <v>3648</v>
      </c>
      <c r="D2711" s="138">
        <v>3880522</v>
      </c>
      <c r="E2711" s="138">
        <v>3355566</v>
      </c>
      <c r="F2711" s="139">
        <v>0</v>
      </c>
    </row>
    <row r="2712" spans="1:6" x14ac:dyDescent="0.25">
      <c r="A2712" s="140" t="s">
        <v>2613</v>
      </c>
      <c r="B2712" s="141" t="s">
        <v>3649</v>
      </c>
      <c r="C2712" s="141" t="s">
        <v>3648</v>
      </c>
      <c r="D2712" s="138">
        <v>2689804</v>
      </c>
      <c r="E2712" s="138">
        <v>3030439</v>
      </c>
      <c r="F2712" s="139">
        <v>0</v>
      </c>
    </row>
    <row r="2713" spans="1:6" x14ac:dyDescent="0.25">
      <c r="A2713" s="140" t="s">
        <v>2614</v>
      </c>
      <c r="B2713" s="141" t="s">
        <v>3649</v>
      </c>
      <c r="C2713" s="141" t="s">
        <v>3648</v>
      </c>
      <c r="D2713" s="138">
        <v>6054411</v>
      </c>
      <c r="E2713" s="138">
        <v>7293445</v>
      </c>
      <c r="F2713" s="139">
        <v>0</v>
      </c>
    </row>
    <row r="2714" spans="1:6" x14ac:dyDescent="0.25">
      <c r="A2714" s="140" t="s">
        <v>2615</v>
      </c>
      <c r="B2714" s="141" t="s">
        <v>3649</v>
      </c>
      <c r="C2714" s="141" t="s">
        <v>3648</v>
      </c>
      <c r="D2714" s="138">
        <v>9463562</v>
      </c>
      <c r="E2714" s="138">
        <v>7175325</v>
      </c>
      <c r="F2714" s="139">
        <v>0</v>
      </c>
    </row>
    <row r="2715" spans="1:6" x14ac:dyDescent="0.25">
      <c r="A2715" s="140" t="s">
        <v>2616</v>
      </c>
      <c r="B2715" s="141" t="s">
        <v>3649</v>
      </c>
      <c r="C2715" s="141" t="s">
        <v>3648</v>
      </c>
      <c r="D2715" s="138">
        <v>4850252</v>
      </c>
      <c r="E2715" s="138">
        <v>4117205</v>
      </c>
      <c r="F2715" s="139">
        <v>0</v>
      </c>
    </row>
    <row r="2716" spans="1:6" x14ac:dyDescent="0.25">
      <c r="A2716" s="140" t="s">
        <v>2617</v>
      </c>
      <c r="B2716" s="141" t="s">
        <v>3649</v>
      </c>
      <c r="C2716" s="141" t="s">
        <v>3648</v>
      </c>
      <c r="D2716" s="138">
        <v>42387063</v>
      </c>
      <c r="E2716" s="138">
        <v>35079163</v>
      </c>
      <c r="F2716" s="139">
        <v>0</v>
      </c>
    </row>
    <row r="2717" spans="1:6" x14ac:dyDescent="0.25">
      <c r="A2717" s="140" t="s">
        <v>2618</v>
      </c>
      <c r="B2717" s="141" t="s">
        <v>3649</v>
      </c>
      <c r="C2717" s="141" t="s">
        <v>3648</v>
      </c>
      <c r="D2717" s="138">
        <v>13343342</v>
      </c>
      <c r="E2717" s="138">
        <v>10825349</v>
      </c>
      <c r="F2717" s="139">
        <v>0</v>
      </c>
    </row>
    <row r="2718" spans="1:6" x14ac:dyDescent="0.25">
      <c r="A2718" s="140" t="s">
        <v>2619</v>
      </c>
      <c r="B2718" s="141" t="s">
        <v>3649</v>
      </c>
      <c r="C2718" s="141" t="s">
        <v>3648</v>
      </c>
      <c r="D2718" s="138">
        <v>48111860</v>
      </c>
      <c r="E2718" s="138">
        <v>40288679</v>
      </c>
      <c r="F2718" s="139">
        <v>0</v>
      </c>
    </row>
    <row r="2719" spans="1:6" x14ac:dyDescent="0.25">
      <c r="A2719" s="140" t="s">
        <v>2620</v>
      </c>
      <c r="B2719" s="141" t="s">
        <v>3649</v>
      </c>
      <c r="C2719" s="141" t="s">
        <v>3648</v>
      </c>
      <c r="D2719" s="138">
        <v>10171593</v>
      </c>
      <c r="E2719" s="138">
        <v>8294339</v>
      </c>
      <c r="F2719" s="139">
        <v>0</v>
      </c>
    </row>
    <row r="2720" spans="1:6" x14ac:dyDescent="0.25">
      <c r="A2720" s="140" t="s">
        <v>2621</v>
      </c>
      <c r="B2720" s="141" t="s">
        <v>3649</v>
      </c>
      <c r="C2720" s="141" t="s">
        <v>3648</v>
      </c>
      <c r="D2720" s="138">
        <v>45205643</v>
      </c>
      <c r="E2720" s="138">
        <v>41464845</v>
      </c>
      <c r="F2720" s="139">
        <v>0</v>
      </c>
    </row>
    <row r="2721" spans="1:6" x14ac:dyDescent="0.25">
      <c r="A2721" s="140" t="s">
        <v>2622</v>
      </c>
      <c r="B2721" s="141" t="s">
        <v>3649</v>
      </c>
      <c r="C2721" s="141" t="s">
        <v>3648</v>
      </c>
      <c r="D2721" s="138">
        <v>18975955</v>
      </c>
      <c r="E2721" s="138">
        <v>16656167</v>
      </c>
      <c r="F2721" s="139">
        <v>0</v>
      </c>
    </row>
    <row r="2722" spans="1:6" x14ac:dyDescent="0.25">
      <c r="A2722" s="140" t="s">
        <v>2623</v>
      </c>
      <c r="B2722" s="141" t="s">
        <v>3649</v>
      </c>
      <c r="C2722" s="141" t="s">
        <v>3648</v>
      </c>
      <c r="D2722" s="138">
        <v>5657206</v>
      </c>
      <c r="E2722" s="138">
        <v>5118314</v>
      </c>
      <c r="F2722" s="139">
        <v>0</v>
      </c>
    </row>
    <row r="2723" spans="1:6" x14ac:dyDescent="0.25">
      <c r="A2723" s="140" t="s">
        <v>2624</v>
      </c>
      <c r="B2723" s="141" t="s">
        <v>3649</v>
      </c>
      <c r="C2723" s="141" t="s">
        <v>3648</v>
      </c>
      <c r="D2723" s="138">
        <v>4346716</v>
      </c>
      <c r="E2723" s="138">
        <v>4014481</v>
      </c>
      <c r="F2723" s="139">
        <v>0</v>
      </c>
    </row>
    <row r="2724" spans="1:6" x14ac:dyDescent="0.25">
      <c r="A2724" s="140" t="s">
        <v>2625</v>
      </c>
      <c r="B2724" s="141" t="s">
        <v>3649</v>
      </c>
      <c r="C2724" s="141" t="s">
        <v>3648</v>
      </c>
      <c r="D2724" s="138">
        <v>11616697</v>
      </c>
      <c r="E2724" s="138">
        <v>12038655</v>
      </c>
      <c r="F2724" s="139">
        <v>0</v>
      </c>
    </row>
    <row r="2725" spans="1:6" x14ac:dyDescent="0.25">
      <c r="A2725" s="140" t="s">
        <v>2626</v>
      </c>
      <c r="B2725" s="141" t="s">
        <v>3649</v>
      </c>
      <c r="C2725" s="141" t="s">
        <v>3648</v>
      </c>
      <c r="D2725" s="138">
        <v>14507829</v>
      </c>
      <c r="E2725" s="138">
        <v>14720215</v>
      </c>
      <c r="F2725" s="139">
        <v>0</v>
      </c>
    </row>
    <row r="2726" spans="1:6" x14ac:dyDescent="0.25">
      <c r="A2726" s="140" t="s">
        <v>2627</v>
      </c>
      <c r="B2726" s="141" t="s">
        <v>3649</v>
      </c>
      <c r="C2726" s="141" t="s">
        <v>3648</v>
      </c>
      <c r="D2726" s="138">
        <v>6722688</v>
      </c>
      <c r="E2726" s="138">
        <v>6256068</v>
      </c>
      <c r="F2726" s="139">
        <v>0</v>
      </c>
    </row>
    <row r="2727" spans="1:6" x14ac:dyDescent="0.25">
      <c r="A2727" s="140" t="s">
        <v>2628</v>
      </c>
      <c r="B2727" s="141" t="s">
        <v>3649</v>
      </c>
      <c r="C2727" s="141" t="s">
        <v>3648</v>
      </c>
      <c r="D2727" s="138">
        <v>1692715</v>
      </c>
      <c r="E2727" s="138">
        <v>1711531</v>
      </c>
      <c r="F2727" s="139">
        <v>0</v>
      </c>
    </row>
    <row r="2728" spans="1:6" x14ac:dyDescent="0.25">
      <c r="A2728" s="140" t="s">
        <v>2629</v>
      </c>
      <c r="B2728" s="141" t="s">
        <v>3649</v>
      </c>
      <c r="C2728" s="141" t="s">
        <v>3648</v>
      </c>
      <c r="D2728" s="138">
        <v>21563968</v>
      </c>
      <c r="E2728" s="138">
        <v>20829778</v>
      </c>
      <c r="F2728" s="139">
        <v>0</v>
      </c>
    </row>
    <row r="2729" spans="1:6" x14ac:dyDescent="0.25">
      <c r="A2729" s="140" t="s">
        <v>2630</v>
      </c>
      <c r="B2729" s="141" t="s">
        <v>3649</v>
      </c>
      <c r="C2729" s="141" t="s">
        <v>3648</v>
      </c>
      <c r="D2729" s="138">
        <v>9525307</v>
      </c>
      <c r="E2729" s="138">
        <v>8967981</v>
      </c>
      <c r="F2729" s="139">
        <v>0</v>
      </c>
    </row>
    <row r="2730" spans="1:6" x14ac:dyDescent="0.25">
      <c r="A2730" s="140" t="s">
        <v>2631</v>
      </c>
      <c r="B2730" s="141" t="s">
        <v>3649</v>
      </c>
      <c r="C2730" s="141" t="s">
        <v>3648</v>
      </c>
      <c r="D2730" s="138">
        <v>16748438</v>
      </c>
      <c r="E2730" s="138">
        <v>15115279</v>
      </c>
      <c r="F2730" s="139">
        <v>0</v>
      </c>
    </row>
    <row r="2731" spans="1:6" x14ac:dyDescent="0.25">
      <c r="A2731" s="140" t="s">
        <v>2632</v>
      </c>
      <c r="B2731" s="141" t="s">
        <v>3649</v>
      </c>
      <c r="C2731" s="141" t="s">
        <v>3648</v>
      </c>
      <c r="D2731" s="138">
        <v>30798030</v>
      </c>
      <c r="E2731" s="138">
        <v>30438926</v>
      </c>
      <c r="F2731" s="139">
        <v>0</v>
      </c>
    </row>
    <row r="2732" spans="1:6" x14ac:dyDescent="0.25">
      <c r="A2732" s="140" t="s">
        <v>2633</v>
      </c>
      <c r="B2732" s="141" t="s">
        <v>3649</v>
      </c>
      <c r="C2732" s="141" t="s">
        <v>3648</v>
      </c>
      <c r="D2732" s="138">
        <v>2645800</v>
      </c>
      <c r="E2732" s="138">
        <v>2585193</v>
      </c>
      <c r="F2732" s="139">
        <v>0</v>
      </c>
    </row>
    <row r="2733" spans="1:6" x14ac:dyDescent="0.25">
      <c r="A2733" s="140" t="s">
        <v>2634</v>
      </c>
      <c r="B2733" s="141" t="s">
        <v>3782</v>
      </c>
      <c r="C2733" s="141" t="s">
        <v>3783</v>
      </c>
      <c r="D2733" s="138">
        <v>3251966</v>
      </c>
      <c r="E2733" s="138">
        <v>2297172</v>
      </c>
      <c r="F2733" s="139">
        <v>0</v>
      </c>
    </row>
    <row r="2734" spans="1:6" x14ac:dyDescent="0.25">
      <c r="A2734" s="140" t="s">
        <v>2635</v>
      </c>
      <c r="B2734" s="141" t="s">
        <v>3649</v>
      </c>
      <c r="C2734" s="141" t="s">
        <v>3648</v>
      </c>
      <c r="D2734" s="138">
        <v>2057273</v>
      </c>
      <c r="E2734" s="138">
        <v>1660738</v>
      </c>
      <c r="F2734" s="139">
        <v>0</v>
      </c>
    </row>
    <row r="2735" spans="1:6" x14ac:dyDescent="0.25">
      <c r="A2735" s="140" t="s">
        <v>2636</v>
      </c>
      <c r="B2735" s="141" t="s">
        <v>3649</v>
      </c>
      <c r="C2735" s="141" t="s">
        <v>3648</v>
      </c>
      <c r="D2735" s="138">
        <v>3610350</v>
      </c>
      <c r="E2735" s="138">
        <v>3156447</v>
      </c>
      <c r="F2735" s="139">
        <v>0</v>
      </c>
    </row>
    <row r="2736" spans="1:6" x14ac:dyDescent="0.25">
      <c r="A2736" s="140" t="s">
        <v>2637</v>
      </c>
      <c r="B2736" s="141" t="s">
        <v>3649</v>
      </c>
      <c r="C2736" s="141" t="s">
        <v>3648</v>
      </c>
      <c r="D2736" s="138">
        <v>25701423</v>
      </c>
      <c r="E2736" s="138">
        <v>24349737</v>
      </c>
      <c r="F2736" s="139">
        <v>0</v>
      </c>
    </row>
    <row r="2737" spans="1:6" x14ac:dyDescent="0.25">
      <c r="A2737" s="140" t="s">
        <v>2638</v>
      </c>
      <c r="B2737" s="141" t="s">
        <v>3649</v>
      </c>
      <c r="C2737" s="141" t="s">
        <v>3648</v>
      </c>
      <c r="D2737" s="138">
        <v>6087357</v>
      </c>
      <c r="E2737" s="138">
        <v>6726129</v>
      </c>
      <c r="F2737" s="139">
        <v>0</v>
      </c>
    </row>
    <row r="2738" spans="1:6" x14ac:dyDescent="0.25">
      <c r="A2738" s="140" t="s">
        <v>2639</v>
      </c>
      <c r="B2738" s="141" t="s">
        <v>3649</v>
      </c>
      <c r="C2738" s="141" t="s">
        <v>3648</v>
      </c>
      <c r="D2738" s="138">
        <v>17977675</v>
      </c>
      <c r="E2738" s="138">
        <v>19080575</v>
      </c>
      <c r="F2738" s="139">
        <v>0</v>
      </c>
    </row>
    <row r="2739" spans="1:6" x14ac:dyDescent="0.25">
      <c r="A2739" s="140" t="s">
        <v>2640</v>
      </c>
      <c r="B2739" s="141" t="s">
        <v>3649</v>
      </c>
      <c r="C2739" s="141" t="s">
        <v>3648</v>
      </c>
      <c r="D2739" s="138">
        <v>8265584</v>
      </c>
      <c r="E2739" s="138">
        <v>7450833</v>
      </c>
      <c r="F2739" s="139">
        <v>0</v>
      </c>
    </row>
    <row r="2740" spans="1:6" x14ac:dyDescent="0.25">
      <c r="A2740" s="140" t="s">
        <v>2641</v>
      </c>
      <c r="B2740" s="141" t="s">
        <v>3649</v>
      </c>
      <c r="C2740" s="141" t="s">
        <v>3648</v>
      </c>
      <c r="D2740" s="138">
        <v>11429387</v>
      </c>
      <c r="E2740" s="138">
        <v>9898079</v>
      </c>
      <c r="F2740" s="139">
        <v>0</v>
      </c>
    </row>
    <row r="2741" spans="1:6" x14ac:dyDescent="0.25">
      <c r="A2741" s="140" t="s">
        <v>2642</v>
      </c>
      <c r="B2741" s="141" t="s">
        <v>3649</v>
      </c>
      <c r="C2741" s="141" t="s">
        <v>3648</v>
      </c>
      <c r="D2741" s="138">
        <v>2256774</v>
      </c>
      <c r="E2741" s="138">
        <v>1780395</v>
      </c>
      <c r="F2741" s="139">
        <v>0</v>
      </c>
    </row>
    <row r="2742" spans="1:6" x14ac:dyDescent="0.25">
      <c r="A2742" s="140" t="s">
        <v>2643</v>
      </c>
      <c r="B2742" s="141" t="s">
        <v>3649</v>
      </c>
      <c r="C2742" s="141" t="s">
        <v>3648</v>
      </c>
      <c r="D2742" s="138">
        <v>28357393</v>
      </c>
      <c r="E2742" s="138">
        <v>23803841</v>
      </c>
      <c r="F2742" s="139">
        <v>0</v>
      </c>
    </row>
    <row r="2743" spans="1:6" x14ac:dyDescent="0.25">
      <c r="A2743" s="140" t="s">
        <v>2644</v>
      </c>
      <c r="B2743" s="141" t="s">
        <v>3649</v>
      </c>
      <c r="C2743" s="141" t="s">
        <v>3648</v>
      </c>
      <c r="D2743" s="138">
        <v>18013699</v>
      </c>
      <c r="E2743" s="138">
        <v>13412005</v>
      </c>
      <c r="F2743" s="139">
        <v>0</v>
      </c>
    </row>
    <row r="2744" spans="1:6" x14ac:dyDescent="0.25">
      <c r="A2744" s="140" t="s">
        <v>2645</v>
      </c>
      <c r="B2744" s="141" t="s">
        <v>3649</v>
      </c>
      <c r="C2744" s="141" t="s">
        <v>3648</v>
      </c>
      <c r="D2744" s="138">
        <v>8572579</v>
      </c>
      <c r="E2744" s="138">
        <v>9302729</v>
      </c>
      <c r="F2744" s="139">
        <v>0</v>
      </c>
    </row>
    <row r="2745" spans="1:6" x14ac:dyDescent="0.25">
      <c r="A2745" s="140" t="s">
        <v>2646</v>
      </c>
      <c r="B2745" s="141" t="s">
        <v>3649</v>
      </c>
      <c r="C2745" s="141" t="s">
        <v>3648</v>
      </c>
      <c r="D2745" s="138">
        <v>6553491</v>
      </c>
      <c r="E2745" s="138">
        <v>6835257</v>
      </c>
      <c r="F2745" s="139">
        <v>0</v>
      </c>
    </row>
    <row r="2746" spans="1:6" x14ac:dyDescent="0.25">
      <c r="A2746" s="140" t="s">
        <v>2647</v>
      </c>
      <c r="B2746" s="141" t="s">
        <v>3649</v>
      </c>
      <c r="C2746" s="141" t="s">
        <v>3648</v>
      </c>
      <c r="D2746" s="138">
        <v>12473950</v>
      </c>
      <c r="E2746" s="138">
        <v>10968494</v>
      </c>
      <c r="F2746" s="139">
        <v>0</v>
      </c>
    </row>
    <row r="2747" spans="1:6" x14ac:dyDescent="0.25">
      <c r="A2747" s="140" t="s">
        <v>2648</v>
      </c>
      <c r="B2747" s="141" t="s">
        <v>3649</v>
      </c>
      <c r="C2747" s="141" t="s">
        <v>3648</v>
      </c>
      <c r="D2747" s="138">
        <v>8438670</v>
      </c>
      <c r="E2747" s="138">
        <v>6972053</v>
      </c>
      <c r="F2747" s="139">
        <v>0</v>
      </c>
    </row>
    <row r="2748" spans="1:6" x14ac:dyDescent="0.25">
      <c r="A2748" s="140" t="s">
        <v>2649</v>
      </c>
      <c r="B2748" s="141" t="s">
        <v>3649</v>
      </c>
      <c r="C2748" s="141" t="s">
        <v>3648</v>
      </c>
      <c r="D2748" s="138">
        <v>48513729</v>
      </c>
      <c r="E2748" s="138">
        <v>46314861</v>
      </c>
      <c r="F2748" s="139">
        <v>0</v>
      </c>
    </row>
    <row r="2749" spans="1:6" x14ac:dyDescent="0.25">
      <c r="A2749" s="140" t="s">
        <v>2650</v>
      </c>
      <c r="B2749" s="141" t="s">
        <v>3649</v>
      </c>
      <c r="C2749" s="141" t="s">
        <v>3648</v>
      </c>
      <c r="D2749" s="138">
        <v>6431128</v>
      </c>
      <c r="E2749" s="138">
        <v>6932277</v>
      </c>
      <c r="F2749" s="139">
        <v>0</v>
      </c>
    </row>
    <row r="2750" spans="1:6" x14ac:dyDescent="0.25">
      <c r="A2750" s="140" t="s">
        <v>2651</v>
      </c>
      <c r="B2750" s="141" t="s">
        <v>3649</v>
      </c>
      <c r="C2750" s="141" t="s">
        <v>3648</v>
      </c>
      <c r="D2750" s="138">
        <v>6713501</v>
      </c>
      <c r="E2750" s="138">
        <v>7785811</v>
      </c>
      <c r="F2750" s="139">
        <v>0</v>
      </c>
    </row>
    <row r="2751" spans="1:6" x14ac:dyDescent="0.25">
      <c r="A2751" s="140" t="s">
        <v>2652</v>
      </c>
      <c r="B2751" s="141" t="s">
        <v>3649</v>
      </c>
      <c r="C2751" s="141" t="s">
        <v>3648</v>
      </c>
      <c r="D2751" s="138">
        <v>2313329</v>
      </c>
      <c r="E2751" s="138">
        <v>2663124</v>
      </c>
      <c r="F2751" s="139">
        <v>0</v>
      </c>
    </row>
    <row r="2752" spans="1:6" x14ac:dyDescent="0.25">
      <c r="A2752" s="140" t="s">
        <v>2653</v>
      </c>
      <c r="B2752" s="141" t="s">
        <v>3649</v>
      </c>
      <c r="C2752" s="141" t="s">
        <v>3648</v>
      </c>
      <c r="D2752" s="138">
        <v>14134710</v>
      </c>
      <c r="E2752" s="138">
        <v>12955942</v>
      </c>
      <c r="F2752" s="139">
        <v>0</v>
      </c>
    </row>
    <row r="2753" spans="1:6" x14ac:dyDescent="0.25">
      <c r="A2753" s="140" t="s">
        <v>2654</v>
      </c>
      <c r="B2753" s="141" t="s">
        <v>3649</v>
      </c>
      <c r="C2753" s="141" t="s">
        <v>3648</v>
      </c>
      <c r="D2753" s="138">
        <v>13066507</v>
      </c>
      <c r="E2753" s="138">
        <v>12690001</v>
      </c>
      <c r="F2753" s="139">
        <v>0</v>
      </c>
    </row>
    <row r="2754" spans="1:6" x14ac:dyDescent="0.25">
      <c r="A2754" s="140" t="s">
        <v>2655</v>
      </c>
      <c r="B2754" s="141" t="s">
        <v>3649</v>
      </c>
      <c r="C2754" s="141" t="s">
        <v>3648</v>
      </c>
      <c r="D2754" s="138">
        <v>115698058</v>
      </c>
      <c r="E2754" s="138">
        <v>90538615</v>
      </c>
      <c r="F2754" s="139">
        <v>0</v>
      </c>
    </row>
    <row r="2755" spans="1:6" x14ac:dyDescent="0.25">
      <c r="A2755" s="140" t="s">
        <v>2656</v>
      </c>
      <c r="B2755" s="141" t="s">
        <v>3649</v>
      </c>
      <c r="C2755" s="141" t="s">
        <v>3648</v>
      </c>
      <c r="D2755" s="138">
        <v>2121393</v>
      </c>
      <c r="E2755" s="138">
        <v>2105395</v>
      </c>
      <c r="F2755" s="139">
        <v>0</v>
      </c>
    </row>
    <row r="2756" spans="1:6" x14ac:dyDescent="0.25">
      <c r="A2756" s="140" t="s">
        <v>2657</v>
      </c>
      <c r="B2756" s="141" t="s">
        <v>3649</v>
      </c>
      <c r="C2756" s="141" t="s">
        <v>3648</v>
      </c>
      <c r="D2756" s="138">
        <v>20542275</v>
      </c>
      <c r="E2756" s="138">
        <v>16103858</v>
      </c>
      <c r="F2756" s="139">
        <v>0</v>
      </c>
    </row>
    <row r="2757" spans="1:6" x14ac:dyDescent="0.25">
      <c r="A2757" s="140" t="s">
        <v>2658</v>
      </c>
      <c r="B2757" s="141" t="s">
        <v>3649</v>
      </c>
      <c r="C2757" s="141" t="s">
        <v>3648</v>
      </c>
      <c r="D2757" s="138">
        <v>7771580</v>
      </c>
      <c r="E2757" s="138">
        <v>8227013</v>
      </c>
      <c r="F2757" s="139">
        <v>0</v>
      </c>
    </row>
    <row r="2758" spans="1:6" x14ac:dyDescent="0.25">
      <c r="A2758" s="140" t="s">
        <v>2659</v>
      </c>
      <c r="B2758" s="141" t="s">
        <v>3649</v>
      </c>
      <c r="C2758" s="141" t="s">
        <v>3648</v>
      </c>
      <c r="D2758" s="138">
        <v>17016775</v>
      </c>
      <c r="E2758" s="138">
        <v>16781847</v>
      </c>
      <c r="F2758" s="139">
        <v>0</v>
      </c>
    </row>
    <row r="2759" spans="1:6" x14ac:dyDescent="0.25">
      <c r="A2759" s="140" t="s">
        <v>2660</v>
      </c>
      <c r="B2759" s="141" t="s">
        <v>3607</v>
      </c>
      <c r="C2759" s="141" t="s">
        <v>3606</v>
      </c>
      <c r="D2759" s="138">
        <v>7099287</v>
      </c>
      <c r="E2759" s="138">
        <v>5605466</v>
      </c>
      <c r="F2759" s="139">
        <v>0</v>
      </c>
    </row>
    <row r="2760" spans="1:6" x14ac:dyDescent="0.25">
      <c r="A2760" s="140" t="s">
        <v>2661</v>
      </c>
      <c r="B2760" s="141" t="s">
        <v>3649</v>
      </c>
      <c r="C2760" s="141" t="s">
        <v>3648</v>
      </c>
      <c r="D2760" s="138">
        <v>3286185</v>
      </c>
      <c r="E2760" s="138">
        <v>3507033</v>
      </c>
      <c r="F2760" s="139">
        <v>0</v>
      </c>
    </row>
    <row r="2761" spans="1:6" x14ac:dyDescent="0.25">
      <c r="A2761" s="140" t="s">
        <v>2662</v>
      </c>
      <c r="B2761" s="141" t="s">
        <v>3782</v>
      </c>
      <c r="C2761" s="141" t="s">
        <v>3783</v>
      </c>
      <c r="D2761" s="138">
        <v>6859437</v>
      </c>
      <c r="E2761" s="138">
        <v>6770538</v>
      </c>
      <c r="F2761" s="139">
        <v>0</v>
      </c>
    </row>
    <row r="2762" spans="1:6" x14ac:dyDescent="0.25">
      <c r="A2762" s="140" t="s">
        <v>2663</v>
      </c>
      <c r="B2762" s="141" t="s">
        <v>3649</v>
      </c>
      <c r="C2762" s="141" t="s">
        <v>3648</v>
      </c>
      <c r="D2762" s="138">
        <v>6148933</v>
      </c>
      <c r="E2762" s="138">
        <v>5787052</v>
      </c>
      <c r="F2762" s="139">
        <v>0</v>
      </c>
    </row>
    <row r="2763" spans="1:6" x14ac:dyDescent="0.25">
      <c r="A2763" s="140" t="s">
        <v>2664</v>
      </c>
      <c r="B2763" s="141" t="s">
        <v>3649</v>
      </c>
      <c r="C2763" s="141" t="s">
        <v>3648</v>
      </c>
      <c r="D2763" s="138">
        <v>3817984</v>
      </c>
      <c r="E2763" s="138">
        <v>2827504</v>
      </c>
      <c r="F2763" s="139">
        <v>0</v>
      </c>
    </row>
    <row r="2764" spans="1:6" x14ac:dyDescent="0.25">
      <c r="A2764" s="140" t="s">
        <v>2665</v>
      </c>
      <c r="B2764" s="141" t="s">
        <v>3649</v>
      </c>
      <c r="C2764" s="141" t="s">
        <v>3648</v>
      </c>
      <c r="D2764" s="138">
        <v>11381732</v>
      </c>
      <c r="E2764" s="138">
        <v>12664370</v>
      </c>
      <c r="F2764" s="139">
        <v>0</v>
      </c>
    </row>
    <row r="2765" spans="1:6" x14ac:dyDescent="0.25">
      <c r="A2765" s="140" t="s">
        <v>2666</v>
      </c>
      <c r="B2765" s="141" t="s">
        <v>3649</v>
      </c>
      <c r="C2765" s="141" t="s">
        <v>3648</v>
      </c>
      <c r="D2765" s="138">
        <v>7489734</v>
      </c>
      <c r="E2765" s="138">
        <v>7308715</v>
      </c>
      <c r="F2765" s="139">
        <v>0</v>
      </c>
    </row>
    <row r="2766" spans="1:6" x14ac:dyDescent="0.25">
      <c r="A2766" s="140" t="s">
        <v>2667</v>
      </c>
      <c r="B2766" s="141" t="s">
        <v>3649</v>
      </c>
      <c r="C2766" s="141" t="s">
        <v>3648</v>
      </c>
      <c r="D2766" s="138">
        <v>14771918</v>
      </c>
      <c r="E2766" s="138">
        <v>14326318</v>
      </c>
      <c r="F2766" s="139">
        <v>0</v>
      </c>
    </row>
    <row r="2767" spans="1:6" x14ac:dyDescent="0.25">
      <c r="A2767" s="140" t="s">
        <v>2668</v>
      </c>
      <c r="B2767" s="141" t="s">
        <v>3649</v>
      </c>
      <c r="C2767" s="141" t="s">
        <v>3648</v>
      </c>
      <c r="D2767" s="138">
        <v>1897228</v>
      </c>
      <c r="E2767" s="138">
        <v>1654940</v>
      </c>
      <c r="F2767" s="139">
        <v>0</v>
      </c>
    </row>
    <row r="2768" spans="1:6" x14ac:dyDescent="0.25">
      <c r="A2768" s="140" t="s">
        <v>2669</v>
      </c>
      <c r="B2768" s="141" t="s">
        <v>3649</v>
      </c>
      <c r="C2768" s="141" t="s">
        <v>3648</v>
      </c>
      <c r="D2768" s="138">
        <v>56943143</v>
      </c>
      <c r="E2768" s="138">
        <v>53998072</v>
      </c>
      <c r="F2768" s="139">
        <v>0</v>
      </c>
    </row>
    <row r="2769" spans="1:6" x14ac:dyDescent="0.25">
      <c r="A2769" s="140" t="s">
        <v>2670</v>
      </c>
      <c r="B2769" s="141" t="s">
        <v>3649</v>
      </c>
      <c r="C2769" s="141" t="s">
        <v>3648</v>
      </c>
      <c r="D2769" s="138">
        <v>22355349</v>
      </c>
      <c r="E2769" s="138">
        <v>21193929</v>
      </c>
      <c r="F2769" s="139">
        <v>0</v>
      </c>
    </row>
    <row r="2770" spans="1:6" x14ac:dyDescent="0.25">
      <c r="A2770" s="140" t="s">
        <v>2671</v>
      </c>
      <c r="B2770" s="141" t="s">
        <v>3649</v>
      </c>
      <c r="C2770" s="141" t="s">
        <v>3648</v>
      </c>
      <c r="D2770" s="138">
        <v>4541807</v>
      </c>
      <c r="E2770" s="138">
        <v>3503118</v>
      </c>
      <c r="F2770" s="139">
        <v>0</v>
      </c>
    </row>
    <row r="2771" spans="1:6" x14ac:dyDescent="0.25">
      <c r="A2771" s="140" t="s">
        <v>2672</v>
      </c>
      <c r="B2771" s="141" t="s">
        <v>3649</v>
      </c>
      <c r="C2771" s="141" t="s">
        <v>3648</v>
      </c>
      <c r="D2771" s="138">
        <v>21574474</v>
      </c>
      <c r="E2771" s="138">
        <v>21172060</v>
      </c>
      <c r="F2771" s="139">
        <v>0</v>
      </c>
    </row>
    <row r="2772" spans="1:6" x14ac:dyDescent="0.25">
      <c r="A2772" s="140" t="s">
        <v>3689</v>
      </c>
      <c r="B2772" s="141" t="s">
        <v>3649</v>
      </c>
      <c r="C2772" s="141" t="s">
        <v>3648</v>
      </c>
      <c r="D2772" s="138">
        <v>22459516</v>
      </c>
      <c r="E2772" s="138">
        <v>21194546</v>
      </c>
      <c r="F2772" s="139">
        <v>0</v>
      </c>
    </row>
    <row r="2773" spans="1:6" x14ac:dyDescent="0.25">
      <c r="A2773" s="140" t="s">
        <v>2673</v>
      </c>
      <c r="B2773" s="141" t="s">
        <v>3649</v>
      </c>
      <c r="C2773" s="141" t="s">
        <v>3648</v>
      </c>
      <c r="D2773" s="138">
        <v>9338533</v>
      </c>
      <c r="E2773" s="138">
        <v>7067480</v>
      </c>
      <c r="F2773" s="139">
        <v>0</v>
      </c>
    </row>
    <row r="2774" spans="1:6" x14ac:dyDescent="0.25">
      <c r="A2774" s="140" t="s">
        <v>2674</v>
      </c>
      <c r="B2774" s="141" t="s">
        <v>3649</v>
      </c>
      <c r="C2774" s="141" t="s">
        <v>3648</v>
      </c>
      <c r="D2774" s="138">
        <v>6783295</v>
      </c>
      <c r="E2774" s="138">
        <v>8371557</v>
      </c>
      <c r="F2774" s="139">
        <v>0</v>
      </c>
    </row>
    <row r="2775" spans="1:6" x14ac:dyDescent="0.25">
      <c r="A2775" s="140" t="s">
        <v>2675</v>
      </c>
      <c r="B2775" s="141" t="s">
        <v>3649</v>
      </c>
      <c r="C2775" s="141" t="s">
        <v>3648</v>
      </c>
      <c r="D2775" s="138">
        <v>7230955</v>
      </c>
      <c r="E2775" s="138">
        <v>6666580</v>
      </c>
      <c r="F2775" s="139">
        <v>0</v>
      </c>
    </row>
    <row r="2776" spans="1:6" x14ac:dyDescent="0.25">
      <c r="A2776" s="140" t="s">
        <v>2676</v>
      </c>
      <c r="B2776" s="141" t="s">
        <v>3649</v>
      </c>
      <c r="C2776" s="141" t="s">
        <v>3648</v>
      </c>
      <c r="D2776" s="138">
        <v>2443762</v>
      </c>
      <c r="E2776" s="138">
        <v>2150757</v>
      </c>
      <c r="F2776" s="139">
        <v>0</v>
      </c>
    </row>
    <row r="2777" spans="1:6" x14ac:dyDescent="0.25">
      <c r="A2777" s="140" t="s">
        <v>2677</v>
      </c>
      <c r="B2777" s="141" t="s">
        <v>3649</v>
      </c>
      <c r="C2777" s="141" t="s">
        <v>3648</v>
      </c>
      <c r="D2777" s="138">
        <v>27472271</v>
      </c>
      <c r="E2777" s="138">
        <v>18530822</v>
      </c>
      <c r="F2777" s="139">
        <v>0</v>
      </c>
    </row>
    <row r="2778" spans="1:6" x14ac:dyDescent="0.25">
      <c r="A2778" s="140" t="s">
        <v>2678</v>
      </c>
      <c r="B2778" s="141" t="s">
        <v>3649</v>
      </c>
      <c r="C2778" s="141" t="s">
        <v>3648</v>
      </c>
      <c r="D2778" s="138">
        <v>15635707</v>
      </c>
      <c r="E2778" s="138">
        <v>15332644</v>
      </c>
      <c r="F2778" s="139">
        <v>0</v>
      </c>
    </row>
    <row r="2779" spans="1:6" x14ac:dyDescent="0.25">
      <c r="A2779" s="140" t="s">
        <v>2679</v>
      </c>
      <c r="B2779" s="141" t="s">
        <v>3649</v>
      </c>
      <c r="C2779" s="141" t="s">
        <v>3648</v>
      </c>
      <c r="D2779" s="138">
        <v>6888217</v>
      </c>
      <c r="E2779" s="138">
        <v>7124439</v>
      </c>
      <c r="F2779" s="139">
        <v>0</v>
      </c>
    </row>
    <row r="2780" spans="1:6" x14ac:dyDescent="0.25">
      <c r="A2780" s="140" t="s">
        <v>2680</v>
      </c>
      <c r="B2780" s="141" t="s">
        <v>3607</v>
      </c>
      <c r="C2780" s="141" t="s">
        <v>3606</v>
      </c>
      <c r="D2780" s="138">
        <v>14398019</v>
      </c>
      <c r="E2780" s="138">
        <v>12187897</v>
      </c>
      <c r="F2780" s="139">
        <v>0</v>
      </c>
    </row>
    <row r="2781" spans="1:6" x14ac:dyDescent="0.25">
      <c r="A2781" s="140" t="s">
        <v>2681</v>
      </c>
      <c r="B2781" s="141" t="s">
        <v>3649</v>
      </c>
      <c r="C2781" s="141" t="s">
        <v>3648</v>
      </c>
      <c r="D2781" s="138">
        <v>2621812</v>
      </c>
      <c r="E2781" s="138">
        <v>2656909</v>
      </c>
      <c r="F2781" s="139">
        <v>0</v>
      </c>
    </row>
    <row r="2782" spans="1:6" x14ac:dyDescent="0.25">
      <c r="A2782" s="140" t="s">
        <v>2682</v>
      </c>
      <c r="B2782" s="141" t="s">
        <v>3649</v>
      </c>
      <c r="C2782" s="141" t="s">
        <v>3648</v>
      </c>
      <c r="D2782" s="138">
        <v>2250838</v>
      </c>
      <c r="E2782" s="138">
        <v>1897514</v>
      </c>
      <c r="F2782" s="139">
        <v>0</v>
      </c>
    </row>
    <row r="2783" spans="1:6" x14ac:dyDescent="0.25">
      <c r="A2783" s="140" t="s">
        <v>2683</v>
      </c>
      <c r="B2783" s="141" t="s">
        <v>3649</v>
      </c>
      <c r="C2783" s="141" t="s">
        <v>3648</v>
      </c>
      <c r="D2783" s="138">
        <v>14641388</v>
      </c>
      <c r="E2783" s="138">
        <v>13689285</v>
      </c>
      <c r="F2783" s="139">
        <v>0</v>
      </c>
    </row>
    <row r="2784" spans="1:6" x14ac:dyDescent="0.25">
      <c r="A2784" s="140" t="s">
        <v>2684</v>
      </c>
      <c r="B2784" s="141" t="s">
        <v>3649</v>
      </c>
      <c r="C2784" s="141" t="s">
        <v>3648</v>
      </c>
      <c r="D2784" s="138">
        <v>5200986</v>
      </c>
      <c r="E2784" s="138">
        <v>4352737</v>
      </c>
      <c r="F2784" s="139">
        <v>0</v>
      </c>
    </row>
    <row r="2785" spans="1:6" x14ac:dyDescent="0.25">
      <c r="A2785" s="140" t="s">
        <v>2685</v>
      </c>
      <c r="B2785" s="141" t="s">
        <v>3649</v>
      </c>
      <c r="C2785" s="141" t="s">
        <v>3648</v>
      </c>
      <c r="D2785" s="138">
        <v>63705337</v>
      </c>
      <c r="E2785" s="138">
        <v>63905766</v>
      </c>
      <c r="F2785" s="139">
        <v>0</v>
      </c>
    </row>
    <row r="2786" spans="1:6" x14ac:dyDescent="0.25">
      <c r="A2786" s="140" t="s">
        <v>2686</v>
      </c>
      <c r="B2786" s="141" t="s">
        <v>3649</v>
      </c>
      <c r="C2786" s="141" t="s">
        <v>3648</v>
      </c>
      <c r="D2786" s="138">
        <v>12306479</v>
      </c>
      <c r="E2786" s="138">
        <v>11905147</v>
      </c>
      <c r="F2786" s="139">
        <v>0</v>
      </c>
    </row>
    <row r="2787" spans="1:6" x14ac:dyDescent="0.25">
      <c r="A2787" s="140" t="s">
        <v>2687</v>
      </c>
      <c r="B2787" s="141" t="s">
        <v>3649</v>
      </c>
      <c r="C2787" s="141" t="s">
        <v>3648</v>
      </c>
      <c r="D2787" s="138">
        <v>8410896</v>
      </c>
      <c r="E2787" s="138">
        <v>6859766</v>
      </c>
      <c r="F2787" s="139">
        <v>0</v>
      </c>
    </row>
    <row r="2788" spans="1:6" x14ac:dyDescent="0.25">
      <c r="A2788" s="140" t="s">
        <v>2688</v>
      </c>
      <c r="B2788" s="141" t="s">
        <v>3649</v>
      </c>
      <c r="C2788" s="141" t="s">
        <v>3648</v>
      </c>
      <c r="D2788" s="138">
        <v>57467636</v>
      </c>
      <c r="E2788" s="138">
        <v>53503967</v>
      </c>
      <c r="F2788" s="139">
        <v>0</v>
      </c>
    </row>
    <row r="2789" spans="1:6" x14ac:dyDescent="0.25">
      <c r="A2789" s="140" t="s">
        <v>2689</v>
      </c>
      <c r="B2789" s="141" t="s">
        <v>3649</v>
      </c>
      <c r="C2789" s="141" t="s">
        <v>3648</v>
      </c>
      <c r="D2789" s="138">
        <v>11813302</v>
      </c>
      <c r="E2789" s="138">
        <v>11606818</v>
      </c>
      <c r="F2789" s="139">
        <v>0</v>
      </c>
    </row>
    <row r="2790" spans="1:6" x14ac:dyDescent="0.25">
      <c r="A2790" s="140" t="s">
        <v>2690</v>
      </c>
      <c r="B2790" s="141" t="s">
        <v>3649</v>
      </c>
      <c r="C2790" s="141" t="s">
        <v>3648</v>
      </c>
      <c r="D2790" s="138">
        <v>22077633</v>
      </c>
      <c r="E2790" s="138">
        <v>20822152</v>
      </c>
      <c r="F2790" s="139">
        <v>0</v>
      </c>
    </row>
    <row r="2791" spans="1:6" x14ac:dyDescent="0.25">
      <c r="A2791" s="140" t="s">
        <v>2691</v>
      </c>
      <c r="B2791" s="141" t="s">
        <v>3649</v>
      </c>
      <c r="C2791" s="141" t="s">
        <v>3648</v>
      </c>
      <c r="D2791" s="138">
        <v>29361700</v>
      </c>
      <c r="E2791" s="138">
        <v>27823031</v>
      </c>
      <c r="F2791" s="139">
        <v>0</v>
      </c>
    </row>
    <row r="2792" spans="1:6" x14ac:dyDescent="0.25">
      <c r="A2792" s="140" t="s">
        <v>2692</v>
      </c>
      <c r="B2792" s="141" t="s">
        <v>3649</v>
      </c>
      <c r="C2792" s="141" t="s">
        <v>3648</v>
      </c>
      <c r="D2792" s="138">
        <v>3930408</v>
      </c>
      <c r="E2792" s="138">
        <v>3318993</v>
      </c>
      <c r="F2792" s="139">
        <v>0</v>
      </c>
    </row>
    <row r="2793" spans="1:6" x14ac:dyDescent="0.25">
      <c r="A2793" s="140" t="s">
        <v>2693</v>
      </c>
      <c r="B2793" s="141" t="s">
        <v>3649</v>
      </c>
      <c r="C2793" s="141" t="s">
        <v>3648</v>
      </c>
      <c r="D2793" s="138">
        <v>695731</v>
      </c>
      <c r="E2793" s="138">
        <v>900133</v>
      </c>
      <c r="F2793" s="139">
        <v>0</v>
      </c>
    </row>
    <row r="2794" spans="1:6" x14ac:dyDescent="0.25">
      <c r="A2794" s="140" t="s">
        <v>2694</v>
      </c>
      <c r="B2794" s="141" t="s">
        <v>3782</v>
      </c>
      <c r="C2794" s="141" t="s">
        <v>3783</v>
      </c>
      <c r="D2794" s="138">
        <v>7383418</v>
      </c>
      <c r="E2794" s="138">
        <v>6857778</v>
      </c>
      <c r="F2794" s="139">
        <v>0</v>
      </c>
    </row>
    <row r="2795" spans="1:6" x14ac:dyDescent="0.25">
      <c r="A2795" s="140" t="s">
        <v>2695</v>
      </c>
      <c r="B2795" s="141" t="s">
        <v>3649</v>
      </c>
      <c r="C2795" s="141" t="s">
        <v>3648</v>
      </c>
      <c r="D2795" s="138">
        <v>1608079</v>
      </c>
      <c r="E2795" s="138">
        <v>1391550</v>
      </c>
      <c r="F2795" s="139">
        <v>0</v>
      </c>
    </row>
    <row r="2796" spans="1:6" x14ac:dyDescent="0.25">
      <c r="A2796" s="140" t="s">
        <v>2696</v>
      </c>
      <c r="B2796" s="141" t="s">
        <v>3649</v>
      </c>
      <c r="C2796" s="141" t="s">
        <v>3648</v>
      </c>
      <c r="D2796" s="138">
        <v>4034981</v>
      </c>
      <c r="E2796" s="138">
        <v>4221261</v>
      </c>
      <c r="F2796" s="139">
        <v>0</v>
      </c>
    </row>
    <row r="2797" spans="1:6" x14ac:dyDescent="0.25">
      <c r="A2797" s="140" t="s">
        <v>2697</v>
      </c>
      <c r="B2797" s="141" t="s">
        <v>3649</v>
      </c>
      <c r="C2797" s="141" t="s">
        <v>3648</v>
      </c>
      <c r="D2797" s="138">
        <v>24642137</v>
      </c>
      <c r="E2797" s="138">
        <v>22973877</v>
      </c>
      <c r="F2797" s="139">
        <v>0</v>
      </c>
    </row>
    <row r="2798" spans="1:6" x14ac:dyDescent="0.25">
      <c r="A2798" s="140" t="s">
        <v>2699</v>
      </c>
      <c r="B2798" s="141" t="s">
        <v>3649</v>
      </c>
      <c r="C2798" s="141" t="s">
        <v>3648</v>
      </c>
      <c r="D2798" s="138">
        <v>5138573</v>
      </c>
      <c r="E2798" s="138">
        <v>5377751</v>
      </c>
      <c r="F2798" s="139">
        <v>0</v>
      </c>
    </row>
    <row r="2799" spans="1:6" x14ac:dyDescent="0.25">
      <c r="A2799" s="140" t="s">
        <v>2700</v>
      </c>
      <c r="B2799" s="141" t="s">
        <v>3649</v>
      </c>
      <c r="C2799" s="141" t="s">
        <v>3648</v>
      </c>
      <c r="D2799" s="138">
        <v>783712</v>
      </c>
      <c r="E2799" s="138">
        <v>1014629</v>
      </c>
      <c r="F2799" s="139">
        <v>0</v>
      </c>
    </row>
    <row r="2800" spans="1:6" x14ac:dyDescent="0.25">
      <c r="A2800" s="140" t="s">
        <v>2701</v>
      </c>
      <c r="B2800" s="141" t="s">
        <v>3649</v>
      </c>
      <c r="C2800" s="141" t="s">
        <v>3648</v>
      </c>
      <c r="D2800" s="138">
        <v>2480903</v>
      </c>
      <c r="E2800" s="138">
        <v>2685969</v>
      </c>
      <c r="F2800" s="139">
        <v>0</v>
      </c>
    </row>
    <row r="2801" spans="1:6" x14ac:dyDescent="0.25">
      <c r="A2801" s="140" t="s">
        <v>2702</v>
      </c>
      <c r="B2801" s="141" t="s">
        <v>3649</v>
      </c>
      <c r="C2801" s="141" t="s">
        <v>3648</v>
      </c>
      <c r="D2801" s="138">
        <v>23650368</v>
      </c>
      <c r="E2801" s="138">
        <v>21233803</v>
      </c>
      <c r="F2801" s="139">
        <v>0</v>
      </c>
    </row>
    <row r="2802" spans="1:6" x14ac:dyDescent="0.25">
      <c r="A2802" s="140" t="s">
        <v>2703</v>
      </c>
      <c r="B2802" s="141" t="s">
        <v>3649</v>
      </c>
      <c r="C2802" s="141" t="s">
        <v>3648</v>
      </c>
      <c r="D2802" s="138">
        <v>21069590</v>
      </c>
      <c r="E2802" s="138">
        <v>18971004</v>
      </c>
      <c r="F2802" s="139">
        <v>0</v>
      </c>
    </row>
    <row r="2803" spans="1:6" x14ac:dyDescent="0.25">
      <c r="A2803" s="140" t="s">
        <v>2704</v>
      </c>
      <c r="B2803" s="141" t="s">
        <v>3607</v>
      </c>
      <c r="C2803" s="141" t="s">
        <v>3606</v>
      </c>
      <c r="D2803" s="138">
        <v>7455237</v>
      </c>
      <c r="E2803" s="138">
        <v>6135019</v>
      </c>
      <c r="F2803" s="139">
        <v>0</v>
      </c>
    </row>
    <row r="2804" spans="1:6" x14ac:dyDescent="0.25">
      <c r="A2804" s="140" t="s">
        <v>2705</v>
      </c>
      <c r="B2804" s="141" t="s">
        <v>3649</v>
      </c>
      <c r="C2804" s="141" t="s">
        <v>3648</v>
      </c>
      <c r="D2804" s="138">
        <v>12059814</v>
      </c>
      <c r="E2804" s="138">
        <v>12848050</v>
      </c>
      <c r="F2804" s="139">
        <v>0</v>
      </c>
    </row>
    <row r="2805" spans="1:6" x14ac:dyDescent="0.25">
      <c r="A2805" s="140" t="s">
        <v>2706</v>
      </c>
      <c r="B2805" s="141" t="s">
        <v>3649</v>
      </c>
      <c r="C2805" s="141" t="s">
        <v>3648</v>
      </c>
      <c r="D2805" s="138">
        <v>2684002</v>
      </c>
      <c r="E2805" s="138">
        <v>2079071</v>
      </c>
      <c r="F2805" s="139">
        <v>0</v>
      </c>
    </row>
    <row r="2806" spans="1:6" x14ac:dyDescent="0.25">
      <c r="A2806" s="140" t="s">
        <v>2707</v>
      </c>
      <c r="B2806" s="141" t="s">
        <v>3649</v>
      </c>
      <c r="C2806" s="141" t="s">
        <v>3648</v>
      </c>
      <c r="D2806" s="138">
        <v>5245332</v>
      </c>
      <c r="E2806" s="138">
        <v>4242907</v>
      </c>
      <c r="F2806" s="139">
        <v>0</v>
      </c>
    </row>
    <row r="2807" spans="1:6" x14ac:dyDescent="0.25">
      <c r="A2807" s="140" t="s">
        <v>2708</v>
      </c>
      <c r="B2807" s="141" t="s">
        <v>3649</v>
      </c>
      <c r="C2807" s="141" t="s">
        <v>3648</v>
      </c>
      <c r="D2807" s="138">
        <v>4347818</v>
      </c>
      <c r="E2807" s="138">
        <v>3791761</v>
      </c>
      <c r="F2807" s="139">
        <v>0</v>
      </c>
    </row>
    <row r="2808" spans="1:6" x14ac:dyDescent="0.25">
      <c r="A2808" s="140" t="s">
        <v>2709</v>
      </c>
      <c r="B2808" s="141" t="s">
        <v>3649</v>
      </c>
      <c r="C2808" s="141" t="s">
        <v>3648</v>
      </c>
      <c r="D2808" s="138">
        <v>8874093</v>
      </c>
      <c r="E2808" s="138">
        <v>8693007</v>
      </c>
      <c r="F2808" s="139">
        <v>0</v>
      </c>
    </row>
    <row r="2809" spans="1:6" x14ac:dyDescent="0.25">
      <c r="A2809" s="140" t="s">
        <v>2710</v>
      </c>
      <c r="B2809" s="141" t="s">
        <v>3649</v>
      </c>
      <c r="C2809" s="141" t="s">
        <v>3648</v>
      </c>
      <c r="D2809" s="138">
        <v>28472857</v>
      </c>
      <c r="E2809" s="138">
        <v>25727959</v>
      </c>
      <c r="F2809" s="139">
        <v>0</v>
      </c>
    </row>
    <row r="2810" spans="1:6" x14ac:dyDescent="0.25">
      <c r="A2810" s="140" t="s">
        <v>2711</v>
      </c>
      <c r="B2810" s="141" t="s">
        <v>3649</v>
      </c>
      <c r="C2810" s="141" t="s">
        <v>3648</v>
      </c>
      <c r="D2810" s="138">
        <v>16224113</v>
      </c>
      <c r="E2810" s="138">
        <v>12067859</v>
      </c>
      <c r="F2810" s="139">
        <v>0</v>
      </c>
    </row>
    <row r="2811" spans="1:6" x14ac:dyDescent="0.25">
      <c r="A2811" s="140" t="s">
        <v>2712</v>
      </c>
      <c r="B2811" s="141" t="s">
        <v>3649</v>
      </c>
      <c r="C2811" s="141" t="s">
        <v>3648</v>
      </c>
      <c r="D2811" s="138">
        <v>17461569</v>
      </c>
      <c r="E2811" s="138">
        <v>15719479</v>
      </c>
      <c r="F2811" s="139">
        <v>0</v>
      </c>
    </row>
    <row r="2812" spans="1:6" x14ac:dyDescent="0.25">
      <c r="A2812" s="140" t="s">
        <v>2713</v>
      </c>
      <c r="B2812" s="141" t="s">
        <v>3649</v>
      </c>
      <c r="C2812" s="141" t="s">
        <v>3648</v>
      </c>
      <c r="D2812" s="138">
        <v>9310317</v>
      </c>
      <c r="E2812" s="138">
        <v>9529652</v>
      </c>
      <c r="F2812" s="139">
        <v>0</v>
      </c>
    </row>
    <row r="2813" spans="1:6" x14ac:dyDescent="0.25">
      <c r="A2813" s="140" t="s">
        <v>2714</v>
      </c>
      <c r="B2813" s="141" t="s">
        <v>3649</v>
      </c>
      <c r="C2813" s="141" t="s">
        <v>3648</v>
      </c>
      <c r="D2813" s="138">
        <v>34839342</v>
      </c>
      <c r="E2813" s="138">
        <v>33887151</v>
      </c>
      <c r="F2813" s="139">
        <v>0</v>
      </c>
    </row>
    <row r="2814" spans="1:6" x14ac:dyDescent="0.25">
      <c r="A2814" s="140" t="s">
        <v>2715</v>
      </c>
      <c r="B2814" s="141" t="s">
        <v>3649</v>
      </c>
      <c r="C2814" s="141" t="s">
        <v>3648</v>
      </c>
      <c r="D2814" s="138">
        <v>11774661</v>
      </c>
      <c r="E2814" s="138">
        <v>8943550</v>
      </c>
      <c r="F2814" s="139">
        <v>0</v>
      </c>
    </row>
    <row r="2815" spans="1:6" x14ac:dyDescent="0.25">
      <c r="A2815" s="140" t="s">
        <v>2716</v>
      </c>
      <c r="B2815" s="141" t="s">
        <v>3649</v>
      </c>
      <c r="C2815" s="141" t="s">
        <v>3648</v>
      </c>
      <c r="D2815" s="138">
        <v>1391553</v>
      </c>
      <c r="E2815" s="138">
        <v>1446070</v>
      </c>
      <c r="F2815" s="139">
        <v>0</v>
      </c>
    </row>
    <row r="2816" spans="1:6" x14ac:dyDescent="0.25">
      <c r="A2816" s="140" t="s">
        <v>2717</v>
      </c>
      <c r="B2816" s="141" t="s">
        <v>3649</v>
      </c>
      <c r="C2816" s="141" t="s">
        <v>3648</v>
      </c>
      <c r="D2816" s="138">
        <v>11734016</v>
      </c>
      <c r="E2816" s="138">
        <v>11683880</v>
      </c>
      <c r="F2816" s="139">
        <v>0</v>
      </c>
    </row>
    <row r="2817" spans="1:6" x14ac:dyDescent="0.25">
      <c r="A2817" s="140" t="s">
        <v>2718</v>
      </c>
      <c r="B2817" s="141" t="s">
        <v>3649</v>
      </c>
      <c r="C2817" s="141" t="s">
        <v>3648</v>
      </c>
      <c r="D2817" s="138">
        <v>60331182</v>
      </c>
      <c r="E2817" s="138">
        <v>49209651</v>
      </c>
      <c r="F2817" s="139">
        <v>0</v>
      </c>
    </row>
    <row r="2818" spans="1:6" x14ac:dyDescent="0.25">
      <c r="A2818" s="140" t="s">
        <v>2719</v>
      </c>
      <c r="B2818" s="141" t="s">
        <v>3607</v>
      </c>
      <c r="C2818" s="141" t="s">
        <v>3606</v>
      </c>
      <c r="D2818" s="138">
        <v>24440027</v>
      </c>
      <c r="E2818" s="138">
        <v>23137242</v>
      </c>
      <c r="F2818" s="139">
        <v>0</v>
      </c>
    </row>
    <row r="2819" spans="1:6" x14ac:dyDescent="0.25">
      <c r="A2819" s="140" t="s">
        <v>2720</v>
      </c>
      <c r="B2819" s="141" t="s">
        <v>3649</v>
      </c>
      <c r="C2819" s="141" t="s">
        <v>3648</v>
      </c>
      <c r="D2819" s="138">
        <v>12114805</v>
      </c>
      <c r="E2819" s="138">
        <v>14996743</v>
      </c>
      <c r="F2819" s="139">
        <v>0</v>
      </c>
    </row>
    <row r="2820" spans="1:6" x14ac:dyDescent="0.25">
      <c r="A2820" s="140" t="s">
        <v>2721</v>
      </c>
      <c r="B2820" s="141" t="s">
        <v>3649</v>
      </c>
      <c r="C2820" s="141" t="s">
        <v>3648</v>
      </c>
      <c r="D2820" s="138">
        <v>8539271</v>
      </c>
      <c r="E2820" s="138">
        <v>7494321</v>
      </c>
      <c r="F2820" s="139">
        <v>0</v>
      </c>
    </row>
    <row r="2821" spans="1:6" x14ac:dyDescent="0.25">
      <c r="A2821" s="140" t="s">
        <v>2722</v>
      </c>
      <c r="B2821" s="141" t="s">
        <v>3649</v>
      </c>
      <c r="C2821" s="141" t="s">
        <v>3648</v>
      </c>
      <c r="D2821" s="138">
        <v>4612145</v>
      </c>
      <c r="E2821" s="138">
        <v>3857773</v>
      </c>
      <c r="F2821" s="139">
        <v>0</v>
      </c>
    </row>
    <row r="2822" spans="1:6" x14ac:dyDescent="0.25">
      <c r="A2822" s="140" t="s">
        <v>2723</v>
      </c>
      <c r="B2822" s="141" t="s">
        <v>3649</v>
      </c>
      <c r="C2822" s="141" t="s">
        <v>3648</v>
      </c>
      <c r="D2822" s="138">
        <v>7222312</v>
      </c>
      <c r="E2822" s="138">
        <v>6290410</v>
      </c>
      <c r="F2822" s="139">
        <v>0</v>
      </c>
    </row>
    <row r="2823" spans="1:6" x14ac:dyDescent="0.25">
      <c r="A2823" s="140" t="s">
        <v>2724</v>
      </c>
      <c r="B2823" s="141" t="s">
        <v>3649</v>
      </c>
      <c r="C2823" s="141" t="s">
        <v>3648</v>
      </c>
      <c r="D2823" s="138">
        <v>15023008</v>
      </c>
      <c r="E2823" s="138">
        <v>11465987</v>
      </c>
      <c r="F2823" s="139">
        <v>0</v>
      </c>
    </row>
    <row r="2824" spans="1:6" x14ac:dyDescent="0.25">
      <c r="A2824" s="140" t="s">
        <v>2725</v>
      </c>
      <c r="B2824" s="141" t="s">
        <v>3649</v>
      </c>
      <c r="C2824" s="141" t="s">
        <v>3648</v>
      </c>
      <c r="D2824" s="138">
        <v>42296334</v>
      </c>
      <c r="E2824" s="138">
        <v>35082497</v>
      </c>
      <c r="F2824" s="139">
        <v>0</v>
      </c>
    </row>
    <row r="2825" spans="1:6" x14ac:dyDescent="0.25">
      <c r="A2825" s="140" t="s">
        <v>2726</v>
      </c>
      <c r="B2825" s="141" t="s">
        <v>3782</v>
      </c>
      <c r="C2825" s="141" t="s">
        <v>3783</v>
      </c>
      <c r="D2825" s="138">
        <v>13306067</v>
      </c>
      <c r="E2825" s="138">
        <v>11802971</v>
      </c>
      <c r="F2825" s="139">
        <v>0</v>
      </c>
    </row>
    <row r="2826" spans="1:6" x14ac:dyDescent="0.25">
      <c r="A2826" s="140" t="s">
        <v>3688</v>
      </c>
      <c r="B2826" s="141" t="s">
        <v>3607</v>
      </c>
      <c r="C2826" s="141" t="s">
        <v>3606</v>
      </c>
      <c r="D2826" s="138">
        <v>1556033</v>
      </c>
      <c r="E2826" s="138">
        <v>941048</v>
      </c>
      <c r="F2826" s="139">
        <v>0</v>
      </c>
    </row>
    <row r="2827" spans="1:6" x14ac:dyDescent="0.25">
      <c r="A2827" s="140" t="s">
        <v>2727</v>
      </c>
      <c r="B2827" s="141" t="s">
        <v>3782</v>
      </c>
      <c r="C2827" s="141" t="s">
        <v>3783</v>
      </c>
      <c r="D2827" s="138">
        <v>2572086</v>
      </c>
      <c r="E2827" s="138">
        <v>2131170</v>
      </c>
      <c r="F2827" s="139">
        <v>0</v>
      </c>
    </row>
    <row r="2828" spans="1:6" x14ac:dyDescent="0.25">
      <c r="A2828" s="140" t="s">
        <v>2728</v>
      </c>
      <c r="B2828" s="141" t="s">
        <v>3782</v>
      </c>
      <c r="C2828" s="141" t="s">
        <v>3783</v>
      </c>
      <c r="D2828" s="138">
        <v>1500060</v>
      </c>
      <c r="E2828" s="138">
        <v>2342090</v>
      </c>
      <c r="F2828" s="139">
        <v>0</v>
      </c>
    </row>
    <row r="2829" spans="1:6" x14ac:dyDescent="0.25">
      <c r="A2829" s="140" t="s">
        <v>2729</v>
      </c>
      <c r="B2829" s="141" t="s">
        <v>3649</v>
      </c>
      <c r="C2829" s="141" t="s">
        <v>3648</v>
      </c>
      <c r="D2829" s="138">
        <v>13239279</v>
      </c>
      <c r="E2829" s="138">
        <v>8713581</v>
      </c>
      <c r="F2829" s="139">
        <v>0</v>
      </c>
    </row>
    <row r="2830" spans="1:6" x14ac:dyDescent="0.25">
      <c r="A2830" s="140" t="s">
        <v>2730</v>
      </c>
      <c r="B2830" s="141" t="s">
        <v>3782</v>
      </c>
      <c r="C2830" s="141" t="s">
        <v>3783</v>
      </c>
      <c r="D2830" s="138">
        <v>1873097</v>
      </c>
      <c r="E2830" s="138">
        <v>2707681</v>
      </c>
      <c r="F2830" s="139">
        <v>0</v>
      </c>
    </row>
    <row r="2831" spans="1:6" x14ac:dyDescent="0.25">
      <c r="A2831" s="140" t="s">
        <v>2731</v>
      </c>
      <c r="B2831" s="141" t="s">
        <v>3782</v>
      </c>
      <c r="C2831" s="141" t="s">
        <v>3783</v>
      </c>
      <c r="D2831" s="138">
        <v>1542293</v>
      </c>
      <c r="E2831" s="138">
        <v>1956471</v>
      </c>
      <c r="F2831" s="139">
        <v>0</v>
      </c>
    </row>
    <row r="2832" spans="1:6" x14ac:dyDescent="0.25">
      <c r="A2832" s="140" t="s">
        <v>2732</v>
      </c>
      <c r="B2832" s="141" t="s">
        <v>3607</v>
      </c>
      <c r="C2832" s="141" t="s">
        <v>3606</v>
      </c>
      <c r="D2832" s="138">
        <v>2716312</v>
      </c>
      <c r="E2832" s="138">
        <v>1984530</v>
      </c>
      <c r="F2832" s="139">
        <v>0</v>
      </c>
    </row>
    <row r="2833" spans="1:6" x14ac:dyDescent="0.25">
      <c r="A2833" s="140" t="s">
        <v>2733</v>
      </c>
      <c r="B2833" s="141" t="s">
        <v>3782</v>
      </c>
      <c r="C2833" s="141" t="s">
        <v>3783</v>
      </c>
      <c r="D2833" s="138">
        <v>7552921</v>
      </c>
      <c r="E2833" s="138">
        <v>12076901</v>
      </c>
      <c r="F2833" s="139">
        <v>0</v>
      </c>
    </row>
    <row r="2834" spans="1:6" x14ac:dyDescent="0.25">
      <c r="A2834" s="140" t="s">
        <v>2734</v>
      </c>
      <c r="B2834" s="141" t="s">
        <v>3782</v>
      </c>
      <c r="C2834" s="141" t="s">
        <v>3783</v>
      </c>
      <c r="D2834" s="138">
        <v>1329737</v>
      </c>
      <c r="E2834" s="138">
        <v>1127607</v>
      </c>
      <c r="F2834" s="139">
        <v>0</v>
      </c>
    </row>
    <row r="2835" spans="1:6" x14ac:dyDescent="0.25">
      <c r="A2835" s="140" t="s">
        <v>3687</v>
      </c>
      <c r="B2835" s="141" t="s">
        <v>3782</v>
      </c>
      <c r="C2835" s="141" t="s">
        <v>3783</v>
      </c>
      <c r="D2835" s="138">
        <v>633665</v>
      </c>
      <c r="E2835" s="138">
        <v>832081</v>
      </c>
      <c r="F2835" s="139">
        <v>0</v>
      </c>
    </row>
    <row r="2836" spans="1:6" x14ac:dyDescent="0.25">
      <c r="A2836" s="140" t="s">
        <v>3686</v>
      </c>
      <c r="B2836" s="141" t="s">
        <v>3712</v>
      </c>
      <c r="C2836" s="141" t="s">
        <v>3711</v>
      </c>
      <c r="D2836" s="138">
        <v>1717391</v>
      </c>
      <c r="E2836" s="138">
        <v>2386626</v>
      </c>
      <c r="F2836" s="139">
        <v>0</v>
      </c>
    </row>
    <row r="2837" spans="1:6" x14ac:dyDescent="0.25">
      <c r="A2837" s="140" t="s">
        <v>3685</v>
      </c>
      <c r="B2837" s="141" t="s">
        <v>3615</v>
      </c>
      <c r="C2837" s="141" t="s">
        <v>3614</v>
      </c>
      <c r="D2837" s="138">
        <v>8413399</v>
      </c>
      <c r="E2837" s="138">
        <v>6163016</v>
      </c>
      <c r="F2837" s="139">
        <v>0</v>
      </c>
    </row>
    <row r="2838" spans="1:6" x14ac:dyDescent="0.25">
      <c r="A2838" s="140" t="s">
        <v>3684</v>
      </c>
      <c r="B2838" s="141" t="s">
        <v>3649</v>
      </c>
      <c r="C2838" s="141" t="s">
        <v>3648</v>
      </c>
      <c r="D2838" s="138">
        <v>12827458</v>
      </c>
      <c r="E2838" s="138">
        <v>11780211</v>
      </c>
      <c r="F2838" s="139">
        <v>0</v>
      </c>
    </row>
    <row r="2839" spans="1:6" x14ac:dyDescent="0.25">
      <c r="A2839" s="140" t="s">
        <v>3683</v>
      </c>
      <c r="B2839" s="141" t="s">
        <v>3649</v>
      </c>
      <c r="C2839" s="141" t="s">
        <v>3648</v>
      </c>
      <c r="D2839" s="138">
        <v>1365806</v>
      </c>
      <c r="E2839" s="138">
        <v>795246</v>
      </c>
      <c r="F2839" s="139">
        <v>0</v>
      </c>
    </row>
    <row r="2840" spans="1:6" x14ac:dyDescent="0.25">
      <c r="A2840" s="140" t="s">
        <v>2735</v>
      </c>
      <c r="B2840" s="141" t="s">
        <v>3611</v>
      </c>
      <c r="C2840" s="141" t="s">
        <v>3610</v>
      </c>
      <c r="D2840" s="138">
        <v>94990</v>
      </c>
      <c r="E2840" s="138">
        <v>71738</v>
      </c>
      <c r="F2840" s="139">
        <v>0</v>
      </c>
    </row>
    <row r="2841" spans="1:6" x14ac:dyDescent="0.25">
      <c r="A2841" s="140" t="s">
        <v>2736</v>
      </c>
      <c r="B2841" s="141" t="s">
        <v>3622</v>
      </c>
      <c r="C2841" s="141" t="s">
        <v>3621</v>
      </c>
      <c r="D2841" s="138">
        <v>447859</v>
      </c>
      <c r="E2841" s="138">
        <v>429204</v>
      </c>
      <c r="F2841" s="139">
        <v>0</v>
      </c>
    </row>
    <row r="2842" spans="1:6" x14ac:dyDescent="0.25">
      <c r="A2842" s="140" t="s">
        <v>2737</v>
      </c>
      <c r="B2842" s="141" t="s">
        <v>3654</v>
      </c>
      <c r="C2842" s="141" t="s">
        <v>3662</v>
      </c>
      <c r="D2842" s="138">
        <v>147842</v>
      </c>
      <c r="E2842" s="138">
        <v>99604</v>
      </c>
      <c r="F2842" s="139">
        <v>0</v>
      </c>
    </row>
    <row r="2843" spans="1:6" x14ac:dyDescent="0.25">
      <c r="A2843" s="140" t="s">
        <v>2738</v>
      </c>
      <c r="B2843" s="141" t="s">
        <v>3654</v>
      </c>
      <c r="C2843" s="141" t="s">
        <v>3662</v>
      </c>
      <c r="D2843" s="138">
        <v>4513</v>
      </c>
      <c r="E2843" s="138">
        <v>4556</v>
      </c>
      <c r="F2843" s="139">
        <v>0</v>
      </c>
    </row>
    <row r="2844" spans="1:6" x14ac:dyDescent="0.25">
      <c r="A2844" s="140" t="s">
        <v>2739</v>
      </c>
      <c r="B2844" s="141" t="s">
        <v>3280</v>
      </c>
      <c r="C2844" s="141" t="s">
        <v>3673</v>
      </c>
      <c r="D2844" s="138">
        <v>878</v>
      </c>
      <c r="E2844" s="138">
        <v>518</v>
      </c>
      <c r="F2844" s="139">
        <v>0</v>
      </c>
    </row>
    <row r="2845" spans="1:6" x14ac:dyDescent="0.25">
      <c r="A2845" s="140" t="s">
        <v>2740</v>
      </c>
      <c r="B2845" s="141" t="s">
        <v>3280</v>
      </c>
      <c r="C2845" s="141" t="s">
        <v>3673</v>
      </c>
      <c r="D2845" s="138">
        <v>6205</v>
      </c>
      <c r="E2845" s="138">
        <v>3605</v>
      </c>
      <c r="F2845" s="139">
        <v>0</v>
      </c>
    </row>
    <row r="2846" spans="1:6" x14ac:dyDescent="0.25">
      <c r="A2846" s="140" t="s">
        <v>2741</v>
      </c>
      <c r="B2846" s="141" t="s">
        <v>3712</v>
      </c>
      <c r="C2846" s="141" t="s">
        <v>3711</v>
      </c>
      <c r="D2846" s="138">
        <v>61442</v>
      </c>
      <c r="E2846" s="138">
        <v>65275</v>
      </c>
      <c r="F2846" s="139">
        <v>0</v>
      </c>
    </row>
    <row r="2847" spans="1:6" x14ac:dyDescent="0.25">
      <c r="A2847" s="140" t="s">
        <v>2742</v>
      </c>
      <c r="B2847" s="141" t="s">
        <v>3636</v>
      </c>
      <c r="C2847" s="141" t="s">
        <v>3635</v>
      </c>
      <c r="D2847" s="138">
        <v>2980</v>
      </c>
      <c r="E2847" s="138">
        <v>2817</v>
      </c>
      <c r="F2847" s="139">
        <v>0</v>
      </c>
    </row>
    <row r="2848" spans="1:6" x14ac:dyDescent="0.25">
      <c r="A2848" s="140" t="s">
        <v>2743</v>
      </c>
      <c r="B2848" s="141" t="s">
        <v>3649</v>
      </c>
      <c r="C2848" s="141" t="s">
        <v>3648</v>
      </c>
      <c r="D2848" s="138">
        <v>1619</v>
      </c>
      <c r="E2848" s="138">
        <v>2361</v>
      </c>
      <c r="F2848" s="139">
        <v>0</v>
      </c>
    </row>
    <row r="2849" spans="1:6" x14ac:dyDescent="0.25">
      <c r="A2849" s="140" t="s">
        <v>2744</v>
      </c>
      <c r="B2849" s="141" t="s">
        <v>3649</v>
      </c>
      <c r="C2849" s="141" t="s">
        <v>3648</v>
      </c>
      <c r="D2849" s="138">
        <v>396</v>
      </c>
      <c r="E2849" s="138">
        <v>267</v>
      </c>
      <c r="F2849" s="139">
        <v>0</v>
      </c>
    </row>
    <row r="2850" spans="1:6" x14ac:dyDescent="0.25">
      <c r="A2850" s="140" t="s">
        <v>2745</v>
      </c>
      <c r="B2850" s="141" t="s">
        <v>3649</v>
      </c>
      <c r="C2850" s="141" t="s">
        <v>3648</v>
      </c>
      <c r="D2850" s="138">
        <v>305642</v>
      </c>
      <c r="E2850" s="138">
        <v>494498</v>
      </c>
      <c r="F2850" s="139">
        <v>0</v>
      </c>
    </row>
    <row r="2851" spans="1:6" x14ac:dyDescent="0.25">
      <c r="A2851" s="140" t="s">
        <v>2746</v>
      </c>
      <c r="B2851" s="141" t="s">
        <v>3649</v>
      </c>
      <c r="C2851" s="141" t="s">
        <v>3648</v>
      </c>
      <c r="D2851" s="138">
        <v>129681</v>
      </c>
      <c r="E2851" s="138">
        <v>30559</v>
      </c>
      <c r="F2851" s="139">
        <v>0</v>
      </c>
    </row>
    <row r="2852" spans="1:6" x14ac:dyDescent="0.25">
      <c r="A2852" s="140" t="s">
        <v>2747</v>
      </c>
      <c r="B2852" s="141" t="s">
        <v>3649</v>
      </c>
      <c r="C2852" s="141" t="s">
        <v>3648</v>
      </c>
      <c r="D2852" s="138">
        <v>7098</v>
      </c>
      <c r="E2852" s="138">
        <v>10212</v>
      </c>
      <c r="F2852" s="139">
        <v>0</v>
      </c>
    </row>
    <row r="2853" spans="1:6" x14ac:dyDescent="0.25">
      <c r="A2853" s="140" t="s">
        <v>2748</v>
      </c>
      <c r="B2853" s="141" t="s">
        <v>3649</v>
      </c>
      <c r="C2853" s="141" t="s">
        <v>3648</v>
      </c>
      <c r="D2853" s="138">
        <v>3344</v>
      </c>
      <c r="E2853" s="138">
        <v>3604</v>
      </c>
      <c r="F2853" s="139">
        <v>0</v>
      </c>
    </row>
    <row r="2854" spans="1:6" x14ac:dyDescent="0.25">
      <c r="A2854" s="140" t="s">
        <v>2749</v>
      </c>
      <c r="B2854" s="141" t="s">
        <v>3649</v>
      </c>
      <c r="C2854" s="141" t="s">
        <v>3648</v>
      </c>
      <c r="D2854" s="138">
        <v>109681</v>
      </c>
      <c r="E2854" s="138">
        <v>196575</v>
      </c>
      <c r="F2854" s="139">
        <v>0</v>
      </c>
    </row>
    <row r="2855" spans="1:6" x14ac:dyDescent="0.25">
      <c r="A2855" s="140" t="s">
        <v>2750</v>
      </c>
      <c r="B2855" s="141" t="s">
        <v>3649</v>
      </c>
      <c r="C2855" s="141" t="s">
        <v>3648</v>
      </c>
      <c r="D2855" s="138">
        <v>1076</v>
      </c>
      <c r="E2855" s="138">
        <v>726</v>
      </c>
      <c r="F2855" s="139">
        <v>0</v>
      </c>
    </row>
    <row r="2856" spans="1:6" x14ac:dyDescent="0.25">
      <c r="A2856" s="140" t="s">
        <v>2751</v>
      </c>
      <c r="B2856" s="141" t="s">
        <v>3649</v>
      </c>
      <c r="C2856" s="141" t="s">
        <v>3648</v>
      </c>
      <c r="D2856" s="138">
        <v>139943</v>
      </c>
      <c r="E2856" s="138">
        <v>333171</v>
      </c>
      <c r="F2856" s="139">
        <v>0</v>
      </c>
    </row>
    <row r="2857" spans="1:6" x14ac:dyDescent="0.25">
      <c r="A2857" s="140" t="s">
        <v>2752</v>
      </c>
      <c r="B2857" s="141" t="s">
        <v>3649</v>
      </c>
      <c r="C2857" s="141" t="s">
        <v>3648</v>
      </c>
      <c r="D2857" s="138">
        <v>332122</v>
      </c>
      <c r="E2857" s="138">
        <v>218171</v>
      </c>
      <c r="F2857" s="139">
        <v>0</v>
      </c>
    </row>
    <row r="2858" spans="1:6" x14ac:dyDescent="0.25">
      <c r="A2858" s="140" t="s">
        <v>3682</v>
      </c>
      <c r="B2858" s="141" t="s">
        <v>3649</v>
      </c>
      <c r="C2858" s="141" t="s">
        <v>3648</v>
      </c>
      <c r="D2858" s="138">
        <v>1091262</v>
      </c>
      <c r="E2858" s="138">
        <v>584249</v>
      </c>
      <c r="F2858" s="139">
        <v>0</v>
      </c>
    </row>
    <row r="2859" spans="1:6" x14ac:dyDescent="0.25">
      <c r="A2859" s="140" t="s">
        <v>2753</v>
      </c>
      <c r="B2859" s="141" t="s">
        <v>3782</v>
      </c>
      <c r="C2859" s="141" t="s">
        <v>3783</v>
      </c>
      <c r="D2859" s="138">
        <v>101244</v>
      </c>
      <c r="E2859" s="138">
        <v>105643</v>
      </c>
      <c r="F2859" s="139">
        <v>0</v>
      </c>
    </row>
    <row r="2860" spans="1:6" x14ac:dyDescent="0.25">
      <c r="A2860" s="140" t="s">
        <v>2754</v>
      </c>
      <c r="B2860" s="141" t="s">
        <v>3649</v>
      </c>
      <c r="C2860" s="141" t="s">
        <v>3648</v>
      </c>
      <c r="D2860" s="138">
        <v>1047891</v>
      </c>
      <c r="E2860" s="138">
        <v>1210284</v>
      </c>
      <c r="F2860" s="139">
        <v>0</v>
      </c>
    </row>
    <row r="2861" spans="1:6" x14ac:dyDescent="0.25">
      <c r="A2861" s="140" t="s">
        <v>2755</v>
      </c>
      <c r="B2861" s="141" t="s">
        <v>3649</v>
      </c>
      <c r="C2861" s="141" t="s">
        <v>3648</v>
      </c>
      <c r="D2861" s="138">
        <v>78913</v>
      </c>
      <c r="E2861" s="138">
        <v>191536</v>
      </c>
      <c r="F2861" s="139">
        <v>0</v>
      </c>
    </row>
    <row r="2862" spans="1:6" x14ac:dyDescent="0.25">
      <c r="A2862" s="140" t="s">
        <v>2756</v>
      </c>
      <c r="B2862" s="141" t="s">
        <v>3649</v>
      </c>
      <c r="C2862" s="141" t="s">
        <v>3648</v>
      </c>
      <c r="D2862" s="138">
        <v>37315</v>
      </c>
      <c r="E2862" s="138">
        <v>64309</v>
      </c>
      <c r="F2862" s="139">
        <v>0</v>
      </c>
    </row>
    <row r="2863" spans="1:6" x14ac:dyDescent="0.25">
      <c r="A2863" s="140" t="s">
        <v>2757</v>
      </c>
      <c r="B2863" s="141" t="s">
        <v>3649</v>
      </c>
      <c r="C2863" s="141" t="s">
        <v>3648</v>
      </c>
      <c r="D2863" s="138">
        <v>12089648</v>
      </c>
      <c r="E2863" s="138">
        <v>9387621</v>
      </c>
      <c r="F2863" s="139">
        <v>0</v>
      </c>
    </row>
    <row r="2864" spans="1:6" x14ac:dyDescent="0.25">
      <c r="A2864" s="140" t="s">
        <v>2758</v>
      </c>
      <c r="B2864" s="141" t="s">
        <v>3649</v>
      </c>
      <c r="C2864" s="141" t="s">
        <v>3648</v>
      </c>
      <c r="D2864" s="138">
        <v>650429</v>
      </c>
      <c r="E2864" s="138">
        <v>662275</v>
      </c>
      <c r="F2864" s="139">
        <v>0</v>
      </c>
    </row>
    <row r="2865" spans="1:6" x14ac:dyDescent="0.25">
      <c r="A2865" s="140" t="s">
        <v>2759</v>
      </c>
      <c r="B2865" s="141" t="s">
        <v>3615</v>
      </c>
      <c r="C2865" s="141" t="s">
        <v>3614</v>
      </c>
      <c r="D2865" s="138">
        <v>13171252</v>
      </c>
      <c r="E2865" s="138">
        <v>11067520</v>
      </c>
      <c r="F2865" s="139">
        <v>0</v>
      </c>
    </row>
    <row r="2866" spans="1:6" x14ac:dyDescent="0.25">
      <c r="A2866" s="140" t="s">
        <v>2760</v>
      </c>
      <c r="B2866" s="141" t="s">
        <v>3615</v>
      </c>
      <c r="C2866" s="141" t="s">
        <v>3614</v>
      </c>
      <c r="D2866" s="138">
        <v>11996520</v>
      </c>
      <c r="E2866" s="138">
        <v>10869877</v>
      </c>
      <c r="F2866" s="139">
        <v>0</v>
      </c>
    </row>
    <row r="2867" spans="1:6" x14ac:dyDescent="0.25">
      <c r="A2867" s="140" t="s">
        <v>2761</v>
      </c>
      <c r="B2867" s="141" t="s">
        <v>3615</v>
      </c>
      <c r="C2867" s="141" t="s">
        <v>3614</v>
      </c>
      <c r="D2867" s="138">
        <v>9212544</v>
      </c>
      <c r="E2867" s="138">
        <v>8483978</v>
      </c>
      <c r="F2867" s="139">
        <v>0</v>
      </c>
    </row>
    <row r="2868" spans="1:6" x14ac:dyDescent="0.25">
      <c r="A2868" s="140" t="s">
        <v>2762</v>
      </c>
      <c r="B2868" s="141" t="s">
        <v>3615</v>
      </c>
      <c r="C2868" s="141" t="s">
        <v>3614</v>
      </c>
      <c r="D2868" s="138">
        <v>10015301</v>
      </c>
      <c r="E2868" s="138">
        <v>8206993</v>
      </c>
      <c r="F2868" s="139">
        <v>0</v>
      </c>
    </row>
    <row r="2869" spans="1:6" x14ac:dyDescent="0.25">
      <c r="A2869" s="140" t="s">
        <v>2763</v>
      </c>
      <c r="B2869" s="141" t="s">
        <v>3615</v>
      </c>
      <c r="C2869" s="141" t="s">
        <v>3614</v>
      </c>
      <c r="D2869" s="138">
        <v>43412672</v>
      </c>
      <c r="E2869" s="138">
        <v>38032473</v>
      </c>
      <c r="F2869" s="139">
        <v>0</v>
      </c>
    </row>
    <row r="2870" spans="1:6" x14ac:dyDescent="0.25">
      <c r="A2870" s="140" t="s">
        <v>2764</v>
      </c>
      <c r="B2870" s="141" t="s">
        <v>3615</v>
      </c>
      <c r="C2870" s="141" t="s">
        <v>3614</v>
      </c>
      <c r="D2870" s="138">
        <v>14109595</v>
      </c>
      <c r="E2870" s="138">
        <v>9672389</v>
      </c>
      <c r="F2870" s="139">
        <v>0</v>
      </c>
    </row>
    <row r="2871" spans="1:6" x14ac:dyDescent="0.25">
      <c r="A2871" s="140" t="s">
        <v>2765</v>
      </c>
      <c r="B2871" s="141" t="s">
        <v>3615</v>
      </c>
      <c r="C2871" s="141" t="s">
        <v>3614</v>
      </c>
      <c r="D2871" s="138">
        <v>23181969</v>
      </c>
      <c r="E2871" s="138">
        <v>18383420</v>
      </c>
      <c r="F2871" s="139">
        <v>0</v>
      </c>
    </row>
    <row r="2872" spans="1:6" x14ac:dyDescent="0.25">
      <c r="A2872" s="140" t="s">
        <v>2766</v>
      </c>
      <c r="B2872" s="141" t="s">
        <v>3615</v>
      </c>
      <c r="C2872" s="141" t="s">
        <v>3614</v>
      </c>
      <c r="D2872" s="138">
        <v>15003622</v>
      </c>
      <c r="E2872" s="138">
        <v>9143104</v>
      </c>
      <c r="F2872" s="139">
        <v>0</v>
      </c>
    </row>
    <row r="2873" spans="1:6" x14ac:dyDescent="0.25">
      <c r="A2873" s="140" t="s">
        <v>2767</v>
      </c>
      <c r="B2873" s="141" t="s">
        <v>3615</v>
      </c>
      <c r="C2873" s="141" t="s">
        <v>3614</v>
      </c>
      <c r="D2873" s="138">
        <v>8134437</v>
      </c>
      <c r="E2873" s="138">
        <v>7101365</v>
      </c>
      <c r="F2873" s="139">
        <v>0</v>
      </c>
    </row>
    <row r="2874" spans="1:6" x14ac:dyDescent="0.25">
      <c r="A2874" s="140" t="s">
        <v>2768</v>
      </c>
      <c r="B2874" s="141" t="s">
        <v>3615</v>
      </c>
      <c r="C2874" s="141" t="s">
        <v>3614</v>
      </c>
      <c r="D2874" s="138">
        <v>29164384</v>
      </c>
      <c r="E2874" s="138">
        <v>28151700</v>
      </c>
      <c r="F2874" s="139">
        <v>0</v>
      </c>
    </row>
    <row r="2875" spans="1:6" x14ac:dyDescent="0.25">
      <c r="A2875" s="140" t="s">
        <v>2769</v>
      </c>
      <c r="B2875" s="141" t="s">
        <v>3617</v>
      </c>
      <c r="C2875" s="141" t="s">
        <v>3616</v>
      </c>
      <c r="D2875" s="138">
        <v>9052489</v>
      </c>
      <c r="E2875" s="138">
        <v>7111726</v>
      </c>
      <c r="F2875" s="139">
        <v>0</v>
      </c>
    </row>
    <row r="2876" spans="1:6" x14ac:dyDescent="0.25">
      <c r="A2876" s="140" t="s">
        <v>2770</v>
      </c>
      <c r="B2876" s="141" t="s">
        <v>3607</v>
      </c>
      <c r="C2876" s="141" t="s">
        <v>3606</v>
      </c>
      <c r="D2876" s="138">
        <v>4469</v>
      </c>
      <c r="E2876" s="138">
        <v>612</v>
      </c>
      <c r="F2876" s="139">
        <v>0</v>
      </c>
    </row>
    <row r="2877" spans="1:6" x14ac:dyDescent="0.25">
      <c r="A2877" s="140" t="s">
        <v>2771</v>
      </c>
      <c r="B2877" s="141" t="s">
        <v>3615</v>
      </c>
      <c r="C2877" s="141" t="s">
        <v>3614</v>
      </c>
      <c r="D2877" s="138">
        <v>853346</v>
      </c>
      <c r="E2877" s="138">
        <v>541531</v>
      </c>
      <c r="F2877" s="139">
        <v>0</v>
      </c>
    </row>
    <row r="2878" spans="1:6" x14ac:dyDescent="0.25">
      <c r="A2878" s="140" t="s">
        <v>2772</v>
      </c>
      <c r="B2878" s="141" t="s">
        <v>3622</v>
      </c>
      <c r="C2878" s="141" t="s">
        <v>3621</v>
      </c>
      <c r="D2878" s="138">
        <v>14705887</v>
      </c>
      <c r="E2878" s="138">
        <v>15548036</v>
      </c>
      <c r="F2878" s="139">
        <v>0</v>
      </c>
    </row>
    <row r="2879" spans="1:6" x14ac:dyDescent="0.25">
      <c r="A2879" s="140" t="s">
        <v>2773</v>
      </c>
      <c r="B2879" s="141" t="s">
        <v>3649</v>
      </c>
      <c r="C2879" s="141" t="s">
        <v>3648</v>
      </c>
      <c r="D2879" s="138">
        <v>90128394</v>
      </c>
      <c r="E2879" s="138">
        <v>71281715</v>
      </c>
      <c r="F2879" s="139">
        <v>0</v>
      </c>
    </row>
    <row r="2880" spans="1:6" x14ac:dyDescent="0.25">
      <c r="A2880" s="140" t="s">
        <v>2774</v>
      </c>
      <c r="B2880" s="141" t="s">
        <v>3615</v>
      </c>
      <c r="C2880" s="141" t="s">
        <v>3614</v>
      </c>
      <c r="D2880" s="138">
        <v>4713725</v>
      </c>
      <c r="E2880" s="138">
        <v>2661982</v>
      </c>
      <c r="F2880" s="139">
        <v>0</v>
      </c>
    </row>
    <row r="2881" spans="1:6" x14ac:dyDescent="0.25">
      <c r="A2881" s="140" t="s">
        <v>2775</v>
      </c>
      <c r="B2881" s="141" t="s">
        <v>3615</v>
      </c>
      <c r="C2881" s="141" t="s">
        <v>3614</v>
      </c>
      <c r="D2881" s="138">
        <v>41576301</v>
      </c>
      <c r="E2881" s="138">
        <v>40041825</v>
      </c>
      <c r="F2881" s="139">
        <v>0</v>
      </c>
    </row>
    <row r="2882" spans="1:6" x14ac:dyDescent="0.25">
      <c r="A2882" s="140" t="s">
        <v>2776</v>
      </c>
      <c r="B2882" s="141" t="s">
        <v>3615</v>
      </c>
      <c r="C2882" s="141" t="s">
        <v>3614</v>
      </c>
      <c r="D2882" s="138">
        <v>9682352</v>
      </c>
      <c r="E2882" s="138">
        <v>9717467</v>
      </c>
      <c r="F2882" s="139">
        <v>0</v>
      </c>
    </row>
    <row r="2883" spans="1:6" x14ac:dyDescent="0.25">
      <c r="A2883" s="140" t="s">
        <v>2777</v>
      </c>
      <c r="B2883" s="141" t="s">
        <v>3615</v>
      </c>
      <c r="C2883" s="141" t="s">
        <v>3614</v>
      </c>
      <c r="D2883" s="138">
        <v>5247149</v>
      </c>
      <c r="E2883" s="138">
        <v>5633864</v>
      </c>
      <c r="F2883" s="139">
        <v>0</v>
      </c>
    </row>
    <row r="2884" spans="1:6" x14ac:dyDescent="0.25">
      <c r="A2884" s="140" t="s">
        <v>2778</v>
      </c>
      <c r="B2884" s="141" t="s">
        <v>3615</v>
      </c>
      <c r="C2884" s="141" t="s">
        <v>3614</v>
      </c>
      <c r="D2884" s="138">
        <v>1620822</v>
      </c>
      <c r="E2884" s="138">
        <v>1320435</v>
      </c>
      <c r="F2884" s="139">
        <v>0</v>
      </c>
    </row>
    <row r="2885" spans="1:6" x14ac:dyDescent="0.25">
      <c r="A2885" s="140" t="s">
        <v>2779</v>
      </c>
      <c r="B2885" s="141" t="s">
        <v>3615</v>
      </c>
      <c r="C2885" s="141" t="s">
        <v>3614</v>
      </c>
      <c r="D2885" s="138">
        <v>5261392</v>
      </c>
      <c r="E2885" s="138">
        <v>4991386</v>
      </c>
      <c r="F2885" s="139">
        <v>0</v>
      </c>
    </row>
    <row r="2886" spans="1:6" x14ac:dyDescent="0.25">
      <c r="A2886" s="140" t="s">
        <v>2780</v>
      </c>
      <c r="B2886" s="141" t="s">
        <v>3617</v>
      </c>
      <c r="C2886" s="141" t="s">
        <v>3616</v>
      </c>
      <c r="D2886" s="138">
        <v>1312401</v>
      </c>
      <c r="E2886" s="138">
        <v>994880</v>
      </c>
      <c r="F2886" s="139">
        <v>0</v>
      </c>
    </row>
    <row r="2887" spans="1:6" x14ac:dyDescent="0.25">
      <c r="A2887" s="140" t="s">
        <v>2781</v>
      </c>
      <c r="B2887" s="141" t="s">
        <v>3615</v>
      </c>
      <c r="C2887" s="141" t="s">
        <v>3614</v>
      </c>
      <c r="D2887" s="138">
        <v>23762291</v>
      </c>
      <c r="E2887" s="138">
        <v>21120694</v>
      </c>
      <c r="F2887" s="139">
        <v>0</v>
      </c>
    </row>
    <row r="2888" spans="1:6" x14ac:dyDescent="0.25">
      <c r="A2888" s="140" t="s">
        <v>2782</v>
      </c>
      <c r="B2888" s="141" t="s">
        <v>3615</v>
      </c>
      <c r="C2888" s="141" t="s">
        <v>3614</v>
      </c>
      <c r="D2888" s="138">
        <v>2195263</v>
      </c>
      <c r="E2888" s="138">
        <v>1823079</v>
      </c>
      <c r="F2888" s="139">
        <v>0</v>
      </c>
    </row>
    <row r="2889" spans="1:6" x14ac:dyDescent="0.25">
      <c r="A2889" s="140" t="s">
        <v>2783</v>
      </c>
      <c r="B2889" s="141" t="s">
        <v>3615</v>
      </c>
      <c r="C2889" s="141" t="s">
        <v>3614</v>
      </c>
      <c r="D2889" s="138">
        <v>14398161</v>
      </c>
      <c r="E2889" s="138">
        <v>14869394</v>
      </c>
      <c r="F2889" s="139">
        <v>0</v>
      </c>
    </row>
    <row r="2890" spans="1:6" x14ac:dyDescent="0.25">
      <c r="A2890" s="140" t="s">
        <v>2784</v>
      </c>
      <c r="B2890" s="141" t="s">
        <v>3654</v>
      </c>
      <c r="C2890" s="141" t="s">
        <v>3662</v>
      </c>
      <c r="D2890" s="138">
        <v>35036964</v>
      </c>
      <c r="E2890" s="138">
        <v>35925607</v>
      </c>
      <c r="F2890" s="139">
        <v>0</v>
      </c>
    </row>
    <row r="2891" spans="1:6" x14ac:dyDescent="0.25">
      <c r="A2891" s="140" t="s">
        <v>2785</v>
      </c>
      <c r="B2891" s="141" t="s">
        <v>3782</v>
      </c>
      <c r="C2891" s="141" t="s">
        <v>3783</v>
      </c>
      <c r="D2891" s="138">
        <v>27150983</v>
      </c>
      <c r="E2891" s="138">
        <v>28754836</v>
      </c>
      <c r="F2891" s="139">
        <v>0</v>
      </c>
    </row>
    <row r="2892" spans="1:6" x14ac:dyDescent="0.25">
      <c r="A2892" s="140" t="s">
        <v>2786</v>
      </c>
      <c r="B2892" s="141" t="s">
        <v>3782</v>
      </c>
      <c r="C2892" s="141" t="s">
        <v>3783</v>
      </c>
      <c r="D2892" s="138">
        <v>34143061</v>
      </c>
      <c r="E2892" s="138">
        <v>33079770</v>
      </c>
      <c r="F2892" s="139">
        <v>0</v>
      </c>
    </row>
    <row r="2893" spans="1:6" x14ac:dyDescent="0.25">
      <c r="A2893" s="140" t="s">
        <v>2787</v>
      </c>
      <c r="B2893" s="141" t="s">
        <v>3782</v>
      </c>
      <c r="C2893" s="141" t="s">
        <v>3783</v>
      </c>
      <c r="D2893" s="138">
        <v>4448200</v>
      </c>
      <c r="E2893" s="138">
        <v>4798427</v>
      </c>
      <c r="F2893" s="139">
        <v>0</v>
      </c>
    </row>
    <row r="2894" spans="1:6" x14ac:dyDescent="0.25">
      <c r="A2894" s="140" t="s">
        <v>2788</v>
      </c>
      <c r="B2894" s="141" t="s">
        <v>3615</v>
      </c>
      <c r="C2894" s="141" t="s">
        <v>3614</v>
      </c>
      <c r="D2894" s="138">
        <v>6116275</v>
      </c>
      <c r="E2894" s="138">
        <v>5815948</v>
      </c>
      <c r="F2894" s="139">
        <v>0</v>
      </c>
    </row>
    <row r="2895" spans="1:6" x14ac:dyDescent="0.25">
      <c r="A2895" s="140" t="s">
        <v>2789</v>
      </c>
      <c r="B2895" s="141" t="s">
        <v>3784</v>
      </c>
      <c r="C2895" s="141" t="s">
        <v>3785</v>
      </c>
      <c r="D2895" s="138">
        <v>6797029</v>
      </c>
      <c r="E2895" s="138">
        <v>7230284</v>
      </c>
      <c r="F2895" s="139">
        <v>0</v>
      </c>
    </row>
    <row r="2896" spans="1:6" x14ac:dyDescent="0.25">
      <c r="A2896" s="140" t="s">
        <v>2790</v>
      </c>
      <c r="B2896" s="141" t="s">
        <v>3615</v>
      </c>
      <c r="C2896" s="141" t="s">
        <v>3614</v>
      </c>
      <c r="D2896" s="138">
        <v>3350727</v>
      </c>
      <c r="E2896" s="138">
        <v>3682572</v>
      </c>
      <c r="F2896" s="139">
        <v>0</v>
      </c>
    </row>
    <row r="2897" spans="1:6" x14ac:dyDescent="0.25">
      <c r="A2897" s="140" t="s">
        <v>2791</v>
      </c>
      <c r="B2897" s="141" t="s">
        <v>3617</v>
      </c>
      <c r="C2897" s="141" t="s">
        <v>3616</v>
      </c>
      <c r="D2897" s="138">
        <v>4919791</v>
      </c>
      <c r="E2897" s="138">
        <v>4164768</v>
      </c>
      <c r="F2897" s="139">
        <v>0</v>
      </c>
    </row>
    <row r="2898" spans="1:6" x14ac:dyDescent="0.25">
      <c r="A2898" s="140" t="s">
        <v>2792</v>
      </c>
      <c r="B2898" s="141" t="s">
        <v>3615</v>
      </c>
      <c r="C2898" s="141" t="s">
        <v>3614</v>
      </c>
      <c r="D2898" s="138">
        <v>2452806</v>
      </c>
      <c r="E2898" s="138">
        <v>2337756</v>
      </c>
      <c r="F2898" s="139">
        <v>0</v>
      </c>
    </row>
    <row r="2899" spans="1:6" x14ac:dyDescent="0.25">
      <c r="A2899" s="140" t="s">
        <v>2793</v>
      </c>
      <c r="B2899" s="141" t="s">
        <v>3782</v>
      </c>
      <c r="C2899" s="141" t="s">
        <v>3783</v>
      </c>
      <c r="D2899" s="138">
        <v>3750844</v>
      </c>
      <c r="E2899" s="138">
        <v>3044241</v>
      </c>
      <c r="F2899" s="139">
        <v>0</v>
      </c>
    </row>
    <row r="2900" spans="1:6" x14ac:dyDescent="0.25">
      <c r="A2900" s="140" t="s">
        <v>2794</v>
      </c>
      <c r="B2900" s="141" t="s">
        <v>3615</v>
      </c>
      <c r="C2900" s="141" t="s">
        <v>3614</v>
      </c>
      <c r="D2900" s="138">
        <v>9769633</v>
      </c>
      <c r="E2900" s="138">
        <v>8874042</v>
      </c>
      <c r="F2900" s="139">
        <v>0</v>
      </c>
    </row>
    <row r="2901" spans="1:6" x14ac:dyDescent="0.25">
      <c r="A2901" s="140" t="s">
        <v>2795</v>
      </c>
      <c r="B2901" s="141" t="s">
        <v>3615</v>
      </c>
      <c r="C2901" s="141" t="s">
        <v>3614</v>
      </c>
      <c r="D2901" s="138">
        <v>12876511</v>
      </c>
      <c r="E2901" s="138">
        <v>12253977</v>
      </c>
      <c r="F2901" s="139">
        <v>0</v>
      </c>
    </row>
    <row r="2902" spans="1:6" x14ac:dyDescent="0.25">
      <c r="A2902" s="140" t="s">
        <v>2796</v>
      </c>
      <c r="B2902" s="141" t="s">
        <v>3615</v>
      </c>
      <c r="C2902" s="141" t="s">
        <v>3614</v>
      </c>
      <c r="D2902" s="138">
        <v>39620000</v>
      </c>
      <c r="E2902" s="138">
        <v>42160651</v>
      </c>
      <c r="F2902" s="139">
        <v>0</v>
      </c>
    </row>
    <row r="2903" spans="1:6" x14ac:dyDescent="0.25">
      <c r="A2903" s="140" t="s">
        <v>2797</v>
      </c>
      <c r="B2903" s="141" t="s">
        <v>3649</v>
      </c>
      <c r="C2903" s="141" t="s">
        <v>3648</v>
      </c>
      <c r="D2903" s="138">
        <v>4788637</v>
      </c>
      <c r="E2903" s="138">
        <v>4645353</v>
      </c>
      <c r="F2903" s="139">
        <v>0</v>
      </c>
    </row>
    <row r="2904" spans="1:6" x14ac:dyDescent="0.25">
      <c r="A2904" s="140" t="s">
        <v>2798</v>
      </c>
      <c r="B2904" s="141" t="s">
        <v>3651</v>
      </c>
      <c r="C2904" s="141" t="s">
        <v>3650</v>
      </c>
      <c r="D2904" s="138">
        <v>1361212</v>
      </c>
      <c r="E2904" s="138">
        <v>859802</v>
      </c>
      <c r="F2904" s="139">
        <v>0</v>
      </c>
    </row>
    <row r="2905" spans="1:6" x14ac:dyDescent="0.25">
      <c r="A2905" s="140" t="s">
        <v>2799</v>
      </c>
      <c r="B2905" s="141" t="s">
        <v>3615</v>
      </c>
      <c r="C2905" s="141" t="s">
        <v>3614</v>
      </c>
      <c r="D2905" s="138">
        <v>4478417</v>
      </c>
      <c r="E2905" s="138">
        <v>3612811</v>
      </c>
      <c r="F2905" s="139">
        <v>0</v>
      </c>
    </row>
    <row r="2906" spans="1:6" x14ac:dyDescent="0.25">
      <c r="A2906" s="140" t="s">
        <v>2800</v>
      </c>
      <c r="B2906" s="141" t="s">
        <v>3615</v>
      </c>
      <c r="C2906" s="141" t="s">
        <v>3614</v>
      </c>
      <c r="D2906" s="138">
        <v>2050063</v>
      </c>
      <c r="E2906" s="138">
        <v>1158412</v>
      </c>
      <c r="F2906" s="139">
        <v>0</v>
      </c>
    </row>
    <row r="2907" spans="1:6" x14ac:dyDescent="0.25">
      <c r="A2907" s="140" t="s">
        <v>2801</v>
      </c>
      <c r="B2907" s="141" t="s">
        <v>3876</v>
      </c>
      <c r="C2907" s="141" t="s">
        <v>3877</v>
      </c>
      <c r="D2907" s="138">
        <v>2304119</v>
      </c>
      <c r="E2907" s="138">
        <v>1858250</v>
      </c>
      <c r="F2907" s="139">
        <v>0</v>
      </c>
    </row>
    <row r="2908" spans="1:6" x14ac:dyDescent="0.25">
      <c r="A2908" s="140" t="s">
        <v>2802</v>
      </c>
      <c r="B2908" s="141" t="s">
        <v>3782</v>
      </c>
      <c r="C2908" s="141" t="s">
        <v>3783</v>
      </c>
      <c r="D2908" s="138">
        <v>16713153</v>
      </c>
      <c r="E2908" s="138">
        <v>17546153</v>
      </c>
      <c r="F2908" s="139">
        <v>0</v>
      </c>
    </row>
    <row r="2909" spans="1:6" x14ac:dyDescent="0.25">
      <c r="A2909" s="140" t="s">
        <v>2803</v>
      </c>
      <c r="B2909" s="141" t="s">
        <v>3649</v>
      </c>
      <c r="C2909" s="141" t="s">
        <v>3648</v>
      </c>
      <c r="D2909" s="138">
        <v>1863264</v>
      </c>
      <c r="E2909" s="138">
        <v>1801774</v>
      </c>
      <c r="F2909" s="139">
        <v>0</v>
      </c>
    </row>
    <row r="2910" spans="1:6" x14ac:dyDescent="0.25">
      <c r="A2910" s="140" t="s">
        <v>2804</v>
      </c>
      <c r="B2910" s="141" t="s">
        <v>3615</v>
      </c>
      <c r="C2910" s="141" t="s">
        <v>3614</v>
      </c>
      <c r="D2910" s="138">
        <v>12037243</v>
      </c>
      <c r="E2910" s="138">
        <v>11031860</v>
      </c>
      <c r="F2910" s="139">
        <v>0</v>
      </c>
    </row>
    <row r="2911" spans="1:6" x14ac:dyDescent="0.25">
      <c r="A2911" s="140" t="s">
        <v>2805</v>
      </c>
      <c r="B2911" s="141" t="s">
        <v>3615</v>
      </c>
      <c r="C2911" s="141" t="s">
        <v>3614</v>
      </c>
      <c r="D2911" s="138">
        <v>19767089</v>
      </c>
      <c r="E2911" s="138">
        <v>22254155</v>
      </c>
      <c r="F2911" s="139">
        <v>0</v>
      </c>
    </row>
    <row r="2912" spans="1:6" x14ac:dyDescent="0.25">
      <c r="A2912" s="140" t="s">
        <v>2806</v>
      </c>
      <c r="B2912" s="141" t="s">
        <v>3615</v>
      </c>
      <c r="C2912" s="141" t="s">
        <v>3614</v>
      </c>
      <c r="D2912" s="138">
        <v>4221752</v>
      </c>
      <c r="E2912" s="138">
        <v>3224709</v>
      </c>
      <c r="F2912" s="139">
        <v>0</v>
      </c>
    </row>
    <row r="2913" spans="1:6" x14ac:dyDescent="0.25">
      <c r="A2913" s="140" t="s">
        <v>2807</v>
      </c>
      <c r="B2913" s="141" t="s">
        <v>3615</v>
      </c>
      <c r="C2913" s="141" t="s">
        <v>3614</v>
      </c>
      <c r="D2913" s="138">
        <v>15297017</v>
      </c>
      <c r="E2913" s="138">
        <v>14758465</v>
      </c>
      <c r="F2913" s="139">
        <v>0</v>
      </c>
    </row>
    <row r="2914" spans="1:6" x14ac:dyDescent="0.25">
      <c r="A2914" s="140" t="s">
        <v>2808</v>
      </c>
      <c r="B2914" s="141" t="s">
        <v>3615</v>
      </c>
      <c r="C2914" s="141" t="s">
        <v>3614</v>
      </c>
      <c r="D2914" s="138">
        <v>28874982</v>
      </c>
      <c r="E2914" s="138">
        <v>24791755</v>
      </c>
      <c r="F2914" s="139">
        <v>0</v>
      </c>
    </row>
    <row r="2915" spans="1:6" x14ac:dyDescent="0.25">
      <c r="A2915" s="140" t="s">
        <v>2809</v>
      </c>
      <c r="B2915" s="141" t="s">
        <v>3615</v>
      </c>
      <c r="C2915" s="141" t="s">
        <v>3614</v>
      </c>
      <c r="D2915" s="138">
        <v>2810707</v>
      </c>
      <c r="E2915" s="138">
        <v>1770240</v>
      </c>
      <c r="F2915" s="139">
        <v>0</v>
      </c>
    </row>
    <row r="2916" spans="1:6" x14ac:dyDescent="0.25">
      <c r="A2916" s="140" t="s">
        <v>2810</v>
      </c>
      <c r="B2916" s="141" t="s">
        <v>3615</v>
      </c>
      <c r="C2916" s="141" t="s">
        <v>3614</v>
      </c>
      <c r="D2916" s="138">
        <v>27953303</v>
      </c>
      <c r="E2916" s="138">
        <v>25093249</v>
      </c>
      <c r="F2916" s="139">
        <v>0</v>
      </c>
    </row>
    <row r="2917" spans="1:6" x14ac:dyDescent="0.25">
      <c r="A2917" s="140" t="s">
        <v>2811</v>
      </c>
      <c r="B2917" s="141" t="s">
        <v>3615</v>
      </c>
      <c r="C2917" s="141" t="s">
        <v>3614</v>
      </c>
      <c r="D2917" s="138">
        <v>68113790</v>
      </c>
      <c r="E2917" s="138">
        <v>70948376</v>
      </c>
      <c r="F2917" s="139">
        <v>0</v>
      </c>
    </row>
    <row r="2918" spans="1:6" x14ac:dyDescent="0.25">
      <c r="A2918" s="140" t="s">
        <v>2812</v>
      </c>
      <c r="B2918" s="141" t="s">
        <v>3872</v>
      </c>
      <c r="C2918" s="141" t="s">
        <v>3873</v>
      </c>
      <c r="D2918" s="138">
        <v>23909144</v>
      </c>
      <c r="E2918" s="138">
        <v>26578944</v>
      </c>
      <c r="F2918" s="139">
        <v>0</v>
      </c>
    </row>
    <row r="2919" spans="1:6" x14ac:dyDescent="0.25">
      <c r="A2919" s="140" t="s">
        <v>2813</v>
      </c>
      <c r="B2919" s="141" t="s">
        <v>3782</v>
      </c>
      <c r="C2919" s="141" t="s">
        <v>3783</v>
      </c>
      <c r="D2919" s="138">
        <v>9771609</v>
      </c>
      <c r="E2919" s="138">
        <v>10423278</v>
      </c>
      <c r="F2919" s="139">
        <v>0</v>
      </c>
    </row>
    <row r="2920" spans="1:6" x14ac:dyDescent="0.25">
      <c r="A2920" s="140" t="s">
        <v>2814</v>
      </c>
      <c r="B2920" s="141" t="s">
        <v>3782</v>
      </c>
      <c r="C2920" s="141" t="s">
        <v>3783</v>
      </c>
      <c r="D2920" s="138">
        <v>11279566</v>
      </c>
      <c r="E2920" s="138">
        <v>11841265</v>
      </c>
      <c r="F2920" s="139">
        <v>0</v>
      </c>
    </row>
    <row r="2921" spans="1:6" x14ac:dyDescent="0.25">
      <c r="A2921" s="140" t="s">
        <v>2815</v>
      </c>
      <c r="B2921" s="141" t="s">
        <v>3649</v>
      </c>
      <c r="C2921" s="141" t="s">
        <v>3648</v>
      </c>
      <c r="D2921" s="138">
        <v>10570196</v>
      </c>
      <c r="E2921" s="138">
        <v>9629626</v>
      </c>
      <c r="F2921" s="139">
        <v>0</v>
      </c>
    </row>
    <row r="2922" spans="1:6" x14ac:dyDescent="0.25">
      <c r="A2922" s="140" t="s">
        <v>2816</v>
      </c>
      <c r="B2922" s="141" t="s">
        <v>3651</v>
      </c>
      <c r="C2922" s="141" t="s">
        <v>3650</v>
      </c>
      <c r="D2922" s="138">
        <v>14854893</v>
      </c>
      <c r="E2922" s="138">
        <v>17553247</v>
      </c>
      <c r="F2922" s="139">
        <v>0</v>
      </c>
    </row>
    <row r="2923" spans="1:6" x14ac:dyDescent="0.25">
      <c r="A2923" s="140" t="s">
        <v>2817</v>
      </c>
      <c r="B2923" s="141" t="s">
        <v>3615</v>
      </c>
      <c r="C2923" s="141" t="s">
        <v>3614</v>
      </c>
      <c r="D2923" s="138">
        <v>14961058</v>
      </c>
      <c r="E2923" s="138">
        <v>11908701</v>
      </c>
      <c r="F2923" s="139">
        <v>0</v>
      </c>
    </row>
    <row r="2924" spans="1:6" x14ac:dyDescent="0.25">
      <c r="A2924" s="140" t="s">
        <v>2818</v>
      </c>
      <c r="B2924" s="141" t="s">
        <v>3782</v>
      </c>
      <c r="C2924" s="141" t="s">
        <v>3783</v>
      </c>
      <c r="D2924" s="138">
        <v>34471642</v>
      </c>
      <c r="E2924" s="138">
        <v>30804952</v>
      </c>
      <c r="F2924" s="139">
        <v>0</v>
      </c>
    </row>
    <row r="2925" spans="1:6" x14ac:dyDescent="0.25">
      <c r="A2925" s="140" t="s">
        <v>2819</v>
      </c>
      <c r="B2925" s="141" t="s">
        <v>3782</v>
      </c>
      <c r="C2925" s="141" t="s">
        <v>3783</v>
      </c>
      <c r="D2925" s="138">
        <v>7435980</v>
      </c>
      <c r="E2925" s="138">
        <v>5854500</v>
      </c>
      <c r="F2925" s="139">
        <v>0</v>
      </c>
    </row>
    <row r="2926" spans="1:6" x14ac:dyDescent="0.25">
      <c r="A2926" s="140" t="s">
        <v>2820</v>
      </c>
      <c r="B2926" s="141" t="s">
        <v>3649</v>
      </c>
      <c r="C2926" s="141" t="s">
        <v>3648</v>
      </c>
      <c r="D2926" s="138">
        <v>14656252</v>
      </c>
      <c r="E2926" s="138">
        <v>15405010</v>
      </c>
      <c r="F2926" s="139">
        <v>0</v>
      </c>
    </row>
    <row r="2927" spans="1:6" x14ac:dyDescent="0.25">
      <c r="A2927" s="140" t="s">
        <v>2821</v>
      </c>
      <c r="B2927" s="141" t="s">
        <v>3615</v>
      </c>
      <c r="C2927" s="141" t="s">
        <v>3614</v>
      </c>
      <c r="D2927" s="138">
        <v>13786847</v>
      </c>
      <c r="E2927" s="138">
        <v>11958665</v>
      </c>
      <c r="F2927" s="139">
        <v>0</v>
      </c>
    </row>
    <row r="2928" spans="1:6" x14ac:dyDescent="0.25">
      <c r="A2928" s="140" t="s">
        <v>2822</v>
      </c>
      <c r="B2928" s="141" t="s">
        <v>3782</v>
      </c>
      <c r="C2928" s="141" t="s">
        <v>3783</v>
      </c>
      <c r="D2928" s="138">
        <v>4601839</v>
      </c>
      <c r="E2928" s="138">
        <v>4391296</v>
      </c>
      <c r="F2928" s="139">
        <v>0</v>
      </c>
    </row>
    <row r="2929" spans="1:6" x14ac:dyDescent="0.25">
      <c r="A2929" s="140" t="s">
        <v>2823</v>
      </c>
      <c r="B2929" s="141" t="s">
        <v>3615</v>
      </c>
      <c r="C2929" s="141" t="s">
        <v>3614</v>
      </c>
      <c r="D2929" s="138">
        <v>8236082</v>
      </c>
      <c r="E2929" s="138">
        <v>8021589</v>
      </c>
      <c r="F2929" s="139">
        <v>0</v>
      </c>
    </row>
    <row r="2930" spans="1:6" x14ac:dyDescent="0.25">
      <c r="A2930" s="140" t="s">
        <v>2824</v>
      </c>
      <c r="B2930" s="141" t="s">
        <v>3615</v>
      </c>
      <c r="C2930" s="141" t="s">
        <v>3614</v>
      </c>
      <c r="D2930" s="138">
        <v>3593388</v>
      </c>
      <c r="E2930" s="138">
        <v>2531695</v>
      </c>
      <c r="F2930" s="139">
        <v>0</v>
      </c>
    </row>
    <row r="2931" spans="1:6" x14ac:dyDescent="0.25">
      <c r="A2931" s="140" t="s">
        <v>3681</v>
      </c>
      <c r="B2931" s="141" t="s">
        <v>3782</v>
      </c>
      <c r="C2931" s="141" t="s">
        <v>3783</v>
      </c>
      <c r="D2931" s="138">
        <v>5709225</v>
      </c>
      <c r="E2931" s="138">
        <v>3842877</v>
      </c>
      <c r="F2931" s="139">
        <v>0</v>
      </c>
    </row>
    <row r="2932" spans="1:6" x14ac:dyDescent="0.25">
      <c r="A2932" s="140" t="s">
        <v>3680</v>
      </c>
      <c r="B2932" s="141" t="s">
        <v>3615</v>
      </c>
      <c r="C2932" s="141" t="s">
        <v>3614</v>
      </c>
      <c r="D2932" s="138">
        <v>45222502</v>
      </c>
      <c r="E2932" s="138">
        <v>11050721</v>
      </c>
      <c r="F2932" s="139">
        <v>0</v>
      </c>
    </row>
    <row r="2933" spans="1:6" x14ac:dyDescent="0.25">
      <c r="A2933" s="140" t="s">
        <v>2825</v>
      </c>
      <c r="B2933" s="141" t="s">
        <v>3615</v>
      </c>
      <c r="C2933" s="141" t="s">
        <v>3614</v>
      </c>
      <c r="D2933" s="138">
        <v>31</v>
      </c>
      <c r="E2933" s="138">
        <v>67</v>
      </c>
      <c r="F2933" s="139">
        <v>0</v>
      </c>
    </row>
    <row r="2934" spans="1:6" x14ac:dyDescent="0.25">
      <c r="A2934" s="140" t="s">
        <v>2826</v>
      </c>
      <c r="B2934" s="141" t="s">
        <v>3615</v>
      </c>
      <c r="C2934" s="141" t="s">
        <v>3614</v>
      </c>
      <c r="D2934" s="138">
        <v>686557</v>
      </c>
      <c r="E2934" s="138">
        <v>624721</v>
      </c>
      <c r="F2934" s="139">
        <v>0</v>
      </c>
    </row>
    <row r="2935" spans="1:6" x14ac:dyDescent="0.25">
      <c r="A2935" s="140" t="s">
        <v>2827</v>
      </c>
      <c r="B2935" s="141" t="s">
        <v>3782</v>
      </c>
      <c r="C2935" s="141" t="s">
        <v>3783</v>
      </c>
      <c r="D2935" s="138">
        <v>755</v>
      </c>
      <c r="E2935" s="138">
        <v>76</v>
      </c>
      <c r="F2935" s="139">
        <v>0</v>
      </c>
    </row>
    <row r="2936" spans="1:6" x14ac:dyDescent="0.25">
      <c r="A2936" s="140" t="s">
        <v>3679</v>
      </c>
      <c r="B2936" s="141" t="s">
        <v>3782</v>
      </c>
      <c r="C2936" s="141" t="s">
        <v>3783</v>
      </c>
      <c r="D2936" s="138">
        <v>232</v>
      </c>
      <c r="E2936" s="138">
        <v>497</v>
      </c>
      <c r="F2936" s="139">
        <v>0</v>
      </c>
    </row>
    <row r="2937" spans="1:6" x14ac:dyDescent="0.25">
      <c r="A2937" s="140" t="s">
        <v>2828</v>
      </c>
      <c r="B2937" s="141" t="s">
        <v>3782</v>
      </c>
      <c r="C2937" s="141" t="s">
        <v>3783</v>
      </c>
      <c r="D2937" s="138">
        <v>6886</v>
      </c>
      <c r="E2937" s="138">
        <v>11196</v>
      </c>
      <c r="F2937" s="139">
        <v>0</v>
      </c>
    </row>
    <row r="2938" spans="1:6" x14ac:dyDescent="0.25">
      <c r="A2938" s="140" t="s">
        <v>2829</v>
      </c>
      <c r="B2938" s="141" t="s">
        <v>3782</v>
      </c>
      <c r="C2938" s="141" t="s">
        <v>3783</v>
      </c>
      <c r="D2938" s="138">
        <v>50222</v>
      </c>
      <c r="E2938" s="138">
        <v>38973</v>
      </c>
      <c r="F2938" s="139">
        <v>0</v>
      </c>
    </row>
    <row r="2939" spans="1:6" x14ac:dyDescent="0.25">
      <c r="A2939" s="140" t="s">
        <v>2830</v>
      </c>
      <c r="B2939" s="141" t="s">
        <v>3782</v>
      </c>
      <c r="C2939" s="141" t="s">
        <v>3783</v>
      </c>
      <c r="D2939" s="138">
        <v>189558</v>
      </c>
      <c r="E2939" s="138">
        <v>355023</v>
      </c>
      <c r="F2939" s="139">
        <v>0</v>
      </c>
    </row>
    <row r="2940" spans="1:6" x14ac:dyDescent="0.25">
      <c r="A2940" s="140" t="s">
        <v>2831</v>
      </c>
      <c r="B2940" s="141" t="s">
        <v>3649</v>
      </c>
      <c r="C2940" s="141" t="s">
        <v>3648</v>
      </c>
      <c r="D2940" s="138">
        <v>72</v>
      </c>
      <c r="E2940" s="138">
        <v>124</v>
      </c>
      <c r="F2940" s="139">
        <v>0</v>
      </c>
    </row>
    <row r="2941" spans="1:6" x14ac:dyDescent="0.25">
      <c r="A2941" s="140" t="s">
        <v>2832</v>
      </c>
      <c r="B2941" s="141" t="s">
        <v>3622</v>
      </c>
      <c r="C2941" s="141" t="s">
        <v>3621</v>
      </c>
      <c r="D2941" s="138">
        <v>10007164</v>
      </c>
      <c r="E2941" s="138">
        <v>11166579</v>
      </c>
      <c r="F2941" s="139">
        <v>0</v>
      </c>
    </row>
    <row r="2942" spans="1:6" x14ac:dyDescent="0.25">
      <c r="A2942" s="140" t="s">
        <v>2833</v>
      </c>
      <c r="B2942" s="141" t="s">
        <v>3782</v>
      </c>
      <c r="C2942" s="141" t="s">
        <v>3783</v>
      </c>
      <c r="D2942" s="138">
        <v>3495031</v>
      </c>
      <c r="E2942" s="138">
        <v>3210279</v>
      </c>
      <c r="F2942" s="139">
        <v>0</v>
      </c>
    </row>
    <row r="2943" spans="1:6" x14ac:dyDescent="0.25">
      <c r="A2943" s="140" t="s">
        <v>2834</v>
      </c>
      <c r="B2943" s="141" t="s">
        <v>3649</v>
      </c>
      <c r="C2943" s="141" t="s">
        <v>3648</v>
      </c>
      <c r="D2943" s="138">
        <v>6851058</v>
      </c>
      <c r="E2943" s="138">
        <v>5604585</v>
      </c>
      <c r="F2943" s="139">
        <v>0</v>
      </c>
    </row>
    <row r="2944" spans="1:6" x14ac:dyDescent="0.25">
      <c r="A2944" s="140" t="s">
        <v>2835</v>
      </c>
      <c r="B2944" s="141" t="s">
        <v>3649</v>
      </c>
      <c r="C2944" s="141" t="s">
        <v>3648</v>
      </c>
      <c r="D2944" s="138">
        <v>7797077</v>
      </c>
      <c r="E2944" s="138">
        <v>7917317</v>
      </c>
      <c r="F2944" s="139">
        <v>0</v>
      </c>
    </row>
    <row r="2945" spans="1:6" x14ac:dyDescent="0.25">
      <c r="A2945" s="140" t="s">
        <v>2836</v>
      </c>
      <c r="B2945" s="141" t="s">
        <v>3649</v>
      </c>
      <c r="C2945" s="141" t="s">
        <v>3648</v>
      </c>
      <c r="D2945" s="138">
        <v>15360667</v>
      </c>
      <c r="E2945" s="138">
        <v>15446936</v>
      </c>
      <c r="F2945" s="139">
        <v>0</v>
      </c>
    </row>
    <row r="2946" spans="1:6" x14ac:dyDescent="0.25">
      <c r="A2946" s="140" t="s">
        <v>2837</v>
      </c>
      <c r="B2946" s="141" t="s">
        <v>3611</v>
      </c>
      <c r="C2946" s="141" t="s">
        <v>3610</v>
      </c>
      <c r="D2946" s="138">
        <v>3603302</v>
      </c>
      <c r="E2946" s="138">
        <v>4054987</v>
      </c>
      <c r="F2946" s="139">
        <v>0</v>
      </c>
    </row>
    <row r="2947" spans="1:6" x14ac:dyDescent="0.25">
      <c r="A2947" s="140" t="s">
        <v>2838</v>
      </c>
      <c r="B2947" s="141" t="s">
        <v>3649</v>
      </c>
      <c r="C2947" s="141" t="s">
        <v>3648</v>
      </c>
      <c r="D2947" s="138">
        <v>34825793</v>
      </c>
      <c r="E2947" s="138">
        <v>41840338</v>
      </c>
      <c r="F2947" s="139">
        <v>0</v>
      </c>
    </row>
    <row r="2948" spans="1:6" x14ac:dyDescent="0.25">
      <c r="A2948" s="140" t="s">
        <v>2839</v>
      </c>
      <c r="B2948" s="141" t="s">
        <v>3649</v>
      </c>
      <c r="C2948" s="141" t="s">
        <v>3648</v>
      </c>
      <c r="D2948" s="138">
        <v>41546817</v>
      </c>
      <c r="E2948" s="138">
        <v>51515059</v>
      </c>
      <c r="F2948" s="139">
        <v>0</v>
      </c>
    </row>
    <row r="2949" spans="1:6" x14ac:dyDescent="0.25">
      <c r="A2949" s="140" t="s">
        <v>2840</v>
      </c>
      <c r="B2949" s="141" t="s">
        <v>3649</v>
      </c>
      <c r="C2949" s="141" t="s">
        <v>3648</v>
      </c>
      <c r="D2949" s="138">
        <v>2788824</v>
      </c>
      <c r="E2949" s="138">
        <v>2434174</v>
      </c>
      <c r="F2949" s="139">
        <v>0</v>
      </c>
    </row>
    <row r="2950" spans="1:6" x14ac:dyDescent="0.25">
      <c r="A2950" s="140" t="s">
        <v>2841</v>
      </c>
      <c r="B2950" s="141" t="s">
        <v>3649</v>
      </c>
      <c r="C2950" s="141" t="s">
        <v>3648</v>
      </c>
      <c r="D2950" s="138">
        <v>25712870</v>
      </c>
      <c r="E2950" s="138">
        <v>30348147</v>
      </c>
      <c r="F2950" s="139">
        <v>0</v>
      </c>
    </row>
    <row r="2951" spans="1:6" x14ac:dyDescent="0.25">
      <c r="A2951" s="140" t="s">
        <v>2842</v>
      </c>
      <c r="B2951" s="141" t="s">
        <v>3782</v>
      </c>
      <c r="C2951" s="141" t="s">
        <v>3783</v>
      </c>
      <c r="D2951" s="138">
        <v>5055772</v>
      </c>
      <c r="E2951" s="138">
        <v>5387651</v>
      </c>
      <c r="F2951" s="139">
        <v>0</v>
      </c>
    </row>
    <row r="2952" spans="1:6" x14ac:dyDescent="0.25">
      <c r="A2952" s="140" t="s">
        <v>2843</v>
      </c>
      <c r="B2952" s="141" t="s">
        <v>3782</v>
      </c>
      <c r="C2952" s="141" t="s">
        <v>3783</v>
      </c>
      <c r="D2952" s="138">
        <v>5007598</v>
      </c>
      <c r="E2952" s="138">
        <v>6302603</v>
      </c>
      <c r="F2952" s="139">
        <v>0</v>
      </c>
    </row>
    <row r="2953" spans="1:6" x14ac:dyDescent="0.25">
      <c r="A2953" s="140" t="s">
        <v>2844</v>
      </c>
      <c r="B2953" s="141" t="s">
        <v>3782</v>
      </c>
      <c r="C2953" s="141" t="s">
        <v>3783</v>
      </c>
      <c r="D2953" s="138">
        <v>3958508</v>
      </c>
      <c r="E2953" s="138">
        <v>5427577</v>
      </c>
      <c r="F2953" s="139">
        <v>0</v>
      </c>
    </row>
    <row r="2954" spans="1:6" x14ac:dyDescent="0.25">
      <c r="A2954" s="140" t="s">
        <v>2845</v>
      </c>
      <c r="B2954" s="141" t="s">
        <v>3782</v>
      </c>
      <c r="C2954" s="141" t="s">
        <v>3783</v>
      </c>
      <c r="D2954" s="138">
        <v>630747</v>
      </c>
      <c r="E2954" s="138">
        <v>980567</v>
      </c>
      <c r="F2954" s="139">
        <v>0</v>
      </c>
    </row>
    <row r="2955" spans="1:6" x14ac:dyDescent="0.25">
      <c r="A2955" s="140" t="s">
        <v>2846</v>
      </c>
      <c r="B2955" s="141" t="s">
        <v>3649</v>
      </c>
      <c r="C2955" s="141" t="s">
        <v>3648</v>
      </c>
      <c r="D2955" s="138">
        <v>1093639</v>
      </c>
      <c r="E2955" s="138">
        <v>1338514</v>
      </c>
      <c r="F2955" s="139">
        <v>0</v>
      </c>
    </row>
    <row r="2956" spans="1:6" x14ac:dyDescent="0.25">
      <c r="A2956" s="140" t="s">
        <v>2847</v>
      </c>
      <c r="B2956" s="141" t="s">
        <v>3649</v>
      </c>
      <c r="C2956" s="141" t="s">
        <v>3648</v>
      </c>
      <c r="D2956" s="138">
        <v>904903</v>
      </c>
      <c r="E2956" s="138">
        <v>1010871</v>
      </c>
      <c r="F2956" s="139">
        <v>0</v>
      </c>
    </row>
    <row r="2957" spans="1:6" x14ac:dyDescent="0.25">
      <c r="A2957" s="140" t="s">
        <v>2848</v>
      </c>
      <c r="B2957" s="141" t="s">
        <v>3649</v>
      </c>
      <c r="C2957" s="141" t="s">
        <v>3648</v>
      </c>
      <c r="D2957" s="138">
        <v>11993573</v>
      </c>
      <c r="E2957" s="138">
        <v>11662863</v>
      </c>
      <c r="F2957" s="139">
        <v>0</v>
      </c>
    </row>
    <row r="2958" spans="1:6" x14ac:dyDescent="0.25">
      <c r="A2958" s="140" t="s">
        <v>2849</v>
      </c>
      <c r="B2958" s="141" t="s">
        <v>3782</v>
      </c>
      <c r="C2958" s="141" t="s">
        <v>3783</v>
      </c>
      <c r="D2958" s="138">
        <v>1217198</v>
      </c>
      <c r="E2958" s="138">
        <v>1361671</v>
      </c>
      <c r="F2958" s="139">
        <v>0</v>
      </c>
    </row>
    <row r="2959" spans="1:6" x14ac:dyDescent="0.25">
      <c r="A2959" s="140" t="s">
        <v>2850</v>
      </c>
      <c r="B2959" s="141" t="s">
        <v>3649</v>
      </c>
      <c r="C2959" s="141" t="s">
        <v>3648</v>
      </c>
      <c r="D2959" s="138">
        <v>1028785</v>
      </c>
      <c r="E2959" s="138">
        <v>1084864</v>
      </c>
      <c r="F2959" s="139">
        <v>0</v>
      </c>
    </row>
    <row r="2960" spans="1:6" x14ac:dyDescent="0.25">
      <c r="A2960" s="140" t="s">
        <v>2851</v>
      </c>
      <c r="B2960" s="141" t="s">
        <v>3649</v>
      </c>
      <c r="C2960" s="141" t="s">
        <v>3648</v>
      </c>
      <c r="D2960" s="138">
        <v>44825816</v>
      </c>
      <c r="E2960" s="138">
        <v>52545527</v>
      </c>
      <c r="F2960" s="139">
        <v>0</v>
      </c>
    </row>
    <row r="2961" spans="1:6" x14ac:dyDescent="0.25">
      <c r="A2961" s="140" t="s">
        <v>2852</v>
      </c>
      <c r="B2961" s="141" t="s">
        <v>3651</v>
      </c>
      <c r="C2961" s="141" t="s">
        <v>3650</v>
      </c>
      <c r="D2961" s="138">
        <v>6082042</v>
      </c>
      <c r="E2961" s="138">
        <v>6203093</v>
      </c>
      <c r="F2961" s="139">
        <v>0</v>
      </c>
    </row>
    <row r="2962" spans="1:6" x14ac:dyDescent="0.25">
      <c r="A2962" s="140" t="s">
        <v>2853</v>
      </c>
      <c r="B2962" s="141" t="s">
        <v>3784</v>
      </c>
      <c r="C2962" s="141" t="s">
        <v>3785</v>
      </c>
      <c r="D2962" s="138">
        <v>6340644</v>
      </c>
      <c r="E2962" s="138">
        <v>7586905</v>
      </c>
      <c r="F2962" s="139">
        <v>0</v>
      </c>
    </row>
    <row r="2963" spans="1:6" x14ac:dyDescent="0.25">
      <c r="A2963" s="140" t="s">
        <v>2854</v>
      </c>
      <c r="B2963" s="141" t="s">
        <v>3782</v>
      </c>
      <c r="C2963" s="141" t="s">
        <v>3783</v>
      </c>
      <c r="D2963" s="138">
        <v>1335344</v>
      </c>
      <c r="E2963" s="138">
        <v>1550237</v>
      </c>
      <c r="F2963" s="139">
        <v>0</v>
      </c>
    </row>
    <row r="2964" spans="1:6" x14ac:dyDescent="0.25">
      <c r="A2964" s="140" t="s">
        <v>2855</v>
      </c>
      <c r="B2964" s="141" t="s">
        <v>3874</v>
      </c>
      <c r="C2964" s="141" t="s">
        <v>3875</v>
      </c>
      <c r="D2964" s="138">
        <v>1696911</v>
      </c>
      <c r="E2964" s="138">
        <v>1425063</v>
      </c>
      <c r="F2964" s="139">
        <v>0</v>
      </c>
    </row>
    <row r="2965" spans="1:6" x14ac:dyDescent="0.25">
      <c r="A2965" s="140" t="s">
        <v>2856</v>
      </c>
      <c r="B2965" s="141" t="s">
        <v>3649</v>
      </c>
      <c r="C2965" s="141" t="s">
        <v>3648</v>
      </c>
      <c r="D2965" s="138">
        <v>14065136</v>
      </c>
      <c r="E2965" s="138">
        <v>12574065</v>
      </c>
      <c r="F2965" s="139">
        <v>0</v>
      </c>
    </row>
    <row r="2966" spans="1:6" x14ac:dyDescent="0.25">
      <c r="A2966" s="140" t="s">
        <v>2857</v>
      </c>
      <c r="B2966" s="141" t="s">
        <v>3649</v>
      </c>
      <c r="C2966" s="141" t="s">
        <v>3648</v>
      </c>
      <c r="D2966" s="138">
        <v>1421911</v>
      </c>
      <c r="E2966" s="138">
        <v>1195331</v>
      </c>
      <c r="F2966" s="139">
        <v>0</v>
      </c>
    </row>
    <row r="2967" spans="1:6" x14ac:dyDescent="0.25">
      <c r="A2967" s="140" t="s">
        <v>2858</v>
      </c>
      <c r="B2967" s="141" t="s">
        <v>3649</v>
      </c>
      <c r="C2967" s="141" t="s">
        <v>3648</v>
      </c>
      <c r="D2967" s="138">
        <v>8502000</v>
      </c>
      <c r="E2967" s="138">
        <v>10271999</v>
      </c>
      <c r="F2967" s="139">
        <v>0</v>
      </c>
    </row>
    <row r="2968" spans="1:6" x14ac:dyDescent="0.25">
      <c r="A2968" s="140" t="s">
        <v>2859</v>
      </c>
      <c r="B2968" s="141" t="s">
        <v>3649</v>
      </c>
      <c r="C2968" s="141" t="s">
        <v>3648</v>
      </c>
      <c r="D2968" s="138">
        <v>15661854</v>
      </c>
      <c r="E2968" s="138">
        <v>16893730</v>
      </c>
      <c r="F2968" s="139">
        <v>0</v>
      </c>
    </row>
    <row r="2969" spans="1:6" x14ac:dyDescent="0.25">
      <c r="A2969" s="140" t="s">
        <v>2860</v>
      </c>
      <c r="B2969" s="141" t="s">
        <v>3782</v>
      </c>
      <c r="C2969" s="141" t="s">
        <v>3783</v>
      </c>
      <c r="D2969" s="138">
        <v>41840061</v>
      </c>
      <c r="E2969" s="138">
        <v>47898999</v>
      </c>
      <c r="F2969" s="139">
        <v>0</v>
      </c>
    </row>
    <row r="2970" spans="1:6" x14ac:dyDescent="0.25">
      <c r="A2970" s="140" t="s">
        <v>2861</v>
      </c>
      <c r="B2970" s="141" t="s">
        <v>3615</v>
      </c>
      <c r="C2970" s="141" t="s">
        <v>3614</v>
      </c>
      <c r="D2970" s="138">
        <v>2306823</v>
      </c>
      <c r="E2970" s="138">
        <v>1316797</v>
      </c>
      <c r="F2970" s="139">
        <v>0</v>
      </c>
    </row>
    <row r="2971" spans="1:6" x14ac:dyDescent="0.25">
      <c r="A2971" s="140" t="s">
        <v>2862</v>
      </c>
      <c r="B2971" s="141" t="s">
        <v>3649</v>
      </c>
      <c r="C2971" s="141" t="s">
        <v>3648</v>
      </c>
      <c r="D2971" s="138">
        <v>18122603</v>
      </c>
      <c r="E2971" s="138">
        <v>18301442</v>
      </c>
      <c r="F2971" s="139">
        <v>0</v>
      </c>
    </row>
    <row r="2972" spans="1:6" x14ac:dyDescent="0.25">
      <c r="A2972" s="140" t="s">
        <v>2863</v>
      </c>
      <c r="B2972" s="141" t="s">
        <v>3649</v>
      </c>
      <c r="C2972" s="141" t="s">
        <v>3648</v>
      </c>
      <c r="D2972" s="138">
        <v>2198322</v>
      </c>
      <c r="E2972" s="138">
        <v>2396421</v>
      </c>
      <c r="F2972" s="139">
        <v>0</v>
      </c>
    </row>
    <row r="2973" spans="1:6" x14ac:dyDescent="0.25">
      <c r="A2973" s="140" t="s">
        <v>2864</v>
      </c>
      <c r="B2973" s="141" t="s">
        <v>3782</v>
      </c>
      <c r="C2973" s="141" t="s">
        <v>3783</v>
      </c>
      <c r="D2973" s="138">
        <v>2411367</v>
      </c>
      <c r="E2973" s="138">
        <v>2015616</v>
      </c>
      <c r="F2973" s="139">
        <v>0</v>
      </c>
    </row>
    <row r="2974" spans="1:6" x14ac:dyDescent="0.25">
      <c r="A2974" s="140" t="s">
        <v>2865</v>
      </c>
      <c r="B2974" s="141" t="s">
        <v>3649</v>
      </c>
      <c r="C2974" s="141" t="s">
        <v>3648</v>
      </c>
      <c r="D2974" s="138">
        <v>6067071</v>
      </c>
      <c r="E2974" s="138">
        <v>6190506</v>
      </c>
      <c r="F2974" s="139">
        <v>0</v>
      </c>
    </row>
    <row r="2975" spans="1:6" x14ac:dyDescent="0.25">
      <c r="A2975" s="140" t="s">
        <v>2866</v>
      </c>
      <c r="B2975" s="141" t="s">
        <v>3649</v>
      </c>
      <c r="C2975" s="141" t="s">
        <v>3648</v>
      </c>
      <c r="D2975" s="138">
        <v>8628441</v>
      </c>
      <c r="E2975" s="138">
        <v>8993406</v>
      </c>
      <c r="F2975" s="139">
        <v>0</v>
      </c>
    </row>
    <row r="2976" spans="1:6" x14ac:dyDescent="0.25">
      <c r="A2976" s="140" t="s">
        <v>2867</v>
      </c>
      <c r="B2976" s="141" t="s">
        <v>3649</v>
      </c>
      <c r="C2976" s="141" t="s">
        <v>3648</v>
      </c>
      <c r="D2976" s="138">
        <v>7749883</v>
      </c>
      <c r="E2976" s="138">
        <v>9072771</v>
      </c>
      <c r="F2976" s="139">
        <v>0</v>
      </c>
    </row>
    <row r="2977" spans="1:6" x14ac:dyDescent="0.25">
      <c r="A2977" s="140" t="s">
        <v>2868</v>
      </c>
      <c r="B2977" s="141" t="s">
        <v>3649</v>
      </c>
      <c r="C2977" s="141" t="s">
        <v>3648</v>
      </c>
      <c r="D2977" s="138">
        <v>3075069</v>
      </c>
      <c r="E2977" s="138">
        <v>2698522</v>
      </c>
      <c r="F2977" s="139">
        <v>0</v>
      </c>
    </row>
    <row r="2978" spans="1:6" x14ac:dyDescent="0.25">
      <c r="A2978" s="140" t="s">
        <v>2869</v>
      </c>
      <c r="B2978" s="141" t="s">
        <v>3649</v>
      </c>
      <c r="C2978" s="141" t="s">
        <v>3648</v>
      </c>
      <c r="D2978" s="138">
        <v>7505002</v>
      </c>
      <c r="E2978" s="138">
        <v>8442792</v>
      </c>
      <c r="F2978" s="139">
        <v>0</v>
      </c>
    </row>
    <row r="2979" spans="1:6" x14ac:dyDescent="0.25">
      <c r="A2979" s="140" t="s">
        <v>2870</v>
      </c>
      <c r="B2979" s="141" t="s">
        <v>3615</v>
      </c>
      <c r="C2979" s="141" t="s">
        <v>3614</v>
      </c>
      <c r="D2979" s="138">
        <v>7302370</v>
      </c>
      <c r="E2979" s="138">
        <v>6744045</v>
      </c>
      <c r="F2979" s="139">
        <v>0</v>
      </c>
    </row>
    <row r="2980" spans="1:6" x14ac:dyDescent="0.25">
      <c r="A2980" s="140" t="s">
        <v>2871</v>
      </c>
      <c r="B2980" s="141" t="s">
        <v>3782</v>
      </c>
      <c r="C2980" s="141" t="s">
        <v>3783</v>
      </c>
      <c r="D2980" s="138">
        <v>13514535</v>
      </c>
      <c r="E2980" s="138">
        <v>13862988</v>
      </c>
      <c r="F2980" s="139">
        <v>0</v>
      </c>
    </row>
    <row r="2981" spans="1:6" x14ac:dyDescent="0.25">
      <c r="A2981" s="140" t="s">
        <v>2872</v>
      </c>
      <c r="B2981" s="141" t="s">
        <v>3607</v>
      </c>
      <c r="C2981" s="141" t="s">
        <v>3606</v>
      </c>
      <c r="D2981" s="138">
        <v>9334906</v>
      </c>
      <c r="E2981" s="138">
        <v>10971954</v>
      </c>
      <c r="F2981" s="139">
        <v>0</v>
      </c>
    </row>
    <row r="2982" spans="1:6" x14ac:dyDescent="0.25">
      <c r="A2982" s="140" t="s">
        <v>2873</v>
      </c>
      <c r="B2982" s="141" t="s">
        <v>3649</v>
      </c>
      <c r="C2982" s="141" t="s">
        <v>3648</v>
      </c>
      <c r="D2982" s="138">
        <v>104286589</v>
      </c>
      <c r="E2982" s="138">
        <v>85234785</v>
      </c>
      <c r="F2982" s="139">
        <v>0</v>
      </c>
    </row>
    <row r="2983" spans="1:6" x14ac:dyDescent="0.25">
      <c r="A2983" s="140" t="s">
        <v>2874</v>
      </c>
      <c r="B2983" s="141" t="s">
        <v>3782</v>
      </c>
      <c r="C2983" s="141" t="s">
        <v>3783</v>
      </c>
      <c r="D2983" s="138">
        <v>773494</v>
      </c>
      <c r="E2983" s="138">
        <v>299847</v>
      </c>
      <c r="F2983" s="139">
        <v>0</v>
      </c>
    </row>
    <row r="2984" spans="1:6" x14ac:dyDescent="0.25">
      <c r="A2984" s="140" t="s">
        <v>2875</v>
      </c>
      <c r="B2984" s="141" t="s">
        <v>3622</v>
      </c>
      <c r="C2984" s="141" t="s">
        <v>3621</v>
      </c>
      <c r="D2984" s="138">
        <v>4996458</v>
      </c>
      <c r="E2984" s="138">
        <v>5620033</v>
      </c>
      <c r="F2984" s="139">
        <v>0</v>
      </c>
    </row>
    <row r="2985" spans="1:6" x14ac:dyDescent="0.25">
      <c r="A2985" s="140" t="s">
        <v>2876</v>
      </c>
      <c r="B2985" s="141" t="s">
        <v>3649</v>
      </c>
      <c r="C2985" s="141" t="s">
        <v>3648</v>
      </c>
      <c r="D2985" s="138">
        <v>1139408</v>
      </c>
      <c r="E2985" s="138">
        <v>764495</v>
      </c>
      <c r="F2985" s="139">
        <v>0</v>
      </c>
    </row>
    <row r="2986" spans="1:6" x14ac:dyDescent="0.25">
      <c r="A2986" s="140" t="s">
        <v>2877</v>
      </c>
      <c r="B2986" s="141" t="s">
        <v>3615</v>
      </c>
      <c r="C2986" s="141" t="s">
        <v>3614</v>
      </c>
      <c r="D2986" s="138">
        <v>42825259</v>
      </c>
      <c r="E2986" s="138">
        <v>50161770</v>
      </c>
      <c r="F2986" s="139">
        <v>0</v>
      </c>
    </row>
    <row r="2987" spans="1:6" x14ac:dyDescent="0.25">
      <c r="A2987" s="140" t="s">
        <v>2878</v>
      </c>
      <c r="B2987" s="141" t="s">
        <v>3782</v>
      </c>
      <c r="C2987" s="141" t="s">
        <v>3783</v>
      </c>
      <c r="D2987" s="138">
        <v>86534294</v>
      </c>
      <c r="E2987" s="138">
        <v>88445954</v>
      </c>
      <c r="F2987" s="139">
        <v>0</v>
      </c>
    </row>
    <row r="2988" spans="1:6" x14ac:dyDescent="0.25">
      <c r="A2988" s="140" t="s">
        <v>2879</v>
      </c>
      <c r="B2988" s="141" t="s">
        <v>3649</v>
      </c>
      <c r="C2988" s="141" t="s">
        <v>3648</v>
      </c>
      <c r="D2988" s="138">
        <v>3945394</v>
      </c>
      <c r="E2988" s="138">
        <v>3853565</v>
      </c>
      <c r="F2988" s="139">
        <v>0</v>
      </c>
    </row>
    <row r="2989" spans="1:6" x14ac:dyDescent="0.25">
      <c r="A2989" s="140" t="s">
        <v>2880</v>
      </c>
      <c r="B2989" s="141" t="s">
        <v>3874</v>
      </c>
      <c r="C2989" s="141" t="s">
        <v>3875</v>
      </c>
      <c r="D2989" s="138">
        <v>1685567</v>
      </c>
      <c r="E2989" s="138">
        <v>1338160</v>
      </c>
      <c r="F2989" s="139">
        <v>0</v>
      </c>
    </row>
    <row r="2990" spans="1:6" x14ac:dyDescent="0.25">
      <c r="A2990" s="140" t="s">
        <v>2881</v>
      </c>
      <c r="B2990" s="141" t="s">
        <v>3649</v>
      </c>
      <c r="C2990" s="141" t="s">
        <v>3648</v>
      </c>
      <c r="D2990" s="138">
        <v>12376180</v>
      </c>
      <c r="E2990" s="138">
        <v>12073470</v>
      </c>
      <c r="F2990" s="139">
        <v>0</v>
      </c>
    </row>
    <row r="2991" spans="1:6" x14ac:dyDescent="0.25">
      <c r="A2991" s="140" t="s">
        <v>2882</v>
      </c>
      <c r="B2991" s="141" t="s">
        <v>3615</v>
      </c>
      <c r="C2991" s="141" t="s">
        <v>3614</v>
      </c>
      <c r="D2991" s="138">
        <v>3704494</v>
      </c>
      <c r="E2991" s="138">
        <v>3121237</v>
      </c>
      <c r="F2991" s="139">
        <v>0</v>
      </c>
    </row>
    <row r="2992" spans="1:6" x14ac:dyDescent="0.25">
      <c r="A2992" s="140" t="s">
        <v>2883</v>
      </c>
      <c r="B2992" s="141" t="s">
        <v>3649</v>
      </c>
      <c r="C2992" s="141" t="s">
        <v>3648</v>
      </c>
      <c r="D2992" s="138">
        <v>1662915</v>
      </c>
      <c r="E2992" s="138">
        <v>2151585</v>
      </c>
      <c r="F2992" s="139">
        <v>0</v>
      </c>
    </row>
    <row r="2993" spans="1:6" x14ac:dyDescent="0.25">
      <c r="A2993" s="140" t="s">
        <v>2884</v>
      </c>
      <c r="B2993" s="141" t="s">
        <v>3782</v>
      </c>
      <c r="C2993" s="141" t="s">
        <v>3783</v>
      </c>
      <c r="D2993" s="138">
        <v>4333681</v>
      </c>
      <c r="E2993" s="138">
        <v>5678511</v>
      </c>
      <c r="F2993" s="139">
        <v>0</v>
      </c>
    </row>
    <row r="2994" spans="1:6" x14ac:dyDescent="0.25">
      <c r="A2994" s="140" t="s">
        <v>2885</v>
      </c>
      <c r="B2994" s="141" t="s">
        <v>3649</v>
      </c>
      <c r="C2994" s="141" t="s">
        <v>3648</v>
      </c>
      <c r="D2994" s="138">
        <v>26346061</v>
      </c>
      <c r="E2994" s="138">
        <v>31817254</v>
      </c>
      <c r="F2994" s="139">
        <v>0</v>
      </c>
    </row>
    <row r="2995" spans="1:6" x14ac:dyDescent="0.25">
      <c r="A2995" s="140" t="s">
        <v>2886</v>
      </c>
      <c r="B2995" s="141" t="s">
        <v>3649</v>
      </c>
      <c r="C2995" s="141" t="s">
        <v>3648</v>
      </c>
      <c r="D2995" s="138">
        <v>1467437</v>
      </c>
      <c r="E2995" s="138">
        <v>1281533</v>
      </c>
      <c r="F2995" s="139">
        <v>0</v>
      </c>
    </row>
    <row r="2996" spans="1:6" x14ac:dyDescent="0.25">
      <c r="A2996" s="140" t="s">
        <v>2887</v>
      </c>
      <c r="B2996" s="141" t="s">
        <v>3874</v>
      </c>
      <c r="C2996" s="141" t="s">
        <v>3875</v>
      </c>
      <c r="D2996" s="138">
        <v>2358707</v>
      </c>
      <c r="E2996" s="138">
        <v>2091797</v>
      </c>
      <c r="F2996" s="139">
        <v>0</v>
      </c>
    </row>
    <row r="2997" spans="1:6" x14ac:dyDescent="0.25">
      <c r="A2997" s="140" t="s">
        <v>2888</v>
      </c>
      <c r="B2997" s="141" t="s">
        <v>3649</v>
      </c>
      <c r="C2997" s="141" t="s">
        <v>3648</v>
      </c>
      <c r="D2997" s="138">
        <v>18387644</v>
      </c>
      <c r="E2997" s="138">
        <v>19175221</v>
      </c>
      <c r="F2997" s="139">
        <v>0</v>
      </c>
    </row>
    <row r="2998" spans="1:6" x14ac:dyDescent="0.25">
      <c r="A2998" s="140" t="s">
        <v>2889</v>
      </c>
      <c r="B2998" s="141" t="s">
        <v>3782</v>
      </c>
      <c r="C2998" s="141" t="s">
        <v>3783</v>
      </c>
      <c r="D2998" s="138">
        <v>2594733</v>
      </c>
      <c r="E2998" s="138">
        <v>2008778</v>
      </c>
      <c r="F2998" s="139">
        <v>0</v>
      </c>
    </row>
    <row r="2999" spans="1:6" x14ac:dyDescent="0.25">
      <c r="A2999" s="140" t="s">
        <v>2890</v>
      </c>
      <c r="B2999" s="141" t="s">
        <v>3649</v>
      </c>
      <c r="C2999" s="141" t="s">
        <v>3648</v>
      </c>
      <c r="D2999" s="138">
        <v>6911384</v>
      </c>
      <c r="E2999" s="138">
        <v>6118963</v>
      </c>
      <c r="F2999" s="139">
        <v>0</v>
      </c>
    </row>
    <row r="3000" spans="1:6" x14ac:dyDescent="0.25">
      <c r="A3000" s="140" t="s">
        <v>2891</v>
      </c>
      <c r="B3000" s="141" t="s">
        <v>3622</v>
      </c>
      <c r="C3000" s="141" t="s">
        <v>3621</v>
      </c>
      <c r="D3000" s="138">
        <v>2419683</v>
      </c>
      <c r="E3000" s="138">
        <v>2712160</v>
      </c>
      <c r="F3000" s="139">
        <v>0</v>
      </c>
    </row>
    <row r="3001" spans="1:6" x14ac:dyDescent="0.25">
      <c r="A3001" s="140" t="s">
        <v>2892</v>
      </c>
      <c r="B3001" s="141" t="s">
        <v>3615</v>
      </c>
      <c r="C3001" s="141" t="s">
        <v>3614</v>
      </c>
      <c r="D3001" s="138">
        <v>3938211</v>
      </c>
      <c r="E3001" s="138">
        <v>4501513</v>
      </c>
      <c r="F3001" s="139">
        <v>0</v>
      </c>
    </row>
    <row r="3002" spans="1:6" x14ac:dyDescent="0.25">
      <c r="A3002" s="140" t="s">
        <v>2893</v>
      </c>
      <c r="B3002" s="141" t="s">
        <v>3649</v>
      </c>
      <c r="C3002" s="141" t="s">
        <v>3648</v>
      </c>
      <c r="D3002" s="138">
        <v>1790514</v>
      </c>
      <c r="E3002" s="138">
        <v>1140353</v>
      </c>
      <c r="F3002" s="139">
        <v>0</v>
      </c>
    </row>
    <row r="3003" spans="1:6" x14ac:dyDescent="0.25">
      <c r="A3003" s="140" t="s">
        <v>2894</v>
      </c>
      <c r="B3003" s="141" t="s">
        <v>3874</v>
      </c>
      <c r="C3003" s="141" t="s">
        <v>3875</v>
      </c>
      <c r="D3003" s="138">
        <v>6446068</v>
      </c>
      <c r="E3003" s="138">
        <v>7336009</v>
      </c>
      <c r="F3003" s="139">
        <v>0</v>
      </c>
    </row>
    <row r="3004" spans="1:6" x14ac:dyDescent="0.25">
      <c r="A3004" s="140" t="s">
        <v>2895</v>
      </c>
      <c r="B3004" s="141" t="s">
        <v>3649</v>
      </c>
      <c r="C3004" s="141" t="s">
        <v>3648</v>
      </c>
      <c r="D3004" s="138">
        <v>23055316</v>
      </c>
      <c r="E3004" s="138">
        <v>25671400</v>
      </c>
      <c r="F3004" s="139">
        <v>0</v>
      </c>
    </row>
    <row r="3005" spans="1:6" x14ac:dyDescent="0.25">
      <c r="A3005" s="140" t="s">
        <v>2896</v>
      </c>
      <c r="B3005" s="141" t="s">
        <v>3782</v>
      </c>
      <c r="C3005" s="141" t="s">
        <v>3783</v>
      </c>
      <c r="D3005" s="138">
        <v>5876633</v>
      </c>
      <c r="E3005" s="138">
        <v>6989175</v>
      </c>
      <c r="F3005" s="139">
        <v>0</v>
      </c>
    </row>
    <row r="3006" spans="1:6" x14ac:dyDescent="0.25">
      <c r="A3006" s="140" t="s">
        <v>2897</v>
      </c>
      <c r="B3006" s="141" t="s">
        <v>3649</v>
      </c>
      <c r="C3006" s="141" t="s">
        <v>3648</v>
      </c>
      <c r="D3006" s="138">
        <v>28654833</v>
      </c>
      <c r="E3006" s="138">
        <v>30156838</v>
      </c>
      <c r="F3006" s="139">
        <v>0</v>
      </c>
    </row>
    <row r="3007" spans="1:6" x14ac:dyDescent="0.25">
      <c r="A3007" s="140" t="s">
        <v>2898</v>
      </c>
      <c r="B3007" s="141" t="s">
        <v>3782</v>
      </c>
      <c r="C3007" s="141" t="s">
        <v>3783</v>
      </c>
      <c r="D3007" s="138">
        <v>2528231</v>
      </c>
      <c r="E3007" s="138">
        <v>2205939</v>
      </c>
      <c r="F3007" s="139">
        <v>0</v>
      </c>
    </row>
    <row r="3008" spans="1:6" x14ac:dyDescent="0.25">
      <c r="A3008" s="140" t="s">
        <v>2899</v>
      </c>
      <c r="B3008" s="141" t="s">
        <v>3649</v>
      </c>
      <c r="C3008" s="141" t="s">
        <v>3648</v>
      </c>
      <c r="D3008" s="138">
        <v>2566778</v>
      </c>
      <c r="E3008" s="138">
        <v>3031211</v>
      </c>
      <c r="F3008" s="139">
        <v>0</v>
      </c>
    </row>
    <row r="3009" spans="1:6" x14ac:dyDescent="0.25">
      <c r="A3009" s="140" t="s">
        <v>2900</v>
      </c>
      <c r="B3009" s="141" t="s">
        <v>3649</v>
      </c>
      <c r="C3009" s="141" t="s">
        <v>3648</v>
      </c>
      <c r="D3009" s="138">
        <v>52372790</v>
      </c>
      <c r="E3009" s="138">
        <v>53347434</v>
      </c>
      <c r="F3009" s="139">
        <v>0</v>
      </c>
    </row>
    <row r="3010" spans="1:6" x14ac:dyDescent="0.25">
      <c r="A3010" s="140" t="s">
        <v>2901</v>
      </c>
      <c r="B3010" s="141" t="s">
        <v>3649</v>
      </c>
      <c r="C3010" s="141" t="s">
        <v>3648</v>
      </c>
      <c r="D3010" s="138">
        <v>2171518</v>
      </c>
      <c r="E3010" s="138">
        <v>2353398</v>
      </c>
      <c r="F3010" s="139">
        <v>0</v>
      </c>
    </row>
    <row r="3011" spans="1:6" x14ac:dyDescent="0.25">
      <c r="A3011" s="140" t="s">
        <v>2902</v>
      </c>
      <c r="B3011" s="141" t="s">
        <v>3649</v>
      </c>
      <c r="C3011" s="141" t="s">
        <v>3648</v>
      </c>
      <c r="D3011" s="138">
        <v>21461251</v>
      </c>
      <c r="E3011" s="138">
        <v>20447080</v>
      </c>
      <c r="F3011" s="139">
        <v>0</v>
      </c>
    </row>
    <row r="3012" spans="1:6" x14ac:dyDescent="0.25">
      <c r="A3012" s="140" t="s">
        <v>2903</v>
      </c>
      <c r="B3012" s="141" t="s">
        <v>3649</v>
      </c>
      <c r="C3012" s="141" t="s">
        <v>3648</v>
      </c>
      <c r="D3012" s="138">
        <v>4638765</v>
      </c>
      <c r="E3012" s="138">
        <v>5041381</v>
      </c>
      <c r="F3012" s="139">
        <v>0</v>
      </c>
    </row>
    <row r="3013" spans="1:6" x14ac:dyDescent="0.25">
      <c r="A3013" s="140" t="s">
        <v>2904</v>
      </c>
      <c r="B3013" s="141" t="s">
        <v>3782</v>
      </c>
      <c r="C3013" s="141" t="s">
        <v>3783</v>
      </c>
      <c r="D3013" s="138">
        <v>2954444</v>
      </c>
      <c r="E3013" s="138">
        <v>3279829</v>
      </c>
      <c r="F3013" s="139">
        <v>0</v>
      </c>
    </row>
    <row r="3014" spans="1:6" x14ac:dyDescent="0.25">
      <c r="A3014" s="140" t="s">
        <v>2905</v>
      </c>
      <c r="B3014" s="141" t="s">
        <v>3649</v>
      </c>
      <c r="C3014" s="141" t="s">
        <v>3648</v>
      </c>
      <c r="D3014" s="138">
        <v>2177128</v>
      </c>
      <c r="E3014" s="138">
        <v>1683388</v>
      </c>
      <c r="F3014" s="139">
        <v>0</v>
      </c>
    </row>
    <row r="3015" spans="1:6" x14ac:dyDescent="0.25">
      <c r="A3015" s="140" t="s">
        <v>2906</v>
      </c>
      <c r="B3015" s="141" t="s">
        <v>3649</v>
      </c>
      <c r="C3015" s="141" t="s">
        <v>3648</v>
      </c>
      <c r="D3015" s="138">
        <v>884168</v>
      </c>
      <c r="E3015" s="138">
        <v>622744</v>
      </c>
      <c r="F3015" s="139">
        <v>0</v>
      </c>
    </row>
    <row r="3016" spans="1:6" x14ac:dyDescent="0.25">
      <c r="A3016" s="140" t="s">
        <v>2907</v>
      </c>
      <c r="B3016" s="141" t="s">
        <v>3617</v>
      </c>
      <c r="C3016" s="141" t="s">
        <v>3616</v>
      </c>
      <c r="D3016" s="138">
        <v>31713394</v>
      </c>
      <c r="E3016" s="138">
        <v>28122403</v>
      </c>
      <c r="F3016" s="139">
        <v>0</v>
      </c>
    </row>
    <row r="3017" spans="1:6" x14ac:dyDescent="0.25">
      <c r="A3017" s="140" t="s">
        <v>2908</v>
      </c>
      <c r="B3017" s="141" t="s">
        <v>3782</v>
      </c>
      <c r="C3017" s="141" t="s">
        <v>3783</v>
      </c>
      <c r="D3017" s="138">
        <v>22225638</v>
      </c>
      <c r="E3017" s="138">
        <v>26688741</v>
      </c>
      <c r="F3017" s="139">
        <v>0</v>
      </c>
    </row>
    <row r="3018" spans="1:6" x14ac:dyDescent="0.25">
      <c r="A3018" s="140" t="s">
        <v>2909</v>
      </c>
      <c r="B3018" s="141" t="s">
        <v>3615</v>
      </c>
      <c r="C3018" s="141" t="s">
        <v>3614</v>
      </c>
      <c r="D3018" s="138">
        <v>5229922</v>
      </c>
      <c r="E3018" s="138">
        <v>4283782</v>
      </c>
      <c r="F3018" s="139">
        <v>0</v>
      </c>
    </row>
    <row r="3019" spans="1:6" x14ac:dyDescent="0.25">
      <c r="A3019" s="140" t="s">
        <v>2910</v>
      </c>
      <c r="B3019" s="141" t="s">
        <v>3615</v>
      </c>
      <c r="C3019" s="141" t="s">
        <v>3614</v>
      </c>
      <c r="D3019" s="138">
        <v>20942035</v>
      </c>
      <c r="E3019" s="138">
        <v>21008101</v>
      </c>
      <c r="F3019" s="139">
        <v>0</v>
      </c>
    </row>
    <row r="3020" spans="1:6" x14ac:dyDescent="0.25">
      <c r="A3020" s="140" t="s">
        <v>2911</v>
      </c>
      <c r="B3020" s="141" t="s">
        <v>3649</v>
      </c>
      <c r="C3020" s="141" t="s">
        <v>3648</v>
      </c>
      <c r="D3020" s="138">
        <v>8452337</v>
      </c>
      <c r="E3020" s="138">
        <v>8725492</v>
      </c>
      <c r="F3020" s="139">
        <v>0</v>
      </c>
    </row>
    <row r="3021" spans="1:6" x14ac:dyDescent="0.25">
      <c r="A3021" s="140" t="s">
        <v>2912</v>
      </c>
      <c r="B3021" s="141" t="s">
        <v>3649</v>
      </c>
      <c r="C3021" s="141" t="s">
        <v>3648</v>
      </c>
      <c r="D3021" s="138">
        <v>13339856</v>
      </c>
      <c r="E3021" s="138">
        <v>13221154</v>
      </c>
      <c r="F3021" s="139">
        <v>0</v>
      </c>
    </row>
    <row r="3022" spans="1:6" x14ac:dyDescent="0.25">
      <c r="A3022" s="140" t="s">
        <v>2913</v>
      </c>
      <c r="B3022" s="141" t="s">
        <v>3872</v>
      </c>
      <c r="C3022" s="141" t="s">
        <v>3873</v>
      </c>
      <c r="D3022" s="138">
        <v>4014025</v>
      </c>
      <c r="E3022" s="138">
        <v>3516731</v>
      </c>
      <c r="F3022" s="139">
        <v>0</v>
      </c>
    </row>
    <row r="3023" spans="1:6" x14ac:dyDescent="0.25">
      <c r="A3023" s="140" t="s">
        <v>2914</v>
      </c>
      <c r="B3023" s="141" t="s">
        <v>3619</v>
      </c>
      <c r="C3023" s="141" t="s">
        <v>3618</v>
      </c>
      <c r="D3023" s="138">
        <v>406133</v>
      </c>
      <c r="E3023" s="138">
        <v>419000</v>
      </c>
      <c r="F3023" s="139">
        <v>0</v>
      </c>
    </row>
    <row r="3024" spans="1:6" x14ac:dyDescent="0.25">
      <c r="A3024" s="140" t="s">
        <v>2915</v>
      </c>
      <c r="B3024" s="141" t="s">
        <v>3622</v>
      </c>
      <c r="C3024" s="141" t="s">
        <v>3621</v>
      </c>
      <c r="D3024" s="138">
        <v>7651216</v>
      </c>
      <c r="E3024" s="138">
        <v>8696265</v>
      </c>
      <c r="F3024" s="139">
        <v>0</v>
      </c>
    </row>
    <row r="3025" spans="1:6" x14ac:dyDescent="0.25">
      <c r="A3025" s="140" t="s">
        <v>2916</v>
      </c>
      <c r="B3025" s="141" t="s">
        <v>3615</v>
      </c>
      <c r="C3025" s="141" t="s">
        <v>3614</v>
      </c>
      <c r="D3025" s="138">
        <v>924195</v>
      </c>
      <c r="E3025" s="138">
        <v>493910</v>
      </c>
      <c r="F3025" s="139">
        <v>0</v>
      </c>
    </row>
    <row r="3026" spans="1:6" x14ac:dyDescent="0.25">
      <c r="A3026" s="140" t="s">
        <v>2917</v>
      </c>
      <c r="B3026" s="141" t="s">
        <v>3782</v>
      </c>
      <c r="C3026" s="141" t="s">
        <v>3783</v>
      </c>
      <c r="D3026" s="138">
        <v>1800315</v>
      </c>
      <c r="E3026" s="138">
        <v>1459874</v>
      </c>
      <c r="F3026" s="139">
        <v>0</v>
      </c>
    </row>
    <row r="3027" spans="1:6" x14ac:dyDescent="0.25">
      <c r="A3027" s="140" t="s">
        <v>2918</v>
      </c>
      <c r="B3027" s="141" t="s">
        <v>3782</v>
      </c>
      <c r="C3027" s="141" t="s">
        <v>3783</v>
      </c>
      <c r="D3027" s="138">
        <v>6030558</v>
      </c>
      <c r="E3027" s="138">
        <v>7025342</v>
      </c>
      <c r="F3027" s="139">
        <v>0</v>
      </c>
    </row>
    <row r="3028" spans="1:6" x14ac:dyDescent="0.25">
      <c r="A3028" s="140" t="s">
        <v>2919</v>
      </c>
      <c r="B3028" s="141" t="s">
        <v>3651</v>
      </c>
      <c r="C3028" s="141" t="s">
        <v>3650</v>
      </c>
      <c r="D3028" s="138">
        <v>4506133</v>
      </c>
      <c r="E3028" s="138">
        <v>4966155</v>
      </c>
      <c r="F3028" s="139">
        <v>0</v>
      </c>
    </row>
    <row r="3029" spans="1:6" x14ac:dyDescent="0.25">
      <c r="A3029" s="140" t="s">
        <v>2920</v>
      </c>
      <c r="B3029" s="141" t="s">
        <v>3649</v>
      </c>
      <c r="C3029" s="141" t="s">
        <v>3648</v>
      </c>
      <c r="D3029" s="138">
        <v>5119507</v>
      </c>
      <c r="E3029" s="138">
        <v>4195614</v>
      </c>
      <c r="F3029" s="139">
        <v>0</v>
      </c>
    </row>
    <row r="3030" spans="1:6" x14ac:dyDescent="0.25">
      <c r="A3030" s="140" t="s">
        <v>2921</v>
      </c>
      <c r="B3030" s="141" t="s">
        <v>3615</v>
      </c>
      <c r="C3030" s="141" t="s">
        <v>3614</v>
      </c>
      <c r="D3030" s="138">
        <v>1968452</v>
      </c>
      <c r="E3030" s="138">
        <v>2156200</v>
      </c>
      <c r="F3030" s="139">
        <v>0</v>
      </c>
    </row>
    <row r="3031" spans="1:6" x14ac:dyDescent="0.25">
      <c r="A3031" s="140" t="s">
        <v>2922</v>
      </c>
      <c r="B3031" s="141" t="s">
        <v>3872</v>
      </c>
      <c r="C3031" s="141" t="s">
        <v>3873</v>
      </c>
      <c r="D3031" s="138">
        <v>16678763</v>
      </c>
      <c r="E3031" s="138">
        <v>19431110</v>
      </c>
      <c r="F3031" s="139">
        <v>0</v>
      </c>
    </row>
    <row r="3032" spans="1:6" x14ac:dyDescent="0.25">
      <c r="A3032" s="140" t="s">
        <v>2923</v>
      </c>
      <c r="B3032" s="141" t="s">
        <v>3872</v>
      </c>
      <c r="C3032" s="141" t="s">
        <v>3873</v>
      </c>
      <c r="D3032" s="138">
        <v>3641558</v>
      </c>
      <c r="E3032" s="138">
        <v>2537097</v>
      </c>
      <c r="F3032" s="139">
        <v>0</v>
      </c>
    </row>
    <row r="3033" spans="1:6" x14ac:dyDescent="0.25">
      <c r="A3033" s="140" t="s">
        <v>2924</v>
      </c>
      <c r="B3033" s="141" t="s">
        <v>3782</v>
      </c>
      <c r="C3033" s="141" t="s">
        <v>3783</v>
      </c>
      <c r="D3033" s="138">
        <v>22215563</v>
      </c>
      <c r="E3033" s="138">
        <v>24319042</v>
      </c>
      <c r="F3033" s="139">
        <v>0</v>
      </c>
    </row>
    <row r="3034" spans="1:6" x14ac:dyDescent="0.25">
      <c r="A3034" s="140" t="s">
        <v>2925</v>
      </c>
      <c r="B3034" s="141" t="s">
        <v>3782</v>
      </c>
      <c r="C3034" s="141" t="s">
        <v>3783</v>
      </c>
      <c r="D3034" s="138">
        <v>749493</v>
      </c>
      <c r="E3034" s="138">
        <v>581040</v>
      </c>
      <c r="F3034" s="139">
        <v>0</v>
      </c>
    </row>
    <row r="3035" spans="1:6" x14ac:dyDescent="0.25">
      <c r="A3035" s="140" t="s">
        <v>2926</v>
      </c>
      <c r="B3035" s="141" t="s">
        <v>3654</v>
      </c>
      <c r="C3035" s="141" t="s">
        <v>3662</v>
      </c>
      <c r="D3035" s="138">
        <v>22359687</v>
      </c>
      <c r="E3035" s="138">
        <v>19753170</v>
      </c>
      <c r="F3035" s="139">
        <v>0</v>
      </c>
    </row>
    <row r="3036" spans="1:6" x14ac:dyDescent="0.25">
      <c r="A3036" s="140" t="s">
        <v>2927</v>
      </c>
      <c r="B3036" s="141" t="s">
        <v>3615</v>
      </c>
      <c r="C3036" s="141" t="s">
        <v>3614</v>
      </c>
      <c r="D3036" s="138">
        <v>1381999</v>
      </c>
      <c r="E3036" s="138">
        <v>662320</v>
      </c>
      <c r="F3036" s="139">
        <v>0</v>
      </c>
    </row>
    <row r="3037" spans="1:6" x14ac:dyDescent="0.25">
      <c r="A3037" s="140" t="s">
        <v>2928</v>
      </c>
      <c r="B3037" s="141" t="s">
        <v>3784</v>
      </c>
      <c r="C3037" s="141" t="s">
        <v>3785</v>
      </c>
      <c r="D3037" s="138">
        <v>2909494</v>
      </c>
      <c r="E3037" s="138">
        <v>3266208</v>
      </c>
      <c r="F3037" s="139">
        <v>0</v>
      </c>
    </row>
    <row r="3038" spans="1:6" x14ac:dyDescent="0.25">
      <c r="A3038" s="140" t="s">
        <v>2929</v>
      </c>
      <c r="B3038" s="141" t="s">
        <v>3649</v>
      </c>
      <c r="C3038" s="141" t="s">
        <v>3648</v>
      </c>
      <c r="D3038" s="138">
        <v>4814980</v>
      </c>
      <c r="E3038" s="138">
        <v>4739684</v>
      </c>
      <c r="F3038" s="139">
        <v>0</v>
      </c>
    </row>
    <row r="3039" spans="1:6" x14ac:dyDescent="0.25">
      <c r="A3039" s="140" t="s">
        <v>2930</v>
      </c>
      <c r="B3039" s="141" t="s">
        <v>3649</v>
      </c>
      <c r="C3039" s="141" t="s">
        <v>3648</v>
      </c>
      <c r="D3039" s="138">
        <v>2291573</v>
      </c>
      <c r="E3039" s="138">
        <v>1857360</v>
      </c>
      <c r="F3039" s="139">
        <v>0</v>
      </c>
    </row>
    <row r="3040" spans="1:6" x14ac:dyDescent="0.25">
      <c r="A3040" s="140" t="s">
        <v>2931</v>
      </c>
      <c r="B3040" s="141" t="s">
        <v>3649</v>
      </c>
      <c r="C3040" s="141" t="s">
        <v>3648</v>
      </c>
      <c r="D3040" s="138">
        <v>1023079</v>
      </c>
      <c r="E3040" s="138">
        <v>811365</v>
      </c>
      <c r="F3040" s="139">
        <v>0</v>
      </c>
    </row>
    <row r="3041" spans="1:6" x14ac:dyDescent="0.25">
      <c r="A3041" s="140" t="s">
        <v>2932</v>
      </c>
      <c r="B3041" s="141" t="s">
        <v>3874</v>
      </c>
      <c r="C3041" s="141" t="s">
        <v>3875</v>
      </c>
      <c r="D3041" s="138">
        <v>1176748</v>
      </c>
      <c r="E3041" s="138">
        <v>1072416</v>
      </c>
      <c r="F3041" s="139">
        <v>0</v>
      </c>
    </row>
    <row r="3042" spans="1:6" x14ac:dyDescent="0.25">
      <c r="A3042" s="140" t="s">
        <v>2933</v>
      </c>
      <c r="B3042" s="141" t="s">
        <v>3622</v>
      </c>
      <c r="C3042" s="141" t="s">
        <v>3621</v>
      </c>
      <c r="D3042" s="138">
        <v>13577408</v>
      </c>
      <c r="E3042" s="138">
        <v>14129953</v>
      </c>
      <c r="F3042" s="139">
        <v>0</v>
      </c>
    </row>
    <row r="3043" spans="1:6" x14ac:dyDescent="0.25">
      <c r="A3043" s="140" t="s">
        <v>2934</v>
      </c>
      <c r="B3043" s="141" t="s">
        <v>3649</v>
      </c>
      <c r="C3043" s="141" t="s">
        <v>3648</v>
      </c>
      <c r="D3043" s="138">
        <v>3414610</v>
      </c>
      <c r="E3043" s="138">
        <v>3385507</v>
      </c>
      <c r="F3043" s="139">
        <v>0</v>
      </c>
    </row>
    <row r="3044" spans="1:6" x14ac:dyDescent="0.25">
      <c r="A3044" s="140" t="s">
        <v>2935</v>
      </c>
      <c r="B3044" s="141" t="s">
        <v>3654</v>
      </c>
      <c r="C3044" s="141" t="s">
        <v>3662</v>
      </c>
      <c r="D3044" s="138">
        <v>9068801</v>
      </c>
      <c r="E3044" s="138">
        <v>9891667</v>
      </c>
      <c r="F3044" s="139">
        <v>0</v>
      </c>
    </row>
    <row r="3045" spans="1:6" x14ac:dyDescent="0.25">
      <c r="A3045" s="140" t="s">
        <v>2936</v>
      </c>
      <c r="B3045" s="141" t="s">
        <v>3876</v>
      </c>
      <c r="C3045" s="141" t="s">
        <v>3877</v>
      </c>
      <c r="D3045" s="138">
        <v>2099842</v>
      </c>
      <c r="E3045" s="138">
        <v>2185969</v>
      </c>
      <c r="F3045" s="139">
        <v>0</v>
      </c>
    </row>
    <row r="3046" spans="1:6" x14ac:dyDescent="0.25">
      <c r="A3046" s="140" t="s">
        <v>2937</v>
      </c>
      <c r="B3046" s="141" t="s">
        <v>3874</v>
      </c>
      <c r="C3046" s="141" t="s">
        <v>3875</v>
      </c>
      <c r="D3046" s="138">
        <v>7505531</v>
      </c>
      <c r="E3046" s="138">
        <v>8574547</v>
      </c>
      <c r="F3046" s="139">
        <v>0</v>
      </c>
    </row>
    <row r="3047" spans="1:6" x14ac:dyDescent="0.25">
      <c r="A3047" s="140" t="s">
        <v>2938</v>
      </c>
      <c r="B3047" s="141" t="s">
        <v>3782</v>
      </c>
      <c r="C3047" s="141" t="s">
        <v>3783</v>
      </c>
      <c r="D3047" s="138">
        <v>2278937</v>
      </c>
      <c r="E3047" s="138">
        <v>2259095</v>
      </c>
      <c r="F3047" s="139">
        <v>0</v>
      </c>
    </row>
    <row r="3048" spans="1:6" x14ac:dyDescent="0.25">
      <c r="A3048" s="140" t="s">
        <v>2939</v>
      </c>
      <c r="B3048" s="141" t="s">
        <v>3712</v>
      </c>
      <c r="C3048" s="141" t="s">
        <v>3711</v>
      </c>
      <c r="D3048" s="138">
        <v>5406921</v>
      </c>
      <c r="E3048" s="138">
        <v>5364963</v>
      </c>
      <c r="F3048" s="139">
        <v>0</v>
      </c>
    </row>
    <row r="3049" spans="1:6" x14ac:dyDescent="0.25">
      <c r="A3049" s="140" t="s">
        <v>2940</v>
      </c>
      <c r="B3049" s="141" t="s">
        <v>3654</v>
      </c>
      <c r="C3049" s="141" t="s">
        <v>3662</v>
      </c>
      <c r="D3049" s="138">
        <v>5485963</v>
      </c>
      <c r="E3049" s="138">
        <v>6166282</v>
      </c>
      <c r="F3049" s="139">
        <v>0</v>
      </c>
    </row>
    <row r="3050" spans="1:6" x14ac:dyDescent="0.25">
      <c r="A3050" s="140" t="s">
        <v>2941</v>
      </c>
      <c r="B3050" s="141" t="s">
        <v>3622</v>
      </c>
      <c r="C3050" s="141" t="s">
        <v>3621</v>
      </c>
      <c r="D3050" s="138">
        <v>3899189</v>
      </c>
      <c r="E3050" s="138">
        <v>4262485</v>
      </c>
      <c r="F3050" s="139">
        <v>0</v>
      </c>
    </row>
    <row r="3051" spans="1:6" x14ac:dyDescent="0.25">
      <c r="A3051" s="140" t="s">
        <v>2942</v>
      </c>
      <c r="B3051" s="141" t="s">
        <v>3782</v>
      </c>
      <c r="C3051" s="141" t="s">
        <v>3783</v>
      </c>
      <c r="D3051" s="138">
        <v>897903</v>
      </c>
      <c r="E3051" s="138">
        <v>560377</v>
      </c>
      <c r="F3051" s="139">
        <v>0</v>
      </c>
    </row>
    <row r="3052" spans="1:6" x14ac:dyDescent="0.25">
      <c r="A3052" s="140" t="s">
        <v>2943</v>
      </c>
      <c r="B3052" s="141" t="s">
        <v>3782</v>
      </c>
      <c r="C3052" s="141" t="s">
        <v>3783</v>
      </c>
      <c r="D3052" s="138">
        <v>691857</v>
      </c>
      <c r="E3052" s="138">
        <v>1475505</v>
      </c>
      <c r="F3052" s="139">
        <v>0</v>
      </c>
    </row>
    <row r="3053" spans="1:6" x14ac:dyDescent="0.25">
      <c r="A3053" s="140" t="s">
        <v>2944</v>
      </c>
      <c r="B3053" s="141" t="s">
        <v>3872</v>
      </c>
      <c r="C3053" s="141" t="s">
        <v>3873</v>
      </c>
      <c r="D3053" s="138">
        <v>3415769</v>
      </c>
      <c r="E3053" s="138">
        <v>3959183</v>
      </c>
      <c r="F3053" s="139">
        <v>0</v>
      </c>
    </row>
    <row r="3054" spans="1:6" x14ac:dyDescent="0.25">
      <c r="A3054" s="140" t="s">
        <v>2945</v>
      </c>
      <c r="B3054" s="141" t="s">
        <v>3622</v>
      </c>
      <c r="C3054" s="141" t="s">
        <v>3621</v>
      </c>
      <c r="D3054" s="138">
        <v>4586736</v>
      </c>
      <c r="E3054" s="138">
        <v>4744123</v>
      </c>
      <c r="F3054" s="139">
        <v>0</v>
      </c>
    </row>
    <row r="3055" spans="1:6" x14ac:dyDescent="0.25">
      <c r="A3055" s="140" t="s">
        <v>2946</v>
      </c>
      <c r="B3055" s="141" t="s">
        <v>3651</v>
      </c>
      <c r="C3055" s="141" t="s">
        <v>3650</v>
      </c>
      <c r="D3055" s="138">
        <v>16902</v>
      </c>
      <c r="E3055" s="138">
        <v>26100</v>
      </c>
      <c r="F3055" s="139">
        <v>0</v>
      </c>
    </row>
    <row r="3056" spans="1:6" x14ac:dyDescent="0.25">
      <c r="A3056" s="140" t="s">
        <v>2947</v>
      </c>
      <c r="B3056" s="141" t="s">
        <v>3649</v>
      </c>
      <c r="C3056" s="141" t="s">
        <v>3648</v>
      </c>
      <c r="D3056" s="138">
        <v>6189</v>
      </c>
      <c r="E3056" s="138">
        <v>2362</v>
      </c>
      <c r="F3056" s="139">
        <v>0</v>
      </c>
    </row>
    <row r="3057" spans="1:6" x14ac:dyDescent="0.25">
      <c r="A3057" s="140" t="s">
        <v>2948</v>
      </c>
      <c r="B3057" s="141" t="s">
        <v>3649</v>
      </c>
      <c r="C3057" s="141" t="s">
        <v>3648</v>
      </c>
      <c r="D3057" s="138">
        <v>147115</v>
      </c>
      <c r="E3057" s="138">
        <v>240211</v>
      </c>
      <c r="F3057" s="139">
        <v>0</v>
      </c>
    </row>
    <row r="3058" spans="1:6" x14ac:dyDescent="0.25">
      <c r="A3058" s="140" t="s">
        <v>2949</v>
      </c>
      <c r="B3058" s="141" t="s">
        <v>3782</v>
      </c>
      <c r="C3058" s="141" t="s">
        <v>3783</v>
      </c>
      <c r="D3058" s="138">
        <v>116745</v>
      </c>
      <c r="E3058" s="138">
        <v>322150</v>
      </c>
      <c r="F3058" s="139">
        <v>0</v>
      </c>
    </row>
    <row r="3059" spans="1:6" x14ac:dyDescent="0.25">
      <c r="A3059" s="140" t="s">
        <v>2950</v>
      </c>
      <c r="B3059" s="141" t="s">
        <v>3876</v>
      </c>
      <c r="C3059" s="141" t="s">
        <v>3877</v>
      </c>
      <c r="D3059" s="138">
        <v>89749</v>
      </c>
      <c r="E3059" s="138">
        <v>167244</v>
      </c>
      <c r="F3059" s="139">
        <v>0</v>
      </c>
    </row>
    <row r="3060" spans="1:6" x14ac:dyDescent="0.25">
      <c r="A3060" s="140" t="s">
        <v>2951</v>
      </c>
      <c r="B3060" s="141" t="s">
        <v>3649</v>
      </c>
      <c r="C3060" s="141" t="s">
        <v>3648</v>
      </c>
      <c r="D3060" s="138">
        <v>1448</v>
      </c>
      <c r="E3060" s="138">
        <v>450</v>
      </c>
      <c r="F3060" s="139">
        <v>0</v>
      </c>
    </row>
    <row r="3061" spans="1:6" x14ac:dyDescent="0.25">
      <c r="A3061" s="140" t="s">
        <v>2952</v>
      </c>
      <c r="B3061" s="141" t="s">
        <v>3622</v>
      </c>
      <c r="C3061" s="141" t="s">
        <v>3621</v>
      </c>
      <c r="D3061" s="138">
        <v>12010719</v>
      </c>
      <c r="E3061" s="138">
        <v>10370577</v>
      </c>
      <c r="F3061" s="139">
        <v>0</v>
      </c>
    </row>
    <row r="3062" spans="1:6" x14ac:dyDescent="0.25">
      <c r="A3062" s="140" t="s">
        <v>2953</v>
      </c>
      <c r="B3062" s="141" t="s">
        <v>3654</v>
      </c>
      <c r="C3062" s="141" t="s">
        <v>3662</v>
      </c>
      <c r="D3062" s="138">
        <v>2440550</v>
      </c>
      <c r="E3062" s="138">
        <v>2179596</v>
      </c>
      <c r="F3062" s="139">
        <v>0</v>
      </c>
    </row>
    <row r="3063" spans="1:6" x14ac:dyDescent="0.25">
      <c r="A3063" s="140" t="s">
        <v>2954</v>
      </c>
      <c r="B3063" s="141" t="s">
        <v>3649</v>
      </c>
      <c r="C3063" s="141" t="s">
        <v>3648</v>
      </c>
      <c r="D3063" s="138">
        <v>12311810</v>
      </c>
      <c r="E3063" s="138">
        <v>13037017</v>
      </c>
      <c r="F3063" s="139">
        <v>0</v>
      </c>
    </row>
    <row r="3064" spans="1:6" x14ac:dyDescent="0.25">
      <c r="A3064" s="140" t="s">
        <v>2955</v>
      </c>
      <c r="B3064" s="141" t="s">
        <v>3782</v>
      </c>
      <c r="C3064" s="141" t="s">
        <v>3783</v>
      </c>
      <c r="D3064" s="138">
        <v>24646755</v>
      </c>
      <c r="E3064" s="138">
        <v>21127541</v>
      </c>
      <c r="F3064" s="139">
        <v>0</v>
      </c>
    </row>
    <row r="3065" spans="1:6" x14ac:dyDescent="0.25">
      <c r="A3065" s="140" t="s">
        <v>2956</v>
      </c>
      <c r="B3065" s="141" t="s">
        <v>3782</v>
      </c>
      <c r="C3065" s="141" t="s">
        <v>3783</v>
      </c>
      <c r="D3065" s="138">
        <v>14702234</v>
      </c>
      <c r="E3065" s="138">
        <v>17103600</v>
      </c>
      <c r="F3065" s="139">
        <v>0</v>
      </c>
    </row>
    <row r="3066" spans="1:6" x14ac:dyDescent="0.25">
      <c r="A3066" s="140" t="s">
        <v>2957</v>
      </c>
      <c r="B3066" s="141" t="s">
        <v>3615</v>
      </c>
      <c r="C3066" s="141" t="s">
        <v>3614</v>
      </c>
      <c r="D3066" s="138">
        <v>33917087</v>
      </c>
      <c r="E3066" s="138">
        <v>24742767</v>
      </c>
      <c r="F3066" s="139">
        <v>0</v>
      </c>
    </row>
    <row r="3067" spans="1:6" x14ac:dyDescent="0.25">
      <c r="A3067" s="140" t="s">
        <v>2958</v>
      </c>
      <c r="B3067" s="141" t="s">
        <v>3654</v>
      </c>
      <c r="C3067" s="141" t="s">
        <v>3662</v>
      </c>
      <c r="D3067" s="138">
        <v>44894375</v>
      </c>
      <c r="E3067" s="138">
        <v>36003908</v>
      </c>
      <c r="F3067" s="139">
        <v>0</v>
      </c>
    </row>
    <row r="3068" spans="1:6" x14ac:dyDescent="0.25">
      <c r="A3068" s="140" t="s">
        <v>2959</v>
      </c>
      <c r="B3068" s="141" t="s">
        <v>3649</v>
      </c>
      <c r="C3068" s="141" t="s">
        <v>3648</v>
      </c>
      <c r="D3068" s="138">
        <v>46929703</v>
      </c>
      <c r="E3068" s="138">
        <v>35217544</v>
      </c>
      <c r="F3068" s="139">
        <v>0</v>
      </c>
    </row>
    <row r="3069" spans="1:6" x14ac:dyDescent="0.25">
      <c r="A3069" s="140" t="s">
        <v>2960</v>
      </c>
      <c r="B3069" s="141" t="s">
        <v>3649</v>
      </c>
      <c r="C3069" s="141" t="s">
        <v>3648</v>
      </c>
      <c r="D3069" s="138">
        <v>12777262</v>
      </c>
      <c r="E3069" s="138">
        <v>12239531</v>
      </c>
      <c r="F3069" s="139">
        <v>0</v>
      </c>
    </row>
    <row r="3070" spans="1:6" x14ac:dyDescent="0.25">
      <c r="A3070" s="140" t="s">
        <v>2961</v>
      </c>
      <c r="B3070" s="141" t="s">
        <v>3615</v>
      </c>
      <c r="C3070" s="141" t="s">
        <v>3614</v>
      </c>
      <c r="D3070" s="138">
        <v>4261676</v>
      </c>
      <c r="E3070" s="138">
        <v>4115655</v>
      </c>
      <c r="F3070" s="139">
        <v>0</v>
      </c>
    </row>
    <row r="3071" spans="1:6" x14ac:dyDescent="0.25">
      <c r="A3071" s="140" t="s">
        <v>2962</v>
      </c>
      <c r="B3071" s="141" t="s">
        <v>3651</v>
      </c>
      <c r="C3071" s="141" t="s">
        <v>3650</v>
      </c>
      <c r="D3071" s="138">
        <v>6413263</v>
      </c>
      <c r="E3071" s="138">
        <v>7730403</v>
      </c>
      <c r="F3071" s="139">
        <v>0</v>
      </c>
    </row>
    <row r="3072" spans="1:6" x14ac:dyDescent="0.25">
      <c r="A3072" s="140" t="s">
        <v>2963</v>
      </c>
      <c r="B3072" s="141" t="s">
        <v>3615</v>
      </c>
      <c r="C3072" s="141" t="s">
        <v>3614</v>
      </c>
      <c r="D3072" s="138">
        <v>8489071</v>
      </c>
      <c r="E3072" s="138">
        <v>10124137</v>
      </c>
      <c r="F3072" s="139">
        <v>0</v>
      </c>
    </row>
    <row r="3073" spans="1:6" x14ac:dyDescent="0.25">
      <c r="A3073" s="140" t="s">
        <v>2964</v>
      </c>
      <c r="B3073" s="141" t="s">
        <v>3615</v>
      </c>
      <c r="C3073" s="141" t="s">
        <v>3614</v>
      </c>
      <c r="D3073" s="138">
        <v>5612182</v>
      </c>
      <c r="E3073" s="138">
        <v>5126915</v>
      </c>
      <c r="F3073" s="139">
        <v>0</v>
      </c>
    </row>
    <row r="3074" spans="1:6" x14ac:dyDescent="0.25">
      <c r="A3074" s="140" t="s">
        <v>2965</v>
      </c>
      <c r="B3074" s="141" t="s">
        <v>3654</v>
      </c>
      <c r="C3074" s="141" t="s">
        <v>3662</v>
      </c>
      <c r="D3074" s="138">
        <v>13542346</v>
      </c>
      <c r="E3074" s="138">
        <v>14484901</v>
      </c>
      <c r="F3074" s="139">
        <v>0</v>
      </c>
    </row>
    <row r="3075" spans="1:6" x14ac:dyDescent="0.25">
      <c r="A3075" s="140" t="s">
        <v>2966</v>
      </c>
      <c r="B3075" s="141" t="s">
        <v>3649</v>
      </c>
      <c r="C3075" s="141" t="s">
        <v>3648</v>
      </c>
      <c r="D3075" s="138">
        <v>18944521</v>
      </c>
      <c r="E3075" s="138">
        <v>19147973</v>
      </c>
      <c r="F3075" s="139">
        <v>0</v>
      </c>
    </row>
    <row r="3076" spans="1:6" x14ac:dyDescent="0.25">
      <c r="A3076" s="140" t="s">
        <v>2967</v>
      </c>
      <c r="B3076" s="141" t="s">
        <v>3712</v>
      </c>
      <c r="C3076" s="141" t="s">
        <v>3711</v>
      </c>
      <c r="D3076" s="138">
        <v>7352269</v>
      </c>
      <c r="E3076" s="138">
        <v>6745706</v>
      </c>
      <c r="F3076" s="139">
        <v>0</v>
      </c>
    </row>
    <row r="3077" spans="1:6" x14ac:dyDescent="0.25">
      <c r="A3077" s="140" t="s">
        <v>2968</v>
      </c>
      <c r="B3077" s="141" t="s">
        <v>3615</v>
      </c>
      <c r="C3077" s="141" t="s">
        <v>3614</v>
      </c>
      <c r="D3077" s="138">
        <v>13729722</v>
      </c>
      <c r="E3077" s="138">
        <v>16367343</v>
      </c>
      <c r="F3077" s="139">
        <v>0</v>
      </c>
    </row>
    <row r="3078" spans="1:6" x14ac:dyDescent="0.25">
      <c r="A3078" s="140" t="s">
        <v>2969</v>
      </c>
      <c r="B3078" s="141" t="s">
        <v>3615</v>
      </c>
      <c r="C3078" s="141" t="s">
        <v>3614</v>
      </c>
      <c r="D3078" s="138">
        <v>19142267</v>
      </c>
      <c r="E3078" s="138">
        <v>16700819</v>
      </c>
      <c r="F3078" s="139">
        <v>0</v>
      </c>
    </row>
    <row r="3079" spans="1:6" x14ac:dyDescent="0.25">
      <c r="A3079" s="140" t="s">
        <v>2970</v>
      </c>
      <c r="B3079" s="141" t="s">
        <v>3649</v>
      </c>
      <c r="C3079" s="141" t="s">
        <v>3648</v>
      </c>
      <c r="D3079" s="138">
        <v>17522211</v>
      </c>
      <c r="E3079" s="138">
        <v>33482233</v>
      </c>
      <c r="F3079" s="139">
        <v>0</v>
      </c>
    </row>
    <row r="3080" spans="1:6" x14ac:dyDescent="0.25">
      <c r="A3080" s="140" t="s">
        <v>2971</v>
      </c>
      <c r="B3080" s="141" t="s">
        <v>3649</v>
      </c>
      <c r="C3080" s="141" t="s">
        <v>3648</v>
      </c>
      <c r="D3080" s="138">
        <v>18619619</v>
      </c>
      <c r="E3080" s="138">
        <v>20874912</v>
      </c>
      <c r="F3080" s="139">
        <v>0</v>
      </c>
    </row>
    <row r="3081" spans="1:6" x14ac:dyDescent="0.25">
      <c r="A3081" s="140" t="s">
        <v>2972</v>
      </c>
      <c r="B3081" s="141" t="s">
        <v>3654</v>
      </c>
      <c r="C3081" s="141" t="s">
        <v>3662</v>
      </c>
      <c r="D3081" s="138">
        <v>47582677</v>
      </c>
      <c r="E3081" s="138">
        <v>43301708</v>
      </c>
      <c r="F3081" s="139">
        <v>0</v>
      </c>
    </row>
    <row r="3082" spans="1:6" x14ac:dyDescent="0.25">
      <c r="A3082" s="140" t="s">
        <v>2973</v>
      </c>
      <c r="B3082" s="141" t="s">
        <v>3649</v>
      </c>
      <c r="C3082" s="141" t="s">
        <v>3648</v>
      </c>
      <c r="D3082" s="138">
        <v>19837831</v>
      </c>
      <c r="E3082" s="138">
        <v>20860142</v>
      </c>
      <c r="F3082" s="139">
        <v>0</v>
      </c>
    </row>
    <row r="3083" spans="1:6" x14ac:dyDescent="0.25">
      <c r="A3083" s="140" t="s">
        <v>2974</v>
      </c>
      <c r="B3083" s="141" t="s">
        <v>3649</v>
      </c>
      <c r="C3083" s="141" t="s">
        <v>3648</v>
      </c>
      <c r="D3083" s="138">
        <v>17097812</v>
      </c>
      <c r="E3083" s="138">
        <v>17256823</v>
      </c>
      <c r="F3083" s="139">
        <v>0</v>
      </c>
    </row>
    <row r="3084" spans="1:6" x14ac:dyDescent="0.25">
      <c r="A3084" s="140" t="s">
        <v>2975</v>
      </c>
      <c r="B3084" s="141" t="s">
        <v>3611</v>
      </c>
      <c r="C3084" s="141" t="s">
        <v>3610</v>
      </c>
      <c r="D3084" s="138">
        <v>1439891</v>
      </c>
      <c r="E3084" s="138">
        <v>920572</v>
      </c>
      <c r="F3084" s="139">
        <v>0</v>
      </c>
    </row>
    <row r="3085" spans="1:6" x14ac:dyDescent="0.25">
      <c r="A3085" s="140" t="s">
        <v>2976</v>
      </c>
      <c r="B3085" s="141" t="s">
        <v>3654</v>
      </c>
      <c r="C3085" s="141" t="s">
        <v>3662</v>
      </c>
      <c r="D3085" s="138">
        <v>123352298</v>
      </c>
      <c r="E3085" s="138">
        <v>121904040</v>
      </c>
      <c r="F3085" s="139">
        <v>0</v>
      </c>
    </row>
    <row r="3086" spans="1:6" x14ac:dyDescent="0.25">
      <c r="A3086" s="140" t="s">
        <v>2977</v>
      </c>
      <c r="B3086" s="141" t="s">
        <v>3615</v>
      </c>
      <c r="C3086" s="141" t="s">
        <v>3614</v>
      </c>
      <c r="D3086" s="138">
        <v>2619807</v>
      </c>
      <c r="E3086" s="138">
        <v>1508147</v>
      </c>
      <c r="F3086" s="139">
        <v>0</v>
      </c>
    </row>
    <row r="3087" spans="1:6" x14ac:dyDescent="0.25">
      <c r="A3087" s="140" t="s">
        <v>2978</v>
      </c>
      <c r="B3087" s="141" t="s">
        <v>3649</v>
      </c>
      <c r="C3087" s="141" t="s">
        <v>3648</v>
      </c>
      <c r="D3087" s="138">
        <v>16673453</v>
      </c>
      <c r="E3087" s="138">
        <v>15671621</v>
      </c>
      <c r="F3087" s="139">
        <v>0</v>
      </c>
    </row>
    <row r="3088" spans="1:6" x14ac:dyDescent="0.25">
      <c r="A3088" s="140" t="s">
        <v>2979</v>
      </c>
      <c r="B3088" s="141" t="s">
        <v>3649</v>
      </c>
      <c r="C3088" s="141" t="s">
        <v>3648</v>
      </c>
      <c r="D3088" s="138">
        <v>35490434</v>
      </c>
      <c r="E3088" s="138">
        <v>34915437</v>
      </c>
      <c r="F3088" s="139">
        <v>0</v>
      </c>
    </row>
    <row r="3089" spans="1:6" x14ac:dyDescent="0.25">
      <c r="A3089" s="140" t="s">
        <v>2980</v>
      </c>
      <c r="B3089" s="141" t="s">
        <v>3782</v>
      </c>
      <c r="C3089" s="141" t="s">
        <v>3783</v>
      </c>
      <c r="D3089" s="138">
        <v>9978047</v>
      </c>
      <c r="E3089" s="138">
        <v>8763482</v>
      </c>
      <c r="F3089" s="139">
        <v>0</v>
      </c>
    </row>
    <row r="3090" spans="1:6" x14ac:dyDescent="0.25">
      <c r="A3090" s="140" t="s">
        <v>2981</v>
      </c>
      <c r="B3090" s="141" t="s">
        <v>3649</v>
      </c>
      <c r="C3090" s="141" t="s">
        <v>3648</v>
      </c>
      <c r="D3090" s="138">
        <v>29814016</v>
      </c>
      <c r="E3090" s="138">
        <v>25014234</v>
      </c>
      <c r="F3090" s="139">
        <v>0</v>
      </c>
    </row>
    <row r="3091" spans="1:6" x14ac:dyDescent="0.25">
      <c r="A3091" s="140" t="s">
        <v>2982</v>
      </c>
      <c r="B3091" s="141" t="s">
        <v>3782</v>
      </c>
      <c r="C3091" s="141" t="s">
        <v>3783</v>
      </c>
      <c r="D3091" s="138">
        <v>7492761</v>
      </c>
      <c r="E3091" s="138">
        <v>6550486</v>
      </c>
      <c r="F3091" s="139">
        <v>0</v>
      </c>
    </row>
    <row r="3092" spans="1:6" x14ac:dyDescent="0.25">
      <c r="A3092" s="140" t="s">
        <v>2983</v>
      </c>
      <c r="B3092" s="141" t="s">
        <v>3782</v>
      </c>
      <c r="C3092" s="141" t="s">
        <v>3783</v>
      </c>
      <c r="D3092" s="138">
        <v>2863638</v>
      </c>
      <c r="E3092" s="138">
        <v>1520304</v>
      </c>
      <c r="F3092" s="139">
        <v>0</v>
      </c>
    </row>
    <row r="3093" spans="1:6" x14ac:dyDescent="0.25">
      <c r="A3093" s="140" t="s">
        <v>2985</v>
      </c>
      <c r="B3093" s="141" t="s">
        <v>3872</v>
      </c>
      <c r="C3093" s="141" t="s">
        <v>3873</v>
      </c>
      <c r="D3093" s="138">
        <v>1648384</v>
      </c>
      <c r="E3093" s="138">
        <v>141087</v>
      </c>
      <c r="F3093" s="139">
        <v>0</v>
      </c>
    </row>
    <row r="3094" spans="1:6" x14ac:dyDescent="0.25">
      <c r="A3094" s="140" t="s">
        <v>2986</v>
      </c>
      <c r="B3094" s="141" t="s">
        <v>3649</v>
      </c>
      <c r="C3094" s="141" t="s">
        <v>3648</v>
      </c>
      <c r="D3094" s="138">
        <v>13035430</v>
      </c>
      <c r="E3094" s="138">
        <v>9979752</v>
      </c>
      <c r="F3094" s="139">
        <v>0</v>
      </c>
    </row>
    <row r="3095" spans="1:6" x14ac:dyDescent="0.25">
      <c r="A3095" s="140" t="s">
        <v>2987</v>
      </c>
      <c r="B3095" s="141" t="s">
        <v>3615</v>
      </c>
      <c r="C3095" s="141" t="s">
        <v>3614</v>
      </c>
      <c r="D3095" s="138">
        <v>7700915</v>
      </c>
      <c r="E3095" s="138">
        <v>5563239</v>
      </c>
      <c r="F3095" s="139">
        <v>0</v>
      </c>
    </row>
    <row r="3096" spans="1:6" x14ac:dyDescent="0.25">
      <c r="A3096" s="140" t="s">
        <v>2988</v>
      </c>
      <c r="B3096" s="141" t="s">
        <v>3649</v>
      </c>
      <c r="C3096" s="141" t="s">
        <v>3648</v>
      </c>
      <c r="D3096" s="138">
        <v>1561060</v>
      </c>
      <c r="E3096" s="138">
        <v>1330593</v>
      </c>
      <c r="F3096" s="139">
        <v>0</v>
      </c>
    </row>
    <row r="3097" spans="1:6" x14ac:dyDescent="0.25">
      <c r="A3097" s="140" t="s">
        <v>2989</v>
      </c>
      <c r="B3097" s="141" t="s">
        <v>3712</v>
      </c>
      <c r="C3097" s="141" t="s">
        <v>3711</v>
      </c>
      <c r="D3097" s="138">
        <v>26560415</v>
      </c>
      <c r="E3097" s="138">
        <v>27948366</v>
      </c>
      <c r="F3097" s="139">
        <v>0</v>
      </c>
    </row>
    <row r="3098" spans="1:6" x14ac:dyDescent="0.25">
      <c r="A3098" s="140" t="s">
        <v>2990</v>
      </c>
      <c r="B3098" s="141" t="s">
        <v>3615</v>
      </c>
      <c r="C3098" s="141" t="s">
        <v>3614</v>
      </c>
      <c r="D3098" s="138">
        <v>2440261</v>
      </c>
      <c r="E3098" s="138">
        <v>1920598</v>
      </c>
      <c r="F3098" s="139">
        <v>0</v>
      </c>
    </row>
    <row r="3099" spans="1:6" x14ac:dyDescent="0.25">
      <c r="A3099" s="140" t="s">
        <v>2991</v>
      </c>
      <c r="B3099" s="141" t="s">
        <v>3622</v>
      </c>
      <c r="C3099" s="141" t="s">
        <v>3621</v>
      </c>
      <c r="D3099" s="138">
        <v>6099742</v>
      </c>
      <c r="E3099" s="138">
        <v>5690277</v>
      </c>
      <c r="F3099" s="139">
        <v>0</v>
      </c>
    </row>
    <row r="3100" spans="1:6" x14ac:dyDescent="0.25">
      <c r="A3100" s="140" t="s">
        <v>2992</v>
      </c>
      <c r="B3100" s="141" t="s">
        <v>3615</v>
      </c>
      <c r="C3100" s="141" t="s">
        <v>3614</v>
      </c>
      <c r="D3100" s="138">
        <v>4089549</v>
      </c>
      <c r="E3100" s="138">
        <v>3292979</v>
      </c>
      <c r="F3100" s="139">
        <v>0</v>
      </c>
    </row>
    <row r="3101" spans="1:6" x14ac:dyDescent="0.25">
      <c r="A3101" s="140" t="s">
        <v>2993</v>
      </c>
      <c r="B3101" s="141" t="s">
        <v>3782</v>
      </c>
      <c r="C3101" s="141" t="s">
        <v>3783</v>
      </c>
      <c r="D3101" s="138">
        <v>2596059</v>
      </c>
      <c r="E3101" s="138">
        <v>3471731</v>
      </c>
      <c r="F3101" s="139">
        <v>0</v>
      </c>
    </row>
    <row r="3102" spans="1:6" x14ac:dyDescent="0.25">
      <c r="A3102" s="140" t="s">
        <v>2994</v>
      </c>
      <c r="B3102" s="141" t="s">
        <v>3782</v>
      </c>
      <c r="C3102" s="141" t="s">
        <v>3783</v>
      </c>
      <c r="D3102" s="138">
        <v>7342531</v>
      </c>
      <c r="E3102" s="138">
        <v>6715917</v>
      </c>
      <c r="F3102" s="139">
        <v>0</v>
      </c>
    </row>
    <row r="3103" spans="1:6" x14ac:dyDescent="0.25">
      <c r="A3103" s="140" t="s">
        <v>2995</v>
      </c>
      <c r="B3103" s="141" t="s">
        <v>3782</v>
      </c>
      <c r="C3103" s="141" t="s">
        <v>3783</v>
      </c>
      <c r="D3103" s="138">
        <v>1708027</v>
      </c>
      <c r="E3103" s="138">
        <v>1403487</v>
      </c>
      <c r="F3103" s="139">
        <v>0</v>
      </c>
    </row>
    <row r="3104" spans="1:6" x14ac:dyDescent="0.25">
      <c r="A3104" s="140" t="s">
        <v>2996</v>
      </c>
      <c r="B3104" s="141" t="s">
        <v>3654</v>
      </c>
      <c r="C3104" s="141" t="s">
        <v>3662</v>
      </c>
      <c r="D3104" s="138">
        <v>12448256</v>
      </c>
      <c r="E3104" s="138">
        <v>13664923</v>
      </c>
      <c r="F3104" s="139">
        <v>0</v>
      </c>
    </row>
    <row r="3105" spans="1:6" x14ac:dyDescent="0.25">
      <c r="A3105" s="140" t="s">
        <v>2997</v>
      </c>
      <c r="B3105" s="141" t="s">
        <v>3649</v>
      </c>
      <c r="C3105" s="141" t="s">
        <v>3648</v>
      </c>
      <c r="D3105" s="138">
        <v>55507637</v>
      </c>
      <c r="E3105" s="138">
        <v>57415772</v>
      </c>
      <c r="F3105" s="139">
        <v>0</v>
      </c>
    </row>
    <row r="3106" spans="1:6" x14ac:dyDescent="0.25">
      <c r="A3106" s="140" t="s">
        <v>2998</v>
      </c>
      <c r="B3106" s="141" t="s">
        <v>3615</v>
      </c>
      <c r="C3106" s="141" t="s">
        <v>3614</v>
      </c>
      <c r="D3106" s="138">
        <v>12058333</v>
      </c>
      <c r="E3106" s="138">
        <v>8604945</v>
      </c>
      <c r="F3106" s="139">
        <v>0</v>
      </c>
    </row>
    <row r="3107" spans="1:6" x14ac:dyDescent="0.25">
      <c r="A3107" s="140" t="s">
        <v>2999</v>
      </c>
      <c r="B3107" s="141" t="s">
        <v>3633</v>
      </c>
      <c r="C3107" s="141" t="s">
        <v>3632</v>
      </c>
      <c r="D3107" s="138">
        <v>13839953</v>
      </c>
      <c r="E3107" s="138">
        <v>11383380</v>
      </c>
      <c r="F3107" s="139">
        <v>0</v>
      </c>
    </row>
    <row r="3108" spans="1:6" x14ac:dyDescent="0.25">
      <c r="A3108" s="140" t="s">
        <v>3000</v>
      </c>
      <c r="B3108" s="141" t="s">
        <v>3615</v>
      </c>
      <c r="C3108" s="141" t="s">
        <v>3614</v>
      </c>
      <c r="D3108" s="138">
        <v>2546061</v>
      </c>
      <c r="E3108" s="138">
        <v>1858276</v>
      </c>
      <c r="F3108" s="139">
        <v>0</v>
      </c>
    </row>
    <row r="3109" spans="1:6" x14ac:dyDescent="0.25">
      <c r="A3109" s="140" t="s">
        <v>3001</v>
      </c>
      <c r="B3109" s="141" t="s">
        <v>3782</v>
      </c>
      <c r="C3109" s="141" t="s">
        <v>3783</v>
      </c>
      <c r="D3109" s="138">
        <v>9201070</v>
      </c>
      <c r="E3109" s="138">
        <v>9963992</v>
      </c>
      <c r="F3109" s="139">
        <v>0</v>
      </c>
    </row>
    <row r="3110" spans="1:6" x14ac:dyDescent="0.25">
      <c r="A3110" s="140" t="s">
        <v>3002</v>
      </c>
      <c r="B3110" s="141" t="s">
        <v>3649</v>
      </c>
      <c r="C3110" s="141" t="s">
        <v>3648</v>
      </c>
      <c r="D3110" s="138">
        <v>9581988</v>
      </c>
      <c r="E3110" s="138">
        <v>6930392</v>
      </c>
      <c r="F3110" s="139">
        <v>0</v>
      </c>
    </row>
    <row r="3111" spans="1:6" x14ac:dyDescent="0.25">
      <c r="A3111" s="140" t="s">
        <v>3003</v>
      </c>
      <c r="B3111" s="141" t="s">
        <v>3611</v>
      </c>
      <c r="C3111" s="141" t="s">
        <v>3610</v>
      </c>
      <c r="D3111" s="138">
        <v>6123023</v>
      </c>
      <c r="E3111" s="138">
        <v>5967136</v>
      </c>
      <c r="F3111" s="139">
        <v>0</v>
      </c>
    </row>
    <row r="3112" spans="1:6" x14ac:dyDescent="0.25">
      <c r="A3112" s="140" t="s">
        <v>3004</v>
      </c>
      <c r="B3112" s="141" t="s">
        <v>3782</v>
      </c>
      <c r="C3112" s="141" t="s">
        <v>3783</v>
      </c>
      <c r="D3112" s="138">
        <v>13619465</v>
      </c>
      <c r="E3112" s="138">
        <v>7810283</v>
      </c>
      <c r="F3112" s="139">
        <v>0</v>
      </c>
    </row>
    <row r="3113" spans="1:6" x14ac:dyDescent="0.25">
      <c r="A3113" s="140" t="s">
        <v>3005</v>
      </c>
      <c r="B3113" s="141" t="s">
        <v>3615</v>
      </c>
      <c r="C3113" s="141" t="s">
        <v>3614</v>
      </c>
      <c r="D3113" s="138">
        <v>14569266</v>
      </c>
      <c r="E3113" s="138">
        <v>13665552</v>
      </c>
      <c r="F3113" s="139">
        <v>0</v>
      </c>
    </row>
    <row r="3114" spans="1:6" x14ac:dyDescent="0.25">
      <c r="A3114" s="140" t="s">
        <v>3006</v>
      </c>
      <c r="B3114" s="141" t="s">
        <v>3615</v>
      </c>
      <c r="C3114" s="141" t="s">
        <v>3614</v>
      </c>
      <c r="D3114" s="138">
        <v>17050241</v>
      </c>
      <c r="E3114" s="138">
        <v>15263771</v>
      </c>
      <c r="F3114" s="139">
        <v>0</v>
      </c>
    </row>
    <row r="3115" spans="1:6" x14ac:dyDescent="0.25">
      <c r="A3115" s="140" t="s">
        <v>3007</v>
      </c>
      <c r="B3115" s="141" t="s">
        <v>3615</v>
      </c>
      <c r="C3115" s="141" t="s">
        <v>3614</v>
      </c>
      <c r="D3115" s="138">
        <v>23689412</v>
      </c>
      <c r="E3115" s="138">
        <v>21398747</v>
      </c>
      <c r="F3115" s="139">
        <v>0</v>
      </c>
    </row>
    <row r="3116" spans="1:6" x14ac:dyDescent="0.25">
      <c r="A3116" s="140" t="s">
        <v>3008</v>
      </c>
      <c r="B3116" s="141" t="s">
        <v>3615</v>
      </c>
      <c r="C3116" s="141" t="s">
        <v>3614</v>
      </c>
      <c r="D3116" s="138">
        <v>20705689</v>
      </c>
      <c r="E3116" s="138">
        <v>17264302</v>
      </c>
      <c r="F3116" s="139">
        <v>0</v>
      </c>
    </row>
    <row r="3117" spans="1:6" x14ac:dyDescent="0.25">
      <c r="A3117" s="140" t="s">
        <v>3009</v>
      </c>
      <c r="B3117" s="141" t="s">
        <v>3649</v>
      </c>
      <c r="C3117" s="141" t="s">
        <v>3648</v>
      </c>
      <c r="D3117" s="138">
        <v>2965240</v>
      </c>
      <c r="E3117" s="138">
        <v>1518312</v>
      </c>
      <c r="F3117" s="139">
        <v>0</v>
      </c>
    </row>
    <row r="3118" spans="1:6" x14ac:dyDescent="0.25">
      <c r="A3118" s="140" t="s">
        <v>3010</v>
      </c>
      <c r="B3118" s="141" t="s">
        <v>3615</v>
      </c>
      <c r="C3118" s="141" t="s">
        <v>3614</v>
      </c>
      <c r="D3118" s="138">
        <v>1293078</v>
      </c>
      <c r="E3118" s="138">
        <v>819407</v>
      </c>
      <c r="F3118" s="139">
        <v>0</v>
      </c>
    </row>
    <row r="3119" spans="1:6" x14ac:dyDescent="0.25">
      <c r="A3119" s="140" t="s">
        <v>3011</v>
      </c>
      <c r="B3119" s="141" t="s">
        <v>3615</v>
      </c>
      <c r="C3119" s="141" t="s">
        <v>3614</v>
      </c>
      <c r="D3119" s="138">
        <v>9083495</v>
      </c>
      <c r="E3119" s="138">
        <v>8195044</v>
      </c>
      <c r="F3119" s="139">
        <v>0</v>
      </c>
    </row>
    <row r="3120" spans="1:6" x14ac:dyDescent="0.25">
      <c r="A3120" s="140" t="s">
        <v>3012</v>
      </c>
      <c r="B3120" s="141" t="s">
        <v>3615</v>
      </c>
      <c r="C3120" s="141" t="s">
        <v>3614</v>
      </c>
      <c r="D3120" s="138">
        <v>3086933</v>
      </c>
      <c r="E3120" s="138">
        <v>2602873</v>
      </c>
      <c r="F3120" s="139">
        <v>0</v>
      </c>
    </row>
    <row r="3121" spans="1:6" x14ac:dyDescent="0.25">
      <c r="A3121" s="140" t="s">
        <v>3013</v>
      </c>
      <c r="B3121" s="141" t="s">
        <v>3615</v>
      </c>
      <c r="C3121" s="141" t="s">
        <v>3614</v>
      </c>
      <c r="D3121" s="138">
        <v>9859486</v>
      </c>
      <c r="E3121" s="138">
        <v>9693458</v>
      </c>
      <c r="F3121" s="139">
        <v>0</v>
      </c>
    </row>
    <row r="3122" spans="1:6" x14ac:dyDescent="0.25">
      <c r="A3122" s="140" t="s">
        <v>3014</v>
      </c>
      <c r="B3122" s="141" t="s">
        <v>3649</v>
      </c>
      <c r="C3122" s="141" t="s">
        <v>3648</v>
      </c>
      <c r="D3122" s="138">
        <v>4662966</v>
      </c>
      <c r="E3122" s="138">
        <v>4065090</v>
      </c>
      <c r="F3122" s="139">
        <v>0</v>
      </c>
    </row>
    <row r="3123" spans="1:6" x14ac:dyDescent="0.25">
      <c r="A3123" s="140" t="s">
        <v>3015</v>
      </c>
      <c r="B3123" s="141" t="s">
        <v>3615</v>
      </c>
      <c r="C3123" s="141" t="s">
        <v>3614</v>
      </c>
      <c r="D3123" s="138">
        <v>965582</v>
      </c>
      <c r="E3123" s="138">
        <v>568852</v>
      </c>
      <c r="F3123" s="139">
        <v>0</v>
      </c>
    </row>
    <row r="3124" spans="1:6" x14ac:dyDescent="0.25">
      <c r="A3124" s="140" t="s">
        <v>3016</v>
      </c>
      <c r="B3124" s="141" t="s">
        <v>3782</v>
      </c>
      <c r="C3124" s="141" t="s">
        <v>3783</v>
      </c>
      <c r="D3124" s="138">
        <v>4636198</v>
      </c>
      <c r="E3124" s="138">
        <v>3262469</v>
      </c>
      <c r="F3124" s="139">
        <v>0</v>
      </c>
    </row>
    <row r="3125" spans="1:6" x14ac:dyDescent="0.25">
      <c r="A3125" s="140" t="s">
        <v>3017</v>
      </c>
      <c r="B3125" s="141" t="s">
        <v>3649</v>
      </c>
      <c r="C3125" s="141" t="s">
        <v>3648</v>
      </c>
      <c r="D3125" s="138">
        <v>1988903</v>
      </c>
      <c r="E3125" s="138">
        <v>1920411</v>
      </c>
      <c r="F3125" s="139">
        <v>0</v>
      </c>
    </row>
    <row r="3126" spans="1:6" x14ac:dyDescent="0.25">
      <c r="A3126" s="140" t="s">
        <v>3018</v>
      </c>
      <c r="B3126" s="141" t="s">
        <v>3649</v>
      </c>
      <c r="C3126" s="141" t="s">
        <v>3648</v>
      </c>
      <c r="D3126" s="138">
        <v>2927484</v>
      </c>
      <c r="E3126" s="138">
        <v>2613494</v>
      </c>
      <c r="F3126" s="139">
        <v>0</v>
      </c>
    </row>
    <row r="3127" spans="1:6" x14ac:dyDescent="0.25">
      <c r="A3127" s="140" t="s">
        <v>3019</v>
      </c>
      <c r="B3127" s="141" t="s">
        <v>3615</v>
      </c>
      <c r="C3127" s="141" t="s">
        <v>3614</v>
      </c>
      <c r="D3127" s="138">
        <v>4115783</v>
      </c>
      <c r="E3127" s="138">
        <v>3377957</v>
      </c>
      <c r="F3127" s="139">
        <v>0</v>
      </c>
    </row>
    <row r="3128" spans="1:6" x14ac:dyDescent="0.25">
      <c r="A3128" s="140" t="s">
        <v>3020</v>
      </c>
      <c r="B3128" s="141" t="s">
        <v>3649</v>
      </c>
      <c r="C3128" s="141" t="s">
        <v>3648</v>
      </c>
      <c r="D3128" s="138">
        <v>6223742</v>
      </c>
      <c r="E3128" s="138">
        <v>3723062</v>
      </c>
      <c r="F3128" s="139">
        <v>0</v>
      </c>
    </row>
    <row r="3129" spans="1:6" x14ac:dyDescent="0.25">
      <c r="A3129" s="140" t="s">
        <v>3021</v>
      </c>
      <c r="B3129" s="141" t="s">
        <v>3782</v>
      </c>
      <c r="C3129" s="141" t="s">
        <v>3783</v>
      </c>
      <c r="D3129" s="138">
        <v>1057952</v>
      </c>
      <c r="E3129" s="138">
        <v>905384</v>
      </c>
      <c r="F3129" s="139">
        <v>0</v>
      </c>
    </row>
    <row r="3130" spans="1:6" x14ac:dyDescent="0.25">
      <c r="A3130" s="140" t="s">
        <v>3678</v>
      </c>
      <c r="B3130" s="141" t="s">
        <v>3649</v>
      </c>
      <c r="C3130" s="141" t="s">
        <v>3648</v>
      </c>
      <c r="D3130" s="138">
        <v>61562350</v>
      </c>
      <c r="E3130" s="138">
        <v>48734730</v>
      </c>
      <c r="F3130" s="139">
        <v>0</v>
      </c>
    </row>
    <row r="3131" spans="1:6" x14ac:dyDescent="0.25">
      <c r="A3131" s="140" t="s">
        <v>3022</v>
      </c>
      <c r="B3131" s="141" t="s">
        <v>3782</v>
      </c>
      <c r="C3131" s="141" t="s">
        <v>3783</v>
      </c>
      <c r="D3131" s="138">
        <v>5163267</v>
      </c>
      <c r="E3131" s="138">
        <v>3259115</v>
      </c>
      <c r="F3131" s="139">
        <v>0</v>
      </c>
    </row>
    <row r="3132" spans="1:6" x14ac:dyDescent="0.25">
      <c r="A3132" s="140" t="s">
        <v>3023</v>
      </c>
      <c r="B3132" s="141" t="s">
        <v>3872</v>
      </c>
      <c r="C3132" s="141" t="s">
        <v>3873</v>
      </c>
      <c r="D3132" s="138">
        <v>1145490</v>
      </c>
      <c r="E3132" s="138">
        <v>570993</v>
      </c>
      <c r="F3132" s="139">
        <v>0</v>
      </c>
    </row>
    <row r="3133" spans="1:6" x14ac:dyDescent="0.25">
      <c r="A3133" s="140" t="s">
        <v>3024</v>
      </c>
      <c r="B3133" s="141" t="s">
        <v>3622</v>
      </c>
      <c r="C3133" s="141" t="s">
        <v>3621</v>
      </c>
      <c r="D3133" s="138">
        <v>2402068</v>
      </c>
      <c r="E3133" s="138">
        <v>1611757</v>
      </c>
      <c r="F3133" s="139">
        <v>0</v>
      </c>
    </row>
    <row r="3134" spans="1:6" x14ac:dyDescent="0.25">
      <c r="A3134" s="140" t="s">
        <v>3025</v>
      </c>
      <c r="B3134" s="141" t="s">
        <v>3782</v>
      </c>
      <c r="C3134" s="141" t="s">
        <v>3783</v>
      </c>
      <c r="D3134" s="138">
        <v>41717800</v>
      </c>
      <c r="E3134" s="138">
        <v>35363671</v>
      </c>
      <c r="F3134" s="139">
        <v>0</v>
      </c>
    </row>
    <row r="3135" spans="1:6" x14ac:dyDescent="0.25">
      <c r="A3135" s="140" t="s">
        <v>3026</v>
      </c>
      <c r="B3135" s="141" t="s">
        <v>3712</v>
      </c>
      <c r="C3135" s="141" t="s">
        <v>3711</v>
      </c>
      <c r="D3135" s="138">
        <v>2288887</v>
      </c>
      <c r="E3135" s="138">
        <v>1992453</v>
      </c>
      <c r="F3135" s="139">
        <v>0</v>
      </c>
    </row>
    <row r="3136" spans="1:6" x14ac:dyDescent="0.25">
      <c r="A3136" s="140" t="s">
        <v>3027</v>
      </c>
      <c r="B3136" s="141" t="s">
        <v>3649</v>
      </c>
      <c r="C3136" s="141" t="s">
        <v>3648</v>
      </c>
      <c r="D3136" s="138">
        <v>14381289</v>
      </c>
      <c r="E3136" s="138">
        <v>14437078</v>
      </c>
      <c r="F3136" s="139">
        <v>0</v>
      </c>
    </row>
    <row r="3137" spans="1:6" x14ac:dyDescent="0.25">
      <c r="A3137" s="140" t="s">
        <v>3028</v>
      </c>
      <c r="B3137" s="141" t="s">
        <v>3782</v>
      </c>
      <c r="C3137" s="141" t="s">
        <v>3783</v>
      </c>
      <c r="D3137" s="138">
        <v>7343162</v>
      </c>
      <c r="E3137" s="138">
        <v>7924829</v>
      </c>
      <c r="F3137" s="139">
        <v>0</v>
      </c>
    </row>
    <row r="3138" spans="1:6" x14ac:dyDescent="0.25">
      <c r="A3138" s="140" t="s">
        <v>3029</v>
      </c>
      <c r="B3138" s="141" t="s">
        <v>3712</v>
      </c>
      <c r="C3138" s="141" t="s">
        <v>3711</v>
      </c>
      <c r="D3138" s="138">
        <v>8847803</v>
      </c>
      <c r="E3138" s="138">
        <v>8658022</v>
      </c>
      <c r="F3138" s="139">
        <v>0</v>
      </c>
    </row>
    <row r="3139" spans="1:6" x14ac:dyDescent="0.25">
      <c r="A3139" s="140" t="s">
        <v>3030</v>
      </c>
      <c r="B3139" s="141" t="s">
        <v>3782</v>
      </c>
      <c r="C3139" s="141" t="s">
        <v>3783</v>
      </c>
      <c r="D3139" s="138">
        <v>9127496</v>
      </c>
      <c r="E3139" s="138">
        <v>9654477</v>
      </c>
      <c r="F3139" s="139">
        <v>0</v>
      </c>
    </row>
    <row r="3140" spans="1:6" x14ac:dyDescent="0.25">
      <c r="A3140" s="140" t="s">
        <v>3031</v>
      </c>
      <c r="B3140" s="141" t="s">
        <v>3633</v>
      </c>
      <c r="C3140" s="141" t="s">
        <v>3632</v>
      </c>
      <c r="D3140" s="138">
        <v>1588395</v>
      </c>
      <c r="E3140" s="138">
        <v>1183134</v>
      </c>
      <c r="F3140" s="139">
        <v>0</v>
      </c>
    </row>
    <row r="3141" spans="1:6" x14ac:dyDescent="0.25">
      <c r="A3141" s="140" t="s">
        <v>3032</v>
      </c>
      <c r="B3141" s="141" t="s">
        <v>3782</v>
      </c>
      <c r="C3141" s="141" t="s">
        <v>3783</v>
      </c>
      <c r="D3141" s="138">
        <v>10723417</v>
      </c>
      <c r="E3141" s="138">
        <v>10931960</v>
      </c>
      <c r="F3141" s="139">
        <v>0</v>
      </c>
    </row>
    <row r="3142" spans="1:6" x14ac:dyDescent="0.25">
      <c r="A3142" s="140" t="s">
        <v>3033</v>
      </c>
      <c r="B3142" s="141" t="s">
        <v>3782</v>
      </c>
      <c r="C3142" s="141" t="s">
        <v>3783</v>
      </c>
      <c r="D3142" s="138">
        <v>13136062</v>
      </c>
      <c r="E3142" s="138">
        <v>13158893</v>
      </c>
      <c r="F3142" s="139">
        <v>0</v>
      </c>
    </row>
    <row r="3143" spans="1:6" x14ac:dyDescent="0.25">
      <c r="A3143" s="140" t="s">
        <v>3034</v>
      </c>
      <c r="B3143" s="141" t="s">
        <v>3782</v>
      </c>
      <c r="C3143" s="141" t="s">
        <v>3783</v>
      </c>
      <c r="D3143" s="138">
        <v>3376301</v>
      </c>
      <c r="E3143" s="138">
        <v>1970796</v>
      </c>
      <c r="F3143" s="139">
        <v>0</v>
      </c>
    </row>
    <row r="3144" spans="1:6" x14ac:dyDescent="0.25">
      <c r="A3144" s="140" t="s">
        <v>3035</v>
      </c>
      <c r="B3144" s="141" t="s">
        <v>3649</v>
      </c>
      <c r="C3144" s="141" t="s">
        <v>3648</v>
      </c>
      <c r="D3144" s="138">
        <v>1366247</v>
      </c>
      <c r="E3144" s="138">
        <v>772609</v>
      </c>
      <c r="F3144" s="139">
        <v>0</v>
      </c>
    </row>
    <row r="3145" spans="1:6" x14ac:dyDescent="0.25">
      <c r="A3145" s="140" t="s">
        <v>3036</v>
      </c>
      <c r="B3145" s="141" t="s">
        <v>3782</v>
      </c>
      <c r="C3145" s="141" t="s">
        <v>3783</v>
      </c>
      <c r="D3145" s="138">
        <v>12588545</v>
      </c>
      <c r="E3145" s="138">
        <v>14078425</v>
      </c>
      <c r="F3145" s="139">
        <v>0</v>
      </c>
    </row>
    <row r="3146" spans="1:6" x14ac:dyDescent="0.25">
      <c r="A3146" s="140" t="s">
        <v>3037</v>
      </c>
      <c r="B3146" s="141" t="s">
        <v>3654</v>
      </c>
      <c r="C3146" s="141" t="s">
        <v>3662</v>
      </c>
      <c r="D3146" s="138">
        <v>22333492</v>
      </c>
      <c r="E3146" s="138">
        <v>26007093</v>
      </c>
      <c r="F3146" s="139">
        <v>0</v>
      </c>
    </row>
    <row r="3147" spans="1:6" x14ac:dyDescent="0.25">
      <c r="A3147" s="140" t="s">
        <v>3038</v>
      </c>
      <c r="B3147" s="141" t="s">
        <v>3782</v>
      </c>
      <c r="C3147" s="141" t="s">
        <v>3783</v>
      </c>
      <c r="D3147" s="138">
        <v>31587176</v>
      </c>
      <c r="E3147" s="138">
        <v>29402578</v>
      </c>
      <c r="F3147" s="139">
        <v>0</v>
      </c>
    </row>
    <row r="3148" spans="1:6" x14ac:dyDescent="0.25">
      <c r="A3148" s="140" t="s">
        <v>3039</v>
      </c>
      <c r="B3148" s="141" t="s">
        <v>3649</v>
      </c>
      <c r="C3148" s="141" t="s">
        <v>3648</v>
      </c>
      <c r="D3148" s="138">
        <v>2031775</v>
      </c>
      <c r="E3148" s="138">
        <v>1241992</v>
      </c>
      <c r="F3148" s="139">
        <v>0</v>
      </c>
    </row>
    <row r="3149" spans="1:6" x14ac:dyDescent="0.25">
      <c r="A3149" s="140" t="s">
        <v>3040</v>
      </c>
      <c r="B3149" s="141" t="s">
        <v>3615</v>
      </c>
      <c r="C3149" s="141" t="s">
        <v>3614</v>
      </c>
      <c r="D3149" s="138">
        <v>6947173</v>
      </c>
      <c r="E3149" s="138">
        <v>5946591</v>
      </c>
      <c r="F3149" s="139">
        <v>0</v>
      </c>
    </row>
    <row r="3150" spans="1:6" x14ac:dyDescent="0.25">
      <c r="A3150" s="140" t="s">
        <v>3041</v>
      </c>
      <c r="B3150" s="141" t="s">
        <v>3649</v>
      </c>
      <c r="C3150" s="141" t="s">
        <v>3648</v>
      </c>
      <c r="D3150" s="138">
        <v>26805981</v>
      </c>
      <c r="E3150" s="138">
        <v>22806523</v>
      </c>
      <c r="F3150" s="139">
        <v>0</v>
      </c>
    </row>
    <row r="3151" spans="1:6" x14ac:dyDescent="0.25">
      <c r="A3151" s="140" t="s">
        <v>3042</v>
      </c>
      <c r="B3151" s="141" t="s">
        <v>3622</v>
      </c>
      <c r="C3151" s="141" t="s">
        <v>3621</v>
      </c>
      <c r="D3151" s="138">
        <v>886050</v>
      </c>
      <c r="E3151" s="138">
        <v>264556</v>
      </c>
      <c r="F3151" s="139">
        <v>0</v>
      </c>
    </row>
    <row r="3152" spans="1:6" x14ac:dyDescent="0.25">
      <c r="A3152" s="140" t="s">
        <v>3043</v>
      </c>
      <c r="B3152" s="141" t="s">
        <v>3654</v>
      </c>
      <c r="C3152" s="141" t="s">
        <v>3662</v>
      </c>
      <c r="D3152" s="138">
        <v>450835</v>
      </c>
      <c r="E3152" s="138">
        <v>159953</v>
      </c>
      <c r="F3152" s="139">
        <v>0</v>
      </c>
    </row>
    <row r="3153" spans="1:6" x14ac:dyDescent="0.25">
      <c r="A3153" s="140" t="s">
        <v>3044</v>
      </c>
      <c r="B3153" s="141" t="s">
        <v>3782</v>
      </c>
      <c r="C3153" s="141" t="s">
        <v>3783</v>
      </c>
      <c r="D3153" s="138">
        <v>2245693</v>
      </c>
      <c r="E3153" s="138">
        <v>1357445</v>
      </c>
      <c r="F3153" s="139">
        <v>0</v>
      </c>
    </row>
    <row r="3154" spans="1:6" x14ac:dyDescent="0.25">
      <c r="A3154" s="140" t="s">
        <v>3045</v>
      </c>
      <c r="B3154" s="141" t="s">
        <v>3782</v>
      </c>
      <c r="C3154" s="141" t="s">
        <v>3783</v>
      </c>
      <c r="D3154" s="138">
        <v>14716289</v>
      </c>
      <c r="E3154" s="138">
        <v>10915287</v>
      </c>
      <c r="F3154" s="139">
        <v>0</v>
      </c>
    </row>
    <row r="3155" spans="1:6" x14ac:dyDescent="0.25">
      <c r="A3155" s="140" t="s">
        <v>3046</v>
      </c>
      <c r="B3155" s="141" t="s">
        <v>3782</v>
      </c>
      <c r="C3155" s="141" t="s">
        <v>3783</v>
      </c>
      <c r="D3155" s="138">
        <v>6019082</v>
      </c>
      <c r="E3155" s="138">
        <v>5305982</v>
      </c>
      <c r="F3155" s="139">
        <v>0</v>
      </c>
    </row>
    <row r="3156" spans="1:6" x14ac:dyDescent="0.25">
      <c r="A3156" s="140" t="s">
        <v>3047</v>
      </c>
      <c r="B3156" s="141" t="s">
        <v>3782</v>
      </c>
      <c r="C3156" s="141" t="s">
        <v>3783</v>
      </c>
      <c r="D3156" s="138">
        <v>15091249</v>
      </c>
      <c r="E3156" s="138">
        <v>13260940</v>
      </c>
      <c r="F3156" s="139">
        <v>0</v>
      </c>
    </row>
    <row r="3157" spans="1:6" x14ac:dyDescent="0.25">
      <c r="A3157" s="140" t="s">
        <v>3048</v>
      </c>
      <c r="B3157" s="141" t="s">
        <v>3643</v>
      </c>
      <c r="C3157" s="141" t="s">
        <v>3642</v>
      </c>
      <c r="D3157" s="138">
        <v>409540</v>
      </c>
      <c r="E3157" s="138">
        <v>253323</v>
      </c>
      <c r="F3157" s="139">
        <v>0</v>
      </c>
    </row>
    <row r="3158" spans="1:6" x14ac:dyDescent="0.25">
      <c r="A3158" s="140" t="s">
        <v>3049</v>
      </c>
      <c r="B3158" s="141" t="s">
        <v>3876</v>
      </c>
      <c r="C3158" s="141" t="s">
        <v>3877</v>
      </c>
      <c r="D3158" s="138">
        <v>20707995</v>
      </c>
      <c r="E3158" s="138">
        <v>17316030</v>
      </c>
      <c r="F3158" s="139">
        <v>0</v>
      </c>
    </row>
    <row r="3159" spans="1:6" x14ac:dyDescent="0.25">
      <c r="A3159" s="140" t="s">
        <v>3050</v>
      </c>
      <c r="B3159" s="141" t="s">
        <v>3782</v>
      </c>
      <c r="C3159" s="141" t="s">
        <v>3783</v>
      </c>
      <c r="D3159" s="138">
        <v>3121820</v>
      </c>
      <c r="E3159" s="138">
        <v>2695722</v>
      </c>
      <c r="F3159" s="139">
        <v>0</v>
      </c>
    </row>
    <row r="3160" spans="1:6" x14ac:dyDescent="0.25">
      <c r="A3160" s="140" t="s">
        <v>3051</v>
      </c>
      <c r="B3160" s="141" t="s">
        <v>3782</v>
      </c>
      <c r="C3160" s="141" t="s">
        <v>3783</v>
      </c>
      <c r="D3160" s="138">
        <v>982182</v>
      </c>
      <c r="E3160" s="138">
        <v>529015</v>
      </c>
      <c r="F3160" s="139">
        <v>0</v>
      </c>
    </row>
    <row r="3161" spans="1:6" x14ac:dyDescent="0.25">
      <c r="A3161" s="140" t="s">
        <v>3052</v>
      </c>
      <c r="B3161" s="141" t="s">
        <v>3654</v>
      </c>
      <c r="C3161" s="141" t="s">
        <v>3662</v>
      </c>
      <c r="D3161" s="138">
        <v>2417643</v>
      </c>
      <c r="E3161" s="138">
        <v>2504793</v>
      </c>
      <c r="F3161" s="139">
        <v>0</v>
      </c>
    </row>
    <row r="3162" spans="1:6" x14ac:dyDescent="0.25">
      <c r="A3162" s="140" t="s">
        <v>3053</v>
      </c>
      <c r="B3162" s="141" t="s">
        <v>3712</v>
      </c>
      <c r="C3162" s="141" t="s">
        <v>3711</v>
      </c>
      <c r="D3162" s="138">
        <v>8284113</v>
      </c>
      <c r="E3162" s="138">
        <v>9003020</v>
      </c>
      <c r="F3162" s="139">
        <v>0</v>
      </c>
    </row>
    <row r="3163" spans="1:6" x14ac:dyDescent="0.25">
      <c r="A3163" s="140" t="s">
        <v>3054</v>
      </c>
      <c r="B3163" s="141" t="s">
        <v>3782</v>
      </c>
      <c r="C3163" s="141" t="s">
        <v>3783</v>
      </c>
      <c r="D3163" s="138">
        <v>942217</v>
      </c>
      <c r="E3163" s="138">
        <v>606912</v>
      </c>
      <c r="F3163" s="139">
        <v>0</v>
      </c>
    </row>
    <row r="3164" spans="1:6" x14ac:dyDescent="0.25">
      <c r="A3164" s="140" t="s">
        <v>3055</v>
      </c>
      <c r="B3164" s="141" t="s">
        <v>3782</v>
      </c>
      <c r="C3164" s="141" t="s">
        <v>3783</v>
      </c>
      <c r="D3164" s="138">
        <v>17383775</v>
      </c>
      <c r="E3164" s="138">
        <v>19064233</v>
      </c>
      <c r="F3164" s="139">
        <v>0</v>
      </c>
    </row>
    <row r="3165" spans="1:6" x14ac:dyDescent="0.25">
      <c r="A3165" s="140" t="s">
        <v>3056</v>
      </c>
      <c r="B3165" s="141" t="s">
        <v>3782</v>
      </c>
      <c r="C3165" s="141" t="s">
        <v>3783</v>
      </c>
      <c r="D3165" s="138">
        <v>4180179</v>
      </c>
      <c r="E3165" s="138">
        <v>2727162</v>
      </c>
      <c r="F3165" s="139">
        <v>0</v>
      </c>
    </row>
    <row r="3166" spans="1:6" x14ac:dyDescent="0.25">
      <c r="A3166" s="140" t="s">
        <v>3057</v>
      </c>
      <c r="B3166" s="141" t="s">
        <v>3654</v>
      </c>
      <c r="C3166" s="141" t="s">
        <v>3662</v>
      </c>
      <c r="D3166" s="138">
        <v>10183442</v>
      </c>
      <c r="E3166" s="138">
        <v>10135109</v>
      </c>
      <c r="F3166" s="139">
        <v>0</v>
      </c>
    </row>
    <row r="3167" spans="1:6" x14ac:dyDescent="0.25">
      <c r="A3167" s="140" t="s">
        <v>3058</v>
      </c>
      <c r="B3167" s="141" t="s">
        <v>3654</v>
      </c>
      <c r="C3167" s="141" t="s">
        <v>3662</v>
      </c>
      <c r="D3167" s="138">
        <v>14150262</v>
      </c>
      <c r="E3167" s="138">
        <v>17393200</v>
      </c>
      <c r="F3167" s="139">
        <v>0</v>
      </c>
    </row>
    <row r="3168" spans="1:6" x14ac:dyDescent="0.25">
      <c r="A3168" s="140" t="s">
        <v>3059</v>
      </c>
      <c r="B3168" s="141" t="s">
        <v>3712</v>
      </c>
      <c r="C3168" s="141" t="s">
        <v>3711</v>
      </c>
      <c r="D3168" s="138">
        <v>6238896</v>
      </c>
      <c r="E3168" s="138">
        <v>5140070</v>
      </c>
      <c r="F3168" s="139">
        <v>0</v>
      </c>
    </row>
    <row r="3169" spans="1:6" x14ac:dyDescent="0.25">
      <c r="A3169" s="140" t="s">
        <v>3060</v>
      </c>
      <c r="B3169" s="141" t="s">
        <v>3654</v>
      </c>
      <c r="C3169" s="141" t="s">
        <v>3662</v>
      </c>
      <c r="D3169" s="138">
        <v>1079230</v>
      </c>
      <c r="E3169" s="138">
        <v>804276</v>
      </c>
      <c r="F3169" s="139">
        <v>0</v>
      </c>
    </row>
    <row r="3170" spans="1:6" x14ac:dyDescent="0.25">
      <c r="A3170" s="140" t="s">
        <v>3061</v>
      </c>
      <c r="B3170" s="141" t="s">
        <v>3615</v>
      </c>
      <c r="C3170" s="141" t="s">
        <v>3614</v>
      </c>
      <c r="D3170" s="138">
        <v>4619426</v>
      </c>
      <c r="E3170" s="138">
        <v>3337450</v>
      </c>
      <c r="F3170" s="139">
        <v>0</v>
      </c>
    </row>
    <row r="3171" spans="1:6" x14ac:dyDescent="0.25">
      <c r="A3171" s="140" t="s">
        <v>3062</v>
      </c>
      <c r="B3171" s="141" t="s">
        <v>3615</v>
      </c>
      <c r="C3171" s="141" t="s">
        <v>3614</v>
      </c>
      <c r="D3171" s="138">
        <v>11833451</v>
      </c>
      <c r="E3171" s="138">
        <v>11014078</v>
      </c>
      <c r="F3171" s="139">
        <v>0</v>
      </c>
    </row>
    <row r="3172" spans="1:6" x14ac:dyDescent="0.25">
      <c r="A3172" s="140" t="s">
        <v>3063</v>
      </c>
      <c r="B3172" s="141" t="s">
        <v>3782</v>
      </c>
      <c r="C3172" s="141" t="s">
        <v>3783</v>
      </c>
      <c r="D3172" s="138">
        <v>85067527</v>
      </c>
      <c r="E3172" s="138">
        <v>72432410</v>
      </c>
      <c r="F3172" s="139">
        <v>0</v>
      </c>
    </row>
    <row r="3173" spans="1:6" x14ac:dyDescent="0.25">
      <c r="A3173" s="140" t="s">
        <v>3064</v>
      </c>
      <c r="B3173" s="141" t="s">
        <v>3615</v>
      </c>
      <c r="C3173" s="141" t="s">
        <v>3614</v>
      </c>
      <c r="D3173" s="138">
        <v>1901023</v>
      </c>
      <c r="E3173" s="138">
        <v>1398508</v>
      </c>
      <c r="F3173" s="139">
        <v>0</v>
      </c>
    </row>
    <row r="3174" spans="1:6" x14ac:dyDescent="0.25">
      <c r="A3174" s="140" t="s">
        <v>3065</v>
      </c>
      <c r="B3174" s="141" t="s">
        <v>3651</v>
      </c>
      <c r="C3174" s="141" t="s">
        <v>3650</v>
      </c>
      <c r="D3174" s="138">
        <v>3186715</v>
      </c>
      <c r="E3174" s="138">
        <v>3575310</v>
      </c>
      <c r="F3174" s="139">
        <v>0</v>
      </c>
    </row>
    <row r="3175" spans="1:6" x14ac:dyDescent="0.25">
      <c r="A3175" s="140" t="s">
        <v>3066</v>
      </c>
      <c r="B3175" s="141" t="s">
        <v>3649</v>
      </c>
      <c r="C3175" s="141" t="s">
        <v>3648</v>
      </c>
      <c r="D3175" s="138">
        <v>6354657</v>
      </c>
      <c r="E3175" s="138">
        <v>5443723</v>
      </c>
      <c r="F3175" s="139">
        <v>0</v>
      </c>
    </row>
    <row r="3176" spans="1:6" x14ac:dyDescent="0.25">
      <c r="A3176" s="140" t="s">
        <v>3067</v>
      </c>
      <c r="B3176" s="141" t="s">
        <v>3784</v>
      </c>
      <c r="C3176" s="141" t="s">
        <v>3785</v>
      </c>
      <c r="D3176" s="138">
        <v>545516</v>
      </c>
      <c r="E3176" s="138">
        <v>251255</v>
      </c>
      <c r="F3176" s="139">
        <v>0</v>
      </c>
    </row>
    <row r="3177" spans="1:6" x14ac:dyDescent="0.25">
      <c r="A3177" s="140" t="s">
        <v>3068</v>
      </c>
      <c r="B3177" s="141" t="s">
        <v>3782</v>
      </c>
      <c r="C3177" s="141" t="s">
        <v>3783</v>
      </c>
      <c r="D3177" s="138">
        <v>1936305</v>
      </c>
      <c r="E3177" s="138">
        <v>2335563</v>
      </c>
      <c r="F3177" s="139">
        <v>0</v>
      </c>
    </row>
    <row r="3178" spans="1:6" x14ac:dyDescent="0.25">
      <c r="A3178" s="140" t="s">
        <v>3069</v>
      </c>
      <c r="B3178" s="141" t="s">
        <v>3649</v>
      </c>
      <c r="C3178" s="141" t="s">
        <v>3648</v>
      </c>
      <c r="D3178" s="138">
        <v>48668906</v>
      </c>
      <c r="E3178" s="138">
        <v>51028820</v>
      </c>
      <c r="F3178" s="139">
        <v>0</v>
      </c>
    </row>
    <row r="3179" spans="1:6" x14ac:dyDescent="0.25">
      <c r="A3179" s="140" t="s">
        <v>3070</v>
      </c>
      <c r="B3179" s="141" t="s">
        <v>3651</v>
      </c>
      <c r="C3179" s="141" t="s">
        <v>3650</v>
      </c>
      <c r="D3179" s="138">
        <v>6486760</v>
      </c>
      <c r="E3179" s="138">
        <v>7324927</v>
      </c>
      <c r="F3179" s="139">
        <v>0</v>
      </c>
    </row>
    <row r="3180" spans="1:6" x14ac:dyDescent="0.25">
      <c r="A3180" s="140" t="s">
        <v>3071</v>
      </c>
      <c r="B3180" s="141" t="s">
        <v>3782</v>
      </c>
      <c r="C3180" s="141" t="s">
        <v>3783</v>
      </c>
      <c r="D3180" s="138">
        <v>3772499</v>
      </c>
      <c r="E3180" s="138">
        <v>3116489</v>
      </c>
      <c r="F3180" s="139">
        <v>0</v>
      </c>
    </row>
    <row r="3181" spans="1:6" x14ac:dyDescent="0.25">
      <c r="A3181" s="140" t="s">
        <v>3072</v>
      </c>
      <c r="B3181" s="141" t="s">
        <v>3615</v>
      </c>
      <c r="C3181" s="141" t="s">
        <v>3614</v>
      </c>
      <c r="D3181" s="138">
        <v>830357</v>
      </c>
      <c r="E3181" s="138">
        <v>502916</v>
      </c>
      <c r="F3181" s="139">
        <v>0</v>
      </c>
    </row>
    <row r="3182" spans="1:6" x14ac:dyDescent="0.25">
      <c r="A3182" s="140" t="s">
        <v>3073</v>
      </c>
      <c r="B3182" s="141" t="s">
        <v>3872</v>
      </c>
      <c r="C3182" s="141" t="s">
        <v>3873</v>
      </c>
      <c r="D3182" s="138">
        <v>1584628</v>
      </c>
      <c r="E3182" s="138">
        <v>1086009</v>
      </c>
      <c r="F3182" s="139">
        <v>0</v>
      </c>
    </row>
    <row r="3183" spans="1:6" x14ac:dyDescent="0.25">
      <c r="A3183" s="140" t="s">
        <v>3074</v>
      </c>
      <c r="B3183" s="141" t="s">
        <v>3654</v>
      </c>
      <c r="C3183" s="141" t="s">
        <v>3662</v>
      </c>
      <c r="D3183" s="138">
        <v>4806211</v>
      </c>
      <c r="E3183" s="138">
        <v>4608507</v>
      </c>
      <c r="F3183" s="139">
        <v>0</v>
      </c>
    </row>
    <row r="3184" spans="1:6" x14ac:dyDescent="0.25">
      <c r="A3184" s="140" t="s">
        <v>3075</v>
      </c>
      <c r="B3184" s="141" t="s">
        <v>3649</v>
      </c>
      <c r="C3184" s="141" t="s">
        <v>3648</v>
      </c>
      <c r="D3184" s="138">
        <v>1355323</v>
      </c>
      <c r="E3184" s="138">
        <v>1364035</v>
      </c>
      <c r="F3184" s="139">
        <v>0</v>
      </c>
    </row>
    <row r="3185" spans="1:6" x14ac:dyDescent="0.25">
      <c r="A3185" s="140" t="s">
        <v>3076</v>
      </c>
      <c r="B3185" s="141" t="s">
        <v>3615</v>
      </c>
      <c r="C3185" s="141" t="s">
        <v>3614</v>
      </c>
      <c r="D3185" s="138">
        <v>2322263</v>
      </c>
      <c r="E3185" s="138">
        <v>1904647</v>
      </c>
      <c r="F3185" s="139">
        <v>0</v>
      </c>
    </row>
    <row r="3186" spans="1:6" x14ac:dyDescent="0.25">
      <c r="A3186" s="140" t="s">
        <v>3077</v>
      </c>
      <c r="B3186" s="141" t="s">
        <v>3782</v>
      </c>
      <c r="C3186" s="141" t="s">
        <v>3783</v>
      </c>
      <c r="D3186" s="138">
        <v>3758572</v>
      </c>
      <c r="E3186" s="138">
        <v>3159737</v>
      </c>
      <c r="F3186" s="139">
        <v>0</v>
      </c>
    </row>
    <row r="3187" spans="1:6" x14ac:dyDescent="0.25">
      <c r="A3187" s="140" t="s">
        <v>3078</v>
      </c>
      <c r="B3187" s="141" t="s">
        <v>3782</v>
      </c>
      <c r="C3187" s="141" t="s">
        <v>3783</v>
      </c>
      <c r="D3187" s="138">
        <v>12518864</v>
      </c>
      <c r="E3187" s="138">
        <v>10105302</v>
      </c>
      <c r="F3187" s="139">
        <v>0</v>
      </c>
    </row>
    <row r="3188" spans="1:6" x14ac:dyDescent="0.25">
      <c r="A3188" s="140" t="s">
        <v>3079</v>
      </c>
      <c r="B3188" s="141" t="s">
        <v>3782</v>
      </c>
      <c r="C3188" s="141" t="s">
        <v>3783</v>
      </c>
      <c r="D3188" s="138">
        <v>33297528</v>
      </c>
      <c r="E3188" s="138">
        <v>41737098</v>
      </c>
      <c r="F3188" s="139">
        <v>0</v>
      </c>
    </row>
    <row r="3189" spans="1:6" x14ac:dyDescent="0.25">
      <c r="A3189" s="140" t="s">
        <v>3080</v>
      </c>
      <c r="B3189" s="141" t="s">
        <v>3782</v>
      </c>
      <c r="C3189" s="141" t="s">
        <v>3783</v>
      </c>
      <c r="D3189" s="138">
        <v>4832748</v>
      </c>
      <c r="E3189" s="138">
        <v>4878186</v>
      </c>
      <c r="F3189" s="139">
        <v>0</v>
      </c>
    </row>
    <row r="3190" spans="1:6" x14ac:dyDescent="0.25">
      <c r="A3190" s="140" t="s">
        <v>3081</v>
      </c>
      <c r="B3190" s="141" t="s">
        <v>3617</v>
      </c>
      <c r="C3190" s="141" t="s">
        <v>3616</v>
      </c>
      <c r="D3190" s="138">
        <v>2910482</v>
      </c>
      <c r="E3190" s="138">
        <v>2060865</v>
      </c>
      <c r="F3190" s="139">
        <v>0</v>
      </c>
    </row>
    <row r="3191" spans="1:6" x14ac:dyDescent="0.25">
      <c r="A3191" s="140" t="s">
        <v>3082</v>
      </c>
      <c r="B3191" s="141" t="s">
        <v>3649</v>
      </c>
      <c r="C3191" s="141" t="s">
        <v>3648</v>
      </c>
      <c r="D3191" s="138">
        <v>768255</v>
      </c>
      <c r="E3191" s="138">
        <v>724028</v>
      </c>
      <c r="F3191" s="139">
        <v>0</v>
      </c>
    </row>
    <row r="3192" spans="1:6" x14ac:dyDescent="0.25">
      <c r="A3192" s="140" t="s">
        <v>3083</v>
      </c>
      <c r="B3192" s="141" t="s">
        <v>3782</v>
      </c>
      <c r="C3192" s="141" t="s">
        <v>3783</v>
      </c>
      <c r="D3192" s="138">
        <v>39211933</v>
      </c>
      <c r="E3192" s="138">
        <v>35032772</v>
      </c>
      <c r="F3192" s="139">
        <v>0</v>
      </c>
    </row>
    <row r="3193" spans="1:6" x14ac:dyDescent="0.25">
      <c r="A3193" s="140" t="s">
        <v>3084</v>
      </c>
      <c r="B3193" s="141" t="s">
        <v>3615</v>
      </c>
      <c r="C3193" s="141" t="s">
        <v>3614</v>
      </c>
      <c r="D3193" s="138">
        <v>5334490</v>
      </c>
      <c r="E3193" s="138">
        <v>4802076</v>
      </c>
      <c r="F3193" s="139">
        <v>0</v>
      </c>
    </row>
    <row r="3194" spans="1:6" x14ac:dyDescent="0.25">
      <c r="A3194" s="140" t="s">
        <v>3085</v>
      </c>
      <c r="B3194" s="141" t="s">
        <v>3782</v>
      </c>
      <c r="C3194" s="141" t="s">
        <v>3783</v>
      </c>
      <c r="D3194" s="138">
        <v>7688031</v>
      </c>
      <c r="E3194" s="138">
        <v>7550844</v>
      </c>
      <c r="F3194" s="139">
        <v>0</v>
      </c>
    </row>
    <row r="3195" spans="1:6" x14ac:dyDescent="0.25">
      <c r="A3195" s="140" t="s">
        <v>3086</v>
      </c>
      <c r="B3195" s="141" t="s">
        <v>3615</v>
      </c>
      <c r="C3195" s="141" t="s">
        <v>3614</v>
      </c>
      <c r="D3195" s="138">
        <v>2574653</v>
      </c>
      <c r="E3195" s="138">
        <v>1542993</v>
      </c>
      <c r="F3195" s="139">
        <v>0</v>
      </c>
    </row>
    <row r="3196" spans="1:6" x14ac:dyDescent="0.25">
      <c r="A3196" s="140" t="s">
        <v>3087</v>
      </c>
      <c r="B3196" s="141" t="s">
        <v>3782</v>
      </c>
      <c r="C3196" s="141" t="s">
        <v>3783</v>
      </c>
      <c r="D3196" s="138">
        <v>7782547</v>
      </c>
      <c r="E3196" s="138">
        <v>7730290</v>
      </c>
      <c r="F3196" s="139">
        <v>0</v>
      </c>
    </row>
    <row r="3197" spans="1:6" x14ac:dyDescent="0.25">
      <c r="A3197" s="140" t="s">
        <v>3088</v>
      </c>
      <c r="B3197" s="141" t="s">
        <v>3654</v>
      </c>
      <c r="C3197" s="141" t="s">
        <v>3662</v>
      </c>
      <c r="D3197" s="138">
        <v>2355570</v>
      </c>
      <c r="E3197" s="138">
        <v>3077940</v>
      </c>
      <c r="F3197" s="139">
        <v>0</v>
      </c>
    </row>
    <row r="3198" spans="1:6" x14ac:dyDescent="0.25">
      <c r="A3198" s="140" t="s">
        <v>3089</v>
      </c>
      <c r="B3198" s="141" t="s">
        <v>3872</v>
      </c>
      <c r="C3198" s="141" t="s">
        <v>3873</v>
      </c>
      <c r="D3198" s="138">
        <v>1067999</v>
      </c>
      <c r="E3198" s="138">
        <v>926598</v>
      </c>
      <c r="F3198" s="139">
        <v>0</v>
      </c>
    </row>
    <row r="3199" spans="1:6" x14ac:dyDescent="0.25">
      <c r="A3199" s="140" t="s">
        <v>3090</v>
      </c>
      <c r="B3199" s="141" t="s">
        <v>3649</v>
      </c>
      <c r="C3199" s="141" t="s">
        <v>3648</v>
      </c>
      <c r="D3199" s="138">
        <v>1673959</v>
      </c>
      <c r="E3199" s="138">
        <v>1281326</v>
      </c>
      <c r="F3199" s="139">
        <v>0</v>
      </c>
    </row>
    <row r="3200" spans="1:6" x14ac:dyDescent="0.25">
      <c r="A3200" s="140" t="s">
        <v>3091</v>
      </c>
      <c r="B3200" s="141" t="s">
        <v>3649</v>
      </c>
      <c r="C3200" s="141" t="s">
        <v>3648</v>
      </c>
      <c r="D3200" s="138">
        <v>1267543</v>
      </c>
      <c r="E3200" s="138">
        <v>884549</v>
      </c>
      <c r="F3200" s="139">
        <v>0</v>
      </c>
    </row>
    <row r="3201" spans="1:6" x14ac:dyDescent="0.25">
      <c r="A3201" s="140" t="s">
        <v>3092</v>
      </c>
      <c r="B3201" s="141" t="s">
        <v>3649</v>
      </c>
      <c r="C3201" s="141" t="s">
        <v>3648</v>
      </c>
      <c r="D3201" s="138">
        <v>8655102</v>
      </c>
      <c r="E3201" s="138">
        <v>7820879</v>
      </c>
      <c r="F3201" s="139">
        <v>0</v>
      </c>
    </row>
    <row r="3202" spans="1:6" x14ac:dyDescent="0.25">
      <c r="A3202" s="140" t="s">
        <v>3093</v>
      </c>
      <c r="B3202" s="141" t="s">
        <v>3784</v>
      </c>
      <c r="C3202" s="141" t="s">
        <v>3785</v>
      </c>
      <c r="D3202" s="138">
        <v>7719941</v>
      </c>
      <c r="E3202" s="138">
        <v>9349475</v>
      </c>
      <c r="F3202" s="139">
        <v>0</v>
      </c>
    </row>
    <row r="3203" spans="1:6" x14ac:dyDescent="0.25">
      <c r="A3203" s="140" t="s">
        <v>3094</v>
      </c>
      <c r="B3203" s="141" t="s">
        <v>3649</v>
      </c>
      <c r="C3203" s="141" t="s">
        <v>3648</v>
      </c>
      <c r="D3203" s="138">
        <v>9868110</v>
      </c>
      <c r="E3203" s="138">
        <v>9048162</v>
      </c>
      <c r="F3203" s="139">
        <v>0</v>
      </c>
    </row>
    <row r="3204" spans="1:6" x14ac:dyDescent="0.25">
      <c r="A3204" s="140" t="s">
        <v>3096</v>
      </c>
      <c r="B3204" s="141" t="s">
        <v>3649</v>
      </c>
      <c r="C3204" s="141" t="s">
        <v>3648</v>
      </c>
      <c r="D3204" s="138">
        <v>3009897</v>
      </c>
      <c r="E3204" s="138">
        <v>2490391</v>
      </c>
      <c r="F3204" s="139">
        <v>0</v>
      </c>
    </row>
    <row r="3205" spans="1:6" x14ac:dyDescent="0.25">
      <c r="A3205" s="140" t="s">
        <v>3097</v>
      </c>
      <c r="B3205" s="141" t="s">
        <v>3654</v>
      </c>
      <c r="C3205" s="141" t="s">
        <v>3662</v>
      </c>
      <c r="D3205" s="138">
        <v>9792049</v>
      </c>
      <c r="E3205" s="138">
        <v>10365311</v>
      </c>
      <c r="F3205" s="139">
        <v>0</v>
      </c>
    </row>
    <row r="3206" spans="1:6" x14ac:dyDescent="0.25">
      <c r="A3206" s="140" t="s">
        <v>3098</v>
      </c>
      <c r="B3206" s="141" t="s">
        <v>3649</v>
      </c>
      <c r="C3206" s="141" t="s">
        <v>3648</v>
      </c>
      <c r="D3206" s="138">
        <v>10625546</v>
      </c>
      <c r="E3206" s="138">
        <v>8427214</v>
      </c>
      <c r="F3206" s="139">
        <v>0</v>
      </c>
    </row>
    <row r="3207" spans="1:6" x14ac:dyDescent="0.25">
      <c r="A3207" s="140" t="s">
        <v>3099</v>
      </c>
      <c r="B3207" s="141" t="s">
        <v>3615</v>
      </c>
      <c r="C3207" s="141" t="s">
        <v>3614</v>
      </c>
      <c r="D3207" s="138">
        <v>3780025</v>
      </c>
      <c r="E3207" s="138">
        <v>3222260</v>
      </c>
      <c r="F3207" s="139">
        <v>0</v>
      </c>
    </row>
    <row r="3208" spans="1:6" x14ac:dyDescent="0.25">
      <c r="A3208" s="140" t="s">
        <v>3100</v>
      </c>
      <c r="B3208" s="141" t="s">
        <v>3615</v>
      </c>
      <c r="C3208" s="141" t="s">
        <v>3614</v>
      </c>
      <c r="D3208" s="138">
        <v>19525323</v>
      </c>
      <c r="E3208" s="138">
        <v>21631652</v>
      </c>
      <c r="F3208" s="139">
        <v>0</v>
      </c>
    </row>
    <row r="3209" spans="1:6" x14ac:dyDescent="0.25">
      <c r="A3209" s="140" t="s">
        <v>3101</v>
      </c>
      <c r="B3209" s="141" t="s">
        <v>3611</v>
      </c>
      <c r="C3209" s="141" t="s">
        <v>3610</v>
      </c>
      <c r="D3209" s="138">
        <v>2646027</v>
      </c>
      <c r="E3209" s="138">
        <v>2541184</v>
      </c>
      <c r="F3209" s="139">
        <v>0</v>
      </c>
    </row>
    <row r="3210" spans="1:6" x14ac:dyDescent="0.25">
      <c r="A3210" s="140" t="s">
        <v>3102</v>
      </c>
      <c r="B3210" s="141" t="s">
        <v>3615</v>
      </c>
      <c r="C3210" s="141" t="s">
        <v>3614</v>
      </c>
      <c r="D3210" s="138">
        <v>417949</v>
      </c>
      <c r="E3210" s="138">
        <v>183639</v>
      </c>
      <c r="F3210" s="139">
        <v>0</v>
      </c>
    </row>
    <row r="3211" spans="1:6" x14ac:dyDescent="0.25">
      <c r="A3211" s="140" t="s">
        <v>3103</v>
      </c>
      <c r="B3211" s="141" t="s">
        <v>3876</v>
      </c>
      <c r="C3211" s="141" t="s">
        <v>3877</v>
      </c>
      <c r="D3211" s="138">
        <v>1566383</v>
      </c>
      <c r="E3211" s="138">
        <v>1191275</v>
      </c>
      <c r="F3211" s="139">
        <v>0</v>
      </c>
    </row>
    <row r="3212" spans="1:6" x14ac:dyDescent="0.25">
      <c r="A3212" s="140" t="s">
        <v>3104</v>
      </c>
      <c r="B3212" s="141" t="s">
        <v>3615</v>
      </c>
      <c r="C3212" s="141" t="s">
        <v>3614</v>
      </c>
      <c r="D3212" s="138">
        <v>2245187</v>
      </c>
      <c r="E3212" s="138">
        <v>1383607</v>
      </c>
      <c r="F3212" s="139">
        <v>0</v>
      </c>
    </row>
    <row r="3213" spans="1:6" x14ac:dyDescent="0.25">
      <c r="A3213" s="140" t="s">
        <v>3105</v>
      </c>
      <c r="B3213" s="141" t="s">
        <v>3649</v>
      </c>
      <c r="C3213" s="141" t="s">
        <v>3648</v>
      </c>
      <c r="D3213" s="138">
        <v>1356045</v>
      </c>
      <c r="E3213" s="138">
        <v>787304</v>
      </c>
      <c r="F3213" s="139">
        <v>0</v>
      </c>
    </row>
    <row r="3214" spans="1:6" x14ac:dyDescent="0.25">
      <c r="A3214" s="140" t="s">
        <v>3106</v>
      </c>
      <c r="B3214" s="141" t="s">
        <v>3615</v>
      </c>
      <c r="C3214" s="141" t="s">
        <v>3614</v>
      </c>
      <c r="D3214" s="138">
        <v>7451397</v>
      </c>
      <c r="E3214" s="138">
        <v>8630579</v>
      </c>
      <c r="F3214" s="139">
        <v>0</v>
      </c>
    </row>
    <row r="3215" spans="1:6" x14ac:dyDescent="0.25">
      <c r="A3215" s="140" t="s">
        <v>3107</v>
      </c>
      <c r="B3215" s="141" t="s">
        <v>3615</v>
      </c>
      <c r="C3215" s="141" t="s">
        <v>3614</v>
      </c>
      <c r="D3215" s="138">
        <v>2724073</v>
      </c>
      <c r="E3215" s="138">
        <v>2356944</v>
      </c>
      <c r="F3215" s="139">
        <v>0</v>
      </c>
    </row>
    <row r="3216" spans="1:6" x14ac:dyDescent="0.25">
      <c r="A3216" s="140" t="s">
        <v>3108</v>
      </c>
      <c r="B3216" s="141" t="s">
        <v>3784</v>
      </c>
      <c r="C3216" s="141" t="s">
        <v>3785</v>
      </c>
      <c r="D3216" s="138">
        <v>5848967</v>
      </c>
      <c r="E3216" s="138">
        <v>5993879</v>
      </c>
      <c r="F3216" s="139">
        <v>0</v>
      </c>
    </row>
    <row r="3217" spans="1:6" x14ac:dyDescent="0.25">
      <c r="A3217" s="140" t="s">
        <v>3109</v>
      </c>
      <c r="B3217" s="141" t="s">
        <v>3615</v>
      </c>
      <c r="C3217" s="141" t="s">
        <v>3614</v>
      </c>
      <c r="D3217" s="138">
        <v>3626089</v>
      </c>
      <c r="E3217" s="138">
        <v>2715004</v>
      </c>
      <c r="F3217" s="139">
        <v>0</v>
      </c>
    </row>
    <row r="3218" spans="1:6" x14ac:dyDescent="0.25">
      <c r="A3218" s="140" t="s">
        <v>3677</v>
      </c>
      <c r="B3218" s="141" t="s">
        <v>3782</v>
      </c>
      <c r="C3218" s="141" t="s">
        <v>3783</v>
      </c>
      <c r="D3218" s="138">
        <v>8919269</v>
      </c>
      <c r="E3218" s="138">
        <v>8649261</v>
      </c>
      <c r="F3218" s="139">
        <v>0</v>
      </c>
    </row>
    <row r="3219" spans="1:6" x14ac:dyDescent="0.25">
      <c r="A3219" s="140" t="s">
        <v>3110</v>
      </c>
      <c r="B3219" s="141" t="s">
        <v>3782</v>
      </c>
      <c r="C3219" s="141" t="s">
        <v>3783</v>
      </c>
      <c r="D3219" s="138">
        <v>979141</v>
      </c>
      <c r="E3219" s="138">
        <v>1111212</v>
      </c>
      <c r="F3219" s="139">
        <v>0</v>
      </c>
    </row>
    <row r="3220" spans="1:6" x14ac:dyDescent="0.25">
      <c r="A3220" s="140" t="s">
        <v>3111</v>
      </c>
      <c r="B3220" s="141" t="s">
        <v>3649</v>
      </c>
      <c r="C3220" s="141" t="s">
        <v>3648</v>
      </c>
      <c r="D3220" s="138">
        <v>25088653</v>
      </c>
      <c r="E3220" s="138">
        <v>20138942</v>
      </c>
      <c r="F3220" s="139">
        <v>0</v>
      </c>
    </row>
    <row r="3221" spans="1:6" x14ac:dyDescent="0.25">
      <c r="A3221" s="140" t="s">
        <v>3112</v>
      </c>
      <c r="B3221" s="141" t="s">
        <v>3782</v>
      </c>
      <c r="C3221" s="141" t="s">
        <v>3783</v>
      </c>
      <c r="D3221" s="138">
        <v>15756787</v>
      </c>
      <c r="E3221" s="138">
        <v>16523866</v>
      </c>
      <c r="F3221" s="139">
        <v>0</v>
      </c>
    </row>
    <row r="3222" spans="1:6" x14ac:dyDescent="0.25">
      <c r="A3222" s="140" t="s">
        <v>3113</v>
      </c>
      <c r="B3222" s="141" t="s">
        <v>3615</v>
      </c>
      <c r="C3222" s="141" t="s">
        <v>3614</v>
      </c>
      <c r="D3222" s="138">
        <v>673662</v>
      </c>
      <c r="E3222" s="138">
        <v>563101</v>
      </c>
      <c r="F3222" s="139">
        <v>0</v>
      </c>
    </row>
    <row r="3223" spans="1:6" x14ac:dyDescent="0.25">
      <c r="A3223" s="140" t="s">
        <v>3114</v>
      </c>
      <c r="B3223" s="141" t="s">
        <v>3782</v>
      </c>
      <c r="C3223" s="141" t="s">
        <v>3783</v>
      </c>
      <c r="D3223" s="138">
        <v>8166237</v>
      </c>
      <c r="E3223" s="138">
        <v>9191062</v>
      </c>
      <c r="F3223" s="139">
        <v>0</v>
      </c>
    </row>
    <row r="3224" spans="1:6" x14ac:dyDescent="0.25">
      <c r="A3224" s="140" t="s">
        <v>3115</v>
      </c>
      <c r="B3224" s="141" t="s">
        <v>3622</v>
      </c>
      <c r="C3224" s="141" t="s">
        <v>3621</v>
      </c>
      <c r="D3224" s="138">
        <v>10917824</v>
      </c>
      <c r="E3224" s="138">
        <v>9629180</v>
      </c>
      <c r="F3224" s="139">
        <v>0</v>
      </c>
    </row>
    <row r="3225" spans="1:6" x14ac:dyDescent="0.25">
      <c r="A3225" s="140" t="s">
        <v>3116</v>
      </c>
      <c r="B3225" s="141" t="s">
        <v>3615</v>
      </c>
      <c r="C3225" s="141" t="s">
        <v>3614</v>
      </c>
      <c r="D3225" s="138">
        <v>12069821</v>
      </c>
      <c r="E3225" s="138">
        <v>10003066</v>
      </c>
      <c r="F3225" s="139">
        <v>0</v>
      </c>
    </row>
    <row r="3226" spans="1:6" x14ac:dyDescent="0.25">
      <c r="A3226" s="140" t="s">
        <v>3117</v>
      </c>
      <c r="B3226" s="141" t="s">
        <v>3649</v>
      </c>
      <c r="C3226" s="141" t="s">
        <v>3648</v>
      </c>
      <c r="D3226" s="138">
        <v>855266</v>
      </c>
      <c r="E3226" s="138">
        <v>464200</v>
      </c>
      <c r="F3226" s="139">
        <v>0</v>
      </c>
    </row>
    <row r="3227" spans="1:6" x14ac:dyDescent="0.25">
      <c r="A3227" s="140" t="s">
        <v>3118</v>
      </c>
      <c r="B3227" s="141" t="s">
        <v>3782</v>
      </c>
      <c r="C3227" s="141" t="s">
        <v>3783</v>
      </c>
      <c r="D3227" s="138">
        <v>5210611</v>
      </c>
      <c r="E3227" s="138">
        <v>5800948</v>
      </c>
      <c r="F3227" s="139">
        <v>0</v>
      </c>
    </row>
    <row r="3228" spans="1:6" x14ac:dyDescent="0.25">
      <c r="A3228" s="140" t="s">
        <v>3119</v>
      </c>
      <c r="B3228" s="141" t="s">
        <v>3782</v>
      </c>
      <c r="C3228" s="141" t="s">
        <v>3783</v>
      </c>
      <c r="D3228" s="138">
        <v>5579914</v>
      </c>
      <c r="E3228" s="138">
        <v>5624123</v>
      </c>
      <c r="F3228" s="139">
        <v>0</v>
      </c>
    </row>
    <row r="3229" spans="1:6" x14ac:dyDescent="0.25">
      <c r="A3229" s="140" t="s">
        <v>3120</v>
      </c>
      <c r="B3229" s="141" t="s">
        <v>3622</v>
      </c>
      <c r="C3229" s="141" t="s">
        <v>3621</v>
      </c>
      <c r="D3229" s="138">
        <v>18915297</v>
      </c>
      <c r="E3229" s="138">
        <v>18175292</v>
      </c>
      <c r="F3229" s="139">
        <v>0</v>
      </c>
    </row>
    <row r="3230" spans="1:6" x14ac:dyDescent="0.25">
      <c r="A3230" s="140" t="s">
        <v>3121</v>
      </c>
      <c r="B3230" s="141" t="s">
        <v>3872</v>
      </c>
      <c r="C3230" s="141" t="s">
        <v>3873</v>
      </c>
      <c r="D3230" s="138">
        <v>7984388</v>
      </c>
      <c r="E3230" s="138">
        <v>8359585</v>
      </c>
      <c r="F3230" s="139">
        <v>0</v>
      </c>
    </row>
    <row r="3231" spans="1:6" x14ac:dyDescent="0.25">
      <c r="A3231" s="140" t="s">
        <v>3122</v>
      </c>
      <c r="B3231" s="141" t="s">
        <v>3782</v>
      </c>
      <c r="C3231" s="141" t="s">
        <v>3783</v>
      </c>
      <c r="D3231" s="138">
        <v>1911036</v>
      </c>
      <c r="E3231" s="138">
        <v>2121878</v>
      </c>
      <c r="F3231" s="139">
        <v>0</v>
      </c>
    </row>
    <row r="3232" spans="1:6" x14ac:dyDescent="0.25">
      <c r="A3232" s="140" t="s">
        <v>3123</v>
      </c>
      <c r="B3232" s="141" t="s">
        <v>3615</v>
      </c>
      <c r="C3232" s="141" t="s">
        <v>3614</v>
      </c>
      <c r="D3232" s="138">
        <v>4253174</v>
      </c>
      <c r="E3232" s="138">
        <v>1752775</v>
      </c>
      <c r="F3232" s="139">
        <v>0</v>
      </c>
    </row>
    <row r="3233" spans="1:6" x14ac:dyDescent="0.25">
      <c r="A3233" s="140" t="s">
        <v>3124</v>
      </c>
      <c r="B3233" s="141" t="s">
        <v>3782</v>
      </c>
      <c r="C3233" s="141" t="s">
        <v>3783</v>
      </c>
      <c r="D3233" s="138">
        <v>5375250</v>
      </c>
      <c r="E3233" s="138">
        <v>5106192</v>
      </c>
      <c r="F3233" s="139">
        <v>0</v>
      </c>
    </row>
    <row r="3234" spans="1:6" x14ac:dyDescent="0.25">
      <c r="A3234" s="140" t="s">
        <v>3125</v>
      </c>
      <c r="B3234" s="141" t="s">
        <v>3654</v>
      </c>
      <c r="C3234" s="141" t="s">
        <v>3662</v>
      </c>
      <c r="D3234" s="138">
        <v>1120434</v>
      </c>
      <c r="E3234" s="138">
        <v>904803</v>
      </c>
      <c r="F3234" s="139">
        <v>0</v>
      </c>
    </row>
    <row r="3235" spans="1:6" x14ac:dyDescent="0.25">
      <c r="A3235" s="140" t="s">
        <v>3126</v>
      </c>
      <c r="B3235" s="141" t="s">
        <v>3782</v>
      </c>
      <c r="C3235" s="141" t="s">
        <v>3783</v>
      </c>
      <c r="D3235" s="138">
        <v>5601562</v>
      </c>
      <c r="E3235" s="138">
        <v>4428133</v>
      </c>
      <c r="F3235" s="139">
        <v>0</v>
      </c>
    </row>
    <row r="3236" spans="1:6" x14ac:dyDescent="0.25">
      <c r="A3236" s="140" t="s">
        <v>3127</v>
      </c>
      <c r="B3236" s="141" t="s">
        <v>3615</v>
      </c>
      <c r="C3236" s="141" t="s">
        <v>3614</v>
      </c>
      <c r="D3236" s="138">
        <v>4175711</v>
      </c>
      <c r="E3236" s="138">
        <v>3934145</v>
      </c>
      <c r="F3236" s="139">
        <v>0</v>
      </c>
    </row>
    <row r="3237" spans="1:6" x14ac:dyDescent="0.25">
      <c r="A3237" s="140" t="s">
        <v>3128</v>
      </c>
      <c r="B3237" s="141" t="s">
        <v>3872</v>
      </c>
      <c r="C3237" s="141" t="s">
        <v>3873</v>
      </c>
      <c r="D3237" s="138">
        <v>5772340</v>
      </c>
      <c r="E3237" s="138">
        <v>6625695</v>
      </c>
      <c r="F3237" s="139">
        <v>0</v>
      </c>
    </row>
    <row r="3238" spans="1:6" x14ac:dyDescent="0.25">
      <c r="A3238" s="140" t="s">
        <v>3129</v>
      </c>
      <c r="B3238" s="141" t="s">
        <v>3622</v>
      </c>
      <c r="C3238" s="141" t="s">
        <v>3621</v>
      </c>
      <c r="D3238" s="138">
        <v>8593395</v>
      </c>
      <c r="E3238" s="138">
        <v>8280497</v>
      </c>
      <c r="F3238" s="139">
        <v>0</v>
      </c>
    </row>
    <row r="3239" spans="1:6" x14ac:dyDescent="0.25">
      <c r="A3239" s="140" t="s">
        <v>3130</v>
      </c>
      <c r="B3239" s="141" t="s">
        <v>3622</v>
      </c>
      <c r="C3239" s="141" t="s">
        <v>3621</v>
      </c>
      <c r="D3239" s="138">
        <v>3050688</v>
      </c>
      <c r="E3239" s="138">
        <v>2558169</v>
      </c>
      <c r="F3239" s="139">
        <v>0</v>
      </c>
    </row>
    <row r="3240" spans="1:6" x14ac:dyDescent="0.25">
      <c r="A3240" s="140" t="s">
        <v>3131</v>
      </c>
      <c r="B3240" s="141" t="s">
        <v>3649</v>
      </c>
      <c r="C3240" s="141" t="s">
        <v>3648</v>
      </c>
      <c r="D3240" s="138">
        <v>10516023</v>
      </c>
      <c r="E3240" s="138">
        <v>10360484</v>
      </c>
      <c r="F3240" s="139">
        <v>0</v>
      </c>
    </row>
    <row r="3241" spans="1:6" x14ac:dyDescent="0.25">
      <c r="A3241" s="140" t="s">
        <v>3132</v>
      </c>
      <c r="B3241" s="141" t="s">
        <v>3874</v>
      </c>
      <c r="C3241" s="141" t="s">
        <v>3875</v>
      </c>
      <c r="D3241" s="138">
        <v>8963048</v>
      </c>
      <c r="E3241" s="138">
        <v>10362956</v>
      </c>
      <c r="F3241" s="139">
        <v>0</v>
      </c>
    </row>
    <row r="3242" spans="1:6" x14ac:dyDescent="0.25">
      <c r="A3242" s="140" t="s">
        <v>3133</v>
      </c>
      <c r="B3242" s="141" t="s">
        <v>3876</v>
      </c>
      <c r="C3242" s="141" t="s">
        <v>3877</v>
      </c>
      <c r="D3242" s="138">
        <v>1602805</v>
      </c>
      <c r="E3242" s="138">
        <v>1644755</v>
      </c>
      <c r="F3242" s="139">
        <v>0</v>
      </c>
    </row>
    <row r="3243" spans="1:6" x14ac:dyDescent="0.25">
      <c r="A3243" s="140" t="s">
        <v>3134</v>
      </c>
      <c r="B3243" s="141" t="s">
        <v>3622</v>
      </c>
      <c r="C3243" s="141" t="s">
        <v>3621</v>
      </c>
      <c r="D3243" s="138">
        <v>5108769</v>
      </c>
      <c r="E3243" s="138">
        <v>4374953</v>
      </c>
      <c r="F3243" s="139">
        <v>0</v>
      </c>
    </row>
    <row r="3244" spans="1:6" x14ac:dyDescent="0.25">
      <c r="A3244" s="140" t="s">
        <v>3135</v>
      </c>
      <c r="B3244" s="141" t="s">
        <v>3782</v>
      </c>
      <c r="C3244" s="141" t="s">
        <v>3783</v>
      </c>
      <c r="D3244" s="138">
        <v>10289582</v>
      </c>
      <c r="E3244" s="138">
        <v>9994183</v>
      </c>
      <c r="F3244" s="139">
        <v>0</v>
      </c>
    </row>
    <row r="3245" spans="1:6" x14ac:dyDescent="0.25">
      <c r="A3245" s="140" t="s">
        <v>3136</v>
      </c>
      <c r="B3245" s="141" t="s">
        <v>3622</v>
      </c>
      <c r="C3245" s="141" t="s">
        <v>3621</v>
      </c>
      <c r="D3245" s="138">
        <v>6391872</v>
      </c>
      <c r="E3245" s="138">
        <v>5851574</v>
      </c>
      <c r="F3245" s="139">
        <v>0</v>
      </c>
    </row>
    <row r="3246" spans="1:6" x14ac:dyDescent="0.25">
      <c r="A3246" s="140" t="s">
        <v>3137</v>
      </c>
      <c r="B3246" s="141" t="s">
        <v>3619</v>
      </c>
      <c r="C3246" s="141" t="s">
        <v>3618</v>
      </c>
      <c r="D3246" s="138">
        <v>314453</v>
      </c>
      <c r="E3246" s="138">
        <v>238583</v>
      </c>
      <c r="F3246" s="139">
        <v>0</v>
      </c>
    </row>
    <row r="3247" spans="1:6" x14ac:dyDescent="0.25">
      <c r="A3247" s="140" t="s">
        <v>3138</v>
      </c>
      <c r="B3247" s="141" t="s">
        <v>3782</v>
      </c>
      <c r="C3247" s="141" t="s">
        <v>3783</v>
      </c>
      <c r="D3247" s="138">
        <v>9473047</v>
      </c>
      <c r="E3247" s="138">
        <v>8011886</v>
      </c>
      <c r="F3247" s="139">
        <v>0</v>
      </c>
    </row>
    <row r="3248" spans="1:6" x14ac:dyDescent="0.25">
      <c r="A3248" s="140" t="s">
        <v>3139</v>
      </c>
      <c r="B3248" s="141" t="s">
        <v>3782</v>
      </c>
      <c r="C3248" s="141" t="s">
        <v>3783</v>
      </c>
      <c r="D3248" s="138">
        <v>25263120</v>
      </c>
      <c r="E3248" s="138">
        <v>22893509</v>
      </c>
      <c r="F3248" s="139">
        <v>0</v>
      </c>
    </row>
    <row r="3249" spans="1:6" x14ac:dyDescent="0.25">
      <c r="A3249" s="140" t="s">
        <v>3140</v>
      </c>
      <c r="B3249" s="141" t="s">
        <v>3782</v>
      </c>
      <c r="C3249" s="141" t="s">
        <v>3783</v>
      </c>
      <c r="D3249" s="138">
        <v>3389738</v>
      </c>
      <c r="E3249" s="138">
        <v>2884814</v>
      </c>
      <c r="F3249" s="139">
        <v>0</v>
      </c>
    </row>
    <row r="3250" spans="1:6" x14ac:dyDescent="0.25">
      <c r="A3250" s="140" t="s">
        <v>3141</v>
      </c>
      <c r="B3250" s="141" t="s">
        <v>3654</v>
      </c>
      <c r="C3250" s="141" t="s">
        <v>3662</v>
      </c>
      <c r="D3250" s="138">
        <v>17108067</v>
      </c>
      <c r="E3250" s="138">
        <v>9515170</v>
      </c>
      <c r="F3250" s="139">
        <v>0</v>
      </c>
    </row>
    <row r="3251" spans="1:6" x14ac:dyDescent="0.25">
      <c r="A3251" s="140" t="s">
        <v>3142</v>
      </c>
      <c r="B3251" s="141" t="s">
        <v>3872</v>
      </c>
      <c r="C3251" s="141" t="s">
        <v>3873</v>
      </c>
      <c r="D3251" s="138">
        <v>1999262</v>
      </c>
      <c r="E3251" s="138">
        <v>1121357</v>
      </c>
      <c r="F3251" s="139">
        <v>0</v>
      </c>
    </row>
    <row r="3252" spans="1:6" x14ac:dyDescent="0.25">
      <c r="A3252" s="140" t="s">
        <v>3143</v>
      </c>
      <c r="B3252" s="141" t="s">
        <v>3615</v>
      </c>
      <c r="C3252" s="141" t="s">
        <v>3614</v>
      </c>
      <c r="D3252" s="138">
        <v>3325834</v>
      </c>
      <c r="E3252" s="138">
        <v>3347980</v>
      </c>
      <c r="F3252" s="139">
        <v>0</v>
      </c>
    </row>
    <row r="3253" spans="1:6" x14ac:dyDescent="0.25">
      <c r="A3253" s="140" t="s">
        <v>3144</v>
      </c>
      <c r="B3253" s="141" t="s">
        <v>3615</v>
      </c>
      <c r="C3253" s="141" t="s">
        <v>3614</v>
      </c>
      <c r="D3253" s="138">
        <v>681396</v>
      </c>
      <c r="E3253" s="138">
        <v>316387</v>
      </c>
      <c r="F3253" s="139">
        <v>0</v>
      </c>
    </row>
    <row r="3254" spans="1:6" x14ac:dyDescent="0.25">
      <c r="A3254" s="140" t="s">
        <v>3145</v>
      </c>
      <c r="B3254" s="141" t="s">
        <v>3782</v>
      </c>
      <c r="C3254" s="141" t="s">
        <v>3783</v>
      </c>
      <c r="D3254" s="138">
        <v>13753148</v>
      </c>
      <c r="E3254" s="138">
        <v>14436257</v>
      </c>
      <c r="F3254" s="139">
        <v>0</v>
      </c>
    </row>
    <row r="3255" spans="1:6" x14ac:dyDescent="0.25">
      <c r="A3255" s="140" t="s">
        <v>3146</v>
      </c>
      <c r="B3255" s="141" t="s">
        <v>3649</v>
      </c>
      <c r="C3255" s="141" t="s">
        <v>3648</v>
      </c>
      <c r="D3255" s="138">
        <v>4251577</v>
      </c>
      <c r="E3255" s="138">
        <v>4168790</v>
      </c>
      <c r="F3255" s="139">
        <v>0</v>
      </c>
    </row>
    <row r="3256" spans="1:6" x14ac:dyDescent="0.25">
      <c r="A3256" s="140" t="s">
        <v>3147</v>
      </c>
      <c r="B3256" s="141" t="s">
        <v>3615</v>
      </c>
      <c r="C3256" s="141" t="s">
        <v>3614</v>
      </c>
      <c r="D3256" s="138">
        <v>6259325</v>
      </c>
      <c r="E3256" s="138">
        <v>7533373</v>
      </c>
      <c r="F3256" s="139">
        <v>0</v>
      </c>
    </row>
    <row r="3257" spans="1:6" x14ac:dyDescent="0.25">
      <c r="A3257" s="140" t="s">
        <v>3148</v>
      </c>
      <c r="B3257" s="141" t="s">
        <v>3712</v>
      </c>
      <c r="C3257" s="141" t="s">
        <v>3711</v>
      </c>
      <c r="D3257" s="138">
        <v>12010668</v>
      </c>
      <c r="E3257" s="138">
        <v>12859935</v>
      </c>
      <c r="F3257" s="139">
        <v>0</v>
      </c>
    </row>
    <row r="3258" spans="1:6" x14ac:dyDescent="0.25">
      <c r="A3258" s="140" t="s">
        <v>3149</v>
      </c>
      <c r="B3258" s="141" t="s">
        <v>3782</v>
      </c>
      <c r="C3258" s="141" t="s">
        <v>3783</v>
      </c>
      <c r="D3258" s="138">
        <v>3675374</v>
      </c>
      <c r="E3258" s="138">
        <v>3234335</v>
      </c>
      <c r="F3258" s="139">
        <v>0</v>
      </c>
    </row>
    <row r="3259" spans="1:6" x14ac:dyDescent="0.25">
      <c r="A3259" s="140" t="s">
        <v>3150</v>
      </c>
      <c r="B3259" s="141" t="s">
        <v>3647</v>
      </c>
      <c r="C3259" s="141" t="s">
        <v>3646</v>
      </c>
      <c r="D3259" s="138">
        <v>5655336</v>
      </c>
      <c r="E3259" s="138">
        <v>6307831</v>
      </c>
      <c r="F3259" s="139">
        <v>0</v>
      </c>
    </row>
    <row r="3260" spans="1:6" x14ac:dyDescent="0.25">
      <c r="A3260" s="140" t="s">
        <v>3151</v>
      </c>
      <c r="B3260" s="141" t="s">
        <v>3649</v>
      </c>
      <c r="C3260" s="141" t="s">
        <v>3648</v>
      </c>
      <c r="D3260" s="138">
        <v>10779892</v>
      </c>
      <c r="E3260" s="138">
        <v>9886626</v>
      </c>
      <c r="F3260" s="139">
        <v>0</v>
      </c>
    </row>
    <row r="3261" spans="1:6" x14ac:dyDescent="0.25">
      <c r="A3261" s="140" t="s">
        <v>3152</v>
      </c>
      <c r="B3261" s="141" t="s">
        <v>3615</v>
      </c>
      <c r="C3261" s="141" t="s">
        <v>3614</v>
      </c>
      <c r="D3261" s="138">
        <v>5571669</v>
      </c>
      <c r="E3261" s="138">
        <v>3640545</v>
      </c>
      <c r="F3261" s="139">
        <v>0</v>
      </c>
    </row>
    <row r="3262" spans="1:6" x14ac:dyDescent="0.25">
      <c r="A3262" s="140" t="s">
        <v>3153</v>
      </c>
      <c r="B3262" s="141" t="s">
        <v>3622</v>
      </c>
      <c r="C3262" s="141" t="s">
        <v>3621</v>
      </c>
      <c r="D3262" s="138">
        <v>7791496</v>
      </c>
      <c r="E3262" s="138">
        <v>6936009</v>
      </c>
      <c r="F3262" s="139">
        <v>0</v>
      </c>
    </row>
    <row r="3263" spans="1:6" x14ac:dyDescent="0.25">
      <c r="A3263" s="140" t="s">
        <v>3154</v>
      </c>
      <c r="B3263" s="141" t="s">
        <v>3651</v>
      </c>
      <c r="C3263" s="141" t="s">
        <v>3650</v>
      </c>
      <c r="D3263" s="138">
        <v>7739307</v>
      </c>
      <c r="E3263" s="138">
        <v>6142600</v>
      </c>
      <c r="F3263" s="139">
        <v>0</v>
      </c>
    </row>
    <row r="3264" spans="1:6" x14ac:dyDescent="0.25">
      <c r="A3264" s="140" t="s">
        <v>3155</v>
      </c>
      <c r="B3264" s="141" t="s">
        <v>3615</v>
      </c>
      <c r="C3264" s="141" t="s">
        <v>3614</v>
      </c>
      <c r="D3264" s="138">
        <v>497293</v>
      </c>
      <c r="E3264" s="138">
        <v>300859</v>
      </c>
      <c r="F3264" s="139">
        <v>0</v>
      </c>
    </row>
    <row r="3265" spans="1:6" x14ac:dyDescent="0.25">
      <c r="A3265" s="140" t="s">
        <v>3156</v>
      </c>
      <c r="B3265" s="141" t="s">
        <v>3782</v>
      </c>
      <c r="C3265" s="141" t="s">
        <v>3783</v>
      </c>
      <c r="D3265" s="138">
        <v>5790696</v>
      </c>
      <c r="E3265" s="138">
        <v>6035202</v>
      </c>
      <c r="F3265" s="139">
        <v>0</v>
      </c>
    </row>
    <row r="3266" spans="1:6" x14ac:dyDescent="0.25">
      <c r="A3266" s="140" t="s">
        <v>3157</v>
      </c>
      <c r="B3266" s="141" t="s">
        <v>3876</v>
      </c>
      <c r="C3266" s="141" t="s">
        <v>3877</v>
      </c>
      <c r="D3266" s="138">
        <v>747106</v>
      </c>
      <c r="E3266" s="138">
        <v>521389</v>
      </c>
      <c r="F3266" s="139">
        <v>0</v>
      </c>
    </row>
    <row r="3267" spans="1:6" x14ac:dyDescent="0.25">
      <c r="A3267" s="140" t="s">
        <v>3158</v>
      </c>
      <c r="B3267" s="141" t="s">
        <v>3615</v>
      </c>
      <c r="C3267" s="141" t="s">
        <v>3614</v>
      </c>
      <c r="D3267" s="138">
        <v>2199655</v>
      </c>
      <c r="E3267" s="138">
        <v>1651196</v>
      </c>
      <c r="F3267" s="139">
        <v>0</v>
      </c>
    </row>
    <row r="3268" spans="1:6" x14ac:dyDescent="0.25">
      <c r="A3268" s="140" t="s">
        <v>3159</v>
      </c>
      <c r="B3268" s="141" t="s">
        <v>3649</v>
      </c>
      <c r="C3268" s="141" t="s">
        <v>3648</v>
      </c>
      <c r="D3268" s="138">
        <v>1061714</v>
      </c>
      <c r="E3268" s="138">
        <v>604729</v>
      </c>
      <c r="F3268" s="139">
        <v>0</v>
      </c>
    </row>
    <row r="3269" spans="1:6" x14ac:dyDescent="0.25">
      <c r="A3269" s="140" t="s">
        <v>3160</v>
      </c>
      <c r="B3269" s="141" t="s">
        <v>3654</v>
      </c>
      <c r="C3269" s="141" t="s">
        <v>3662</v>
      </c>
      <c r="D3269" s="138">
        <v>8985136</v>
      </c>
      <c r="E3269" s="138">
        <v>7797941</v>
      </c>
      <c r="F3269" s="139">
        <v>0</v>
      </c>
    </row>
    <row r="3270" spans="1:6" x14ac:dyDescent="0.25">
      <c r="A3270" s="140" t="s">
        <v>3161</v>
      </c>
      <c r="B3270" s="141" t="s">
        <v>3607</v>
      </c>
      <c r="C3270" s="141" t="s">
        <v>3606</v>
      </c>
      <c r="D3270" s="138">
        <v>102616</v>
      </c>
      <c r="E3270" s="138">
        <v>133570</v>
      </c>
      <c r="F3270" s="139">
        <v>0</v>
      </c>
    </row>
    <row r="3271" spans="1:6" x14ac:dyDescent="0.25">
      <c r="A3271" s="140" t="s">
        <v>3162</v>
      </c>
      <c r="B3271" s="141" t="s">
        <v>3782</v>
      </c>
      <c r="C3271" s="141" t="s">
        <v>3783</v>
      </c>
      <c r="D3271" s="138">
        <v>10793893</v>
      </c>
      <c r="E3271" s="138">
        <v>7921049</v>
      </c>
      <c r="F3271" s="139">
        <v>0</v>
      </c>
    </row>
    <row r="3272" spans="1:6" x14ac:dyDescent="0.25">
      <c r="A3272" s="140" t="s">
        <v>3163</v>
      </c>
      <c r="B3272" s="141" t="s">
        <v>3782</v>
      </c>
      <c r="C3272" s="141" t="s">
        <v>3783</v>
      </c>
      <c r="D3272" s="138">
        <v>3159954</v>
      </c>
      <c r="E3272" s="138">
        <v>2967037</v>
      </c>
      <c r="F3272" s="139">
        <v>0</v>
      </c>
    </row>
    <row r="3273" spans="1:6" x14ac:dyDescent="0.25">
      <c r="A3273" s="140" t="s">
        <v>3164</v>
      </c>
      <c r="B3273" s="141" t="s">
        <v>3615</v>
      </c>
      <c r="C3273" s="141" t="s">
        <v>3614</v>
      </c>
      <c r="D3273" s="138">
        <v>6182112</v>
      </c>
      <c r="E3273" s="138">
        <v>6599877</v>
      </c>
      <c r="F3273" s="139">
        <v>0</v>
      </c>
    </row>
    <row r="3274" spans="1:6" x14ac:dyDescent="0.25">
      <c r="A3274" s="140" t="s">
        <v>3165</v>
      </c>
      <c r="B3274" s="141" t="s">
        <v>3615</v>
      </c>
      <c r="C3274" s="141" t="s">
        <v>3614</v>
      </c>
      <c r="D3274" s="138">
        <v>5523941</v>
      </c>
      <c r="E3274" s="138">
        <v>5094943</v>
      </c>
      <c r="F3274" s="139">
        <v>0</v>
      </c>
    </row>
    <row r="3275" spans="1:6" x14ac:dyDescent="0.25">
      <c r="A3275" s="140" t="s">
        <v>3166</v>
      </c>
      <c r="B3275" s="141" t="s">
        <v>3782</v>
      </c>
      <c r="C3275" s="141" t="s">
        <v>3783</v>
      </c>
      <c r="D3275" s="138">
        <v>1879400</v>
      </c>
      <c r="E3275" s="138">
        <v>1919657</v>
      </c>
      <c r="F3275" s="139">
        <v>0</v>
      </c>
    </row>
    <row r="3276" spans="1:6" x14ac:dyDescent="0.25">
      <c r="A3276" s="140" t="s">
        <v>3167</v>
      </c>
      <c r="B3276" s="141" t="s">
        <v>3654</v>
      </c>
      <c r="C3276" s="141" t="s">
        <v>3662</v>
      </c>
      <c r="D3276" s="138">
        <v>10749869</v>
      </c>
      <c r="E3276" s="138">
        <v>9118092</v>
      </c>
      <c r="F3276" s="139">
        <v>0</v>
      </c>
    </row>
    <row r="3277" spans="1:6" x14ac:dyDescent="0.25">
      <c r="A3277" s="140" t="s">
        <v>3168</v>
      </c>
      <c r="B3277" s="141" t="s">
        <v>3782</v>
      </c>
      <c r="C3277" s="141" t="s">
        <v>3783</v>
      </c>
      <c r="D3277" s="138">
        <v>1787714</v>
      </c>
      <c r="E3277" s="138">
        <v>1820646</v>
      </c>
      <c r="F3277" s="139">
        <v>0</v>
      </c>
    </row>
    <row r="3278" spans="1:6" x14ac:dyDescent="0.25">
      <c r="A3278" s="140" t="s">
        <v>3169</v>
      </c>
      <c r="B3278" s="141" t="s">
        <v>3782</v>
      </c>
      <c r="C3278" s="141" t="s">
        <v>3783</v>
      </c>
      <c r="D3278" s="138">
        <v>481451</v>
      </c>
      <c r="E3278" s="138">
        <v>915861</v>
      </c>
      <c r="F3278" s="139">
        <v>0</v>
      </c>
    </row>
    <row r="3279" spans="1:6" x14ac:dyDescent="0.25">
      <c r="A3279" s="140" t="s">
        <v>3170</v>
      </c>
      <c r="B3279" s="141" t="s">
        <v>3782</v>
      </c>
      <c r="C3279" s="141" t="s">
        <v>3783</v>
      </c>
      <c r="D3279" s="138">
        <v>1542359</v>
      </c>
      <c r="E3279" s="138">
        <v>1171119</v>
      </c>
      <c r="F3279" s="139">
        <v>0</v>
      </c>
    </row>
    <row r="3280" spans="1:6" x14ac:dyDescent="0.25">
      <c r="A3280" s="140" t="s">
        <v>3171</v>
      </c>
      <c r="B3280" s="141" t="s">
        <v>3649</v>
      </c>
      <c r="C3280" s="141" t="s">
        <v>3648</v>
      </c>
      <c r="D3280" s="138">
        <v>17206412</v>
      </c>
      <c r="E3280" s="138">
        <v>17611047</v>
      </c>
      <c r="F3280" s="139">
        <v>0</v>
      </c>
    </row>
    <row r="3281" spans="1:6" x14ac:dyDescent="0.25">
      <c r="A3281" s="140" t="s">
        <v>3172</v>
      </c>
      <c r="B3281" s="141" t="s">
        <v>3782</v>
      </c>
      <c r="C3281" s="141" t="s">
        <v>3783</v>
      </c>
      <c r="D3281" s="138">
        <v>1347544</v>
      </c>
      <c r="E3281" s="138">
        <v>1077061</v>
      </c>
      <c r="F3281" s="139">
        <v>0</v>
      </c>
    </row>
    <row r="3282" spans="1:6" x14ac:dyDescent="0.25">
      <c r="A3282" s="140" t="s">
        <v>3173</v>
      </c>
      <c r="B3282" s="141" t="s">
        <v>3782</v>
      </c>
      <c r="C3282" s="141" t="s">
        <v>3783</v>
      </c>
      <c r="D3282" s="138">
        <v>4509420</v>
      </c>
      <c r="E3282" s="138">
        <v>5833709</v>
      </c>
      <c r="F3282" s="139">
        <v>0</v>
      </c>
    </row>
    <row r="3283" spans="1:6" x14ac:dyDescent="0.25">
      <c r="A3283" s="140" t="s">
        <v>3174</v>
      </c>
      <c r="B3283" s="141" t="s">
        <v>3782</v>
      </c>
      <c r="C3283" s="141" t="s">
        <v>3783</v>
      </c>
      <c r="D3283" s="138">
        <v>2830865</v>
      </c>
      <c r="E3283" s="138">
        <v>2554444</v>
      </c>
      <c r="F3283" s="139">
        <v>0</v>
      </c>
    </row>
    <row r="3284" spans="1:6" x14ac:dyDescent="0.25">
      <c r="A3284" s="140" t="s">
        <v>3175</v>
      </c>
      <c r="B3284" s="141" t="s">
        <v>3649</v>
      </c>
      <c r="C3284" s="141" t="s">
        <v>3648</v>
      </c>
      <c r="D3284" s="138">
        <v>12625468</v>
      </c>
      <c r="E3284" s="138">
        <v>12889962</v>
      </c>
      <c r="F3284" s="139">
        <v>0</v>
      </c>
    </row>
    <row r="3285" spans="1:6" x14ac:dyDescent="0.25">
      <c r="A3285" s="140" t="s">
        <v>3176</v>
      </c>
      <c r="B3285" s="141" t="s">
        <v>3619</v>
      </c>
      <c r="C3285" s="141" t="s">
        <v>3618</v>
      </c>
      <c r="D3285" s="138">
        <v>188074</v>
      </c>
      <c r="E3285" s="138">
        <v>97064</v>
      </c>
      <c r="F3285" s="139">
        <v>0</v>
      </c>
    </row>
    <row r="3286" spans="1:6" x14ac:dyDescent="0.25">
      <c r="A3286" s="140" t="s">
        <v>3177</v>
      </c>
      <c r="B3286" s="141" t="s">
        <v>3782</v>
      </c>
      <c r="C3286" s="141" t="s">
        <v>3783</v>
      </c>
      <c r="D3286" s="138">
        <v>18647316</v>
      </c>
      <c r="E3286" s="138">
        <v>16816430</v>
      </c>
      <c r="F3286" s="139">
        <v>0</v>
      </c>
    </row>
    <row r="3287" spans="1:6" x14ac:dyDescent="0.25">
      <c r="A3287" s="140" t="s">
        <v>3178</v>
      </c>
      <c r="B3287" s="141" t="s">
        <v>3782</v>
      </c>
      <c r="C3287" s="141" t="s">
        <v>3783</v>
      </c>
      <c r="D3287" s="138">
        <v>2414763</v>
      </c>
      <c r="E3287" s="138">
        <v>2081705</v>
      </c>
      <c r="F3287" s="139">
        <v>0</v>
      </c>
    </row>
    <row r="3288" spans="1:6" x14ac:dyDescent="0.25">
      <c r="A3288" s="140" t="s">
        <v>3179</v>
      </c>
      <c r="B3288" s="141" t="s">
        <v>3782</v>
      </c>
      <c r="C3288" s="141" t="s">
        <v>3783</v>
      </c>
      <c r="D3288" s="138">
        <v>1578890</v>
      </c>
      <c r="E3288" s="138">
        <v>1301041</v>
      </c>
      <c r="F3288" s="139">
        <v>0</v>
      </c>
    </row>
    <row r="3289" spans="1:6" x14ac:dyDescent="0.25">
      <c r="A3289" s="140" t="s">
        <v>3180</v>
      </c>
      <c r="B3289" s="141" t="s">
        <v>3782</v>
      </c>
      <c r="C3289" s="141" t="s">
        <v>3783</v>
      </c>
      <c r="D3289" s="138">
        <v>6930417</v>
      </c>
      <c r="E3289" s="138">
        <v>6171152</v>
      </c>
      <c r="F3289" s="139">
        <v>0</v>
      </c>
    </row>
    <row r="3290" spans="1:6" x14ac:dyDescent="0.25">
      <c r="A3290" s="140" t="s">
        <v>3181</v>
      </c>
      <c r="B3290" s="141" t="s">
        <v>3649</v>
      </c>
      <c r="C3290" s="141" t="s">
        <v>3648</v>
      </c>
      <c r="D3290" s="138">
        <v>4396985</v>
      </c>
      <c r="E3290" s="138">
        <v>4329434</v>
      </c>
      <c r="F3290" s="139">
        <v>0</v>
      </c>
    </row>
    <row r="3291" spans="1:6" x14ac:dyDescent="0.25">
      <c r="A3291" s="140" t="s">
        <v>3182</v>
      </c>
      <c r="B3291" s="141" t="s">
        <v>3654</v>
      </c>
      <c r="C3291" s="141" t="s">
        <v>3662</v>
      </c>
      <c r="D3291" s="138">
        <v>614049</v>
      </c>
      <c r="E3291" s="138">
        <v>401479</v>
      </c>
      <c r="F3291" s="139">
        <v>0</v>
      </c>
    </row>
    <row r="3292" spans="1:6" x14ac:dyDescent="0.25">
      <c r="A3292" s="140" t="s">
        <v>3183</v>
      </c>
      <c r="B3292" s="141" t="s">
        <v>3611</v>
      </c>
      <c r="C3292" s="141" t="s">
        <v>3610</v>
      </c>
      <c r="D3292" s="138">
        <v>4006661</v>
      </c>
      <c r="E3292" s="138">
        <v>3066386</v>
      </c>
      <c r="F3292" s="139">
        <v>0</v>
      </c>
    </row>
    <row r="3293" spans="1:6" x14ac:dyDescent="0.25">
      <c r="A3293" s="140" t="s">
        <v>3184</v>
      </c>
      <c r="B3293" s="141" t="s">
        <v>3651</v>
      </c>
      <c r="C3293" s="141" t="s">
        <v>3650</v>
      </c>
      <c r="D3293" s="138">
        <v>1379470</v>
      </c>
      <c r="E3293" s="138">
        <v>1353742</v>
      </c>
      <c r="F3293" s="139">
        <v>0</v>
      </c>
    </row>
    <row r="3294" spans="1:6" x14ac:dyDescent="0.25">
      <c r="A3294" s="140" t="s">
        <v>3185</v>
      </c>
      <c r="B3294" s="141" t="s">
        <v>3782</v>
      </c>
      <c r="C3294" s="141" t="s">
        <v>3783</v>
      </c>
      <c r="D3294" s="138">
        <v>1965571</v>
      </c>
      <c r="E3294" s="138">
        <v>2114375</v>
      </c>
      <c r="F3294" s="139">
        <v>0</v>
      </c>
    </row>
    <row r="3295" spans="1:6" x14ac:dyDescent="0.25">
      <c r="A3295" s="140" t="s">
        <v>3186</v>
      </c>
      <c r="B3295" s="141" t="s">
        <v>3613</v>
      </c>
      <c r="C3295" s="141" t="s">
        <v>3612</v>
      </c>
      <c r="D3295" s="138">
        <v>554703</v>
      </c>
      <c r="E3295" s="138">
        <v>348560</v>
      </c>
      <c r="F3295" s="139">
        <v>0</v>
      </c>
    </row>
    <row r="3296" spans="1:6" x14ac:dyDescent="0.25">
      <c r="A3296" s="140" t="s">
        <v>3187</v>
      </c>
      <c r="B3296" s="141" t="s">
        <v>3782</v>
      </c>
      <c r="C3296" s="141" t="s">
        <v>3783</v>
      </c>
      <c r="D3296" s="138">
        <v>3997685</v>
      </c>
      <c r="E3296" s="138">
        <v>2908144</v>
      </c>
      <c r="F3296" s="139">
        <v>0</v>
      </c>
    </row>
    <row r="3297" spans="1:6" x14ac:dyDescent="0.25">
      <c r="A3297" s="140" t="s">
        <v>3188</v>
      </c>
      <c r="B3297" s="141" t="s">
        <v>3619</v>
      </c>
      <c r="C3297" s="141" t="s">
        <v>3618</v>
      </c>
      <c r="D3297" s="138">
        <v>3341574</v>
      </c>
      <c r="E3297" s="138">
        <v>3369718</v>
      </c>
      <c r="F3297" s="139">
        <v>0</v>
      </c>
    </row>
    <row r="3298" spans="1:6" x14ac:dyDescent="0.25">
      <c r="A3298" s="140" t="s">
        <v>3189</v>
      </c>
      <c r="B3298" s="141" t="s">
        <v>3782</v>
      </c>
      <c r="C3298" s="141" t="s">
        <v>3783</v>
      </c>
      <c r="D3298" s="138">
        <v>8732439</v>
      </c>
      <c r="E3298" s="138">
        <v>9005048</v>
      </c>
      <c r="F3298" s="139">
        <v>0</v>
      </c>
    </row>
    <row r="3299" spans="1:6" x14ac:dyDescent="0.25">
      <c r="A3299" s="140" t="s">
        <v>3190</v>
      </c>
      <c r="B3299" s="141" t="s">
        <v>3782</v>
      </c>
      <c r="C3299" s="141" t="s">
        <v>3783</v>
      </c>
      <c r="D3299" s="138">
        <v>3089086</v>
      </c>
      <c r="E3299" s="138">
        <v>3091877</v>
      </c>
      <c r="F3299" s="139">
        <v>0</v>
      </c>
    </row>
    <row r="3300" spans="1:6" x14ac:dyDescent="0.25">
      <c r="A3300" s="140" t="s">
        <v>3191</v>
      </c>
      <c r="B3300" s="141" t="s">
        <v>3782</v>
      </c>
      <c r="C3300" s="141" t="s">
        <v>3783</v>
      </c>
      <c r="D3300" s="138">
        <v>8468523</v>
      </c>
      <c r="E3300" s="138">
        <v>5147846</v>
      </c>
      <c r="F3300" s="139">
        <v>0</v>
      </c>
    </row>
    <row r="3301" spans="1:6" x14ac:dyDescent="0.25">
      <c r="A3301" s="140" t="s">
        <v>3192</v>
      </c>
      <c r="B3301" s="141" t="s">
        <v>3615</v>
      </c>
      <c r="C3301" s="141" t="s">
        <v>3614</v>
      </c>
      <c r="D3301" s="138">
        <v>4684671</v>
      </c>
      <c r="E3301" s="138">
        <v>3762244</v>
      </c>
      <c r="F3301" s="139">
        <v>0</v>
      </c>
    </row>
    <row r="3302" spans="1:6" x14ac:dyDescent="0.25">
      <c r="A3302" s="140" t="s">
        <v>3193</v>
      </c>
      <c r="B3302" s="141" t="s">
        <v>3649</v>
      </c>
      <c r="C3302" s="141" t="s">
        <v>3648</v>
      </c>
      <c r="D3302" s="138">
        <v>18569476</v>
      </c>
      <c r="E3302" s="138">
        <v>22867166</v>
      </c>
      <c r="F3302" s="139">
        <v>0</v>
      </c>
    </row>
    <row r="3303" spans="1:6" x14ac:dyDescent="0.25">
      <c r="A3303" s="140" t="s">
        <v>3194</v>
      </c>
      <c r="B3303" s="141" t="s">
        <v>3782</v>
      </c>
      <c r="C3303" s="141" t="s">
        <v>3783</v>
      </c>
      <c r="D3303" s="138">
        <v>6101934</v>
      </c>
      <c r="E3303" s="138">
        <v>3760937</v>
      </c>
      <c r="F3303" s="139">
        <v>0</v>
      </c>
    </row>
    <row r="3304" spans="1:6" x14ac:dyDescent="0.25">
      <c r="A3304" s="140" t="s">
        <v>3195</v>
      </c>
      <c r="B3304" s="141" t="s">
        <v>3615</v>
      </c>
      <c r="C3304" s="141" t="s">
        <v>3614</v>
      </c>
      <c r="D3304" s="138">
        <v>5917053</v>
      </c>
      <c r="E3304" s="138">
        <v>5318754</v>
      </c>
      <c r="F3304" s="139">
        <v>0</v>
      </c>
    </row>
    <row r="3305" spans="1:6" x14ac:dyDescent="0.25">
      <c r="A3305" s="140" t="s">
        <v>3196</v>
      </c>
      <c r="B3305" s="141" t="s">
        <v>3782</v>
      </c>
      <c r="C3305" s="141" t="s">
        <v>3783</v>
      </c>
      <c r="D3305" s="138">
        <v>2075670</v>
      </c>
      <c r="E3305" s="138">
        <v>1906007</v>
      </c>
      <c r="F3305" s="139">
        <v>0</v>
      </c>
    </row>
    <row r="3306" spans="1:6" x14ac:dyDescent="0.25">
      <c r="A3306" s="140" t="s">
        <v>3197</v>
      </c>
      <c r="B3306" s="141" t="s">
        <v>3782</v>
      </c>
      <c r="C3306" s="141" t="s">
        <v>3783</v>
      </c>
      <c r="D3306" s="138">
        <v>2279585</v>
      </c>
      <c r="E3306" s="138">
        <v>2215152</v>
      </c>
      <c r="F3306" s="139">
        <v>0</v>
      </c>
    </row>
    <row r="3307" spans="1:6" x14ac:dyDescent="0.25">
      <c r="A3307" s="140" t="s">
        <v>3198</v>
      </c>
      <c r="B3307" s="141" t="s">
        <v>3782</v>
      </c>
      <c r="C3307" s="141" t="s">
        <v>3783</v>
      </c>
      <c r="D3307" s="138">
        <v>7131066</v>
      </c>
      <c r="E3307" s="138">
        <v>7482070</v>
      </c>
      <c r="F3307" s="139">
        <v>0</v>
      </c>
    </row>
    <row r="3308" spans="1:6" x14ac:dyDescent="0.25">
      <c r="A3308" s="140" t="s">
        <v>3199</v>
      </c>
      <c r="B3308" s="141" t="s">
        <v>3782</v>
      </c>
      <c r="C3308" s="141" t="s">
        <v>3783</v>
      </c>
      <c r="D3308" s="138">
        <v>13893580</v>
      </c>
      <c r="E3308" s="138">
        <v>14257512</v>
      </c>
      <c r="F3308" s="139">
        <v>0</v>
      </c>
    </row>
    <row r="3309" spans="1:6" x14ac:dyDescent="0.25">
      <c r="A3309" s="140" t="s">
        <v>3200</v>
      </c>
      <c r="B3309" s="141" t="s">
        <v>3649</v>
      </c>
      <c r="C3309" s="141" t="s">
        <v>3648</v>
      </c>
      <c r="D3309" s="138">
        <v>1600503</v>
      </c>
      <c r="E3309" s="138">
        <v>1108627</v>
      </c>
      <c r="F3309" s="139">
        <v>0</v>
      </c>
    </row>
    <row r="3310" spans="1:6" x14ac:dyDescent="0.25">
      <c r="A3310" s="140" t="s">
        <v>3201</v>
      </c>
      <c r="B3310" s="141" t="s">
        <v>3649</v>
      </c>
      <c r="C3310" s="141" t="s">
        <v>3648</v>
      </c>
      <c r="D3310" s="138">
        <v>3351201</v>
      </c>
      <c r="E3310" s="138">
        <v>3252685</v>
      </c>
      <c r="F3310" s="139">
        <v>0</v>
      </c>
    </row>
    <row r="3311" spans="1:6" x14ac:dyDescent="0.25">
      <c r="A3311" s="140" t="s">
        <v>3202</v>
      </c>
      <c r="B3311" s="141" t="s">
        <v>3782</v>
      </c>
      <c r="C3311" s="141" t="s">
        <v>3783</v>
      </c>
      <c r="D3311" s="138">
        <v>37513035</v>
      </c>
      <c r="E3311" s="138">
        <v>42814728</v>
      </c>
      <c r="F3311" s="139">
        <v>0</v>
      </c>
    </row>
    <row r="3312" spans="1:6" x14ac:dyDescent="0.25">
      <c r="A3312" s="140" t="s">
        <v>3203</v>
      </c>
      <c r="B3312" s="141" t="s">
        <v>3617</v>
      </c>
      <c r="C3312" s="141" t="s">
        <v>3616</v>
      </c>
      <c r="D3312" s="138">
        <v>1469798</v>
      </c>
      <c r="E3312" s="138">
        <v>1305302</v>
      </c>
      <c r="F3312" s="139">
        <v>0</v>
      </c>
    </row>
    <row r="3313" spans="1:6" x14ac:dyDescent="0.25">
      <c r="A3313" s="140" t="s">
        <v>3204</v>
      </c>
      <c r="B3313" s="141" t="s">
        <v>3782</v>
      </c>
      <c r="C3313" s="141" t="s">
        <v>3783</v>
      </c>
      <c r="D3313" s="138">
        <v>7477542</v>
      </c>
      <c r="E3313" s="138">
        <v>7003836</v>
      </c>
      <c r="F3313" s="139">
        <v>0</v>
      </c>
    </row>
    <row r="3314" spans="1:6" x14ac:dyDescent="0.25">
      <c r="A3314" s="140" t="s">
        <v>3205</v>
      </c>
      <c r="B3314" s="141" t="s">
        <v>3782</v>
      </c>
      <c r="C3314" s="141" t="s">
        <v>3783</v>
      </c>
      <c r="D3314" s="138">
        <v>3359733</v>
      </c>
      <c r="E3314" s="138">
        <v>3294765</v>
      </c>
      <c r="F3314" s="139">
        <v>0</v>
      </c>
    </row>
    <row r="3315" spans="1:6" x14ac:dyDescent="0.25">
      <c r="A3315" s="140" t="s">
        <v>3206</v>
      </c>
      <c r="B3315" s="141" t="s">
        <v>3782</v>
      </c>
      <c r="C3315" s="141" t="s">
        <v>3783</v>
      </c>
      <c r="D3315" s="138">
        <v>4282665</v>
      </c>
      <c r="E3315" s="138">
        <v>5239370</v>
      </c>
      <c r="F3315" s="139">
        <v>0</v>
      </c>
    </row>
    <row r="3316" spans="1:6" x14ac:dyDescent="0.25">
      <c r="A3316" s="140" t="s">
        <v>3207</v>
      </c>
      <c r="B3316" s="141" t="s">
        <v>3782</v>
      </c>
      <c r="C3316" s="141" t="s">
        <v>3783</v>
      </c>
      <c r="D3316" s="138">
        <v>8352813</v>
      </c>
      <c r="E3316" s="138">
        <v>11447166</v>
      </c>
      <c r="F3316" s="139">
        <v>0</v>
      </c>
    </row>
    <row r="3317" spans="1:6" x14ac:dyDescent="0.25">
      <c r="A3317" s="140" t="s">
        <v>3208</v>
      </c>
      <c r="B3317" s="141" t="s">
        <v>3782</v>
      </c>
      <c r="C3317" s="141" t="s">
        <v>3783</v>
      </c>
      <c r="D3317" s="138">
        <v>4154494</v>
      </c>
      <c r="E3317" s="138">
        <v>3023364</v>
      </c>
      <c r="F3317" s="139">
        <v>0</v>
      </c>
    </row>
    <row r="3318" spans="1:6" x14ac:dyDescent="0.25">
      <c r="A3318" s="140" t="s">
        <v>3209</v>
      </c>
      <c r="B3318" s="141" t="s">
        <v>3782</v>
      </c>
      <c r="C3318" s="141" t="s">
        <v>3783</v>
      </c>
      <c r="D3318" s="138">
        <v>6186916</v>
      </c>
      <c r="E3318" s="138">
        <v>5404104</v>
      </c>
      <c r="F3318" s="139">
        <v>0</v>
      </c>
    </row>
    <row r="3319" spans="1:6" x14ac:dyDescent="0.25">
      <c r="A3319" s="140" t="s">
        <v>3210</v>
      </c>
      <c r="B3319" s="141" t="s">
        <v>3782</v>
      </c>
      <c r="C3319" s="141" t="s">
        <v>3783</v>
      </c>
      <c r="D3319" s="138">
        <v>2451255</v>
      </c>
      <c r="E3319" s="138">
        <v>1665721</v>
      </c>
      <c r="F3319" s="139">
        <v>0</v>
      </c>
    </row>
    <row r="3320" spans="1:6" x14ac:dyDescent="0.25">
      <c r="A3320" s="140" t="s">
        <v>3211</v>
      </c>
      <c r="B3320" s="141" t="s">
        <v>3649</v>
      </c>
      <c r="C3320" s="141" t="s">
        <v>3648</v>
      </c>
      <c r="D3320" s="138">
        <v>1024678</v>
      </c>
      <c r="E3320" s="138">
        <v>810612</v>
      </c>
      <c r="F3320" s="139">
        <v>0</v>
      </c>
    </row>
    <row r="3321" spans="1:6" x14ac:dyDescent="0.25">
      <c r="A3321" s="140" t="s">
        <v>3212</v>
      </c>
      <c r="B3321" s="141" t="s">
        <v>3782</v>
      </c>
      <c r="C3321" s="141" t="s">
        <v>3783</v>
      </c>
      <c r="D3321" s="138">
        <v>2757689</v>
      </c>
      <c r="E3321" s="138">
        <v>2348469</v>
      </c>
      <c r="F3321" s="139">
        <v>0</v>
      </c>
    </row>
    <row r="3322" spans="1:6" x14ac:dyDescent="0.25">
      <c r="A3322" s="140" t="s">
        <v>3213</v>
      </c>
      <c r="B3322" s="141" t="s">
        <v>3782</v>
      </c>
      <c r="C3322" s="141" t="s">
        <v>3783</v>
      </c>
      <c r="D3322" s="138">
        <v>5775445</v>
      </c>
      <c r="E3322" s="138">
        <v>3769743</v>
      </c>
      <c r="F3322" s="139">
        <v>0</v>
      </c>
    </row>
    <row r="3323" spans="1:6" x14ac:dyDescent="0.25">
      <c r="A3323" s="140" t="s">
        <v>3214</v>
      </c>
      <c r="B3323" s="141" t="s">
        <v>3782</v>
      </c>
      <c r="C3323" s="141" t="s">
        <v>3783</v>
      </c>
      <c r="D3323" s="138">
        <v>5351466</v>
      </c>
      <c r="E3323" s="138">
        <v>4867204</v>
      </c>
      <c r="F3323" s="139">
        <v>0</v>
      </c>
    </row>
    <row r="3324" spans="1:6" x14ac:dyDescent="0.25">
      <c r="A3324" s="140" t="s">
        <v>3215</v>
      </c>
      <c r="B3324" s="141" t="s">
        <v>3782</v>
      </c>
      <c r="C3324" s="141" t="s">
        <v>3783</v>
      </c>
      <c r="D3324" s="138">
        <v>9838987</v>
      </c>
      <c r="E3324" s="138">
        <v>7337233</v>
      </c>
      <c r="F3324" s="139">
        <v>0</v>
      </c>
    </row>
    <row r="3325" spans="1:6" x14ac:dyDescent="0.25">
      <c r="A3325" s="140" t="s">
        <v>3216</v>
      </c>
      <c r="B3325" s="141" t="s">
        <v>3782</v>
      </c>
      <c r="C3325" s="141" t="s">
        <v>3783</v>
      </c>
      <c r="D3325" s="138">
        <v>4154334</v>
      </c>
      <c r="E3325" s="138">
        <v>3469469</v>
      </c>
      <c r="F3325" s="139">
        <v>0</v>
      </c>
    </row>
    <row r="3326" spans="1:6" x14ac:dyDescent="0.25">
      <c r="A3326" s="140" t="s">
        <v>3217</v>
      </c>
      <c r="B3326" s="141" t="s">
        <v>3607</v>
      </c>
      <c r="C3326" s="141" t="s">
        <v>3606</v>
      </c>
      <c r="D3326" s="138">
        <v>5059734</v>
      </c>
      <c r="E3326" s="138">
        <v>2990982</v>
      </c>
      <c r="F3326" s="139">
        <v>0</v>
      </c>
    </row>
    <row r="3327" spans="1:6" x14ac:dyDescent="0.25">
      <c r="A3327" s="140" t="s">
        <v>3218</v>
      </c>
      <c r="B3327" s="141" t="s">
        <v>3782</v>
      </c>
      <c r="C3327" s="141" t="s">
        <v>3783</v>
      </c>
      <c r="D3327" s="138">
        <v>2867750</v>
      </c>
      <c r="E3327" s="138">
        <v>2708334</v>
      </c>
      <c r="F3327" s="139">
        <v>0</v>
      </c>
    </row>
    <row r="3328" spans="1:6" x14ac:dyDescent="0.25">
      <c r="A3328" s="140" t="s">
        <v>3219</v>
      </c>
      <c r="B3328" s="141" t="s">
        <v>3654</v>
      </c>
      <c r="C3328" s="141" t="s">
        <v>3662</v>
      </c>
      <c r="D3328" s="138">
        <v>11641</v>
      </c>
      <c r="E3328" s="138">
        <v>7562</v>
      </c>
      <c r="F3328" s="139">
        <v>0</v>
      </c>
    </row>
    <row r="3329" spans="1:6" x14ac:dyDescent="0.25">
      <c r="A3329" s="140" t="s">
        <v>3676</v>
      </c>
      <c r="B3329" s="141" t="s">
        <v>3654</v>
      </c>
      <c r="C3329" s="141" t="s">
        <v>3662</v>
      </c>
      <c r="D3329" s="138">
        <v>7035</v>
      </c>
      <c r="E3329" s="138">
        <v>5901</v>
      </c>
      <c r="F3329" s="139">
        <v>0</v>
      </c>
    </row>
    <row r="3330" spans="1:6" x14ac:dyDescent="0.25">
      <c r="A3330" s="140" t="s">
        <v>3220</v>
      </c>
      <c r="B3330" s="141" t="s">
        <v>3649</v>
      </c>
      <c r="C3330" s="141" t="s">
        <v>3648</v>
      </c>
      <c r="D3330" s="138">
        <v>19717</v>
      </c>
      <c r="E3330" s="138">
        <v>3094</v>
      </c>
      <c r="F3330" s="139">
        <v>0</v>
      </c>
    </row>
    <row r="3331" spans="1:6" x14ac:dyDescent="0.25">
      <c r="A3331" s="140" t="s">
        <v>3221</v>
      </c>
      <c r="B3331" s="141" t="s">
        <v>3872</v>
      </c>
      <c r="C3331" s="141" t="s">
        <v>3873</v>
      </c>
      <c r="D3331" s="138">
        <v>42</v>
      </c>
      <c r="E3331" s="138">
        <v>79</v>
      </c>
      <c r="F3331" s="139">
        <v>0</v>
      </c>
    </row>
    <row r="3332" spans="1:6" x14ac:dyDescent="0.25">
      <c r="A3332" s="140" t="s">
        <v>3222</v>
      </c>
      <c r="B3332" s="141" t="s">
        <v>3654</v>
      </c>
      <c r="C3332" s="141" t="s">
        <v>3662</v>
      </c>
      <c r="D3332" s="138">
        <v>17585</v>
      </c>
      <c r="E3332" s="138">
        <v>9861</v>
      </c>
      <c r="F3332" s="139">
        <v>0</v>
      </c>
    </row>
    <row r="3333" spans="1:6" x14ac:dyDescent="0.25">
      <c r="A3333" s="140" t="s">
        <v>3223</v>
      </c>
      <c r="B3333" s="141" t="s">
        <v>3654</v>
      </c>
      <c r="C3333" s="141" t="s">
        <v>3662</v>
      </c>
      <c r="D3333" s="138">
        <v>177261</v>
      </c>
      <c r="E3333" s="138">
        <v>156091</v>
      </c>
      <c r="F3333" s="139">
        <v>0</v>
      </c>
    </row>
    <row r="3334" spans="1:6" x14ac:dyDescent="0.25">
      <c r="A3334" s="140" t="s">
        <v>3224</v>
      </c>
      <c r="B3334" s="141" t="s">
        <v>3654</v>
      </c>
      <c r="C3334" s="141" t="s">
        <v>3662</v>
      </c>
      <c r="D3334" s="138">
        <v>196589</v>
      </c>
      <c r="E3334" s="138">
        <v>169302</v>
      </c>
      <c r="F3334" s="139">
        <v>0</v>
      </c>
    </row>
    <row r="3335" spans="1:6" x14ac:dyDescent="0.25">
      <c r="A3335" s="140" t="s">
        <v>3225</v>
      </c>
      <c r="B3335" s="141" t="s">
        <v>3782</v>
      </c>
      <c r="C3335" s="141" t="s">
        <v>3783</v>
      </c>
      <c r="D3335" s="138">
        <v>361824</v>
      </c>
      <c r="E3335" s="138">
        <v>240211</v>
      </c>
      <c r="F3335" s="139">
        <v>0</v>
      </c>
    </row>
    <row r="3336" spans="1:6" x14ac:dyDescent="0.25">
      <c r="A3336" s="140" t="s">
        <v>3675</v>
      </c>
      <c r="B3336" s="141" t="s">
        <v>3782</v>
      </c>
      <c r="C3336" s="141" t="s">
        <v>3783</v>
      </c>
      <c r="D3336" s="138">
        <v>5209</v>
      </c>
      <c r="E3336" s="138">
        <v>1217</v>
      </c>
      <c r="F3336" s="139">
        <v>0</v>
      </c>
    </row>
    <row r="3337" spans="1:6" x14ac:dyDescent="0.25">
      <c r="A3337" s="140" t="s">
        <v>3226</v>
      </c>
      <c r="B3337" s="141" t="s">
        <v>3872</v>
      </c>
      <c r="C3337" s="141" t="s">
        <v>3873</v>
      </c>
      <c r="D3337" s="138">
        <v>342582</v>
      </c>
      <c r="E3337" s="138">
        <v>554333</v>
      </c>
      <c r="F3337" s="139">
        <v>0</v>
      </c>
    </row>
    <row r="3338" spans="1:6" x14ac:dyDescent="0.25">
      <c r="A3338" s="140" t="s">
        <v>3227</v>
      </c>
      <c r="B3338" s="141" t="s">
        <v>3654</v>
      </c>
      <c r="C3338" s="141" t="s">
        <v>3662</v>
      </c>
      <c r="D3338" s="138">
        <v>203866</v>
      </c>
      <c r="E3338" s="138">
        <v>175042</v>
      </c>
      <c r="F3338" s="139">
        <v>0</v>
      </c>
    </row>
    <row r="3339" spans="1:6" x14ac:dyDescent="0.25">
      <c r="A3339" s="140" t="s">
        <v>3228</v>
      </c>
      <c r="B3339" s="141" t="s">
        <v>3622</v>
      </c>
      <c r="C3339" s="141" t="s">
        <v>3621</v>
      </c>
      <c r="D3339" s="138">
        <v>7388</v>
      </c>
      <c r="E3339" s="138">
        <v>3051</v>
      </c>
      <c r="F3339" s="139">
        <v>0</v>
      </c>
    </row>
    <row r="3340" spans="1:6" x14ac:dyDescent="0.25">
      <c r="A3340" s="140" t="s">
        <v>3674</v>
      </c>
      <c r="B3340" s="141" t="s">
        <v>3782</v>
      </c>
      <c r="C3340" s="141" t="s">
        <v>3783</v>
      </c>
      <c r="D3340" s="138">
        <v>1237924</v>
      </c>
      <c r="E3340" s="138">
        <v>1417121</v>
      </c>
      <c r="F3340" s="139">
        <v>0</v>
      </c>
    </row>
    <row r="3341" spans="1:6" x14ac:dyDescent="0.25">
      <c r="A3341" s="140" t="s">
        <v>3229</v>
      </c>
      <c r="B3341" s="141" t="s">
        <v>3607</v>
      </c>
      <c r="C3341" s="141" t="s">
        <v>3606</v>
      </c>
      <c r="D3341" s="138">
        <v>1428045</v>
      </c>
      <c r="E3341" s="138">
        <v>830016</v>
      </c>
      <c r="F3341" s="139">
        <v>0</v>
      </c>
    </row>
    <row r="3342" spans="1:6" x14ac:dyDescent="0.25">
      <c r="A3342" s="140" t="s">
        <v>3230</v>
      </c>
      <c r="B3342" s="141" t="s">
        <v>3782</v>
      </c>
      <c r="C3342" s="141" t="s">
        <v>3783</v>
      </c>
      <c r="D3342" s="138">
        <v>32689</v>
      </c>
      <c r="E3342" s="138">
        <v>6532</v>
      </c>
      <c r="F3342" s="139">
        <v>0</v>
      </c>
    </row>
    <row r="3343" spans="1:6" x14ac:dyDescent="0.25">
      <c r="A3343" s="140" t="s">
        <v>3231</v>
      </c>
      <c r="B3343" s="141" t="s">
        <v>3654</v>
      </c>
      <c r="C3343" s="141" t="s">
        <v>3662</v>
      </c>
      <c r="D3343" s="138">
        <v>199574</v>
      </c>
      <c r="E3343" s="138">
        <v>217953</v>
      </c>
      <c r="F3343" s="139">
        <v>0</v>
      </c>
    </row>
    <row r="3344" spans="1:6" x14ac:dyDescent="0.25">
      <c r="A3344" s="140" t="s">
        <v>3232</v>
      </c>
      <c r="B3344" s="141" t="s">
        <v>3881</v>
      </c>
      <c r="C3344" s="141" t="s">
        <v>3882</v>
      </c>
      <c r="D3344" s="138">
        <v>448</v>
      </c>
      <c r="E3344" s="138">
        <v>1141</v>
      </c>
      <c r="F3344" s="139">
        <v>0</v>
      </c>
    </row>
    <row r="3345" spans="1:6" x14ac:dyDescent="0.25">
      <c r="A3345" s="140" t="s">
        <v>3799</v>
      </c>
      <c r="B3345" s="141" t="s">
        <v>3782</v>
      </c>
      <c r="C3345" s="141" t="s">
        <v>3783</v>
      </c>
      <c r="D3345" s="138">
        <v>2961</v>
      </c>
      <c r="E3345" s="138">
        <v>3621</v>
      </c>
      <c r="F3345" s="139">
        <v>0</v>
      </c>
    </row>
    <row r="3346" spans="1:6" x14ac:dyDescent="0.25">
      <c r="A3346" s="140" t="s">
        <v>3233</v>
      </c>
      <c r="B3346" s="141" t="s">
        <v>3651</v>
      </c>
      <c r="C3346" s="141" t="s">
        <v>3650</v>
      </c>
      <c r="D3346" s="138">
        <v>1019</v>
      </c>
      <c r="E3346" s="138">
        <v>434</v>
      </c>
      <c r="F3346" s="139">
        <v>0</v>
      </c>
    </row>
    <row r="3347" spans="1:6" x14ac:dyDescent="0.25">
      <c r="A3347" s="140" t="s">
        <v>3234</v>
      </c>
      <c r="B3347" s="141" t="s">
        <v>3607</v>
      </c>
      <c r="C3347" s="141" t="s">
        <v>3606</v>
      </c>
      <c r="D3347" s="138">
        <v>52288</v>
      </c>
      <c r="E3347" s="138">
        <v>38974</v>
      </c>
      <c r="F3347" s="139">
        <v>0</v>
      </c>
    </row>
    <row r="3348" spans="1:6" x14ac:dyDescent="0.25">
      <c r="A3348" s="140" t="s">
        <v>3235</v>
      </c>
      <c r="B3348" s="141" t="s">
        <v>3633</v>
      </c>
      <c r="C3348" s="141" t="s">
        <v>3632</v>
      </c>
      <c r="D3348" s="138">
        <v>3704</v>
      </c>
      <c r="E3348" s="138">
        <v>3109</v>
      </c>
      <c r="F3348" s="139">
        <v>0</v>
      </c>
    </row>
    <row r="3349" spans="1:6" x14ac:dyDescent="0.25">
      <c r="A3349" s="140" t="s">
        <v>3236</v>
      </c>
      <c r="B3349" s="141" t="s">
        <v>3782</v>
      </c>
      <c r="C3349" s="141" t="s">
        <v>3783</v>
      </c>
      <c r="D3349" s="138">
        <v>230353</v>
      </c>
      <c r="E3349" s="138">
        <v>257672</v>
      </c>
      <c r="F3349" s="139">
        <v>0</v>
      </c>
    </row>
    <row r="3350" spans="1:6" x14ac:dyDescent="0.25">
      <c r="A3350" s="140" t="s">
        <v>3237</v>
      </c>
      <c r="B3350" s="141" t="s">
        <v>3607</v>
      </c>
      <c r="C3350" s="141" t="s">
        <v>3606</v>
      </c>
      <c r="D3350" s="138">
        <v>26177</v>
      </c>
      <c r="E3350" s="138">
        <v>29449</v>
      </c>
      <c r="F3350" s="139">
        <v>0</v>
      </c>
    </row>
    <row r="3351" spans="1:6" x14ac:dyDescent="0.25">
      <c r="A3351" s="140" t="s">
        <v>3238</v>
      </c>
      <c r="B3351" s="141" t="s">
        <v>3651</v>
      </c>
      <c r="C3351" s="141" t="s">
        <v>3650</v>
      </c>
      <c r="D3351" s="138">
        <v>6410</v>
      </c>
      <c r="E3351" s="138">
        <v>3880</v>
      </c>
      <c r="F3351" s="139">
        <v>0</v>
      </c>
    </row>
    <row r="3352" spans="1:6" x14ac:dyDescent="0.25">
      <c r="A3352" s="140" t="s">
        <v>3239</v>
      </c>
      <c r="B3352" s="141" t="s">
        <v>3876</v>
      </c>
      <c r="C3352" s="141" t="s">
        <v>3877</v>
      </c>
      <c r="D3352" s="138">
        <v>154208</v>
      </c>
      <c r="E3352" s="138">
        <v>141449</v>
      </c>
      <c r="F3352" s="139">
        <v>0</v>
      </c>
    </row>
    <row r="3353" spans="1:6" x14ac:dyDescent="0.25">
      <c r="A3353" s="140" t="s">
        <v>3240</v>
      </c>
      <c r="B3353" s="141" t="s">
        <v>3876</v>
      </c>
      <c r="C3353" s="141" t="s">
        <v>3877</v>
      </c>
      <c r="D3353" s="138">
        <v>654867</v>
      </c>
      <c r="E3353" s="138">
        <v>495299</v>
      </c>
      <c r="F3353" s="139">
        <v>0</v>
      </c>
    </row>
    <row r="3354" spans="1:6" x14ac:dyDescent="0.25">
      <c r="A3354" s="140" t="s">
        <v>3241</v>
      </c>
      <c r="B3354" s="141" t="s">
        <v>3784</v>
      </c>
      <c r="C3354" s="141" t="s">
        <v>3785</v>
      </c>
      <c r="D3354" s="138">
        <v>148261</v>
      </c>
      <c r="E3354" s="138">
        <v>228768</v>
      </c>
      <c r="F3354" s="139">
        <v>0</v>
      </c>
    </row>
    <row r="3355" spans="1:6" x14ac:dyDescent="0.25">
      <c r="A3355" s="140" t="s">
        <v>3242</v>
      </c>
      <c r="B3355" s="141" t="s">
        <v>3876</v>
      </c>
      <c r="C3355" s="141" t="s">
        <v>3877</v>
      </c>
      <c r="D3355" s="138">
        <v>96457</v>
      </c>
      <c r="E3355" s="138">
        <v>116672</v>
      </c>
      <c r="F3355" s="139">
        <v>0</v>
      </c>
    </row>
    <row r="3356" spans="1:6" x14ac:dyDescent="0.25">
      <c r="A3356" s="140" t="s">
        <v>3243</v>
      </c>
      <c r="B3356" s="141" t="s">
        <v>3654</v>
      </c>
      <c r="C3356" s="141" t="s">
        <v>3662</v>
      </c>
      <c r="D3356" s="138">
        <v>3478</v>
      </c>
      <c r="E3356" s="138">
        <v>1996</v>
      </c>
      <c r="F3356" s="139">
        <v>0</v>
      </c>
    </row>
    <row r="3357" spans="1:6" x14ac:dyDescent="0.25">
      <c r="A3357" s="140" t="s">
        <v>3244</v>
      </c>
      <c r="B3357" s="141" t="s">
        <v>3643</v>
      </c>
      <c r="C3357" s="141" t="s">
        <v>3642</v>
      </c>
      <c r="D3357" s="138">
        <v>13053</v>
      </c>
      <c r="E3357" s="138">
        <v>8607</v>
      </c>
      <c r="F3357" s="139">
        <v>0</v>
      </c>
    </row>
    <row r="3358" spans="1:6" x14ac:dyDescent="0.25">
      <c r="A3358" s="140" t="s">
        <v>3672</v>
      </c>
      <c r="B3358" s="141" t="s">
        <v>3876</v>
      </c>
      <c r="C3358" s="141" t="s">
        <v>3877</v>
      </c>
      <c r="D3358" s="138">
        <v>5778</v>
      </c>
      <c r="E3358" s="138">
        <v>1016</v>
      </c>
      <c r="F3358" s="139">
        <v>0</v>
      </c>
    </row>
    <row r="3359" spans="1:6" x14ac:dyDescent="0.25">
      <c r="A3359" s="140" t="s">
        <v>3245</v>
      </c>
      <c r="B3359" s="141" t="s">
        <v>3782</v>
      </c>
      <c r="C3359" s="141" t="s">
        <v>3783</v>
      </c>
      <c r="D3359" s="138">
        <v>407938</v>
      </c>
      <c r="E3359" s="138">
        <v>406506</v>
      </c>
      <c r="F3359" s="139">
        <v>0</v>
      </c>
    </row>
    <row r="3360" spans="1:6" x14ac:dyDescent="0.25">
      <c r="A3360" s="140" t="s">
        <v>3246</v>
      </c>
      <c r="B3360" s="141" t="s">
        <v>3615</v>
      </c>
      <c r="C3360" s="141" t="s">
        <v>3614</v>
      </c>
      <c r="D3360" s="138">
        <v>15337</v>
      </c>
      <c r="E3360" s="138">
        <v>14020</v>
      </c>
      <c r="F3360" s="139">
        <v>0</v>
      </c>
    </row>
    <row r="3361" spans="1:6" x14ac:dyDescent="0.25">
      <c r="A3361" s="140" t="s">
        <v>3247</v>
      </c>
      <c r="B3361" s="141" t="s">
        <v>3874</v>
      </c>
      <c r="C3361" s="141" t="s">
        <v>3875</v>
      </c>
      <c r="D3361" s="138">
        <v>11873</v>
      </c>
      <c r="E3361" s="138">
        <v>22525</v>
      </c>
      <c r="F3361" s="139">
        <v>0</v>
      </c>
    </row>
    <row r="3362" spans="1:6" x14ac:dyDescent="0.25">
      <c r="A3362" s="140" t="s">
        <v>3248</v>
      </c>
      <c r="B3362" s="141" t="s">
        <v>3622</v>
      </c>
      <c r="C3362" s="141" t="s">
        <v>3621</v>
      </c>
      <c r="D3362" s="138">
        <v>31481</v>
      </c>
      <c r="E3362" s="138">
        <v>27407</v>
      </c>
      <c r="F3362" s="139">
        <v>0</v>
      </c>
    </row>
    <row r="3363" spans="1:6" x14ac:dyDescent="0.25">
      <c r="A3363" s="140" t="s">
        <v>3249</v>
      </c>
      <c r="B3363" s="141" t="s">
        <v>3782</v>
      </c>
      <c r="C3363" s="141" t="s">
        <v>3783</v>
      </c>
      <c r="D3363" s="138">
        <v>1136</v>
      </c>
      <c r="E3363" s="138">
        <v>113</v>
      </c>
      <c r="F3363" s="139">
        <v>0</v>
      </c>
    </row>
    <row r="3364" spans="1:6" x14ac:dyDescent="0.25">
      <c r="A3364" s="140" t="s">
        <v>3250</v>
      </c>
      <c r="B3364" s="141" t="s">
        <v>3622</v>
      </c>
      <c r="C3364" s="141" t="s">
        <v>3621</v>
      </c>
      <c r="D3364" s="138">
        <v>15564</v>
      </c>
      <c r="E3364" s="138">
        <v>14295</v>
      </c>
      <c r="F3364" s="139">
        <v>0</v>
      </c>
    </row>
    <row r="3365" spans="1:6" x14ac:dyDescent="0.25">
      <c r="A3365" s="140" t="s">
        <v>3251</v>
      </c>
      <c r="B3365" s="141" t="s">
        <v>3649</v>
      </c>
      <c r="C3365" s="141" t="s">
        <v>3648</v>
      </c>
      <c r="D3365" s="138">
        <v>59074</v>
      </c>
      <c r="E3365" s="138">
        <v>33396</v>
      </c>
      <c r="F3365" s="139">
        <v>0</v>
      </c>
    </row>
    <row r="3366" spans="1:6" x14ac:dyDescent="0.25">
      <c r="A3366" s="140" t="s">
        <v>3671</v>
      </c>
      <c r="B3366" s="141" t="s">
        <v>3622</v>
      </c>
      <c r="C3366" s="141" t="s">
        <v>3621</v>
      </c>
      <c r="D3366" s="138">
        <v>72278</v>
      </c>
      <c r="E3366" s="138">
        <v>107568</v>
      </c>
      <c r="F3366" s="139">
        <v>0</v>
      </c>
    </row>
    <row r="3367" spans="1:6" x14ac:dyDescent="0.25">
      <c r="A3367" s="140" t="s">
        <v>3252</v>
      </c>
      <c r="B3367" s="141" t="s">
        <v>3654</v>
      </c>
      <c r="C3367" s="141" t="s">
        <v>3662</v>
      </c>
      <c r="D3367" s="138">
        <v>10704</v>
      </c>
      <c r="E3367" s="138">
        <v>2255</v>
      </c>
      <c r="F3367" s="139">
        <v>0</v>
      </c>
    </row>
    <row r="3368" spans="1:6" x14ac:dyDescent="0.25">
      <c r="A3368" s="140" t="s">
        <v>3253</v>
      </c>
      <c r="B3368" s="141" t="s">
        <v>3784</v>
      </c>
      <c r="C3368" s="141" t="s">
        <v>3785</v>
      </c>
      <c r="D3368" s="138">
        <v>709783</v>
      </c>
      <c r="E3368" s="138">
        <v>468591</v>
      </c>
      <c r="F3368" s="139">
        <v>0</v>
      </c>
    </row>
    <row r="3369" spans="1:6" x14ac:dyDescent="0.25">
      <c r="A3369" s="140" t="s">
        <v>3254</v>
      </c>
      <c r="B3369" s="141" t="s">
        <v>3874</v>
      </c>
      <c r="C3369" s="141" t="s">
        <v>3875</v>
      </c>
      <c r="D3369" s="138">
        <v>59946</v>
      </c>
      <c r="E3369" s="138">
        <v>66594</v>
      </c>
      <c r="F3369" s="139">
        <v>0</v>
      </c>
    </row>
    <row r="3370" spans="1:6" x14ac:dyDescent="0.25">
      <c r="A3370" s="140" t="s">
        <v>3670</v>
      </c>
      <c r="B3370" s="141" t="s">
        <v>3782</v>
      </c>
      <c r="C3370" s="141" t="s">
        <v>3783</v>
      </c>
      <c r="D3370" s="138">
        <v>10623</v>
      </c>
      <c r="E3370" s="138">
        <v>5906</v>
      </c>
      <c r="F3370" s="139">
        <v>0</v>
      </c>
    </row>
    <row r="3371" spans="1:6" x14ac:dyDescent="0.25">
      <c r="A3371" s="140" t="s">
        <v>3255</v>
      </c>
      <c r="B3371" s="141" t="s">
        <v>3782</v>
      </c>
      <c r="C3371" s="141" t="s">
        <v>3783</v>
      </c>
      <c r="D3371" s="138">
        <v>3742378</v>
      </c>
      <c r="E3371" s="138">
        <v>2688680</v>
      </c>
      <c r="F3371" s="139">
        <v>0</v>
      </c>
    </row>
    <row r="3372" spans="1:6" x14ac:dyDescent="0.25">
      <c r="A3372" s="140" t="s">
        <v>3256</v>
      </c>
      <c r="B3372" s="141" t="s">
        <v>3782</v>
      </c>
      <c r="C3372" s="141" t="s">
        <v>3783</v>
      </c>
      <c r="D3372" s="138">
        <v>1825</v>
      </c>
      <c r="E3372" s="138">
        <v>166</v>
      </c>
      <c r="F3372" s="139">
        <v>0</v>
      </c>
    </row>
    <row r="3373" spans="1:6" x14ac:dyDescent="0.25">
      <c r="A3373" s="140" t="s">
        <v>3257</v>
      </c>
      <c r="B3373" s="141" t="s">
        <v>3622</v>
      </c>
      <c r="C3373" s="141" t="s">
        <v>3621</v>
      </c>
      <c r="D3373" s="138">
        <v>3241</v>
      </c>
      <c r="E3373" s="138">
        <v>2823</v>
      </c>
      <c r="F3373" s="139">
        <v>0</v>
      </c>
    </row>
    <row r="3374" spans="1:6" x14ac:dyDescent="0.25">
      <c r="A3374" s="140" t="s">
        <v>3258</v>
      </c>
      <c r="B3374" s="141" t="s">
        <v>3622</v>
      </c>
      <c r="C3374" s="141" t="s">
        <v>3621</v>
      </c>
      <c r="D3374" s="138">
        <v>919853</v>
      </c>
      <c r="E3374" s="138">
        <v>1008139</v>
      </c>
      <c r="F3374" s="139">
        <v>0</v>
      </c>
    </row>
    <row r="3375" spans="1:6" x14ac:dyDescent="0.25">
      <c r="A3375" s="140" t="s">
        <v>3259</v>
      </c>
      <c r="B3375" s="141" t="s">
        <v>3649</v>
      </c>
      <c r="C3375" s="141" t="s">
        <v>3648</v>
      </c>
      <c r="D3375" s="138">
        <v>756113</v>
      </c>
      <c r="E3375" s="138">
        <v>399531</v>
      </c>
      <c r="F3375" s="139">
        <v>0</v>
      </c>
    </row>
    <row r="3376" spans="1:6" x14ac:dyDescent="0.25">
      <c r="A3376" s="140" t="s">
        <v>3260</v>
      </c>
      <c r="B3376" s="141" t="s">
        <v>3782</v>
      </c>
      <c r="C3376" s="141" t="s">
        <v>3783</v>
      </c>
      <c r="D3376" s="138">
        <v>2565</v>
      </c>
      <c r="E3376" s="138">
        <v>659</v>
      </c>
      <c r="F3376" s="139">
        <v>0</v>
      </c>
    </row>
    <row r="3377" spans="1:6" x14ac:dyDescent="0.25">
      <c r="A3377" s="140" t="s">
        <v>3261</v>
      </c>
      <c r="B3377" s="141" t="s">
        <v>3622</v>
      </c>
      <c r="C3377" s="141" t="s">
        <v>3621</v>
      </c>
      <c r="D3377" s="138">
        <v>116199</v>
      </c>
      <c r="E3377" s="138">
        <v>55578</v>
      </c>
      <c r="F3377" s="139">
        <v>0</v>
      </c>
    </row>
    <row r="3378" spans="1:6" x14ac:dyDescent="0.25">
      <c r="A3378" s="140" t="s">
        <v>3262</v>
      </c>
      <c r="B3378" s="141" t="s">
        <v>3782</v>
      </c>
      <c r="C3378" s="141" t="s">
        <v>3783</v>
      </c>
      <c r="D3378" s="138">
        <v>177759</v>
      </c>
      <c r="E3378" s="138">
        <v>192670</v>
      </c>
      <c r="F3378" s="139">
        <v>0</v>
      </c>
    </row>
    <row r="3379" spans="1:6" x14ac:dyDescent="0.25">
      <c r="A3379" s="140" t="s">
        <v>3263</v>
      </c>
      <c r="B3379" s="141" t="s">
        <v>3622</v>
      </c>
      <c r="C3379" s="141" t="s">
        <v>3621</v>
      </c>
      <c r="D3379" s="138">
        <v>744915</v>
      </c>
      <c r="E3379" s="138">
        <v>564678</v>
      </c>
      <c r="F3379" s="139">
        <v>0</v>
      </c>
    </row>
    <row r="3380" spans="1:6" x14ac:dyDescent="0.25">
      <c r="A3380" s="140" t="s">
        <v>3264</v>
      </c>
      <c r="B3380" s="141" t="s">
        <v>3782</v>
      </c>
      <c r="C3380" s="141" t="s">
        <v>3783</v>
      </c>
      <c r="D3380" s="138">
        <v>23472</v>
      </c>
      <c r="E3380" s="138">
        <v>39109</v>
      </c>
      <c r="F3380" s="139">
        <v>0</v>
      </c>
    </row>
    <row r="3381" spans="1:6" x14ac:dyDescent="0.25">
      <c r="A3381" s="140" t="s">
        <v>3265</v>
      </c>
      <c r="B3381" s="141" t="s">
        <v>3782</v>
      </c>
      <c r="C3381" s="141" t="s">
        <v>3783</v>
      </c>
      <c r="D3381" s="138">
        <v>1106</v>
      </c>
      <c r="E3381" s="138">
        <v>537</v>
      </c>
      <c r="F3381" s="139">
        <v>0</v>
      </c>
    </row>
    <row r="3382" spans="1:6" x14ac:dyDescent="0.25">
      <c r="A3382" s="140" t="s">
        <v>3266</v>
      </c>
      <c r="B3382" s="141" t="s">
        <v>3782</v>
      </c>
      <c r="C3382" s="141" t="s">
        <v>3783</v>
      </c>
      <c r="D3382" s="138">
        <v>89</v>
      </c>
      <c r="E3382" s="138">
        <v>183</v>
      </c>
      <c r="F3382" s="139">
        <v>0</v>
      </c>
    </row>
    <row r="3383" spans="1:6" x14ac:dyDescent="0.25">
      <c r="A3383" s="140" t="s">
        <v>3267</v>
      </c>
      <c r="B3383" s="141" t="s">
        <v>3782</v>
      </c>
      <c r="C3383" s="141" t="s">
        <v>3783</v>
      </c>
      <c r="D3383" s="138">
        <v>69834</v>
      </c>
      <c r="E3383" s="138">
        <v>64538</v>
      </c>
      <c r="F3383" s="139">
        <v>0</v>
      </c>
    </row>
    <row r="3384" spans="1:6" x14ac:dyDescent="0.25">
      <c r="A3384" s="140" t="s">
        <v>3268</v>
      </c>
      <c r="B3384" s="141" t="s">
        <v>3649</v>
      </c>
      <c r="C3384" s="141" t="s">
        <v>3648</v>
      </c>
      <c r="D3384" s="138">
        <v>864178</v>
      </c>
      <c r="E3384" s="138">
        <v>568911</v>
      </c>
      <c r="F3384" s="139">
        <v>0</v>
      </c>
    </row>
    <row r="3385" spans="1:6" x14ac:dyDescent="0.25">
      <c r="A3385" s="140" t="s">
        <v>3269</v>
      </c>
      <c r="B3385" s="141" t="s">
        <v>3633</v>
      </c>
      <c r="C3385" s="141" t="s">
        <v>3632</v>
      </c>
      <c r="D3385" s="138">
        <v>576722</v>
      </c>
      <c r="E3385" s="138">
        <v>706070</v>
      </c>
      <c r="F3385" s="139">
        <v>0</v>
      </c>
    </row>
    <row r="3386" spans="1:6" x14ac:dyDescent="0.25">
      <c r="A3386" s="140" t="s">
        <v>3270</v>
      </c>
      <c r="B3386" s="141" t="s">
        <v>3622</v>
      </c>
      <c r="C3386" s="141" t="s">
        <v>3621</v>
      </c>
      <c r="D3386" s="138">
        <v>78</v>
      </c>
      <c r="E3386" s="138">
        <v>33</v>
      </c>
      <c r="F3386" s="139">
        <v>0</v>
      </c>
    </row>
    <row r="3387" spans="1:6" x14ac:dyDescent="0.25">
      <c r="A3387" s="140" t="s">
        <v>3271</v>
      </c>
      <c r="B3387" s="141" t="s">
        <v>3782</v>
      </c>
      <c r="C3387" s="141" t="s">
        <v>3783</v>
      </c>
      <c r="D3387" s="138">
        <v>81</v>
      </c>
      <c r="E3387" s="138">
        <v>42</v>
      </c>
      <c r="F3387" s="139">
        <v>0</v>
      </c>
    </row>
    <row r="3388" spans="1:6" x14ac:dyDescent="0.25">
      <c r="A3388" s="140" t="s">
        <v>3669</v>
      </c>
      <c r="B3388" s="141" t="s">
        <v>3782</v>
      </c>
      <c r="C3388" s="141" t="s">
        <v>3783</v>
      </c>
      <c r="D3388" s="138">
        <v>1384</v>
      </c>
      <c r="E3388" s="138">
        <v>500</v>
      </c>
      <c r="F3388" s="139">
        <v>0</v>
      </c>
    </row>
    <row r="3389" spans="1:6" x14ac:dyDescent="0.25">
      <c r="A3389" s="140" t="s">
        <v>3272</v>
      </c>
      <c r="B3389" s="141" t="s">
        <v>3615</v>
      </c>
      <c r="C3389" s="141" t="s">
        <v>3614</v>
      </c>
      <c r="D3389" s="138">
        <v>276797</v>
      </c>
      <c r="E3389" s="138">
        <v>127734</v>
      </c>
      <c r="F3389" s="139">
        <v>0</v>
      </c>
    </row>
    <row r="3390" spans="1:6" x14ac:dyDescent="0.25">
      <c r="A3390" s="140" t="s">
        <v>3273</v>
      </c>
      <c r="B3390" s="141" t="s">
        <v>3651</v>
      </c>
      <c r="C3390" s="141" t="s">
        <v>3650</v>
      </c>
      <c r="D3390" s="138">
        <v>637520</v>
      </c>
      <c r="E3390" s="138">
        <v>313258</v>
      </c>
      <c r="F3390" s="139">
        <v>0</v>
      </c>
    </row>
    <row r="3391" spans="1:6" x14ac:dyDescent="0.25">
      <c r="A3391" s="140" t="s">
        <v>3274</v>
      </c>
      <c r="B3391" s="141" t="s">
        <v>3782</v>
      </c>
      <c r="C3391" s="141" t="s">
        <v>3783</v>
      </c>
      <c r="D3391" s="138">
        <v>367537</v>
      </c>
      <c r="E3391" s="138">
        <v>170158</v>
      </c>
      <c r="F3391" s="139">
        <v>0</v>
      </c>
    </row>
    <row r="3392" spans="1:6" x14ac:dyDescent="0.25">
      <c r="A3392" s="140" t="s">
        <v>3275</v>
      </c>
      <c r="B3392" s="141" t="s">
        <v>3615</v>
      </c>
      <c r="C3392" s="141" t="s">
        <v>3614</v>
      </c>
      <c r="D3392" s="138">
        <v>2034601</v>
      </c>
      <c r="E3392" s="138">
        <v>1183472</v>
      </c>
      <c r="F3392" s="139">
        <v>0</v>
      </c>
    </row>
    <row r="3393" spans="1:6" x14ac:dyDescent="0.25">
      <c r="A3393" s="140" t="s">
        <v>3276</v>
      </c>
      <c r="B3393" s="141" t="s">
        <v>3649</v>
      </c>
      <c r="C3393" s="141" t="s">
        <v>3648</v>
      </c>
      <c r="D3393" s="138">
        <v>80316</v>
      </c>
      <c r="E3393" s="138">
        <v>70133</v>
      </c>
      <c r="F3393" s="139">
        <v>0</v>
      </c>
    </row>
    <row r="3394" spans="1:6" x14ac:dyDescent="0.25">
      <c r="A3394" s="140" t="s">
        <v>3277</v>
      </c>
      <c r="B3394" s="141" t="s">
        <v>3782</v>
      </c>
      <c r="C3394" s="141" t="s">
        <v>3783</v>
      </c>
      <c r="D3394" s="138">
        <v>173242</v>
      </c>
      <c r="E3394" s="138">
        <v>288156</v>
      </c>
      <c r="F3394" s="139">
        <v>0</v>
      </c>
    </row>
    <row r="3395" spans="1:6" x14ac:dyDescent="0.25">
      <c r="A3395" s="140" t="s">
        <v>3278</v>
      </c>
      <c r="B3395" s="141" t="s">
        <v>3782</v>
      </c>
      <c r="C3395" s="141" t="s">
        <v>3783</v>
      </c>
      <c r="D3395" s="138">
        <v>751002</v>
      </c>
      <c r="E3395" s="138">
        <v>655719</v>
      </c>
      <c r="F3395" s="139">
        <v>0</v>
      </c>
    </row>
    <row r="3396" spans="1:6" x14ac:dyDescent="0.25">
      <c r="A3396" s="140" t="s">
        <v>3279</v>
      </c>
      <c r="B3396" s="141" t="s">
        <v>3649</v>
      </c>
      <c r="C3396" s="141" t="s">
        <v>3648</v>
      </c>
      <c r="D3396" s="138">
        <v>104951</v>
      </c>
      <c r="E3396" s="138">
        <v>1904821</v>
      </c>
      <c r="F3396" s="139">
        <v>0</v>
      </c>
    </row>
    <row r="3397" spans="1:6" x14ac:dyDescent="0.25">
      <c r="A3397" s="140" t="s">
        <v>3281</v>
      </c>
      <c r="B3397" s="141" t="s">
        <v>3782</v>
      </c>
      <c r="C3397" s="141" t="s">
        <v>3783</v>
      </c>
      <c r="D3397" s="138">
        <v>276689</v>
      </c>
      <c r="E3397" s="138">
        <v>312220</v>
      </c>
      <c r="F3397" s="139">
        <v>0</v>
      </c>
    </row>
    <row r="3398" spans="1:6" x14ac:dyDescent="0.25">
      <c r="A3398" s="140" t="s">
        <v>3282</v>
      </c>
      <c r="B3398" s="141" t="s">
        <v>3782</v>
      </c>
      <c r="C3398" s="141" t="s">
        <v>3783</v>
      </c>
      <c r="D3398" s="138">
        <v>7086474</v>
      </c>
      <c r="E3398" s="138">
        <v>7611556</v>
      </c>
      <c r="F3398" s="139">
        <v>0</v>
      </c>
    </row>
    <row r="3399" spans="1:6" x14ac:dyDescent="0.25">
      <c r="A3399" s="140" t="s">
        <v>3283</v>
      </c>
      <c r="B3399" s="141" t="s">
        <v>3654</v>
      </c>
      <c r="C3399" s="141" t="s">
        <v>3662</v>
      </c>
      <c r="D3399" s="138">
        <v>98073</v>
      </c>
      <c r="E3399" s="138">
        <v>107390</v>
      </c>
      <c r="F3399" s="139">
        <v>0</v>
      </c>
    </row>
    <row r="3400" spans="1:6" x14ac:dyDescent="0.25">
      <c r="A3400" s="140" t="s">
        <v>3284</v>
      </c>
      <c r="B3400" s="141" t="s">
        <v>3782</v>
      </c>
      <c r="C3400" s="141" t="s">
        <v>3783</v>
      </c>
      <c r="D3400" s="138">
        <v>1500469</v>
      </c>
      <c r="E3400" s="138">
        <v>1529643</v>
      </c>
      <c r="F3400" s="139">
        <v>0</v>
      </c>
    </row>
    <row r="3401" spans="1:6" x14ac:dyDescent="0.25">
      <c r="A3401" s="140" t="s">
        <v>3285</v>
      </c>
      <c r="B3401" s="141" t="s">
        <v>3782</v>
      </c>
      <c r="C3401" s="141" t="s">
        <v>3783</v>
      </c>
      <c r="D3401" s="138">
        <v>5468</v>
      </c>
      <c r="E3401" s="138">
        <v>30922</v>
      </c>
      <c r="F3401" s="139">
        <v>0</v>
      </c>
    </row>
    <row r="3402" spans="1:6" x14ac:dyDescent="0.25">
      <c r="A3402" s="140" t="s">
        <v>3286</v>
      </c>
      <c r="B3402" s="141" t="s">
        <v>3782</v>
      </c>
      <c r="C3402" s="141" t="s">
        <v>3783</v>
      </c>
      <c r="D3402" s="138">
        <v>35443</v>
      </c>
      <c r="E3402" s="138">
        <v>70741</v>
      </c>
      <c r="F3402" s="139">
        <v>0</v>
      </c>
    </row>
    <row r="3403" spans="1:6" x14ac:dyDescent="0.25">
      <c r="A3403" s="140" t="s">
        <v>3287</v>
      </c>
      <c r="B3403" s="141" t="s">
        <v>3782</v>
      </c>
      <c r="C3403" s="141" t="s">
        <v>3783</v>
      </c>
      <c r="D3403" s="138">
        <v>55269</v>
      </c>
      <c r="E3403" s="138">
        <v>2379504</v>
      </c>
      <c r="F3403" s="139">
        <v>0</v>
      </c>
    </row>
    <row r="3404" spans="1:6" x14ac:dyDescent="0.25">
      <c r="A3404" s="140" t="s">
        <v>3288</v>
      </c>
      <c r="B3404" s="141" t="s">
        <v>3782</v>
      </c>
      <c r="C3404" s="141" t="s">
        <v>3783</v>
      </c>
      <c r="D3404" s="138">
        <v>100875</v>
      </c>
      <c r="E3404" s="138">
        <v>268364</v>
      </c>
      <c r="F3404" s="139">
        <v>0</v>
      </c>
    </row>
    <row r="3405" spans="1:6" x14ac:dyDescent="0.25">
      <c r="A3405" s="140" t="s">
        <v>3289</v>
      </c>
      <c r="B3405" s="141" t="s">
        <v>3782</v>
      </c>
      <c r="C3405" s="141" t="s">
        <v>3783</v>
      </c>
      <c r="D3405" s="138">
        <v>319951</v>
      </c>
      <c r="E3405" s="138">
        <v>421622</v>
      </c>
      <c r="F3405" s="139">
        <v>0</v>
      </c>
    </row>
    <row r="3406" spans="1:6" x14ac:dyDescent="0.25">
      <c r="A3406" s="140" t="s">
        <v>3668</v>
      </c>
      <c r="B3406" s="141" t="s">
        <v>3782</v>
      </c>
      <c r="C3406" s="141" t="s">
        <v>3783</v>
      </c>
      <c r="D3406" s="138">
        <v>788891</v>
      </c>
      <c r="E3406" s="138">
        <v>231610</v>
      </c>
      <c r="F3406" s="139">
        <v>0</v>
      </c>
    </row>
    <row r="3407" spans="1:6" x14ac:dyDescent="0.25">
      <c r="A3407" s="140" t="s">
        <v>3800</v>
      </c>
      <c r="B3407" s="141" t="s">
        <v>3782</v>
      </c>
      <c r="C3407" s="141" t="s">
        <v>3783</v>
      </c>
      <c r="D3407" s="138">
        <v>76152</v>
      </c>
      <c r="E3407" s="138">
        <v>67854</v>
      </c>
      <c r="F3407" s="139">
        <v>0</v>
      </c>
    </row>
    <row r="3408" spans="1:6" x14ac:dyDescent="0.25">
      <c r="A3408" s="140" t="s">
        <v>3290</v>
      </c>
      <c r="B3408" s="141" t="s">
        <v>3782</v>
      </c>
      <c r="C3408" s="141" t="s">
        <v>3783</v>
      </c>
      <c r="D3408" s="138">
        <v>18665306</v>
      </c>
      <c r="E3408" s="138">
        <v>16883994</v>
      </c>
      <c r="F3408" s="139">
        <v>0</v>
      </c>
    </row>
    <row r="3409" spans="1:6" x14ac:dyDescent="0.25">
      <c r="A3409" s="140" t="s">
        <v>3291</v>
      </c>
      <c r="B3409" s="141" t="s">
        <v>3654</v>
      </c>
      <c r="C3409" s="141" t="s">
        <v>3662</v>
      </c>
      <c r="D3409" s="138">
        <v>5401206</v>
      </c>
      <c r="E3409" s="138">
        <v>5044430</v>
      </c>
      <c r="F3409" s="139">
        <v>0</v>
      </c>
    </row>
    <row r="3410" spans="1:6" x14ac:dyDescent="0.25">
      <c r="A3410" s="140" t="s">
        <v>3292</v>
      </c>
      <c r="B3410" s="141" t="s">
        <v>3782</v>
      </c>
      <c r="C3410" s="141" t="s">
        <v>3783</v>
      </c>
      <c r="D3410" s="138">
        <v>18564958</v>
      </c>
      <c r="E3410" s="138">
        <v>19593029</v>
      </c>
      <c r="F3410" s="139">
        <v>0</v>
      </c>
    </row>
    <row r="3411" spans="1:6" x14ac:dyDescent="0.25">
      <c r="A3411" s="140" t="s">
        <v>3293</v>
      </c>
      <c r="B3411" s="141" t="s">
        <v>3622</v>
      </c>
      <c r="C3411" s="141" t="s">
        <v>3621</v>
      </c>
      <c r="D3411" s="138">
        <v>6788267</v>
      </c>
      <c r="E3411" s="138">
        <v>7879932</v>
      </c>
      <c r="F3411" s="139">
        <v>0</v>
      </c>
    </row>
    <row r="3412" spans="1:6" x14ac:dyDescent="0.25">
      <c r="A3412" s="140" t="s">
        <v>3294</v>
      </c>
      <c r="B3412" s="141" t="s">
        <v>3782</v>
      </c>
      <c r="C3412" s="141" t="s">
        <v>3783</v>
      </c>
      <c r="D3412" s="138">
        <v>9026958</v>
      </c>
      <c r="E3412" s="138">
        <v>8727897</v>
      </c>
      <c r="F3412" s="139">
        <v>0</v>
      </c>
    </row>
    <row r="3413" spans="1:6" x14ac:dyDescent="0.25">
      <c r="A3413" s="140" t="s">
        <v>3295</v>
      </c>
      <c r="B3413" s="141" t="s">
        <v>3782</v>
      </c>
      <c r="C3413" s="141" t="s">
        <v>3783</v>
      </c>
      <c r="D3413" s="138">
        <v>6653034</v>
      </c>
      <c r="E3413" s="138">
        <v>6526740</v>
      </c>
      <c r="F3413" s="139">
        <v>0</v>
      </c>
    </row>
    <row r="3414" spans="1:6" x14ac:dyDescent="0.25">
      <c r="A3414" s="140" t="s">
        <v>3296</v>
      </c>
      <c r="B3414" s="141" t="s">
        <v>3649</v>
      </c>
      <c r="C3414" s="141" t="s">
        <v>3648</v>
      </c>
      <c r="D3414" s="138">
        <v>81560855</v>
      </c>
      <c r="E3414" s="138">
        <v>60942683</v>
      </c>
      <c r="F3414" s="139">
        <v>0</v>
      </c>
    </row>
    <row r="3415" spans="1:6" x14ac:dyDescent="0.25">
      <c r="A3415" s="140" t="s">
        <v>3297</v>
      </c>
      <c r="B3415" s="141" t="s">
        <v>3782</v>
      </c>
      <c r="C3415" s="141" t="s">
        <v>3783</v>
      </c>
      <c r="D3415" s="138">
        <v>31281738</v>
      </c>
      <c r="E3415" s="138">
        <v>30073520</v>
      </c>
      <c r="F3415" s="139">
        <v>0</v>
      </c>
    </row>
    <row r="3416" spans="1:6" x14ac:dyDescent="0.25">
      <c r="A3416" s="140" t="s">
        <v>3298</v>
      </c>
      <c r="B3416" s="141" t="s">
        <v>3782</v>
      </c>
      <c r="C3416" s="141" t="s">
        <v>3783</v>
      </c>
      <c r="D3416" s="138">
        <v>4377089</v>
      </c>
      <c r="E3416" s="138">
        <v>4617857</v>
      </c>
      <c r="F3416" s="139">
        <v>0</v>
      </c>
    </row>
    <row r="3417" spans="1:6" x14ac:dyDescent="0.25">
      <c r="A3417" s="140" t="s">
        <v>3299</v>
      </c>
      <c r="B3417" s="141" t="s">
        <v>3654</v>
      </c>
      <c r="C3417" s="141" t="s">
        <v>3662</v>
      </c>
      <c r="D3417" s="138">
        <v>2368357</v>
      </c>
      <c r="E3417" s="138">
        <v>2272481</v>
      </c>
      <c r="F3417" s="139">
        <v>0</v>
      </c>
    </row>
    <row r="3418" spans="1:6" x14ac:dyDescent="0.25">
      <c r="A3418" s="140" t="s">
        <v>3300</v>
      </c>
      <c r="B3418" s="141" t="s">
        <v>3782</v>
      </c>
      <c r="C3418" s="141" t="s">
        <v>3783</v>
      </c>
      <c r="D3418" s="138">
        <v>2267024</v>
      </c>
      <c r="E3418" s="138">
        <v>2094795</v>
      </c>
      <c r="F3418" s="139">
        <v>0</v>
      </c>
    </row>
    <row r="3419" spans="1:6" x14ac:dyDescent="0.25">
      <c r="A3419" s="140" t="s">
        <v>3301</v>
      </c>
      <c r="B3419" s="141" t="s">
        <v>3782</v>
      </c>
      <c r="C3419" s="141" t="s">
        <v>3783</v>
      </c>
      <c r="D3419" s="138">
        <v>8658845</v>
      </c>
      <c r="E3419" s="138">
        <v>8037426</v>
      </c>
      <c r="F3419" s="139">
        <v>0</v>
      </c>
    </row>
    <row r="3420" spans="1:6" x14ac:dyDescent="0.25">
      <c r="A3420" s="140" t="s">
        <v>3302</v>
      </c>
      <c r="B3420" s="141" t="s">
        <v>3654</v>
      </c>
      <c r="C3420" s="141" t="s">
        <v>3662</v>
      </c>
      <c r="D3420" s="138">
        <v>2187010</v>
      </c>
      <c r="E3420" s="138">
        <v>1943196</v>
      </c>
      <c r="F3420" s="139">
        <v>0</v>
      </c>
    </row>
    <row r="3421" spans="1:6" x14ac:dyDescent="0.25">
      <c r="A3421" s="140" t="s">
        <v>3303</v>
      </c>
      <c r="B3421" s="141" t="s">
        <v>3649</v>
      </c>
      <c r="C3421" s="141" t="s">
        <v>3648</v>
      </c>
      <c r="D3421" s="138">
        <v>1929250</v>
      </c>
      <c r="E3421" s="138">
        <v>1686467</v>
      </c>
      <c r="F3421" s="139">
        <v>0</v>
      </c>
    </row>
    <row r="3422" spans="1:6" x14ac:dyDescent="0.25">
      <c r="A3422" s="140" t="s">
        <v>3304</v>
      </c>
      <c r="B3422" s="141" t="s">
        <v>3782</v>
      </c>
      <c r="C3422" s="141" t="s">
        <v>3783</v>
      </c>
      <c r="D3422" s="138">
        <v>37959935</v>
      </c>
      <c r="E3422" s="138">
        <v>33399020</v>
      </c>
      <c r="F3422" s="139">
        <v>0</v>
      </c>
    </row>
    <row r="3423" spans="1:6" x14ac:dyDescent="0.25">
      <c r="A3423" s="140" t="s">
        <v>3305</v>
      </c>
      <c r="B3423" s="141" t="s">
        <v>3782</v>
      </c>
      <c r="C3423" s="141" t="s">
        <v>3783</v>
      </c>
      <c r="D3423" s="138">
        <v>4847117</v>
      </c>
      <c r="E3423" s="138">
        <v>4987137</v>
      </c>
      <c r="F3423" s="139">
        <v>0</v>
      </c>
    </row>
    <row r="3424" spans="1:6" x14ac:dyDescent="0.25">
      <c r="A3424" s="140" t="s">
        <v>3306</v>
      </c>
      <c r="B3424" s="141" t="s">
        <v>3782</v>
      </c>
      <c r="C3424" s="141" t="s">
        <v>3783</v>
      </c>
      <c r="D3424" s="138">
        <v>2953835</v>
      </c>
      <c r="E3424" s="138">
        <v>2038108</v>
      </c>
      <c r="F3424" s="139">
        <v>0</v>
      </c>
    </row>
    <row r="3425" spans="1:6" x14ac:dyDescent="0.25">
      <c r="A3425" s="140" t="s">
        <v>3307</v>
      </c>
      <c r="B3425" s="141" t="s">
        <v>3874</v>
      </c>
      <c r="C3425" s="141" t="s">
        <v>3875</v>
      </c>
      <c r="D3425" s="138">
        <v>1702823</v>
      </c>
      <c r="E3425" s="138">
        <v>1702610</v>
      </c>
      <c r="F3425" s="139">
        <v>0</v>
      </c>
    </row>
    <row r="3426" spans="1:6" x14ac:dyDescent="0.25">
      <c r="A3426" s="140" t="s">
        <v>3308</v>
      </c>
      <c r="B3426" s="141" t="s">
        <v>3782</v>
      </c>
      <c r="C3426" s="141" t="s">
        <v>3783</v>
      </c>
      <c r="D3426" s="138">
        <v>837301</v>
      </c>
      <c r="E3426" s="138">
        <v>414173</v>
      </c>
      <c r="F3426" s="139">
        <v>0</v>
      </c>
    </row>
    <row r="3427" spans="1:6" x14ac:dyDescent="0.25">
      <c r="A3427" s="140" t="s">
        <v>3309</v>
      </c>
      <c r="B3427" s="141" t="s">
        <v>3649</v>
      </c>
      <c r="C3427" s="141" t="s">
        <v>3648</v>
      </c>
      <c r="D3427" s="138">
        <v>559558</v>
      </c>
      <c r="E3427" s="138">
        <v>338746</v>
      </c>
      <c r="F3427" s="139">
        <v>0</v>
      </c>
    </row>
    <row r="3428" spans="1:6" x14ac:dyDescent="0.25">
      <c r="A3428" s="140" t="s">
        <v>3310</v>
      </c>
      <c r="B3428" s="141" t="s">
        <v>3782</v>
      </c>
      <c r="C3428" s="141" t="s">
        <v>3783</v>
      </c>
      <c r="D3428" s="138">
        <v>1021704</v>
      </c>
      <c r="E3428" s="138">
        <v>639675</v>
      </c>
      <c r="F3428" s="139">
        <v>0</v>
      </c>
    </row>
    <row r="3429" spans="1:6" x14ac:dyDescent="0.25">
      <c r="A3429" s="140" t="s">
        <v>3311</v>
      </c>
      <c r="B3429" s="141" t="s">
        <v>3872</v>
      </c>
      <c r="C3429" s="141" t="s">
        <v>3873</v>
      </c>
      <c r="D3429" s="138">
        <v>9104680</v>
      </c>
      <c r="E3429" s="138">
        <v>9240819</v>
      </c>
      <c r="F3429" s="139">
        <v>0</v>
      </c>
    </row>
    <row r="3430" spans="1:6" x14ac:dyDescent="0.25">
      <c r="A3430" s="140" t="s">
        <v>3312</v>
      </c>
      <c r="B3430" s="141" t="s">
        <v>3615</v>
      </c>
      <c r="C3430" s="141" t="s">
        <v>3614</v>
      </c>
      <c r="D3430" s="138">
        <v>4041990</v>
      </c>
      <c r="E3430" s="138">
        <v>3966225</v>
      </c>
      <c r="F3430" s="139">
        <v>0</v>
      </c>
    </row>
    <row r="3431" spans="1:6" x14ac:dyDescent="0.25">
      <c r="A3431" s="140" t="s">
        <v>3313</v>
      </c>
      <c r="B3431" s="141" t="s">
        <v>3782</v>
      </c>
      <c r="C3431" s="141" t="s">
        <v>3783</v>
      </c>
      <c r="D3431" s="138">
        <v>1023572</v>
      </c>
      <c r="E3431" s="138">
        <v>696516</v>
      </c>
      <c r="F3431" s="139">
        <v>0</v>
      </c>
    </row>
    <row r="3432" spans="1:6" x14ac:dyDescent="0.25">
      <c r="A3432" s="140" t="s">
        <v>3314</v>
      </c>
      <c r="B3432" s="141" t="s">
        <v>3782</v>
      </c>
      <c r="C3432" s="141" t="s">
        <v>3783</v>
      </c>
      <c r="D3432" s="138">
        <v>5297653</v>
      </c>
      <c r="E3432" s="138">
        <v>4811849</v>
      </c>
      <c r="F3432" s="139">
        <v>0</v>
      </c>
    </row>
    <row r="3433" spans="1:6" x14ac:dyDescent="0.25">
      <c r="A3433" s="140" t="s">
        <v>3315</v>
      </c>
      <c r="B3433" s="141" t="s">
        <v>3649</v>
      </c>
      <c r="C3433" s="141" t="s">
        <v>3648</v>
      </c>
      <c r="D3433" s="138">
        <v>11983444</v>
      </c>
      <c r="E3433" s="138">
        <v>12019978</v>
      </c>
      <c r="F3433" s="139">
        <v>0</v>
      </c>
    </row>
    <row r="3434" spans="1:6" x14ac:dyDescent="0.25">
      <c r="A3434" s="140" t="s">
        <v>3316</v>
      </c>
      <c r="B3434" s="141" t="s">
        <v>3782</v>
      </c>
      <c r="C3434" s="141" t="s">
        <v>3783</v>
      </c>
      <c r="D3434" s="138">
        <v>2210076</v>
      </c>
      <c r="E3434" s="138">
        <v>2829863</v>
      </c>
      <c r="F3434" s="139">
        <v>0</v>
      </c>
    </row>
    <row r="3435" spans="1:6" x14ac:dyDescent="0.25">
      <c r="A3435" s="140" t="s">
        <v>3317</v>
      </c>
      <c r="B3435" s="141" t="s">
        <v>3649</v>
      </c>
      <c r="C3435" s="141" t="s">
        <v>3648</v>
      </c>
      <c r="D3435" s="138">
        <v>7807912</v>
      </c>
      <c r="E3435" s="138">
        <v>5038603</v>
      </c>
      <c r="F3435" s="139">
        <v>0</v>
      </c>
    </row>
    <row r="3436" spans="1:6" x14ac:dyDescent="0.25">
      <c r="A3436" s="140" t="s">
        <v>3318</v>
      </c>
      <c r="B3436" s="141" t="s">
        <v>3782</v>
      </c>
      <c r="C3436" s="141" t="s">
        <v>3783</v>
      </c>
      <c r="D3436" s="138">
        <v>4780702</v>
      </c>
      <c r="E3436" s="138">
        <v>4457421</v>
      </c>
      <c r="F3436" s="139">
        <v>0</v>
      </c>
    </row>
    <row r="3437" spans="1:6" x14ac:dyDescent="0.25">
      <c r="A3437" s="140" t="s">
        <v>3319</v>
      </c>
      <c r="B3437" s="141" t="s">
        <v>3782</v>
      </c>
      <c r="C3437" s="141" t="s">
        <v>3783</v>
      </c>
      <c r="D3437" s="138">
        <v>2892665</v>
      </c>
      <c r="E3437" s="138">
        <v>2498601</v>
      </c>
      <c r="F3437" s="139">
        <v>0</v>
      </c>
    </row>
    <row r="3438" spans="1:6" x14ac:dyDescent="0.25">
      <c r="A3438" s="140" t="s">
        <v>3320</v>
      </c>
      <c r="B3438" s="141" t="s">
        <v>3782</v>
      </c>
      <c r="C3438" s="141" t="s">
        <v>3783</v>
      </c>
      <c r="D3438" s="138">
        <v>2379285</v>
      </c>
      <c r="E3438" s="138">
        <v>1806609</v>
      </c>
      <c r="F3438" s="139">
        <v>0</v>
      </c>
    </row>
    <row r="3439" spans="1:6" x14ac:dyDescent="0.25">
      <c r="A3439" s="140" t="s">
        <v>3321</v>
      </c>
      <c r="B3439" s="141" t="s">
        <v>3782</v>
      </c>
      <c r="C3439" s="141" t="s">
        <v>3783</v>
      </c>
      <c r="D3439" s="138">
        <v>2089154</v>
      </c>
      <c r="E3439" s="138">
        <v>1857985</v>
      </c>
      <c r="F3439" s="139">
        <v>0</v>
      </c>
    </row>
    <row r="3440" spans="1:6" x14ac:dyDescent="0.25">
      <c r="A3440" s="140" t="s">
        <v>3322</v>
      </c>
      <c r="B3440" s="141" t="s">
        <v>3649</v>
      </c>
      <c r="C3440" s="141" t="s">
        <v>3648</v>
      </c>
      <c r="D3440" s="138">
        <v>2532</v>
      </c>
      <c r="E3440" s="138">
        <v>1466</v>
      </c>
      <c r="F3440" s="139">
        <v>0</v>
      </c>
    </row>
    <row r="3441" spans="1:6" x14ac:dyDescent="0.25">
      <c r="A3441" s="140" t="s">
        <v>3323</v>
      </c>
      <c r="B3441" s="141" t="s">
        <v>3782</v>
      </c>
      <c r="C3441" s="141" t="s">
        <v>3783</v>
      </c>
      <c r="D3441" s="138">
        <v>118081</v>
      </c>
      <c r="E3441" s="138">
        <v>101544</v>
      </c>
      <c r="F3441" s="139">
        <v>0</v>
      </c>
    </row>
    <row r="3442" spans="1:6" x14ac:dyDescent="0.25">
      <c r="A3442" s="140" t="s">
        <v>3324</v>
      </c>
      <c r="B3442" s="141" t="s">
        <v>3649</v>
      </c>
      <c r="C3442" s="141" t="s">
        <v>3648</v>
      </c>
      <c r="D3442" s="138">
        <v>156321</v>
      </c>
      <c r="E3442" s="138">
        <v>150585</v>
      </c>
      <c r="F3442" s="139">
        <v>0</v>
      </c>
    </row>
    <row r="3443" spans="1:6" x14ac:dyDescent="0.25">
      <c r="A3443" s="140" t="s">
        <v>3325</v>
      </c>
      <c r="B3443" s="141" t="s">
        <v>3782</v>
      </c>
      <c r="C3443" s="141" t="s">
        <v>3783</v>
      </c>
      <c r="D3443" s="138">
        <v>86783</v>
      </c>
      <c r="E3443" s="138">
        <v>173821</v>
      </c>
      <c r="F3443" s="139">
        <v>0</v>
      </c>
    </row>
    <row r="3444" spans="1:6" x14ac:dyDescent="0.25">
      <c r="A3444" s="140" t="s">
        <v>3326</v>
      </c>
      <c r="B3444" s="141" t="s">
        <v>3615</v>
      </c>
      <c r="C3444" s="141" t="s">
        <v>3614</v>
      </c>
      <c r="D3444" s="138">
        <v>20889924</v>
      </c>
      <c r="E3444" s="138">
        <v>15077915</v>
      </c>
      <c r="F3444" s="139">
        <v>0</v>
      </c>
    </row>
    <row r="3445" spans="1:6" x14ac:dyDescent="0.25">
      <c r="A3445" s="140" t="s">
        <v>3327</v>
      </c>
      <c r="B3445" s="141" t="s">
        <v>3615</v>
      </c>
      <c r="C3445" s="141" t="s">
        <v>3614</v>
      </c>
      <c r="D3445" s="138">
        <v>97842093</v>
      </c>
      <c r="E3445" s="138">
        <v>69142215</v>
      </c>
      <c r="F3445" s="139">
        <v>0</v>
      </c>
    </row>
    <row r="3446" spans="1:6" x14ac:dyDescent="0.25">
      <c r="A3446" s="140" t="s">
        <v>3328</v>
      </c>
      <c r="B3446" s="141" t="s">
        <v>3615</v>
      </c>
      <c r="C3446" s="141" t="s">
        <v>3614</v>
      </c>
      <c r="D3446" s="138">
        <v>34064403</v>
      </c>
      <c r="E3446" s="138">
        <v>23065281</v>
      </c>
      <c r="F3446" s="139">
        <v>0</v>
      </c>
    </row>
    <row r="3447" spans="1:6" x14ac:dyDescent="0.25">
      <c r="A3447" s="140" t="s">
        <v>3329</v>
      </c>
      <c r="B3447" s="141" t="s">
        <v>3615</v>
      </c>
      <c r="C3447" s="141" t="s">
        <v>3614</v>
      </c>
      <c r="D3447" s="138">
        <v>9760580</v>
      </c>
      <c r="E3447" s="138">
        <v>6782310</v>
      </c>
      <c r="F3447" s="139">
        <v>0</v>
      </c>
    </row>
    <row r="3448" spans="1:6" x14ac:dyDescent="0.25">
      <c r="A3448" s="140" t="s">
        <v>3330</v>
      </c>
      <c r="B3448" s="141" t="s">
        <v>3615</v>
      </c>
      <c r="C3448" s="141" t="s">
        <v>3614</v>
      </c>
      <c r="D3448" s="138">
        <v>19323028</v>
      </c>
      <c r="E3448" s="138">
        <v>14794585</v>
      </c>
      <c r="F3448" s="139">
        <v>0</v>
      </c>
    </row>
    <row r="3449" spans="1:6" x14ac:dyDescent="0.25">
      <c r="A3449" s="140" t="s">
        <v>3331</v>
      </c>
      <c r="B3449" s="141" t="s">
        <v>3615</v>
      </c>
      <c r="C3449" s="141" t="s">
        <v>3614</v>
      </c>
      <c r="D3449" s="138">
        <v>9236532</v>
      </c>
      <c r="E3449" s="138">
        <v>7321772</v>
      </c>
      <c r="F3449" s="139">
        <v>0</v>
      </c>
    </row>
    <row r="3450" spans="1:6" x14ac:dyDescent="0.25">
      <c r="A3450" s="140" t="s">
        <v>3332</v>
      </c>
      <c r="B3450" s="141" t="s">
        <v>3782</v>
      </c>
      <c r="C3450" s="141" t="s">
        <v>3783</v>
      </c>
      <c r="D3450" s="138">
        <v>320308</v>
      </c>
      <c r="E3450" s="138">
        <v>574021</v>
      </c>
      <c r="F3450" s="139">
        <v>0</v>
      </c>
    </row>
    <row r="3451" spans="1:6" x14ac:dyDescent="0.25">
      <c r="A3451" s="140" t="s">
        <v>3333</v>
      </c>
      <c r="B3451" s="141" t="s">
        <v>3615</v>
      </c>
      <c r="C3451" s="141" t="s">
        <v>3614</v>
      </c>
      <c r="D3451" s="138">
        <v>3834270</v>
      </c>
      <c r="E3451" s="138">
        <v>3546461</v>
      </c>
      <c r="F3451" s="139">
        <v>0</v>
      </c>
    </row>
    <row r="3452" spans="1:6" x14ac:dyDescent="0.25">
      <c r="A3452" s="140" t="s">
        <v>3334</v>
      </c>
      <c r="B3452" s="141" t="s">
        <v>3615</v>
      </c>
      <c r="C3452" s="141" t="s">
        <v>3614</v>
      </c>
      <c r="D3452" s="138">
        <v>1873042</v>
      </c>
      <c r="E3452" s="138">
        <v>1470833</v>
      </c>
      <c r="F3452" s="139">
        <v>0</v>
      </c>
    </row>
    <row r="3453" spans="1:6" x14ac:dyDescent="0.25">
      <c r="A3453" s="140" t="s">
        <v>3335</v>
      </c>
      <c r="B3453" s="141" t="s">
        <v>3782</v>
      </c>
      <c r="C3453" s="141" t="s">
        <v>3783</v>
      </c>
      <c r="D3453" s="138">
        <v>38088807</v>
      </c>
      <c r="E3453" s="138">
        <v>36674174</v>
      </c>
      <c r="F3453" s="139">
        <v>0</v>
      </c>
    </row>
    <row r="3454" spans="1:6" x14ac:dyDescent="0.25">
      <c r="A3454" s="140" t="s">
        <v>3336</v>
      </c>
      <c r="B3454" s="141" t="s">
        <v>3607</v>
      </c>
      <c r="C3454" s="141" t="s">
        <v>3606</v>
      </c>
      <c r="D3454" s="138">
        <v>30779332</v>
      </c>
      <c r="E3454" s="138">
        <v>30396169</v>
      </c>
      <c r="F3454" s="139">
        <v>0</v>
      </c>
    </row>
    <row r="3455" spans="1:6" x14ac:dyDescent="0.25">
      <c r="A3455" s="140" t="s">
        <v>3337</v>
      </c>
      <c r="B3455" s="141" t="s">
        <v>3782</v>
      </c>
      <c r="C3455" s="141" t="s">
        <v>3783</v>
      </c>
      <c r="D3455" s="138">
        <v>57043953</v>
      </c>
      <c r="E3455" s="138">
        <v>50323660</v>
      </c>
      <c r="F3455" s="139">
        <v>0</v>
      </c>
    </row>
    <row r="3456" spans="1:6" x14ac:dyDescent="0.25">
      <c r="A3456" s="140" t="s">
        <v>3338</v>
      </c>
      <c r="B3456" s="141" t="s">
        <v>3649</v>
      </c>
      <c r="C3456" s="141" t="s">
        <v>3648</v>
      </c>
      <c r="D3456" s="138">
        <v>91105414</v>
      </c>
      <c r="E3456" s="138">
        <v>80142337</v>
      </c>
      <c r="F3456" s="139">
        <v>0</v>
      </c>
    </row>
    <row r="3457" spans="1:6" x14ac:dyDescent="0.25">
      <c r="A3457" s="140" t="s">
        <v>3339</v>
      </c>
      <c r="B3457" s="141" t="s">
        <v>3654</v>
      </c>
      <c r="C3457" s="141" t="s">
        <v>3662</v>
      </c>
      <c r="D3457" s="138">
        <v>18579032</v>
      </c>
      <c r="E3457" s="138">
        <v>9913201</v>
      </c>
      <c r="F3457" s="139">
        <v>0</v>
      </c>
    </row>
    <row r="3458" spans="1:6" x14ac:dyDescent="0.25">
      <c r="A3458" s="140" t="s">
        <v>3340</v>
      </c>
      <c r="B3458" s="141" t="s">
        <v>3649</v>
      </c>
      <c r="C3458" s="141" t="s">
        <v>3648</v>
      </c>
      <c r="D3458" s="138">
        <v>1823657</v>
      </c>
      <c r="E3458" s="138">
        <v>1644884</v>
      </c>
      <c r="F3458" s="139">
        <v>0</v>
      </c>
    </row>
    <row r="3459" spans="1:6" x14ac:dyDescent="0.25">
      <c r="A3459" s="140" t="s">
        <v>3341</v>
      </c>
      <c r="B3459" s="141" t="s">
        <v>3654</v>
      </c>
      <c r="C3459" s="141" t="s">
        <v>3662</v>
      </c>
      <c r="D3459" s="138">
        <v>11296163</v>
      </c>
      <c r="E3459" s="138">
        <v>12055424</v>
      </c>
      <c r="F3459" s="139">
        <v>0</v>
      </c>
    </row>
    <row r="3460" spans="1:6" x14ac:dyDescent="0.25">
      <c r="A3460" s="140" t="s">
        <v>3342</v>
      </c>
      <c r="B3460" s="141" t="s">
        <v>3654</v>
      </c>
      <c r="C3460" s="141" t="s">
        <v>3662</v>
      </c>
      <c r="D3460" s="138">
        <v>21718865</v>
      </c>
      <c r="E3460" s="138">
        <v>23036009</v>
      </c>
      <c r="F3460" s="139">
        <v>0</v>
      </c>
    </row>
    <row r="3461" spans="1:6" x14ac:dyDescent="0.25">
      <c r="A3461" s="140" t="s">
        <v>3343</v>
      </c>
      <c r="B3461" s="141" t="s">
        <v>3782</v>
      </c>
      <c r="C3461" s="141" t="s">
        <v>3783</v>
      </c>
      <c r="D3461" s="138">
        <v>29357181</v>
      </c>
      <c r="E3461" s="138">
        <v>30201052</v>
      </c>
      <c r="F3461" s="139">
        <v>0</v>
      </c>
    </row>
    <row r="3462" spans="1:6" x14ac:dyDescent="0.25">
      <c r="A3462" s="140" t="s">
        <v>3344</v>
      </c>
      <c r="B3462" s="141" t="s">
        <v>3615</v>
      </c>
      <c r="C3462" s="141" t="s">
        <v>3614</v>
      </c>
      <c r="D3462" s="138">
        <v>16538320</v>
      </c>
      <c r="E3462" s="138">
        <v>5588289</v>
      </c>
      <c r="F3462" s="139">
        <v>0</v>
      </c>
    </row>
    <row r="3463" spans="1:6" x14ac:dyDescent="0.25">
      <c r="A3463" s="140" t="s">
        <v>3345</v>
      </c>
      <c r="B3463" s="141" t="s">
        <v>3782</v>
      </c>
      <c r="C3463" s="141" t="s">
        <v>3783</v>
      </c>
      <c r="D3463" s="138">
        <v>4174078</v>
      </c>
      <c r="E3463" s="138">
        <v>4177055</v>
      </c>
      <c r="F3463" s="139">
        <v>0</v>
      </c>
    </row>
    <row r="3464" spans="1:6" x14ac:dyDescent="0.25">
      <c r="A3464" s="140" t="s">
        <v>3346</v>
      </c>
      <c r="B3464" s="141" t="s">
        <v>3782</v>
      </c>
      <c r="C3464" s="141" t="s">
        <v>3783</v>
      </c>
      <c r="D3464" s="138">
        <v>34305220</v>
      </c>
      <c r="E3464" s="138">
        <v>36216748</v>
      </c>
      <c r="F3464" s="139">
        <v>0</v>
      </c>
    </row>
    <row r="3465" spans="1:6" x14ac:dyDescent="0.25">
      <c r="A3465" s="140" t="s">
        <v>3347</v>
      </c>
      <c r="B3465" s="141" t="s">
        <v>3782</v>
      </c>
      <c r="C3465" s="141" t="s">
        <v>3783</v>
      </c>
      <c r="D3465" s="138">
        <v>36649686</v>
      </c>
      <c r="E3465" s="138">
        <v>29036390</v>
      </c>
      <c r="F3465" s="139">
        <v>0</v>
      </c>
    </row>
    <row r="3466" spans="1:6" x14ac:dyDescent="0.25">
      <c r="A3466" s="140" t="s">
        <v>3348</v>
      </c>
      <c r="B3466" s="141" t="s">
        <v>3615</v>
      </c>
      <c r="C3466" s="141" t="s">
        <v>3711</v>
      </c>
      <c r="D3466" s="138">
        <v>15588919</v>
      </c>
      <c r="E3466" s="138">
        <v>13735366</v>
      </c>
      <c r="F3466" s="139">
        <v>0</v>
      </c>
    </row>
    <row r="3467" spans="1:6" x14ac:dyDescent="0.25">
      <c r="A3467" s="140" t="s">
        <v>3349</v>
      </c>
      <c r="B3467" s="141" t="s">
        <v>3615</v>
      </c>
      <c r="C3467" s="141" t="s">
        <v>3614</v>
      </c>
      <c r="D3467" s="138">
        <v>45487435</v>
      </c>
      <c r="E3467" s="138">
        <v>49385924</v>
      </c>
      <c r="F3467" s="139">
        <v>0</v>
      </c>
    </row>
    <row r="3468" spans="1:6" x14ac:dyDescent="0.25">
      <c r="A3468" s="140" t="s">
        <v>3350</v>
      </c>
      <c r="B3468" s="141" t="s">
        <v>3649</v>
      </c>
      <c r="C3468" s="141" t="s">
        <v>3648</v>
      </c>
      <c r="D3468" s="138">
        <v>50762214</v>
      </c>
      <c r="E3468" s="138">
        <v>43602961</v>
      </c>
      <c r="F3468" s="139">
        <v>0</v>
      </c>
    </row>
    <row r="3469" spans="1:6" x14ac:dyDescent="0.25">
      <c r="A3469" s="140" t="s">
        <v>3351</v>
      </c>
      <c r="B3469" s="141" t="s">
        <v>3607</v>
      </c>
      <c r="C3469" s="141" t="s">
        <v>3606</v>
      </c>
      <c r="D3469" s="138">
        <v>3668727</v>
      </c>
      <c r="E3469" s="138">
        <v>3407065</v>
      </c>
      <c r="F3469" s="139">
        <v>0</v>
      </c>
    </row>
    <row r="3470" spans="1:6" x14ac:dyDescent="0.25">
      <c r="A3470" s="140" t="s">
        <v>3352</v>
      </c>
      <c r="B3470" s="141" t="s">
        <v>3782</v>
      </c>
      <c r="C3470" s="141" t="s">
        <v>3783</v>
      </c>
      <c r="D3470" s="138">
        <v>10740377</v>
      </c>
      <c r="E3470" s="138">
        <v>8090643</v>
      </c>
      <c r="F3470" s="139">
        <v>0</v>
      </c>
    </row>
    <row r="3471" spans="1:6" x14ac:dyDescent="0.25">
      <c r="A3471" s="140" t="s">
        <v>3353</v>
      </c>
      <c r="B3471" s="141" t="s">
        <v>3649</v>
      </c>
      <c r="C3471" s="141" t="s">
        <v>3648</v>
      </c>
      <c r="D3471" s="138">
        <v>4402908</v>
      </c>
      <c r="E3471" s="138">
        <v>3881348</v>
      </c>
      <c r="F3471" s="139">
        <v>0</v>
      </c>
    </row>
    <row r="3472" spans="1:6" x14ac:dyDescent="0.25">
      <c r="A3472" s="140" t="s">
        <v>3354</v>
      </c>
      <c r="B3472" s="141" t="s">
        <v>3782</v>
      </c>
      <c r="C3472" s="141" t="s">
        <v>3783</v>
      </c>
      <c r="D3472" s="138">
        <v>19701487</v>
      </c>
      <c r="E3472" s="138">
        <v>19779529</v>
      </c>
      <c r="F3472" s="139">
        <v>0</v>
      </c>
    </row>
    <row r="3473" spans="1:6" x14ac:dyDescent="0.25">
      <c r="A3473" s="140" t="s">
        <v>3355</v>
      </c>
      <c r="B3473" s="141" t="s">
        <v>3654</v>
      </c>
      <c r="C3473" s="141" t="s">
        <v>3662</v>
      </c>
      <c r="D3473" s="138">
        <v>9549129</v>
      </c>
      <c r="E3473" s="138">
        <v>9035177</v>
      </c>
      <c r="F3473" s="139">
        <v>0</v>
      </c>
    </row>
    <row r="3474" spans="1:6" x14ac:dyDescent="0.25">
      <c r="A3474" s="140" t="s">
        <v>3356</v>
      </c>
      <c r="B3474" s="141" t="s">
        <v>3615</v>
      </c>
      <c r="C3474" s="141" t="s">
        <v>3614</v>
      </c>
      <c r="D3474" s="138">
        <v>11108287</v>
      </c>
      <c r="E3474" s="138">
        <v>10635212</v>
      </c>
      <c r="F3474" s="139">
        <v>0</v>
      </c>
    </row>
    <row r="3475" spans="1:6" x14ac:dyDescent="0.25">
      <c r="A3475" s="140" t="s">
        <v>3357</v>
      </c>
      <c r="B3475" s="141" t="s">
        <v>3782</v>
      </c>
      <c r="C3475" s="141" t="s">
        <v>3783</v>
      </c>
      <c r="D3475" s="138">
        <v>14234988</v>
      </c>
      <c r="E3475" s="138">
        <v>11827290</v>
      </c>
      <c r="F3475" s="139">
        <v>0</v>
      </c>
    </row>
    <row r="3476" spans="1:6" x14ac:dyDescent="0.25">
      <c r="A3476" s="140" t="s">
        <v>3358</v>
      </c>
      <c r="B3476" s="141" t="s">
        <v>3782</v>
      </c>
      <c r="C3476" s="141" t="s">
        <v>3783</v>
      </c>
      <c r="D3476" s="138">
        <v>13388181</v>
      </c>
      <c r="E3476" s="138">
        <v>12062181</v>
      </c>
      <c r="F3476" s="139">
        <v>0</v>
      </c>
    </row>
    <row r="3477" spans="1:6" x14ac:dyDescent="0.25">
      <c r="A3477" s="140" t="s">
        <v>3359</v>
      </c>
      <c r="B3477" s="141" t="s">
        <v>3782</v>
      </c>
      <c r="C3477" s="141" t="s">
        <v>3783</v>
      </c>
      <c r="D3477" s="138">
        <v>14634797</v>
      </c>
      <c r="E3477" s="138">
        <v>11851293</v>
      </c>
      <c r="F3477" s="139">
        <v>0</v>
      </c>
    </row>
    <row r="3478" spans="1:6" x14ac:dyDescent="0.25">
      <c r="A3478" s="140" t="s">
        <v>3360</v>
      </c>
      <c r="B3478" s="141" t="s">
        <v>3782</v>
      </c>
      <c r="C3478" s="141" t="s">
        <v>3783</v>
      </c>
      <c r="D3478" s="138">
        <v>25750501</v>
      </c>
      <c r="E3478" s="138">
        <v>24472596</v>
      </c>
      <c r="F3478" s="139">
        <v>0</v>
      </c>
    </row>
    <row r="3479" spans="1:6" x14ac:dyDescent="0.25">
      <c r="A3479" s="140" t="s">
        <v>3361</v>
      </c>
      <c r="B3479" s="141" t="s">
        <v>3782</v>
      </c>
      <c r="C3479" s="141" t="s">
        <v>3783</v>
      </c>
      <c r="D3479" s="138">
        <v>23505716</v>
      </c>
      <c r="E3479" s="138">
        <v>25850268</v>
      </c>
      <c r="F3479" s="139">
        <v>0</v>
      </c>
    </row>
    <row r="3480" spans="1:6" x14ac:dyDescent="0.25">
      <c r="A3480" s="140" t="s">
        <v>3362</v>
      </c>
      <c r="B3480" s="141" t="s">
        <v>3782</v>
      </c>
      <c r="C3480" s="141" t="s">
        <v>3783</v>
      </c>
      <c r="D3480" s="138">
        <v>28667806</v>
      </c>
      <c r="E3480" s="138">
        <v>27797601</v>
      </c>
      <c r="F3480" s="139">
        <v>0</v>
      </c>
    </row>
    <row r="3481" spans="1:6" x14ac:dyDescent="0.25">
      <c r="A3481" s="140" t="s">
        <v>3363</v>
      </c>
      <c r="B3481" s="141" t="s">
        <v>3782</v>
      </c>
      <c r="C3481" s="141" t="s">
        <v>3783</v>
      </c>
      <c r="D3481" s="138">
        <v>52147524</v>
      </c>
      <c r="E3481" s="138">
        <v>56131240</v>
      </c>
      <c r="F3481" s="139">
        <v>0</v>
      </c>
    </row>
    <row r="3482" spans="1:6" x14ac:dyDescent="0.25">
      <c r="A3482" s="140" t="s">
        <v>3364</v>
      </c>
      <c r="B3482" s="141" t="s">
        <v>3649</v>
      </c>
      <c r="C3482" s="141" t="s">
        <v>3648</v>
      </c>
      <c r="D3482" s="138">
        <v>16255265</v>
      </c>
      <c r="E3482" s="138">
        <v>13761825</v>
      </c>
      <c r="F3482" s="139">
        <v>0</v>
      </c>
    </row>
    <row r="3483" spans="1:6" x14ac:dyDescent="0.25">
      <c r="A3483" s="140" t="s">
        <v>3365</v>
      </c>
      <c r="B3483" s="141" t="s">
        <v>3782</v>
      </c>
      <c r="C3483" s="141" t="s">
        <v>3783</v>
      </c>
      <c r="D3483" s="138">
        <v>28320131</v>
      </c>
      <c r="E3483" s="138">
        <v>24888595</v>
      </c>
      <c r="F3483" s="139">
        <v>0</v>
      </c>
    </row>
    <row r="3484" spans="1:6" x14ac:dyDescent="0.25">
      <c r="A3484" s="140" t="s">
        <v>3366</v>
      </c>
      <c r="B3484" s="141" t="s">
        <v>3654</v>
      </c>
      <c r="C3484" s="141" t="s">
        <v>3662</v>
      </c>
      <c r="D3484" s="138">
        <v>31768993</v>
      </c>
      <c r="E3484" s="138">
        <v>24300102</v>
      </c>
      <c r="F3484" s="139">
        <v>0</v>
      </c>
    </row>
    <row r="3485" spans="1:6" x14ac:dyDescent="0.25">
      <c r="A3485" s="140" t="s">
        <v>3367</v>
      </c>
      <c r="B3485" s="141" t="s">
        <v>3784</v>
      </c>
      <c r="C3485" s="141" t="s">
        <v>3785</v>
      </c>
      <c r="D3485" s="138">
        <v>7236412</v>
      </c>
      <c r="E3485" s="138">
        <v>7911734</v>
      </c>
      <c r="F3485" s="139">
        <v>0</v>
      </c>
    </row>
    <row r="3486" spans="1:6" x14ac:dyDescent="0.25">
      <c r="A3486" s="140" t="s">
        <v>3368</v>
      </c>
      <c r="B3486" s="141" t="s">
        <v>3782</v>
      </c>
      <c r="C3486" s="141" t="s">
        <v>3783</v>
      </c>
      <c r="D3486" s="138">
        <v>48131178</v>
      </c>
      <c r="E3486" s="138">
        <v>46155760</v>
      </c>
      <c r="F3486" s="139">
        <v>0</v>
      </c>
    </row>
    <row r="3487" spans="1:6" x14ac:dyDescent="0.25">
      <c r="A3487" s="140" t="s">
        <v>3369</v>
      </c>
      <c r="B3487" s="141" t="s">
        <v>3782</v>
      </c>
      <c r="C3487" s="141" t="s">
        <v>3783</v>
      </c>
      <c r="D3487" s="138">
        <v>20857024</v>
      </c>
      <c r="E3487" s="138">
        <v>18819277</v>
      </c>
      <c r="F3487" s="139">
        <v>0</v>
      </c>
    </row>
    <row r="3488" spans="1:6" x14ac:dyDescent="0.25">
      <c r="A3488" s="140" t="s">
        <v>3370</v>
      </c>
      <c r="B3488" s="141" t="s">
        <v>3876</v>
      </c>
      <c r="C3488" s="141" t="s">
        <v>3877</v>
      </c>
      <c r="D3488" s="138">
        <v>11564234</v>
      </c>
      <c r="E3488" s="138">
        <v>13291664</v>
      </c>
      <c r="F3488" s="139">
        <v>0</v>
      </c>
    </row>
    <row r="3489" spans="1:6" x14ac:dyDescent="0.25">
      <c r="A3489" s="140" t="s">
        <v>3371</v>
      </c>
      <c r="B3489" s="141" t="s">
        <v>3654</v>
      </c>
      <c r="C3489" s="141" t="s">
        <v>3662</v>
      </c>
      <c r="D3489" s="138">
        <v>24212310</v>
      </c>
      <c r="E3489" s="138">
        <v>25192651</v>
      </c>
      <c r="F3489" s="139">
        <v>0</v>
      </c>
    </row>
    <row r="3490" spans="1:6" x14ac:dyDescent="0.25">
      <c r="A3490" s="140" t="s">
        <v>3372</v>
      </c>
      <c r="B3490" s="141" t="s">
        <v>3649</v>
      </c>
      <c r="C3490" s="141" t="s">
        <v>3648</v>
      </c>
      <c r="D3490" s="138">
        <v>12303131</v>
      </c>
      <c r="E3490" s="138">
        <v>10555403</v>
      </c>
      <c r="F3490" s="139">
        <v>0</v>
      </c>
    </row>
    <row r="3491" spans="1:6" x14ac:dyDescent="0.25">
      <c r="A3491" s="140" t="s">
        <v>3373</v>
      </c>
      <c r="B3491" s="141" t="s">
        <v>3782</v>
      </c>
      <c r="C3491" s="141" t="s">
        <v>3783</v>
      </c>
      <c r="D3491" s="138">
        <v>31404251</v>
      </c>
      <c r="E3491" s="138">
        <v>23479532</v>
      </c>
      <c r="F3491" s="139">
        <v>0</v>
      </c>
    </row>
    <row r="3492" spans="1:6" x14ac:dyDescent="0.25">
      <c r="A3492" s="140" t="s">
        <v>3374</v>
      </c>
      <c r="B3492" s="141" t="s">
        <v>3782</v>
      </c>
      <c r="C3492" s="141" t="s">
        <v>3783</v>
      </c>
      <c r="D3492" s="138">
        <v>12119493</v>
      </c>
      <c r="E3492" s="138">
        <v>12901458</v>
      </c>
      <c r="F3492" s="139">
        <v>0</v>
      </c>
    </row>
    <row r="3493" spans="1:6" x14ac:dyDescent="0.25">
      <c r="A3493" s="140" t="s">
        <v>3375</v>
      </c>
      <c r="B3493" s="141" t="s">
        <v>3782</v>
      </c>
      <c r="C3493" s="141" t="s">
        <v>3783</v>
      </c>
      <c r="D3493" s="138">
        <v>6561200</v>
      </c>
      <c r="E3493" s="138">
        <v>5609798</v>
      </c>
      <c r="F3493" s="139">
        <v>0</v>
      </c>
    </row>
    <row r="3494" spans="1:6" x14ac:dyDescent="0.25">
      <c r="A3494" s="140" t="s">
        <v>3376</v>
      </c>
      <c r="B3494" s="141" t="s">
        <v>3615</v>
      </c>
      <c r="C3494" s="141" t="s">
        <v>3614</v>
      </c>
      <c r="D3494" s="138">
        <v>2767113</v>
      </c>
      <c r="E3494" s="138">
        <v>2623079</v>
      </c>
      <c r="F3494" s="139">
        <v>0</v>
      </c>
    </row>
    <row r="3495" spans="1:6" x14ac:dyDescent="0.25">
      <c r="A3495" s="140" t="s">
        <v>3377</v>
      </c>
      <c r="B3495" s="141" t="s">
        <v>3615</v>
      </c>
      <c r="C3495" s="141" t="s">
        <v>3614</v>
      </c>
      <c r="D3495" s="138">
        <v>3131332</v>
      </c>
      <c r="E3495" s="138">
        <v>3005895</v>
      </c>
      <c r="F3495" s="139">
        <v>0</v>
      </c>
    </row>
    <row r="3496" spans="1:6" x14ac:dyDescent="0.25">
      <c r="A3496" s="140" t="s">
        <v>3378</v>
      </c>
      <c r="B3496" s="141" t="s">
        <v>3782</v>
      </c>
      <c r="C3496" s="141" t="s">
        <v>3783</v>
      </c>
      <c r="D3496" s="138">
        <v>5422350</v>
      </c>
      <c r="E3496" s="138">
        <v>5962249</v>
      </c>
      <c r="F3496" s="139">
        <v>0</v>
      </c>
    </row>
    <row r="3497" spans="1:6" x14ac:dyDescent="0.25">
      <c r="A3497" s="140" t="s">
        <v>3379</v>
      </c>
      <c r="B3497" s="141" t="s">
        <v>3782</v>
      </c>
      <c r="C3497" s="141" t="s">
        <v>3783</v>
      </c>
      <c r="D3497" s="138">
        <v>3085823</v>
      </c>
      <c r="E3497" s="138">
        <v>3155285</v>
      </c>
      <c r="F3497" s="139">
        <v>0</v>
      </c>
    </row>
    <row r="3498" spans="1:6" x14ac:dyDescent="0.25">
      <c r="A3498" s="140" t="s">
        <v>3380</v>
      </c>
      <c r="B3498" s="141" t="s">
        <v>3782</v>
      </c>
      <c r="C3498" s="141" t="s">
        <v>3783</v>
      </c>
      <c r="D3498" s="138">
        <v>25968011</v>
      </c>
      <c r="E3498" s="138">
        <v>23306630</v>
      </c>
      <c r="F3498" s="139">
        <v>0</v>
      </c>
    </row>
    <row r="3499" spans="1:6" x14ac:dyDescent="0.25">
      <c r="A3499" s="140" t="s">
        <v>3381</v>
      </c>
      <c r="B3499" s="141" t="s">
        <v>3654</v>
      </c>
      <c r="C3499" s="141" t="s">
        <v>3662</v>
      </c>
      <c r="D3499" s="138">
        <v>6107970</v>
      </c>
      <c r="E3499" s="138">
        <v>6395755</v>
      </c>
      <c r="F3499" s="139">
        <v>0</v>
      </c>
    </row>
    <row r="3500" spans="1:6" x14ac:dyDescent="0.25">
      <c r="A3500" s="140" t="s">
        <v>3382</v>
      </c>
      <c r="B3500" s="141" t="s">
        <v>3876</v>
      </c>
      <c r="C3500" s="141" t="s">
        <v>3877</v>
      </c>
      <c r="D3500" s="138">
        <v>2922290</v>
      </c>
      <c r="E3500" s="138">
        <v>2170413</v>
      </c>
      <c r="F3500" s="139">
        <v>0</v>
      </c>
    </row>
    <row r="3501" spans="1:6" x14ac:dyDescent="0.25">
      <c r="A3501" s="140" t="s">
        <v>3383</v>
      </c>
      <c r="B3501" s="141" t="s">
        <v>3649</v>
      </c>
      <c r="C3501" s="141" t="s">
        <v>3648</v>
      </c>
      <c r="D3501" s="138">
        <v>5945889</v>
      </c>
      <c r="E3501" s="138">
        <v>7031466</v>
      </c>
      <c r="F3501" s="139">
        <v>0</v>
      </c>
    </row>
    <row r="3502" spans="1:6" x14ac:dyDescent="0.25">
      <c r="A3502" s="140" t="s">
        <v>3384</v>
      </c>
      <c r="B3502" s="141" t="s">
        <v>3782</v>
      </c>
      <c r="C3502" s="141" t="s">
        <v>3783</v>
      </c>
      <c r="D3502" s="138">
        <v>16580281</v>
      </c>
      <c r="E3502" s="138">
        <v>14000525</v>
      </c>
      <c r="F3502" s="139">
        <v>0</v>
      </c>
    </row>
    <row r="3503" spans="1:6" x14ac:dyDescent="0.25">
      <c r="A3503" s="140" t="s">
        <v>3385</v>
      </c>
      <c r="B3503" s="141" t="s">
        <v>3782</v>
      </c>
      <c r="C3503" s="141" t="s">
        <v>3783</v>
      </c>
      <c r="D3503" s="138">
        <v>10470946</v>
      </c>
      <c r="E3503" s="138">
        <v>10303480</v>
      </c>
      <c r="F3503" s="139">
        <v>0</v>
      </c>
    </row>
    <row r="3504" spans="1:6" x14ac:dyDescent="0.25">
      <c r="A3504" s="140" t="s">
        <v>3386</v>
      </c>
      <c r="B3504" s="141" t="s">
        <v>3615</v>
      </c>
      <c r="C3504" s="141" t="s">
        <v>3614</v>
      </c>
      <c r="D3504" s="138">
        <v>5821994</v>
      </c>
      <c r="E3504" s="138">
        <v>5817095</v>
      </c>
      <c r="F3504" s="139">
        <v>0</v>
      </c>
    </row>
    <row r="3505" spans="1:6" x14ac:dyDescent="0.25">
      <c r="A3505" s="140" t="s">
        <v>3387</v>
      </c>
      <c r="B3505" s="141" t="s">
        <v>3712</v>
      </c>
      <c r="C3505" s="141" t="s">
        <v>3711</v>
      </c>
      <c r="D3505" s="138">
        <v>3741962</v>
      </c>
      <c r="E3505" s="138">
        <v>4624327</v>
      </c>
      <c r="F3505" s="139">
        <v>0</v>
      </c>
    </row>
    <row r="3506" spans="1:6" x14ac:dyDescent="0.25">
      <c r="A3506" s="140" t="s">
        <v>3388</v>
      </c>
      <c r="B3506" s="141" t="s">
        <v>3654</v>
      </c>
      <c r="C3506" s="141" t="s">
        <v>3662</v>
      </c>
      <c r="D3506" s="138">
        <v>28850664</v>
      </c>
      <c r="E3506" s="138">
        <v>32944909</v>
      </c>
      <c r="F3506" s="139">
        <v>0</v>
      </c>
    </row>
    <row r="3507" spans="1:6" x14ac:dyDescent="0.25">
      <c r="A3507" s="140" t="s">
        <v>3389</v>
      </c>
      <c r="B3507" s="141" t="s">
        <v>3782</v>
      </c>
      <c r="C3507" s="141" t="s">
        <v>3783</v>
      </c>
      <c r="D3507" s="138">
        <v>13672008</v>
      </c>
      <c r="E3507" s="138">
        <v>10743010</v>
      </c>
      <c r="F3507" s="139">
        <v>0</v>
      </c>
    </row>
    <row r="3508" spans="1:6" x14ac:dyDescent="0.25">
      <c r="A3508" s="140" t="s">
        <v>3390</v>
      </c>
      <c r="B3508" s="141" t="s">
        <v>3649</v>
      </c>
      <c r="C3508" s="141" t="s">
        <v>3648</v>
      </c>
      <c r="D3508" s="138">
        <v>8848058</v>
      </c>
      <c r="E3508" s="138">
        <v>7673126</v>
      </c>
      <c r="F3508" s="139">
        <v>0</v>
      </c>
    </row>
    <row r="3509" spans="1:6" x14ac:dyDescent="0.25">
      <c r="A3509" s="140" t="s">
        <v>3391</v>
      </c>
      <c r="B3509" s="141" t="s">
        <v>3615</v>
      </c>
      <c r="C3509" s="141" t="s">
        <v>3614</v>
      </c>
      <c r="D3509" s="138">
        <v>6006712</v>
      </c>
      <c r="E3509" s="138">
        <v>5998321</v>
      </c>
      <c r="F3509" s="139">
        <v>0</v>
      </c>
    </row>
    <row r="3510" spans="1:6" x14ac:dyDescent="0.25">
      <c r="A3510" s="140" t="s">
        <v>3392</v>
      </c>
      <c r="B3510" s="141" t="s">
        <v>3654</v>
      </c>
      <c r="C3510" s="141" t="s">
        <v>3662</v>
      </c>
      <c r="D3510" s="138">
        <v>5496002</v>
      </c>
      <c r="E3510" s="138">
        <v>5178539</v>
      </c>
      <c r="F3510" s="139">
        <v>0</v>
      </c>
    </row>
    <row r="3511" spans="1:6" x14ac:dyDescent="0.25">
      <c r="A3511" s="140" t="s">
        <v>3393</v>
      </c>
      <c r="B3511" s="141" t="s">
        <v>3615</v>
      </c>
      <c r="C3511" s="141" t="s">
        <v>3614</v>
      </c>
      <c r="D3511" s="138">
        <v>1585870</v>
      </c>
      <c r="E3511" s="138">
        <v>1072458</v>
      </c>
      <c r="F3511" s="139">
        <v>0</v>
      </c>
    </row>
    <row r="3512" spans="1:6" x14ac:dyDescent="0.25">
      <c r="A3512" s="140" t="s">
        <v>3394</v>
      </c>
      <c r="B3512" s="141" t="s">
        <v>3872</v>
      </c>
      <c r="C3512" s="141" t="s">
        <v>3873</v>
      </c>
      <c r="D3512" s="138">
        <v>24710729</v>
      </c>
      <c r="E3512" s="138">
        <v>26253187</v>
      </c>
      <c r="F3512" s="139">
        <v>0</v>
      </c>
    </row>
    <row r="3513" spans="1:6" x14ac:dyDescent="0.25">
      <c r="A3513" s="140" t="s">
        <v>3395</v>
      </c>
      <c r="B3513" s="141" t="s">
        <v>3782</v>
      </c>
      <c r="C3513" s="141" t="s">
        <v>3783</v>
      </c>
      <c r="D3513" s="138">
        <v>15980670</v>
      </c>
      <c r="E3513" s="138">
        <v>14984208</v>
      </c>
      <c r="F3513" s="139">
        <v>0</v>
      </c>
    </row>
    <row r="3514" spans="1:6" x14ac:dyDescent="0.25">
      <c r="A3514" s="140" t="s">
        <v>3396</v>
      </c>
      <c r="B3514" s="141" t="s">
        <v>3649</v>
      </c>
      <c r="C3514" s="141" t="s">
        <v>3648</v>
      </c>
      <c r="D3514" s="138">
        <v>18030094</v>
      </c>
      <c r="E3514" s="138">
        <v>17564842</v>
      </c>
      <c r="F3514" s="139">
        <v>0</v>
      </c>
    </row>
    <row r="3515" spans="1:6" x14ac:dyDescent="0.25">
      <c r="A3515" s="140" t="s">
        <v>3397</v>
      </c>
      <c r="B3515" s="141" t="s">
        <v>3782</v>
      </c>
      <c r="C3515" s="141" t="s">
        <v>3783</v>
      </c>
      <c r="D3515" s="138">
        <v>11392462</v>
      </c>
      <c r="E3515" s="138">
        <v>8673640</v>
      </c>
      <c r="F3515" s="139">
        <v>0</v>
      </c>
    </row>
    <row r="3516" spans="1:6" x14ac:dyDescent="0.25">
      <c r="A3516" s="140" t="s">
        <v>3398</v>
      </c>
      <c r="B3516" s="141" t="s">
        <v>3872</v>
      </c>
      <c r="C3516" s="141" t="s">
        <v>3873</v>
      </c>
      <c r="D3516" s="138">
        <v>7357461</v>
      </c>
      <c r="E3516" s="138">
        <v>5509264</v>
      </c>
      <c r="F3516" s="139">
        <v>0</v>
      </c>
    </row>
    <row r="3517" spans="1:6" x14ac:dyDescent="0.25">
      <c r="A3517" s="140" t="s">
        <v>3399</v>
      </c>
      <c r="B3517" s="141" t="s">
        <v>3876</v>
      </c>
      <c r="C3517" s="141" t="s">
        <v>3877</v>
      </c>
      <c r="D3517" s="138">
        <v>4860642</v>
      </c>
      <c r="E3517" s="138">
        <v>3875389</v>
      </c>
      <c r="F3517" s="139">
        <v>0</v>
      </c>
    </row>
    <row r="3518" spans="1:6" x14ac:dyDescent="0.25">
      <c r="A3518" s="140" t="s">
        <v>3400</v>
      </c>
      <c r="B3518" s="141" t="s">
        <v>3649</v>
      </c>
      <c r="C3518" s="141" t="s">
        <v>3648</v>
      </c>
      <c r="D3518" s="138">
        <v>2393267</v>
      </c>
      <c r="E3518" s="138">
        <v>2085176</v>
      </c>
      <c r="F3518" s="139">
        <v>0</v>
      </c>
    </row>
    <row r="3519" spans="1:6" x14ac:dyDescent="0.25">
      <c r="A3519" s="140" t="s">
        <v>3401</v>
      </c>
      <c r="B3519" s="141" t="s">
        <v>3782</v>
      </c>
      <c r="C3519" s="141" t="s">
        <v>3783</v>
      </c>
      <c r="D3519" s="138">
        <v>7280773</v>
      </c>
      <c r="E3519" s="138">
        <v>7348280</v>
      </c>
      <c r="F3519" s="139">
        <v>0</v>
      </c>
    </row>
    <row r="3520" spans="1:6" x14ac:dyDescent="0.25">
      <c r="A3520" s="140" t="s">
        <v>3402</v>
      </c>
      <c r="B3520" s="141" t="s">
        <v>3654</v>
      </c>
      <c r="C3520" s="141" t="s">
        <v>3662</v>
      </c>
      <c r="D3520" s="138">
        <v>34511520</v>
      </c>
      <c r="E3520" s="138">
        <v>13549832</v>
      </c>
      <c r="F3520" s="139">
        <v>0</v>
      </c>
    </row>
    <row r="3521" spans="1:6" x14ac:dyDescent="0.25">
      <c r="A3521" s="140" t="s">
        <v>3403</v>
      </c>
      <c r="B3521" s="141" t="s">
        <v>3782</v>
      </c>
      <c r="C3521" s="141" t="s">
        <v>3783</v>
      </c>
      <c r="D3521" s="138">
        <v>5883329</v>
      </c>
      <c r="E3521" s="138">
        <v>3920932</v>
      </c>
      <c r="F3521" s="139">
        <v>0</v>
      </c>
    </row>
    <row r="3522" spans="1:6" x14ac:dyDescent="0.25">
      <c r="A3522" s="140" t="s">
        <v>3667</v>
      </c>
      <c r="B3522" s="141" t="s">
        <v>3651</v>
      </c>
      <c r="C3522" s="141" t="s">
        <v>3650</v>
      </c>
      <c r="D3522" s="138">
        <v>7049094</v>
      </c>
      <c r="E3522" s="138">
        <v>5681154</v>
      </c>
      <c r="F3522" s="139">
        <v>0</v>
      </c>
    </row>
    <row r="3523" spans="1:6" x14ac:dyDescent="0.25">
      <c r="A3523" s="140" t="s">
        <v>3404</v>
      </c>
      <c r="B3523" s="141" t="s">
        <v>3649</v>
      </c>
      <c r="C3523" s="141" t="s">
        <v>3648</v>
      </c>
      <c r="D3523" s="138">
        <v>22243</v>
      </c>
      <c r="E3523" s="138">
        <v>14292</v>
      </c>
      <c r="F3523" s="139">
        <v>0</v>
      </c>
    </row>
    <row r="3524" spans="1:6" x14ac:dyDescent="0.25">
      <c r="A3524" s="140" t="s">
        <v>3405</v>
      </c>
      <c r="B3524" s="141" t="s">
        <v>3782</v>
      </c>
      <c r="C3524" s="141" t="s">
        <v>3783</v>
      </c>
      <c r="D3524" s="138">
        <v>305</v>
      </c>
      <c r="E3524" s="138">
        <v>585</v>
      </c>
      <c r="F3524" s="139">
        <v>0</v>
      </c>
    </row>
    <row r="3525" spans="1:6" x14ac:dyDescent="0.25">
      <c r="A3525" s="140" t="s">
        <v>3406</v>
      </c>
      <c r="B3525" s="141" t="s">
        <v>3649</v>
      </c>
      <c r="C3525" s="141" t="s">
        <v>3648</v>
      </c>
      <c r="D3525" s="138">
        <v>210850</v>
      </c>
      <c r="E3525" s="138">
        <v>198732</v>
      </c>
      <c r="F3525" s="139">
        <v>0</v>
      </c>
    </row>
    <row r="3526" spans="1:6" x14ac:dyDescent="0.25">
      <c r="A3526" s="140" t="s">
        <v>3407</v>
      </c>
      <c r="B3526" s="141" t="s">
        <v>3874</v>
      </c>
      <c r="C3526" s="141" t="s">
        <v>3875</v>
      </c>
      <c r="D3526" s="138">
        <v>27854</v>
      </c>
      <c r="E3526" s="138">
        <v>24586</v>
      </c>
      <c r="F3526" s="139">
        <v>0</v>
      </c>
    </row>
    <row r="3527" spans="1:6" x14ac:dyDescent="0.25">
      <c r="A3527" s="140" t="s">
        <v>3408</v>
      </c>
      <c r="B3527" s="141" t="s">
        <v>3782</v>
      </c>
      <c r="C3527" s="141" t="s">
        <v>3783</v>
      </c>
      <c r="D3527" s="138">
        <v>18269753</v>
      </c>
      <c r="E3527" s="138">
        <v>15286768</v>
      </c>
      <c r="F3527" s="139">
        <v>0</v>
      </c>
    </row>
    <row r="3528" spans="1:6" x14ac:dyDescent="0.25">
      <c r="A3528" s="140" t="s">
        <v>3409</v>
      </c>
      <c r="B3528" s="141" t="s">
        <v>3782</v>
      </c>
      <c r="C3528" s="141" t="s">
        <v>3783</v>
      </c>
      <c r="D3528" s="138">
        <v>28540771</v>
      </c>
      <c r="E3528" s="138">
        <v>25840481</v>
      </c>
      <c r="F3528" s="139">
        <v>0</v>
      </c>
    </row>
    <row r="3529" spans="1:6" x14ac:dyDescent="0.25">
      <c r="A3529" s="140" t="s">
        <v>3410</v>
      </c>
      <c r="B3529" s="141" t="s">
        <v>3782</v>
      </c>
      <c r="C3529" s="141" t="s">
        <v>3783</v>
      </c>
      <c r="D3529" s="138">
        <v>103954482</v>
      </c>
      <c r="E3529" s="138">
        <v>63299864</v>
      </c>
      <c r="F3529" s="139">
        <v>0</v>
      </c>
    </row>
    <row r="3530" spans="1:6" x14ac:dyDescent="0.25">
      <c r="A3530" s="140" t="s">
        <v>3411</v>
      </c>
      <c r="B3530" s="141" t="s">
        <v>3782</v>
      </c>
      <c r="C3530" s="141" t="s">
        <v>3783</v>
      </c>
      <c r="D3530" s="138">
        <v>7933206</v>
      </c>
      <c r="E3530" s="138">
        <v>7689009</v>
      </c>
      <c r="F3530" s="139">
        <v>0</v>
      </c>
    </row>
    <row r="3531" spans="1:6" x14ac:dyDescent="0.25">
      <c r="A3531" s="140" t="s">
        <v>3412</v>
      </c>
      <c r="B3531" s="141" t="s">
        <v>3649</v>
      </c>
      <c r="C3531" s="141" t="s">
        <v>3648</v>
      </c>
      <c r="D3531" s="138">
        <v>57774549</v>
      </c>
      <c r="E3531" s="138">
        <v>43717223</v>
      </c>
      <c r="F3531" s="139">
        <v>0</v>
      </c>
    </row>
    <row r="3532" spans="1:6" x14ac:dyDescent="0.25">
      <c r="A3532" s="140" t="s">
        <v>3413</v>
      </c>
      <c r="B3532" s="141" t="s">
        <v>3782</v>
      </c>
      <c r="C3532" s="141" t="s">
        <v>3783</v>
      </c>
      <c r="D3532" s="138">
        <v>9017536</v>
      </c>
      <c r="E3532" s="138">
        <v>8636544</v>
      </c>
      <c r="F3532" s="139">
        <v>0</v>
      </c>
    </row>
    <row r="3533" spans="1:6" x14ac:dyDescent="0.25">
      <c r="A3533" s="140" t="s">
        <v>3414</v>
      </c>
      <c r="B3533" s="141" t="s">
        <v>3649</v>
      </c>
      <c r="C3533" s="141" t="s">
        <v>3648</v>
      </c>
      <c r="D3533" s="138">
        <v>7395265</v>
      </c>
      <c r="E3533" s="138">
        <v>6648920</v>
      </c>
      <c r="F3533" s="139">
        <v>0</v>
      </c>
    </row>
    <row r="3534" spans="1:6" x14ac:dyDescent="0.25">
      <c r="A3534" s="140" t="s">
        <v>3415</v>
      </c>
      <c r="B3534" s="141" t="s">
        <v>3782</v>
      </c>
      <c r="C3534" s="141" t="s">
        <v>3783</v>
      </c>
      <c r="D3534" s="138">
        <v>17199665</v>
      </c>
      <c r="E3534" s="138">
        <v>17584926</v>
      </c>
      <c r="F3534" s="139">
        <v>0</v>
      </c>
    </row>
    <row r="3535" spans="1:6" x14ac:dyDescent="0.25">
      <c r="A3535" s="140" t="s">
        <v>3416</v>
      </c>
      <c r="B3535" s="141" t="s">
        <v>3782</v>
      </c>
      <c r="C3535" s="141" t="s">
        <v>3783</v>
      </c>
      <c r="D3535" s="138">
        <v>6380570</v>
      </c>
      <c r="E3535" s="138">
        <v>6445512</v>
      </c>
      <c r="F3535" s="139">
        <v>0</v>
      </c>
    </row>
    <row r="3536" spans="1:6" x14ac:dyDescent="0.25">
      <c r="A3536" s="140" t="s">
        <v>3417</v>
      </c>
      <c r="B3536" s="141" t="s">
        <v>3782</v>
      </c>
      <c r="C3536" s="141" t="s">
        <v>3783</v>
      </c>
      <c r="D3536" s="138">
        <v>20776815</v>
      </c>
      <c r="E3536" s="138">
        <v>18922098</v>
      </c>
      <c r="F3536" s="139">
        <v>0</v>
      </c>
    </row>
    <row r="3537" spans="1:6" x14ac:dyDescent="0.25">
      <c r="A3537" s="140" t="s">
        <v>3418</v>
      </c>
      <c r="B3537" s="141" t="s">
        <v>3782</v>
      </c>
      <c r="C3537" s="141" t="s">
        <v>3783</v>
      </c>
      <c r="D3537" s="138">
        <v>16855201</v>
      </c>
      <c r="E3537" s="138">
        <v>18420997</v>
      </c>
      <c r="F3537" s="139">
        <v>0</v>
      </c>
    </row>
    <row r="3538" spans="1:6" x14ac:dyDescent="0.25">
      <c r="A3538" s="140" t="s">
        <v>3419</v>
      </c>
      <c r="B3538" s="141" t="s">
        <v>3649</v>
      </c>
      <c r="C3538" s="141" t="s">
        <v>3648</v>
      </c>
      <c r="D3538" s="138">
        <v>9591283</v>
      </c>
      <c r="E3538" s="138">
        <v>8374995</v>
      </c>
      <c r="F3538" s="139">
        <v>0</v>
      </c>
    </row>
    <row r="3539" spans="1:6" x14ac:dyDescent="0.25">
      <c r="A3539" s="140" t="s">
        <v>3420</v>
      </c>
      <c r="B3539" s="141" t="s">
        <v>3782</v>
      </c>
      <c r="C3539" s="141" t="s">
        <v>3783</v>
      </c>
      <c r="D3539" s="138">
        <v>16407492</v>
      </c>
      <c r="E3539" s="138">
        <v>17515382</v>
      </c>
      <c r="F3539" s="139">
        <v>0</v>
      </c>
    </row>
    <row r="3540" spans="1:6" x14ac:dyDescent="0.25">
      <c r="A3540" s="140" t="s">
        <v>3421</v>
      </c>
      <c r="B3540" s="141" t="s">
        <v>3782</v>
      </c>
      <c r="C3540" s="141" t="s">
        <v>3783</v>
      </c>
      <c r="D3540" s="138">
        <v>39823279</v>
      </c>
      <c r="E3540" s="138">
        <v>26036405</v>
      </c>
      <c r="F3540" s="139">
        <v>0</v>
      </c>
    </row>
    <row r="3541" spans="1:6" x14ac:dyDescent="0.25">
      <c r="A3541" s="140" t="s">
        <v>3422</v>
      </c>
      <c r="B3541" s="141" t="s">
        <v>3782</v>
      </c>
      <c r="C3541" s="141" t="s">
        <v>3783</v>
      </c>
      <c r="D3541" s="138">
        <v>16994287</v>
      </c>
      <c r="E3541" s="138">
        <v>11402759</v>
      </c>
      <c r="F3541" s="139">
        <v>0</v>
      </c>
    </row>
    <row r="3542" spans="1:6" x14ac:dyDescent="0.25">
      <c r="A3542" s="140" t="s">
        <v>3423</v>
      </c>
      <c r="B3542" s="141" t="s">
        <v>3782</v>
      </c>
      <c r="C3542" s="141" t="s">
        <v>3783</v>
      </c>
      <c r="D3542" s="138">
        <v>97786964</v>
      </c>
      <c r="E3542" s="138">
        <v>47297583</v>
      </c>
      <c r="F3542" s="139">
        <v>0</v>
      </c>
    </row>
    <row r="3543" spans="1:6" x14ac:dyDescent="0.25">
      <c r="A3543" s="140" t="s">
        <v>3424</v>
      </c>
      <c r="B3543" s="141" t="s">
        <v>3649</v>
      </c>
      <c r="C3543" s="141" t="s">
        <v>3648</v>
      </c>
      <c r="D3543" s="138">
        <v>31923207</v>
      </c>
      <c r="E3543" s="138">
        <v>26432535</v>
      </c>
      <c r="F3543" s="139">
        <v>0</v>
      </c>
    </row>
    <row r="3544" spans="1:6" x14ac:dyDescent="0.25">
      <c r="A3544" s="140" t="s">
        <v>3425</v>
      </c>
      <c r="B3544" s="141" t="s">
        <v>3782</v>
      </c>
      <c r="C3544" s="141" t="s">
        <v>3783</v>
      </c>
      <c r="D3544" s="138">
        <v>11067431</v>
      </c>
      <c r="E3544" s="138">
        <v>10126251</v>
      </c>
      <c r="F3544" s="139">
        <v>0</v>
      </c>
    </row>
    <row r="3545" spans="1:6" x14ac:dyDescent="0.25">
      <c r="A3545" s="140" t="s">
        <v>3426</v>
      </c>
      <c r="B3545" s="141" t="s">
        <v>3782</v>
      </c>
      <c r="C3545" s="141" t="s">
        <v>3783</v>
      </c>
      <c r="D3545" s="138">
        <v>3688580</v>
      </c>
      <c r="E3545" s="138">
        <v>3481764</v>
      </c>
      <c r="F3545" s="139">
        <v>0</v>
      </c>
    </row>
    <row r="3546" spans="1:6" x14ac:dyDescent="0.25">
      <c r="A3546" s="140" t="s">
        <v>3427</v>
      </c>
      <c r="B3546" s="141" t="s">
        <v>3712</v>
      </c>
      <c r="C3546" s="141" t="s">
        <v>3711</v>
      </c>
      <c r="D3546" s="138">
        <v>49727175</v>
      </c>
      <c r="E3546" s="138">
        <v>34580166</v>
      </c>
      <c r="F3546" s="139">
        <v>0</v>
      </c>
    </row>
    <row r="3547" spans="1:6" x14ac:dyDescent="0.25">
      <c r="A3547" s="140" t="s">
        <v>3428</v>
      </c>
      <c r="B3547" s="141" t="s">
        <v>3649</v>
      </c>
      <c r="C3547" s="141" t="s">
        <v>3648</v>
      </c>
      <c r="D3547" s="138">
        <v>767187</v>
      </c>
      <c r="E3547" s="138">
        <v>664011</v>
      </c>
      <c r="F3547" s="139">
        <v>0</v>
      </c>
    </row>
    <row r="3548" spans="1:6" x14ac:dyDescent="0.25">
      <c r="A3548" s="140" t="s">
        <v>3429</v>
      </c>
      <c r="B3548" s="141" t="s">
        <v>3651</v>
      </c>
      <c r="C3548" s="141" t="s">
        <v>3650</v>
      </c>
      <c r="D3548" s="138">
        <v>35811997</v>
      </c>
      <c r="E3548" s="138">
        <v>33339831</v>
      </c>
      <c r="F3548" s="139">
        <v>0</v>
      </c>
    </row>
    <row r="3549" spans="1:6" x14ac:dyDescent="0.25">
      <c r="A3549" s="140" t="s">
        <v>3430</v>
      </c>
      <c r="B3549" s="141" t="s">
        <v>3649</v>
      </c>
      <c r="C3549" s="141" t="s">
        <v>3648</v>
      </c>
      <c r="D3549" s="138">
        <v>23968746</v>
      </c>
      <c r="E3549" s="138">
        <v>21858734</v>
      </c>
      <c r="F3549" s="139">
        <v>0</v>
      </c>
    </row>
    <row r="3550" spans="1:6" x14ac:dyDescent="0.25">
      <c r="A3550" s="140" t="s">
        <v>3431</v>
      </c>
      <c r="B3550" s="141" t="s">
        <v>3615</v>
      </c>
      <c r="C3550" s="141" t="s">
        <v>3614</v>
      </c>
      <c r="D3550" s="138">
        <v>20579644</v>
      </c>
      <c r="E3550" s="138">
        <v>17741364</v>
      </c>
      <c r="F3550" s="139">
        <v>0</v>
      </c>
    </row>
    <row r="3551" spans="1:6" x14ac:dyDescent="0.25">
      <c r="A3551" s="140" t="s">
        <v>3432</v>
      </c>
      <c r="B3551" s="141" t="s">
        <v>3782</v>
      </c>
      <c r="C3551" s="141" t="s">
        <v>3783</v>
      </c>
      <c r="D3551" s="138">
        <v>5858680</v>
      </c>
      <c r="E3551" s="138">
        <v>4292630</v>
      </c>
      <c r="F3551" s="139">
        <v>0</v>
      </c>
    </row>
    <row r="3552" spans="1:6" x14ac:dyDescent="0.25">
      <c r="A3552" s="140" t="s">
        <v>3433</v>
      </c>
      <c r="B3552" s="141" t="s">
        <v>3649</v>
      </c>
      <c r="C3552" s="141" t="s">
        <v>3648</v>
      </c>
      <c r="D3552" s="138">
        <v>22594135</v>
      </c>
      <c r="E3552" s="138">
        <v>22223296</v>
      </c>
      <c r="F3552" s="139">
        <v>0</v>
      </c>
    </row>
    <row r="3553" spans="1:6" x14ac:dyDescent="0.25">
      <c r="A3553" s="140" t="s">
        <v>3434</v>
      </c>
      <c r="B3553" s="141" t="s">
        <v>3649</v>
      </c>
      <c r="C3553" s="141" t="s">
        <v>3648</v>
      </c>
      <c r="D3553" s="138">
        <v>27665279</v>
      </c>
      <c r="E3553" s="138">
        <v>24180933</v>
      </c>
      <c r="F3553" s="139">
        <v>0</v>
      </c>
    </row>
    <row r="3554" spans="1:6" x14ac:dyDescent="0.25">
      <c r="A3554" s="140" t="s">
        <v>3664</v>
      </c>
      <c r="B3554" s="141" t="s">
        <v>3607</v>
      </c>
      <c r="C3554" s="141" t="s">
        <v>3606</v>
      </c>
      <c r="D3554" s="138">
        <v>1078754</v>
      </c>
      <c r="E3554" s="138">
        <v>743518</v>
      </c>
      <c r="F3554" s="139">
        <v>0</v>
      </c>
    </row>
    <row r="3555" spans="1:6" x14ac:dyDescent="0.25">
      <c r="A3555" s="140" t="s">
        <v>3435</v>
      </c>
      <c r="B3555" s="141" t="s">
        <v>3782</v>
      </c>
      <c r="C3555" s="141" t="s">
        <v>3783</v>
      </c>
      <c r="D3555" s="138">
        <v>14585549</v>
      </c>
      <c r="E3555" s="138">
        <v>12990259</v>
      </c>
      <c r="F3555" s="139">
        <v>0</v>
      </c>
    </row>
    <row r="3556" spans="1:6" x14ac:dyDescent="0.25">
      <c r="A3556" s="140" t="s">
        <v>3436</v>
      </c>
      <c r="B3556" s="141" t="s">
        <v>3782</v>
      </c>
      <c r="C3556" s="141" t="s">
        <v>3783</v>
      </c>
      <c r="D3556" s="138">
        <v>39473286</v>
      </c>
      <c r="E3556" s="138">
        <v>35327845</v>
      </c>
      <c r="F3556" s="139">
        <v>0</v>
      </c>
    </row>
    <row r="3557" spans="1:6" x14ac:dyDescent="0.25">
      <c r="A3557" s="140" t="s">
        <v>3437</v>
      </c>
      <c r="B3557" s="141" t="s">
        <v>3782</v>
      </c>
      <c r="C3557" s="141" t="s">
        <v>3783</v>
      </c>
      <c r="D3557" s="138">
        <v>24830624</v>
      </c>
      <c r="E3557" s="138">
        <v>23362803</v>
      </c>
      <c r="F3557" s="139">
        <v>0</v>
      </c>
    </row>
    <row r="3558" spans="1:6" x14ac:dyDescent="0.25">
      <c r="A3558" s="140" t="s">
        <v>3438</v>
      </c>
      <c r="B3558" s="141" t="s">
        <v>3782</v>
      </c>
      <c r="C3558" s="141" t="s">
        <v>3783</v>
      </c>
      <c r="D3558" s="138">
        <v>4270138</v>
      </c>
      <c r="E3558" s="138">
        <v>2328541</v>
      </c>
      <c r="F3558" s="139">
        <v>0</v>
      </c>
    </row>
    <row r="3559" spans="1:6" x14ac:dyDescent="0.25">
      <c r="A3559" s="140" t="s">
        <v>3439</v>
      </c>
      <c r="B3559" s="141" t="s">
        <v>3649</v>
      </c>
      <c r="C3559" s="141" t="s">
        <v>3648</v>
      </c>
      <c r="D3559" s="138">
        <v>34757844</v>
      </c>
      <c r="E3559" s="138">
        <v>21336059</v>
      </c>
      <c r="F3559" s="139">
        <v>0</v>
      </c>
    </row>
    <row r="3560" spans="1:6" x14ac:dyDescent="0.25">
      <c r="A3560" s="140" t="s">
        <v>3440</v>
      </c>
      <c r="B3560" s="141" t="s">
        <v>3782</v>
      </c>
      <c r="C3560" s="141" t="s">
        <v>3783</v>
      </c>
      <c r="D3560" s="138">
        <v>25075044</v>
      </c>
      <c r="E3560" s="138">
        <v>22262541</v>
      </c>
      <c r="F3560" s="139">
        <v>0</v>
      </c>
    </row>
    <row r="3561" spans="1:6" x14ac:dyDescent="0.25">
      <c r="A3561" s="140" t="s">
        <v>3441</v>
      </c>
      <c r="B3561" s="141" t="s">
        <v>3782</v>
      </c>
      <c r="C3561" s="141" t="s">
        <v>3783</v>
      </c>
      <c r="D3561" s="138">
        <v>12923900</v>
      </c>
      <c r="E3561" s="138">
        <v>13523444</v>
      </c>
      <c r="F3561" s="139">
        <v>0</v>
      </c>
    </row>
    <row r="3562" spans="1:6" x14ac:dyDescent="0.25">
      <c r="A3562" s="140" t="s">
        <v>3442</v>
      </c>
      <c r="B3562" s="141" t="s">
        <v>3782</v>
      </c>
      <c r="C3562" s="141" t="s">
        <v>3783</v>
      </c>
      <c r="D3562" s="138">
        <v>16749112</v>
      </c>
      <c r="E3562" s="138">
        <v>13346176</v>
      </c>
      <c r="F3562" s="139">
        <v>0</v>
      </c>
    </row>
    <row r="3563" spans="1:6" x14ac:dyDescent="0.25">
      <c r="A3563" s="140" t="s">
        <v>3443</v>
      </c>
      <c r="B3563" s="141" t="s">
        <v>3782</v>
      </c>
      <c r="C3563" s="141" t="s">
        <v>3783</v>
      </c>
      <c r="D3563" s="138">
        <v>2636372</v>
      </c>
      <c r="E3563" s="138">
        <v>1783924</v>
      </c>
      <c r="F3563" s="139">
        <v>0</v>
      </c>
    </row>
    <row r="3564" spans="1:6" x14ac:dyDescent="0.25">
      <c r="A3564" s="140" t="s">
        <v>3444</v>
      </c>
      <c r="B3564" s="141" t="s">
        <v>3649</v>
      </c>
      <c r="C3564" s="141" t="s">
        <v>3648</v>
      </c>
      <c r="D3564" s="138">
        <v>25895680</v>
      </c>
      <c r="E3564" s="138">
        <v>22359658</v>
      </c>
      <c r="F3564" s="139">
        <v>0</v>
      </c>
    </row>
    <row r="3565" spans="1:6" x14ac:dyDescent="0.25">
      <c r="A3565" s="140" t="s">
        <v>3445</v>
      </c>
      <c r="B3565" s="141" t="s">
        <v>3649</v>
      </c>
      <c r="C3565" s="141" t="s">
        <v>3648</v>
      </c>
      <c r="D3565" s="138">
        <v>31134401</v>
      </c>
      <c r="E3565" s="138">
        <v>24150148</v>
      </c>
      <c r="F3565" s="139">
        <v>0</v>
      </c>
    </row>
    <row r="3566" spans="1:6" x14ac:dyDescent="0.25">
      <c r="A3566" s="140" t="s">
        <v>3446</v>
      </c>
      <c r="B3566" s="141" t="s">
        <v>3615</v>
      </c>
      <c r="C3566" s="141" t="s">
        <v>3614</v>
      </c>
      <c r="D3566" s="138">
        <v>5882692</v>
      </c>
      <c r="E3566" s="138">
        <v>6730706</v>
      </c>
      <c r="F3566" s="139">
        <v>0</v>
      </c>
    </row>
    <row r="3567" spans="1:6" x14ac:dyDescent="0.25">
      <c r="A3567" s="140" t="s">
        <v>3447</v>
      </c>
      <c r="B3567" s="141" t="s">
        <v>3782</v>
      </c>
      <c r="C3567" s="141" t="s">
        <v>3783</v>
      </c>
      <c r="D3567" s="138">
        <v>25613895</v>
      </c>
      <c r="E3567" s="138">
        <v>22725038</v>
      </c>
      <c r="F3567" s="139">
        <v>0</v>
      </c>
    </row>
    <row r="3568" spans="1:6" x14ac:dyDescent="0.25">
      <c r="A3568" s="140" t="s">
        <v>3448</v>
      </c>
      <c r="B3568" s="141" t="s">
        <v>3782</v>
      </c>
      <c r="C3568" s="141" t="s">
        <v>3783</v>
      </c>
      <c r="D3568" s="138">
        <v>62394896</v>
      </c>
      <c r="E3568" s="138">
        <v>51911526</v>
      </c>
      <c r="F3568" s="139">
        <v>0</v>
      </c>
    </row>
    <row r="3569" spans="1:6" x14ac:dyDescent="0.25">
      <c r="A3569" s="140" t="s">
        <v>3450</v>
      </c>
      <c r="B3569" s="141" t="s">
        <v>3651</v>
      </c>
      <c r="C3569" s="141" t="s">
        <v>3650</v>
      </c>
      <c r="D3569" s="138">
        <v>7983315</v>
      </c>
      <c r="E3569" s="138">
        <v>7721574</v>
      </c>
      <c r="F3569" s="139">
        <v>0</v>
      </c>
    </row>
    <row r="3570" spans="1:6" x14ac:dyDescent="0.25">
      <c r="A3570" s="140" t="s">
        <v>3451</v>
      </c>
      <c r="B3570" s="141" t="s">
        <v>3649</v>
      </c>
      <c r="C3570" s="141" t="s">
        <v>3648</v>
      </c>
      <c r="D3570" s="138">
        <v>12529319</v>
      </c>
      <c r="E3570" s="138">
        <v>11823600</v>
      </c>
      <c r="F3570" s="139">
        <v>0</v>
      </c>
    </row>
    <row r="3571" spans="1:6" x14ac:dyDescent="0.25">
      <c r="A3571" s="140" t="s">
        <v>3452</v>
      </c>
      <c r="B3571" s="141" t="s">
        <v>3607</v>
      </c>
      <c r="C3571" s="141" t="s">
        <v>3606</v>
      </c>
      <c r="D3571" s="138">
        <v>22960753</v>
      </c>
      <c r="E3571" s="138">
        <v>27423178</v>
      </c>
      <c r="F3571" s="139">
        <v>0</v>
      </c>
    </row>
    <row r="3572" spans="1:6" x14ac:dyDescent="0.25">
      <c r="A3572" s="140" t="s">
        <v>3453</v>
      </c>
      <c r="B3572" s="141" t="s">
        <v>3636</v>
      </c>
      <c r="C3572" s="141" t="s">
        <v>3635</v>
      </c>
      <c r="D3572" s="138">
        <v>9633764</v>
      </c>
      <c r="E3572" s="138">
        <v>6917481</v>
      </c>
      <c r="F3572" s="139">
        <v>0</v>
      </c>
    </row>
    <row r="3573" spans="1:6" x14ac:dyDescent="0.25">
      <c r="A3573" s="140" t="s">
        <v>3454</v>
      </c>
      <c r="B3573" s="141" t="s">
        <v>3649</v>
      </c>
      <c r="C3573" s="141" t="s">
        <v>3648</v>
      </c>
      <c r="D3573" s="138">
        <v>9365645</v>
      </c>
      <c r="E3573" s="138">
        <v>6879590</v>
      </c>
      <c r="F3573" s="139">
        <v>0</v>
      </c>
    </row>
    <row r="3574" spans="1:6" x14ac:dyDescent="0.25">
      <c r="A3574" s="140" t="s">
        <v>3663</v>
      </c>
      <c r="B3574" s="141" t="s">
        <v>3782</v>
      </c>
      <c r="C3574" s="141" t="s">
        <v>3783</v>
      </c>
      <c r="D3574" s="138">
        <v>13505641</v>
      </c>
      <c r="E3574" s="138">
        <v>8405467</v>
      </c>
      <c r="F3574" s="139">
        <v>0</v>
      </c>
    </row>
    <row r="3575" spans="1:6" x14ac:dyDescent="0.25">
      <c r="A3575" s="140" t="s">
        <v>3455</v>
      </c>
      <c r="B3575" s="141" t="s">
        <v>3782</v>
      </c>
      <c r="C3575" s="141" t="s">
        <v>3783</v>
      </c>
      <c r="D3575" s="138">
        <v>30500</v>
      </c>
      <c r="E3575" s="138">
        <v>67319</v>
      </c>
      <c r="F3575" s="139">
        <v>0</v>
      </c>
    </row>
    <row r="3576" spans="1:6" x14ac:dyDescent="0.25">
      <c r="A3576" s="140" t="s">
        <v>3456</v>
      </c>
      <c r="B3576" s="141" t="s">
        <v>3782</v>
      </c>
      <c r="C3576" s="141" t="s">
        <v>3783</v>
      </c>
      <c r="D3576" s="138">
        <v>286148</v>
      </c>
      <c r="E3576" s="138">
        <v>297055</v>
      </c>
      <c r="F3576" s="139">
        <v>0</v>
      </c>
    </row>
    <row r="3577" spans="1:6" x14ac:dyDescent="0.25">
      <c r="A3577" s="140" t="s">
        <v>3457</v>
      </c>
      <c r="B3577" s="141" t="s">
        <v>3615</v>
      </c>
      <c r="C3577" s="141" t="s">
        <v>3614</v>
      </c>
      <c r="D3577" s="138">
        <v>559317</v>
      </c>
      <c r="E3577" s="138">
        <v>308523</v>
      </c>
      <c r="F3577" s="139">
        <v>0</v>
      </c>
    </row>
    <row r="3578" spans="1:6" x14ac:dyDescent="0.25">
      <c r="A3578" s="140" t="s">
        <v>3458</v>
      </c>
      <c r="B3578" s="141" t="s">
        <v>3654</v>
      </c>
      <c r="C3578" s="141" t="s">
        <v>3662</v>
      </c>
      <c r="D3578" s="138">
        <v>15269</v>
      </c>
      <c r="E3578" s="138">
        <v>31978</v>
      </c>
      <c r="F3578" s="139">
        <v>0</v>
      </c>
    </row>
    <row r="3579" spans="1:6" x14ac:dyDescent="0.25">
      <c r="A3579" s="140" t="s">
        <v>3459</v>
      </c>
      <c r="B3579" s="141" t="s">
        <v>3649</v>
      </c>
      <c r="C3579" s="141" t="s">
        <v>3648</v>
      </c>
      <c r="D3579" s="138">
        <v>75126</v>
      </c>
      <c r="E3579" s="138">
        <v>21177</v>
      </c>
      <c r="F3579" s="139">
        <v>0</v>
      </c>
    </row>
    <row r="3580" spans="1:6" x14ac:dyDescent="0.25">
      <c r="A3580" s="140" t="s">
        <v>3460</v>
      </c>
      <c r="B3580" s="141" t="s">
        <v>3649</v>
      </c>
      <c r="C3580" s="141" t="s">
        <v>3648</v>
      </c>
      <c r="D3580" s="138">
        <v>47803</v>
      </c>
      <c r="E3580" s="138">
        <v>14267</v>
      </c>
      <c r="F3580" s="139">
        <v>0</v>
      </c>
    </row>
    <row r="3581" spans="1:6" x14ac:dyDescent="0.25">
      <c r="A3581" s="140" t="s">
        <v>3461</v>
      </c>
      <c r="B3581" s="141" t="s">
        <v>3649</v>
      </c>
      <c r="C3581" s="141" t="s">
        <v>3648</v>
      </c>
      <c r="D3581" s="138">
        <v>15232</v>
      </c>
      <c r="E3581" s="138">
        <v>5245</v>
      </c>
      <c r="F3581" s="139">
        <v>0</v>
      </c>
    </row>
    <row r="3582" spans="1:6" x14ac:dyDescent="0.25">
      <c r="A3582" s="140" t="s">
        <v>3462</v>
      </c>
      <c r="B3582" s="141" t="s">
        <v>3782</v>
      </c>
      <c r="C3582" s="141" t="s">
        <v>3783</v>
      </c>
      <c r="D3582" s="138">
        <v>37821006</v>
      </c>
      <c r="E3582" s="138">
        <v>37399198</v>
      </c>
      <c r="F3582" s="139">
        <v>0</v>
      </c>
    </row>
    <row r="3583" spans="1:6" x14ac:dyDescent="0.25">
      <c r="A3583" s="140" t="s">
        <v>3463</v>
      </c>
      <c r="B3583" s="141" t="s">
        <v>3651</v>
      </c>
      <c r="C3583" s="141" t="s">
        <v>3650</v>
      </c>
      <c r="D3583" s="138">
        <v>7323211</v>
      </c>
      <c r="E3583" s="138">
        <v>8754743</v>
      </c>
      <c r="F3583" s="139">
        <v>0</v>
      </c>
    </row>
    <row r="3584" spans="1:6" x14ac:dyDescent="0.25">
      <c r="A3584" s="140" t="s">
        <v>3464</v>
      </c>
      <c r="B3584" s="141" t="s">
        <v>3782</v>
      </c>
      <c r="C3584" s="141" t="s">
        <v>3783</v>
      </c>
      <c r="D3584" s="138">
        <v>18369262</v>
      </c>
      <c r="E3584" s="138">
        <v>21234155</v>
      </c>
      <c r="F3584" s="139">
        <v>0</v>
      </c>
    </row>
    <row r="3585" spans="1:6" x14ac:dyDescent="0.25">
      <c r="A3585" s="140" t="s">
        <v>3465</v>
      </c>
      <c r="B3585" s="141" t="s">
        <v>3615</v>
      </c>
      <c r="C3585" s="141" t="s">
        <v>3614</v>
      </c>
      <c r="D3585" s="138">
        <v>32412266</v>
      </c>
      <c r="E3585" s="138">
        <v>28032446</v>
      </c>
      <c r="F3585" s="139">
        <v>0</v>
      </c>
    </row>
    <row r="3586" spans="1:6" x14ac:dyDescent="0.25">
      <c r="A3586" s="140" t="s">
        <v>3466</v>
      </c>
      <c r="B3586" s="141" t="s">
        <v>3782</v>
      </c>
      <c r="C3586" s="141" t="s">
        <v>3783</v>
      </c>
      <c r="D3586" s="138">
        <v>11873404</v>
      </c>
      <c r="E3586" s="138">
        <v>13091049</v>
      </c>
      <c r="F3586" s="139">
        <v>0</v>
      </c>
    </row>
    <row r="3587" spans="1:6" x14ac:dyDescent="0.25">
      <c r="A3587" s="140" t="s">
        <v>3467</v>
      </c>
      <c r="B3587" s="141" t="s">
        <v>3615</v>
      </c>
      <c r="C3587" s="141" t="s">
        <v>3614</v>
      </c>
      <c r="D3587" s="138">
        <v>4976038</v>
      </c>
      <c r="E3587" s="138">
        <v>3650160</v>
      </c>
      <c r="F3587" s="139">
        <v>0</v>
      </c>
    </row>
    <row r="3588" spans="1:6" x14ac:dyDescent="0.25">
      <c r="A3588" s="140" t="s">
        <v>3468</v>
      </c>
      <c r="B3588" s="141" t="s">
        <v>3615</v>
      </c>
      <c r="C3588" s="141" t="s">
        <v>3614</v>
      </c>
      <c r="D3588" s="138">
        <v>2240230</v>
      </c>
      <c r="E3588" s="138">
        <v>1840733</v>
      </c>
      <c r="F3588" s="139">
        <v>0</v>
      </c>
    </row>
    <row r="3589" spans="1:6" x14ac:dyDescent="0.25">
      <c r="A3589" s="140" t="s">
        <v>3469</v>
      </c>
      <c r="B3589" s="141" t="s">
        <v>3782</v>
      </c>
      <c r="C3589" s="141" t="s">
        <v>3783</v>
      </c>
      <c r="D3589" s="138">
        <v>44731832</v>
      </c>
      <c r="E3589" s="138">
        <v>46992461</v>
      </c>
      <c r="F3589" s="139">
        <v>0</v>
      </c>
    </row>
    <row r="3590" spans="1:6" x14ac:dyDescent="0.25">
      <c r="A3590" s="140" t="s">
        <v>3470</v>
      </c>
      <c r="B3590" s="141" t="s">
        <v>3649</v>
      </c>
      <c r="C3590" s="141" t="s">
        <v>3648</v>
      </c>
      <c r="D3590" s="138">
        <v>8689650</v>
      </c>
      <c r="E3590" s="138">
        <v>8005158</v>
      </c>
      <c r="F3590" s="139">
        <v>0</v>
      </c>
    </row>
    <row r="3591" spans="1:6" x14ac:dyDescent="0.25">
      <c r="A3591" s="140" t="s">
        <v>3471</v>
      </c>
      <c r="B3591" s="141" t="s">
        <v>3649</v>
      </c>
      <c r="C3591" s="141" t="s">
        <v>3648</v>
      </c>
      <c r="D3591" s="138">
        <v>28143914</v>
      </c>
      <c r="E3591" s="138">
        <v>21329590</v>
      </c>
      <c r="F3591" s="139">
        <v>0</v>
      </c>
    </row>
    <row r="3592" spans="1:6" x14ac:dyDescent="0.25">
      <c r="A3592" s="140" t="s">
        <v>3472</v>
      </c>
      <c r="B3592" s="141" t="s">
        <v>3615</v>
      </c>
      <c r="C3592" s="141" t="s">
        <v>3614</v>
      </c>
      <c r="D3592" s="138">
        <v>13634928</v>
      </c>
      <c r="E3592" s="138">
        <v>12284898</v>
      </c>
      <c r="F3592" s="139">
        <v>0</v>
      </c>
    </row>
    <row r="3593" spans="1:6" x14ac:dyDescent="0.25">
      <c r="A3593" s="140" t="s">
        <v>3473</v>
      </c>
      <c r="B3593" s="141" t="s">
        <v>3782</v>
      </c>
      <c r="C3593" s="141" t="s">
        <v>3783</v>
      </c>
      <c r="D3593" s="138">
        <v>9593934</v>
      </c>
      <c r="E3593" s="138">
        <v>9824665</v>
      </c>
      <c r="F3593" s="139">
        <v>0</v>
      </c>
    </row>
    <row r="3594" spans="1:6" x14ac:dyDescent="0.25">
      <c r="A3594" s="140" t="s">
        <v>3474</v>
      </c>
      <c r="B3594" s="141" t="s">
        <v>3615</v>
      </c>
      <c r="C3594" s="141" t="s">
        <v>3614</v>
      </c>
      <c r="D3594" s="138">
        <v>12780367</v>
      </c>
      <c r="E3594" s="138">
        <v>14549640</v>
      </c>
      <c r="F3594" s="139">
        <v>0</v>
      </c>
    </row>
    <row r="3595" spans="1:6" x14ac:dyDescent="0.25">
      <c r="A3595" s="140" t="s">
        <v>3475</v>
      </c>
      <c r="B3595" s="141" t="s">
        <v>3615</v>
      </c>
      <c r="C3595" s="141" t="s">
        <v>3614</v>
      </c>
      <c r="D3595" s="138">
        <v>3039049</v>
      </c>
      <c r="E3595" s="138">
        <v>2901763</v>
      </c>
      <c r="F3595" s="139">
        <v>0</v>
      </c>
    </row>
    <row r="3596" spans="1:6" x14ac:dyDescent="0.25">
      <c r="A3596" s="140" t="s">
        <v>3476</v>
      </c>
      <c r="B3596" s="141" t="s">
        <v>3782</v>
      </c>
      <c r="C3596" s="141" t="s">
        <v>3783</v>
      </c>
      <c r="D3596" s="138">
        <v>7085812</v>
      </c>
      <c r="E3596" s="138">
        <v>5822328</v>
      </c>
      <c r="F3596" s="139">
        <v>0</v>
      </c>
    </row>
    <row r="3597" spans="1:6" x14ac:dyDescent="0.25">
      <c r="A3597" s="140" t="s">
        <v>3477</v>
      </c>
      <c r="B3597" s="141" t="s">
        <v>3649</v>
      </c>
      <c r="C3597" s="141" t="s">
        <v>3648</v>
      </c>
      <c r="D3597" s="138">
        <v>14100751</v>
      </c>
      <c r="E3597" s="138">
        <v>13887666</v>
      </c>
      <c r="F3597" s="139">
        <v>0</v>
      </c>
    </row>
    <row r="3598" spans="1:6" x14ac:dyDescent="0.25">
      <c r="A3598" s="140" t="s">
        <v>3478</v>
      </c>
      <c r="B3598" s="141" t="s">
        <v>3782</v>
      </c>
      <c r="C3598" s="141" t="s">
        <v>3783</v>
      </c>
      <c r="D3598" s="138">
        <v>11727731</v>
      </c>
      <c r="E3598" s="138">
        <v>8066171</v>
      </c>
      <c r="F3598" s="139">
        <v>0</v>
      </c>
    </row>
    <row r="3599" spans="1:6" x14ac:dyDescent="0.25">
      <c r="A3599" s="140" t="s">
        <v>3479</v>
      </c>
      <c r="B3599" s="141" t="s">
        <v>3615</v>
      </c>
      <c r="C3599" s="141" t="s">
        <v>3614</v>
      </c>
      <c r="D3599" s="138">
        <v>5840981</v>
      </c>
      <c r="E3599" s="138">
        <v>7070155</v>
      </c>
      <c r="F3599" s="139">
        <v>0</v>
      </c>
    </row>
    <row r="3600" spans="1:6" x14ac:dyDescent="0.25">
      <c r="A3600" s="140" t="s">
        <v>3480</v>
      </c>
      <c r="B3600" s="141" t="s">
        <v>3615</v>
      </c>
      <c r="C3600" s="141" t="s">
        <v>3614</v>
      </c>
      <c r="D3600" s="138">
        <v>22207237</v>
      </c>
      <c r="E3600" s="138">
        <v>19529178</v>
      </c>
      <c r="F3600" s="139">
        <v>0</v>
      </c>
    </row>
    <row r="3601" spans="1:6" x14ac:dyDescent="0.25">
      <c r="A3601" s="140" t="s">
        <v>3481</v>
      </c>
      <c r="B3601" s="141" t="s">
        <v>3615</v>
      </c>
      <c r="C3601" s="141" t="s">
        <v>3614</v>
      </c>
      <c r="D3601" s="138">
        <v>4271531</v>
      </c>
      <c r="E3601" s="138">
        <v>3326672</v>
      </c>
      <c r="F3601" s="139">
        <v>0</v>
      </c>
    </row>
    <row r="3602" spans="1:6" x14ac:dyDescent="0.25">
      <c r="A3602" s="140" t="s">
        <v>3482</v>
      </c>
      <c r="B3602" s="141" t="s">
        <v>3615</v>
      </c>
      <c r="C3602" s="141" t="s">
        <v>3614</v>
      </c>
      <c r="D3602" s="138">
        <v>18409400</v>
      </c>
      <c r="E3602" s="138">
        <v>17595339</v>
      </c>
      <c r="F3602" s="139">
        <v>0</v>
      </c>
    </row>
    <row r="3603" spans="1:6" x14ac:dyDescent="0.25">
      <c r="A3603" s="140" t="s">
        <v>3483</v>
      </c>
      <c r="B3603" s="141" t="s">
        <v>3782</v>
      </c>
      <c r="C3603" s="141" t="s">
        <v>3783</v>
      </c>
      <c r="D3603" s="138">
        <v>25752987</v>
      </c>
      <c r="E3603" s="138">
        <v>23431042</v>
      </c>
      <c r="F3603" s="139">
        <v>0</v>
      </c>
    </row>
    <row r="3604" spans="1:6" x14ac:dyDescent="0.25">
      <c r="A3604" s="140" t="s">
        <v>3484</v>
      </c>
      <c r="B3604" s="141" t="s">
        <v>3782</v>
      </c>
      <c r="C3604" s="141" t="s">
        <v>3783</v>
      </c>
      <c r="D3604" s="138">
        <v>3726997</v>
      </c>
      <c r="E3604" s="138">
        <v>3237706</v>
      </c>
      <c r="F3604" s="139">
        <v>0</v>
      </c>
    </row>
    <row r="3605" spans="1:6" x14ac:dyDescent="0.25">
      <c r="A3605" s="140" t="s">
        <v>3485</v>
      </c>
      <c r="B3605" s="141" t="s">
        <v>3649</v>
      </c>
      <c r="C3605" s="141" t="s">
        <v>3648</v>
      </c>
      <c r="D3605" s="138">
        <v>6220181</v>
      </c>
      <c r="E3605" s="138">
        <v>5674662</v>
      </c>
      <c r="F3605" s="139">
        <v>0</v>
      </c>
    </row>
    <row r="3606" spans="1:6" x14ac:dyDescent="0.25">
      <c r="A3606" s="140" t="s">
        <v>3486</v>
      </c>
      <c r="B3606" s="141" t="s">
        <v>3622</v>
      </c>
      <c r="C3606" s="141" t="s">
        <v>3621</v>
      </c>
      <c r="D3606" s="138">
        <v>10309181</v>
      </c>
      <c r="E3606" s="138">
        <v>10686175</v>
      </c>
      <c r="F3606" s="139">
        <v>0</v>
      </c>
    </row>
    <row r="3607" spans="1:6" x14ac:dyDescent="0.25">
      <c r="A3607" s="140" t="s">
        <v>3487</v>
      </c>
      <c r="B3607" s="141" t="s">
        <v>3649</v>
      </c>
      <c r="C3607" s="141" t="s">
        <v>3648</v>
      </c>
      <c r="D3607" s="138">
        <v>9366705</v>
      </c>
      <c r="E3607" s="138">
        <v>8293111</v>
      </c>
      <c r="F3607" s="139">
        <v>0</v>
      </c>
    </row>
    <row r="3608" spans="1:6" x14ac:dyDescent="0.25">
      <c r="A3608" s="140" t="s">
        <v>3488</v>
      </c>
      <c r="B3608" s="141" t="s">
        <v>3649</v>
      </c>
      <c r="C3608" s="141" t="s">
        <v>3648</v>
      </c>
      <c r="D3608" s="138">
        <v>1698345</v>
      </c>
      <c r="E3608" s="138">
        <v>1407451</v>
      </c>
      <c r="F3608" s="139">
        <v>0</v>
      </c>
    </row>
    <row r="3609" spans="1:6" x14ac:dyDescent="0.25">
      <c r="A3609" s="140" t="s">
        <v>3489</v>
      </c>
      <c r="B3609" s="141" t="s">
        <v>3615</v>
      </c>
      <c r="C3609" s="141" t="s">
        <v>3614</v>
      </c>
      <c r="D3609" s="138">
        <v>3082787</v>
      </c>
      <c r="E3609" s="138">
        <v>1964969</v>
      </c>
      <c r="F3609" s="139">
        <v>0</v>
      </c>
    </row>
    <row r="3610" spans="1:6" x14ac:dyDescent="0.25">
      <c r="A3610" s="140" t="s">
        <v>3490</v>
      </c>
      <c r="B3610" s="141" t="s">
        <v>3782</v>
      </c>
      <c r="C3610" s="141" t="s">
        <v>3783</v>
      </c>
      <c r="D3610" s="138">
        <v>3515309</v>
      </c>
      <c r="E3610" s="138">
        <v>4091794</v>
      </c>
      <c r="F3610" s="139">
        <v>0</v>
      </c>
    </row>
    <row r="3611" spans="1:6" x14ac:dyDescent="0.25">
      <c r="A3611" s="140" t="s">
        <v>3491</v>
      </c>
      <c r="B3611" s="141" t="s">
        <v>3615</v>
      </c>
      <c r="C3611" s="141" t="s">
        <v>3614</v>
      </c>
      <c r="D3611" s="138">
        <v>6428050</v>
      </c>
      <c r="E3611" s="138">
        <v>5484656</v>
      </c>
      <c r="F3611" s="139">
        <v>0</v>
      </c>
    </row>
    <row r="3612" spans="1:6" x14ac:dyDescent="0.25">
      <c r="A3612" s="140" t="s">
        <v>3492</v>
      </c>
      <c r="B3612" s="141" t="s">
        <v>3649</v>
      </c>
      <c r="C3612" s="141" t="s">
        <v>3648</v>
      </c>
      <c r="D3612" s="138">
        <v>1636986</v>
      </c>
      <c r="E3612" s="138">
        <v>809462</v>
      </c>
      <c r="F3612" s="139">
        <v>0</v>
      </c>
    </row>
    <row r="3613" spans="1:6" x14ac:dyDescent="0.25">
      <c r="A3613" s="140" t="s">
        <v>3493</v>
      </c>
      <c r="B3613" s="141" t="s">
        <v>3782</v>
      </c>
      <c r="C3613" s="141" t="s">
        <v>3783</v>
      </c>
      <c r="D3613" s="138">
        <v>47</v>
      </c>
      <c r="E3613" s="138">
        <v>91</v>
      </c>
      <c r="F3613" s="139">
        <v>0</v>
      </c>
    </row>
    <row r="3614" spans="1:6" x14ac:dyDescent="0.25">
      <c r="A3614" s="140" t="s">
        <v>3494</v>
      </c>
      <c r="B3614" s="141" t="s">
        <v>3782</v>
      </c>
      <c r="C3614" s="141" t="s">
        <v>3783</v>
      </c>
      <c r="D3614" s="138">
        <v>2417</v>
      </c>
      <c r="E3614" s="138">
        <v>681</v>
      </c>
      <c r="F3614" s="139">
        <v>0</v>
      </c>
    </row>
    <row r="3615" spans="1:6" x14ac:dyDescent="0.25">
      <c r="A3615" s="140" t="s">
        <v>3495</v>
      </c>
      <c r="B3615" s="141" t="s">
        <v>3615</v>
      </c>
      <c r="C3615" s="141" t="s">
        <v>3614</v>
      </c>
      <c r="D3615" s="138">
        <v>70882</v>
      </c>
      <c r="E3615" s="138">
        <v>43662</v>
      </c>
      <c r="F3615" s="139">
        <v>0</v>
      </c>
    </row>
    <row r="3616" spans="1:6" x14ac:dyDescent="0.25">
      <c r="A3616" s="140" t="s">
        <v>3496</v>
      </c>
      <c r="B3616" s="141" t="s">
        <v>3617</v>
      </c>
      <c r="C3616" s="141" t="s">
        <v>3616</v>
      </c>
      <c r="D3616" s="138">
        <v>7978858</v>
      </c>
      <c r="E3616" s="138">
        <v>8925945</v>
      </c>
      <c r="F3616" s="139">
        <v>0</v>
      </c>
    </row>
    <row r="3617" spans="1:6" x14ac:dyDescent="0.25">
      <c r="A3617" s="140" t="s">
        <v>3497</v>
      </c>
      <c r="B3617" s="141" t="s">
        <v>3782</v>
      </c>
      <c r="C3617" s="141" t="s">
        <v>3783</v>
      </c>
      <c r="D3617" s="138">
        <v>15497154</v>
      </c>
      <c r="E3617" s="138">
        <v>13458506</v>
      </c>
      <c r="F3617" s="139">
        <v>0</v>
      </c>
    </row>
    <row r="3618" spans="1:6" x14ac:dyDescent="0.25">
      <c r="A3618" s="140" t="s">
        <v>3498</v>
      </c>
      <c r="B3618" s="141" t="s">
        <v>3615</v>
      </c>
      <c r="C3618" s="141" t="s">
        <v>3614</v>
      </c>
      <c r="D3618" s="138">
        <v>30447116</v>
      </c>
      <c r="E3618" s="138">
        <v>25501600</v>
      </c>
      <c r="F3618" s="139">
        <v>0</v>
      </c>
    </row>
    <row r="3619" spans="1:6" x14ac:dyDescent="0.25">
      <c r="A3619" s="140" t="s">
        <v>3499</v>
      </c>
      <c r="B3619" s="141" t="s">
        <v>3617</v>
      </c>
      <c r="C3619" s="141" t="s">
        <v>3616</v>
      </c>
      <c r="D3619" s="138">
        <v>6786220</v>
      </c>
      <c r="E3619" s="138">
        <v>6080289</v>
      </c>
      <c r="F3619" s="139">
        <v>0</v>
      </c>
    </row>
    <row r="3620" spans="1:6" x14ac:dyDescent="0.25">
      <c r="A3620" s="140" t="s">
        <v>3500</v>
      </c>
      <c r="B3620" s="141" t="s">
        <v>3615</v>
      </c>
      <c r="C3620" s="141" t="s">
        <v>3614</v>
      </c>
      <c r="D3620" s="138">
        <v>6825108</v>
      </c>
      <c r="E3620" s="138">
        <v>5090633</v>
      </c>
      <c r="F3620" s="139">
        <v>0</v>
      </c>
    </row>
    <row r="3621" spans="1:6" x14ac:dyDescent="0.25">
      <c r="A3621" s="140" t="s">
        <v>3501</v>
      </c>
      <c r="B3621" s="141" t="s">
        <v>3611</v>
      </c>
      <c r="C3621" s="141" t="s">
        <v>3610</v>
      </c>
      <c r="D3621" s="138">
        <v>11703111</v>
      </c>
      <c r="E3621" s="138">
        <v>9332825</v>
      </c>
      <c r="F3621" s="139">
        <v>0</v>
      </c>
    </row>
    <row r="3622" spans="1:6" x14ac:dyDescent="0.25">
      <c r="A3622" s="140" t="s">
        <v>3502</v>
      </c>
      <c r="B3622" s="141" t="s">
        <v>3649</v>
      </c>
      <c r="C3622" s="141" t="s">
        <v>3648</v>
      </c>
      <c r="D3622" s="138">
        <v>4517211</v>
      </c>
      <c r="E3622" s="138">
        <v>3175088</v>
      </c>
      <c r="F3622" s="139">
        <v>0</v>
      </c>
    </row>
    <row r="3623" spans="1:6" x14ac:dyDescent="0.25">
      <c r="A3623" s="140" t="s">
        <v>3503</v>
      </c>
      <c r="B3623" s="141" t="s">
        <v>3617</v>
      </c>
      <c r="C3623" s="141" t="s">
        <v>3616</v>
      </c>
      <c r="D3623" s="138">
        <v>15690042</v>
      </c>
      <c r="E3623" s="138">
        <v>10565110</v>
      </c>
      <c r="F3623" s="139">
        <v>0</v>
      </c>
    </row>
    <row r="3624" spans="1:6" x14ac:dyDescent="0.25">
      <c r="A3624" s="140" t="s">
        <v>3504</v>
      </c>
      <c r="B3624" s="141" t="s">
        <v>3649</v>
      </c>
      <c r="C3624" s="141" t="s">
        <v>3648</v>
      </c>
      <c r="D3624" s="138">
        <v>22191308</v>
      </c>
      <c r="E3624" s="138">
        <v>17525307</v>
      </c>
      <c r="F3624" s="139">
        <v>0</v>
      </c>
    </row>
    <row r="3625" spans="1:6" x14ac:dyDescent="0.25">
      <c r="A3625" s="140" t="s">
        <v>3505</v>
      </c>
      <c r="B3625" s="141" t="s">
        <v>3649</v>
      </c>
      <c r="C3625" s="141" t="s">
        <v>3648</v>
      </c>
      <c r="D3625" s="138">
        <v>13978801</v>
      </c>
      <c r="E3625" s="138">
        <v>11580862</v>
      </c>
      <c r="F3625" s="139">
        <v>0</v>
      </c>
    </row>
    <row r="3626" spans="1:6" x14ac:dyDescent="0.25">
      <c r="A3626" s="140" t="s">
        <v>3506</v>
      </c>
      <c r="B3626" s="141" t="s">
        <v>3782</v>
      </c>
      <c r="C3626" s="141" t="s">
        <v>3783</v>
      </c>
      <c r="D3626" s="138">
        <v>24848562</v>
      </c>
      <c r="E3626" s="138">
        <v>19904988</v>
      </c>
      <c r="F3626" s="139">
        <v>0</v>
      </c>
    </row>
    <row r="3627" spans="1:6" x14ac:dyDescent="0.25">
      <c r="A3627" s="140" t="s">
        <v>3507</v>
      </c>
      <c r="B3627" s="141" t="s">
        <v>3649</v>
      </c>
      <c r="C3627" s="141" t="s">
        <v>3648</v>
      </c>
      <c r="D3627" s="138">
        <v>19452233</v>
      </c>
      <c r="E3627" s="138">
        <v>17443413</v>
      </c>
      <c r="F3627" s="139">
        <v>0</v>
      </c>
    </row>
    <row r="3628" spans="1:6" x14ac:dyDescent="0.25">
      <c r="A3628" s="140" t="s">
        <v>3508</v>
      </c>
      <c r="B3628" s="141" t="s">
        <v>3654</v>
      </c>
      <c r="C3628" s="141" t="s">
        <v>3662</v>
      </c>
      <c r="D3628" s="138">
        <v>10560263</v>
      </c>
      <c r="E3628" s="138">
        <v>7943584</v>
      </c>
      <c r="F3628" s="139">
        <v>0</v>
      </c>
    </row>
    <row r="3629" spans="1:6" x14ac:dyDescent="0.25">
      <c r="A3629" s="140" t="s">
        <v>3509</v>
      </c>
      <c r="B3629" s="141" t="s">
        <v>3782</v>
      </c>
      <c r="C3629" s="141" t="s">
        <v>3783</v>
      </c>
      <c r="D3629" s="138">
        <v>4147963</v>
      </c>
      <c r="E3629" s="138">
        <v>3558585</v>
      </c>
      <c r="F3629" s="139">
        <v>0</v>
      </c>
    </row>
    <row r="3630" spans="1:6" x14ac:dyDescent="0.25">
      <c r="A3630" s="140" t="s">
        <v>3510</v>
      </c>
      <c r="B3630" s="141" t="s">
        <v>3782</v>
      </c>
      <c r="C3630" s="141" t="s">
        <v>3783</v>
      </c>
      <c r="D3630" s="138">
        <v>13234099</v>
      </c>
      <c r="E3630" s="138">
        <v>13434755</v>
      </c>
      <c r="F3630" s="139">
        <v>0</v>
      </c>
    </row>
    <row r="3631" spans="1:6" x14ac:dyDescent="0.25">
      <c r="A3631" s="140" t="s">
        <v>3511</v>
      </c>
      <c r="B3631" s="141" t="s">
        <v>3617</v>
      </c>
      <c r="C3631" s="141" t="s">
        <v>3616</v>
      </c>
      <c r="D3631" s="138">
        <v>11957029</v>
      </c>
      <c r="E3631" s="138">
        <v>8173752</v>
      </c>
      <c r="F3631" s="139">
        <v>0</v>
      </c>
    </row>
    <row r="3632" spans="1:6" x14ac:dyDescent="0.25">
      <c r="A3632" s="140" t="s">
        <v>3512</v>
      </c>
      <c r="B3632" s="141" t="s">
        <v>3782</v>
      </c>
      <c r="C3632" s="141" t="s">
        <v>3783</v>
      </c>
      <c r="D3632" s="138">
        <v>4703271</v>
      </c>
      <c r="E3632" s="138">
        <v>3683005</v>
      </c>
      <c r="F3632" s="139">
        <v>0</v>
      </c>
    </row>
    <row r="3633" spans="1:6" x14ac:dyDescent="0.25">
      <c r="A3633" s="140" t="s">
        <v>3513</v>
      </c>
      <c r="B3633" s="141" t="s">
        <v>3649</v>
      </c>
      <c r="C3633" s="141" t="s">
        <v>3648</v>
      </c>
      <c r="D3633" s="138">
        <v>5559509</v>
      </c>
      <c r="E3633" s="138">
        <v>4237372</v>
      </c>
      <c r="F3633" s="139">
        <v>0</v>
      </c>
    </row>
    <row r="3634" spans="1:6" x14ac:dyDescent="0.25">
      <c r="A3634" s="140" t="s">
        <v>3514</v>
      </c>
      <c r="B3634" s="141" t="s">
        <v>3649</v>
      </c>
      <c r="C3634" s="141" t="s">
        <v>3648</v>
      </c>
      <c r="D3634" s="138">
        <v>5635573</v>
      </c>
      <c r="E3634" s="138">
        <v>4285401</v>
      </c>
      <c r="F3634" s="139">
        <v>0</v>
      </c>
    </row>
    <row r="3635" spans="1:6" x14ac:dyDescent="0.25">
      <c r="A3635" s="140" t="s">
        <v>3515</v>
      </c>
      <c r="B3635" s="141" t="s">
        <v>3782</v>
      </c>
      <c r="C3635" s="141" t="s">
        <v>3783</v>
      </c>
      <c r="D3635" s="138">
        <v>5608704</v>
      </c>
      <c r="E3635" s="138">
        <v>5593438</v>
      </c>
      <c r="F3635" s="139">
        <v>0</v>
      </c>
    </row>
    <row r="3636" spans="1:6" x14ac:dyDescent="0.25">
      <c r="A3636" s="140" t="s">
        <v>3516</v>
      </c>
      <c r="B3636" s="141" t="s">
        <v>3617</v>
      </c>
      <c r="C3636" s="141" t="s">
        <v>3616</v>
      </c>
      <c r="D3636" s="138">
        <v>6007787</v>
      </c>
      <c r="E3636" s="138">
        <v>4925784</v>
      </c>
      <c r="F3636" s="139">
        <v>0</v>
      </c>
    </row>
    <row r="3637" spans="1:6" x14ac:dyDescent="0.25">
      <c r="A3637" s="140" t="s">
        <v>3517</v>
      </c>
      <c r="B3637" s="141" t="s">
        <v>3615</v>
      </c>
      <c r="C3637" s="141" t="s">
        <v>3614</v>
      </c>
      <c r="D3637" s="138">
        <v>22874728</v>
      </c>
      <c r="E3637" s="138">
        <v>18587211</v>
      </c>
      <c r="F3637" s="139">
        <v>0</v>
      </c>
    </row>
    <row r="3638" spans="1:6" x14ac:dyDescent="0.25">
      <c r="A3638" s="140" t="s">
        <v>3518</v>
      </c>
      <c r="B3638" s="141" t="s">
        <v>3649</v>
      </c>
      <c r="C3638" s="141" t="s">
        <v>3648</v>
      </c>
      <c r="D3638" s="138">
        <v>33745379</v>
      </c>
      <c r="E3638" s="138">
        <v>24363203</v>
      </c>
      <c r="F3638" s="139">
        <v>0</v>
      </c>
    </row>
    <row r="3639" spans="1:6" x14ac:dyDescent="0.25">
      <c r="A3639" s="140" t="s">
        <v>3519</v>
      </c>
      <c r="B3639" s="141" t="s">
        <v>3782</v>
      </c>
      <c r="C3639" s="141" t="s">
        <v>3783</v>
      </c>
      <c r="D3639" s="138">
        <v>7620709</v>
      </c>
      <c r="E3639" s="138">
        <v>5634181</v>
      </c>
      <c r="F3639" s="139">
        <v>0</v>
      </c>
    </row>
    <row r="3640" spans="1:6" x14ac:dyDescent="0.25">
      <c r="A3640" s="140" t="s">
        <v>3520</v>
      </c>
      <c r="B3640" s="141" t="s">
        <v>3782</v>
      </c>
      <c r="C3640" s="141" t="s">
        <v>3783</v>
      </c>
      <c r="D3640" s="138">
        <v>6949218</v>
      </c>
      <c r="E3640" s="138">
        <v>6658021</v>
      </c>
      <c r="F3640" s="139">
        <v>0</v>
      </c>
    </row>
    <row r="3641" spans="1:6" x14ac:dyDescent="0.25">
      <c r="A3641" s="140" t="s">
        <v>3521</v>
      </c>
      <c r="B3641" s="141" t="s">
        <v>3615</v>
      </c>
      <c r="C3641" s="141" t="s">
        <v>3614</v>
      </c>
      <c r="D3641" s="138">
        <v>8768687</v>
      </c>
      <c r="E3641" s="138">
        <v>6566781</v>
      </c>
      <c r="F3641" s="139">
        <v>0</v>
      </c>
    </row>
    <row r="3642" spans="1:6" x14ac:dyDescent="0.25">
      <c r="A3642" s="140" t="s">
        <v>3522</v>
      </c>
      <c r="B3642" s="141" t="s">
        <v>3649</v>
      </c>
      <c r="C3642" s="141" t="s">
        <v>3648</v>
      </c>
      <c r="D3642" s="138">
        <v>10156173</v>
      </c>
      <c r="E3642" s="138">
        <v>7351082</v>
      </c>
      <c r="F3642" s="139">
        <v>0</v>
      </c>
    </row>
    <row r="3643" spans="1:6" x14ac:dyDescent="0.25">
      <c r="A3643" s="140" t="s">
        <v>3523</v>
      </c>
      <c r="B3643" s="141" t="s">
        <v>3649</v>
      </c>
      <c r="C3643" s="141" t="s">
        <v>3648</v>
      </c>
      <c r="D3643" s="138">
        <v>22831968</v>
      </c>
      <c r="E3643" s="138">
        <v>26316545</v>
      </c>
      <c r="F3643" s="139">
        <v>0</v>
      </c>
    </row>
    <row r="3644" spans="1:6" x14ac:dyDescent="0.25">
      <c r="A3644" s="140" t="s">
        <v>3524</v>
      </c>
      <c r="B3644" s="141" t="s">
        <v>3782</v>
      </c>
      <c r="C3644" s="141" t="s">
        <v>3783</v>
      </c>
      <c r="D3644" s="138">
        <v>24828527</v>
      </c>
      <c r="E3644" s="138">
        <v>20089444</v>
      </c>
      <c r="F3644" s="139">
        <v>0</v>
      </c>
    </row>
    <row r="3645" spans="1:6" x14ac:dyDescent="0.25">
      <c r="A3645" s="140" t="s">
        <v>3525</v>
      </c>
      <c r="B3645" s="141" t="s">
        <v>3615</v>
      </c>
      <c r="C3645" s="141" t="s">
        <v>3614</v>
      </c>
      <c r="D3645" s="138">
        <v>11480911</v>
      </c>
      <c r="E3645" s="138">
        <v>8882807</v>
      </c>
      <c r="F3645" s="139">
        <v>0</v>
      </c>
    </row>
    <row r="3646" spans="1:6" x14ac:dyDescent="0.25">
      <c r="A3646" s="140" t="s">
        <v>3526</v>
      </c>
      <c r="B3646" s="141" t="s">
        <v>3649</v>
      </c>
      <c r="C3646" s="141" t="s">
        <v>3648</v>
      </c>
      <c r="D3646" s="138">
        <v>14082526</v>
      </c>
      <c r="E3646" s="138">
        <v>12334644</v>
      </c>
      <c r="F3646" s="139">
        <v>0</v>
      </c>
    </row>
    <row r="3647" spans="1:6" x14ac:dyDescent="0.25">
      <c r="A3647" s="140" t="s">
        <v>3527</v>
      </c>
      <c r="B3647" s="141" t="s">
        <v>3649</v>
      </c>
      <c r="C3647" s="141" t="s">
        <v>3648</v>
      </c>
      <c r="D3647" s="138">
        <v>8181021</v>
      </c>
      <c r="E3647" s="138">
        <v>6559546</v>
      </c>
      <c r="F3647" s="139">
        <v>0</v>
      </c>
    </row>
    <row r="3648" spans="1:6" x14ac:dyDescent="0.25">
      <c r="A3648" s="140" t="s">
        <v>3528</v>
      </c>
      <c r="B3648" s="141" t="s">
        <v>3649</v>
      </c>
      <c r="C3648" s="141" t="s">
        <v>3648</v>
      </c>
      <c r="D3648" s="138">
        <v>19120484</v>
      </c>
      <c r="E3648" s="138">
        <v>15561607</v>
      </c>
      <c r="F3648" s="139">
        <v>0</v>
      </c>
    </row>
    <row r="3649" spans="1:6" x14ac:dyDescent="0.25">
      <c r="A3649" s="140" t="s">
        <v>3529</v>
      </c>
      <c r="B3649" s="141" t="s">
        <v>3782</v>
      </c>
      <c r="C3649" s="141" t="s">
        <v>3783</v>
      </c>
      <c r="D3649" s="138">
        <v>28986884</v>
      </c>
      <c r="E3649" s="138">
        <v>23925897</v>
      </c>
      <c r="F3649" s="139">
        <v>0</v>
      </c>
    </row>
    <row r="3650" spans="1:6" x14ac:dyDescent="0.25">
      <c r="A3650" s="140" t="s">
        <v>3530</v>
      </c>
      <c r="B3650" s="141" t="s">
        <v>3782</v>
      </c>
      <c r="C3650" s="141" t="s">
        <v>3783</v>
      </c>
      <c r="D3650" s="138">
        <v>28341751</v>
      </c>
      <c r="E3650" s="138">
        <v>33783442</v>
      </c>
      <c r="F3650" s="139">
        <v>0</v>
      </c>
    </row>
    <row r="3651" spans="1:6" x14ac:dyDescent="0.25">
      <c r="A3651" s="140" t="s">
        <v>3531</v>
      </c>
      <c r="B3651" s="141" t="s">
        <v>3649</v>
      </c>
      <c r="C3651" s="141" t="s">
        <v>3648</v>
      </c>
      <c r="D3651" s="138">
        <v>13483862</v>
      </c>
      <c r="E3651" s="138">
        <v>11931785</v>
      </c>
      <c r="F3651" s="139">
        <v>0</v>
      </c>
    </row>
    <row r="3652" spans="1:6" x14ac:dyDescent="0.25">
      <c r="A3652" s="140" t="s">
        <v>3532</v>
      </c>
      <c r="B3652" s="141" t="s">
        <v>3782</v>
      </c>
      <c r="C3652" s="141" t="s">
        <v>3783</v>
      </c>
      <c r="D3652" s="138">
        <v>22470638</v>
      </c>
      <c r="E3652" s="138">
        <v>18002220</v>
      </c>
      <c r="F3652" s="139">
        <v>0</v>
      </c>
    </row>
    <row r="3653" spans="1:6" x14ac:dyDescent="0.25">
      <c r="A3653" s="140" t="s">
        <v>3533</v>
      </c>
      <c r="B3653" s="141" t="s">
        <v>3617</v>
      </c>
      <c r="C3653" s="141" t="s">
        <v>3616</v>
      </c>
      <c r="D3653" s="138">
        <v>4061074</v>
      </c>
      <c r="E3653" s="138">
        <v>2955751</v>
      </c>
      <c r="F3653" s="139">
        <v>0</v>
      </c>
    </row>
    <row r="3654" spans="1:6" x14ac:dyDescent="0.25">
      <c r="A3654" s="140" t="s">
        <v>3534</v>
      </c>
      <c r="B3654" s="141" t="s">
        <v>3782</v>
      </c>
      <c r="C3654" s="141" t="s">
        <v>3783</v>
      </c>
      <c r="D3654" s="138">
        <v>6292277</v>
      </c>
      <c r="E3654" s="138">
        <v>4112804</v>
      </c>
      <c r="F3654" s="139">
        <v>0</v>
      </c>
    </row>
    <row r="3655" spans="1:6" x14ac:dyDescent="0.25">
      <c r="A3655" s="140" t="s">
        <v>3535</v>
      </c>
      <c r="B3655" s="141" t="s">
        <v>3649</v>
      </c>
      <c r="C3655" s="141" t="s">
        <v>3648</v>
      </c>
      <c r="D3655" s="138">
        <v>34124543</v>
      </c>
      <c r="E3655" s="138">
        <v>30934821</v>
      </c>
      <c r="F3655" s="139">
        <v>0</v>
      </c>
    </row>
    <row r="3656" spans="1:6" x14ac:dyDescent="0.25">
      <c r="A3656" s="140" t="s">
        <v>3536</v>
      </c>
      <c r="B3656" s="141" t="s">
        <v>3649</v>
      </c>
      <c r="C3656" s="141" t="s">
        <v>3648</v>
      </c>
      <c r="D3656" s="138">
        <v>6185329</v>
      </c>
      <c r="E3656" s="138">
        <v>5791933</v>
      </c>
      <c r="F3656" s="139">
        <v>0</v>
      </c>
    </row>
    <row r="3657" spans="1:6" x14ac:dyDescent="0.25">
      <c r="A3657" s="140" t="s">
        <v>3537</v>
      </c>
      <c r="B3657" s="141" t="s">
        <v>3649</v>
      </c>
      <c r="C3657" s="141" t="s">
        <v>3648</v>
      </c>
      <c r="D3657" s="138">
        <v>98095075</v>
      </c>
      <c r="E3657" s="138">
        <v>77428352</v>
      </c>
      <c r="F3657" s="139">
        <v>0</v>
      </c>
    </row>
    <row r="3658" spans="1:6" x14ac:dyDescent="0.25">
      <c r="A3658" s="140" t="s">
        <v>3538</v>
      </c>
      <c r="B3658" s="141" t="s">
        <v>3782</v>
      </c>
      <c r="C3658" s="141" t="s">
        <v>3783</v>
      </c>
      <c r="D3658" s="138">
        <v>20988972</v>
      </c>
      <c r="E3658" s="138">
        <v>17822018</v>
      </c>
      <c r="F3658" s="139">
        <v>0</v>
      </c>
    </row>
    <row r="3659" spans="1:6" x14ac:dyDescent="0.25">
      <c r="A3659" s="140" t="s">
        <v>3539</v>
      </c>
      <c r="B3659" s="141" t="s">
        <v>3782</v>
      </c>
      <c r="C3659" s="141" t="s">
        <v>3783</v>
      </c>
      <c r="D3659" s="138">
        <v>10027591</v>
      </c>
      <c r="E3659" s="138">
        <v>8398833</v>
      </c>
      <c r="F3659" s="139">
        <v>0</v>
      </c>
    </row>
    <row r="3660" spans="1:6" x14ac:dyDescent="0.25">
      <c r="A3660" s="140" t="s">
        <v>3540</v>
      </c>
      <c r="B3660" s="141" t="s">
        <v>3649</v>
      </c>
      <c r="C3660" s="141" t="s">
        <v>3648</v>
      </c>
      <c r="D3660" s="138">
        <v>13400023</v>
      </c>
      <c r="E3660" s="138">
        <v>11927957</v>
      </c>
      <c r="F3660" s="139">
        <v>0</v>
      </c>
    </row>
    <row r="3661" spans="1:6" x14ac:dyDescent="0.25">
      <c r="A3661" s="140" t="s">
        <v>3541</v>
      </c>
      <c r="B3661" s="141" t="s">
        <v>3782</v>
      </c>
      <c r="C3661" s="141" t="s">
        <v>3783</v>
      </c>
      <c r="D3661" s="138">
        <v>11970949</v>
      </c>
      <c r="E3661" s="138">
        <v>9526205</v>
      </c>
      <c r="F3661" s="139">
        <v>0</v>
      </c>
    </row>
    <row r="3662" spans="1:6" x14ac:dyDescent="0.25">
      <c r="A3662" s="140" t="s">
        <v>3542</v>
      </c>
      <c r="B3662" s="141" t="s">
        <v>3615</v>
      </c>
      <c r="C3662" s="141" t="s">
        <v>3614</v>
      </c>
      <c r="D3662" s="138">
        <v>4788140</v>
      </c>
      <c r="E3662" s="138">
        <v>4111070</v>
      </c>
      <c r="F3662" s="139">
        <v>0</v>
      </c>
    </row>
    <row r="3663" spans="1:6" x14ac:dyDescent="0.25">
      <c r="A3663" s="140" t="s">
        <v>3661</v>
      </c>
      <c r="B3663" s="141" t="s">
        <v>3782</v>
      </c>
      <c r="C3663" s="141" t="s">
        <v>3783</v>
      </c>
      <c r="D3663" s="138">
        <v>8221416</v>
      </c>
      <c r="E3663" s="138">
        <v>6916744</v>
      </c>
      <c r="F3663" s="139">
        <v>0</v>
      </c>
    </row>
    <row r="3664" spans="1:6" x14ac:dyDescent="0.25">
      <c r="A3664" s="140" t="s">
        <v>3543</v>
      </c>
      <c r="B3664" s="141" t="s">
        <v>3615</v>
      </c>
      <c r="C3664" s="141" t="s">
        <v>3614</v>
      </c>
      <c r="D3664" s="138">
        <v>9734106</v>
      </c>
      <c r="E3664" s="138">
        <v>6630476</v>
      </c>
      <c r="F3664" s="139">
        <v>0</v>
      </c>
    </row>
    <row r="3665" spans="1:6" x14ac:dyDescent="0.25">
      <c r="A3665" s="140" t="s">
        <v>3544</v>
      </c>
      <c r="B3665" s="141" t="s">
        <v>3649</v>
      </c>
      <c r="C3665" s="141" t="s">
        <v>3648</v>
      </c>
      <c r="D3665" s="138">
        <v>29866115</v>
      </c>
      <c r="E3665" s="138">
        <v>23796766</v>
      </c>
      <c r="F3665" s="139">
        <v>0</v>
      </c>
    </row>
    <row r="3666" spans="1:6" x14ac:dyDescent="0.25">
      <c r="A3666" s="140" t="s">
        <v>3545</v>
      </c>
      <c r="B3666" s="141" t="s">
        <v>3782</v>
      </c>
      <c r="C3666" s="141" t="s">
        <v>3783</v>
      </c>
      <c r="D3666" s="138">
        <v>96845548</v>
      </c>
      <c r="E3666" s="138">
        <v>88469920</v>
      </c>
      <c r="F3666" s="139">
        <v>0</v>
      </c>
    </row>
    <row r="3667" spans="1:6" x14ac:dyDescent="0.25">
      <c r="A3667" s="140" t="s">
        <v>3546</v>
      </c>
      <c r="B3667" s="141" t="s">
        <v>3782</v>
      </c>
      <c r="C3667" s="141" t="s">
        <v>3783</v>
      </c>
      <c r="D3667" s="138">
        <v>12277098</v>
      </c>
      <c r="E3667" s="138">
        <v>10528453</v>
      </c>
      <c r="F3667" s="139">
        <v>0</v>
      </c>
    </row>
    <row r="3668" spans="1:6" x14ac:dyDescent="0.25">
      <c r="A3668" s="140" t="s">
        <v>3547</v>
      </c>
      <c r="B3668" s="141" t="s">
        <v>3782</v>
      </c>
      <c r="C3668" s="141" t="s">
        <v>3783</v>
      </c>
      <c r="D3668" s="138">
        <v>13205728</v>
      </c>
      <c r="E3668" s="138">
        <v>14951693</v>
      </c>
      <c r="F3668" s="139">
        <v>0</v>
      </c>
    </row>
    <row r="3669" spans="1:6" x14ac:dyDescent="0.25">
      <c r="A3669" s="140" t="s">
        <v>3548</v>
      </c>
      <c r="B3669" s="141" t="s">
        <v>3649</v>
      </c>
      <c r="C3669" s="141" t="s">
        <v>3648</v>
      </c>
      <c r="D3669" s="138">
        <v>74004724</v>
      </c>
      <c r="E3669" s="138">
        <v>65701174</v>
      </c>
      <c r="F3669" s="139">
        <v>0</v>
      </c>
    </row>
    <row r="3670" spans="1:6" x14ac:dyDescent="0.25">
      <c r="A3670" s="140" t="s">
        <v>3549</v>
      </c>
      <c r="B3670" s="141" t="s">
        <v>3782</v>
      </c>
      <c r="C3670" s="141" t="s">
        <v>3783</v>
      </c>
      <c r="D3670" s="138">
        <v>12017229</v>
      </c>
      <c r="E3670" s="138">
        <v>13403649</v>
      </c>
      <c r="F3670" s="139">
        <v>0</v>
      </c>
    </row>
    <row r="3671" spans="1:6" x14ac:dyDescent="0.25">
      <c r="A3671" s="140" t="s">
        <v>3550</v>
      </c>
      <c r="B3671" s="141" t="s">
        <v>3782</v>
      </c>
      <c r="C3671" s="141" t="s">
        <v>3783</v>
      </c>
      <c r="D3671" s="138">
        <v>19426704</v>
      </c>
      <c r="E3671" s="138">
        <v>18535863</v>
      </c>
      <c r="F3671" s="139">
        <v>0</v>
      </c>
    </row>
    <row r="3672" spans="1:6" x14ac:dyDescent="0.25">
      <c r="A3672" s="140" t="s">
        <v>3551</v>
      </c>
      <c r="B3672" s="141" t="s">
        <v>3782</v>
      </c>
      <c r="C3672" s="141" t="s">
        <v>3783</v>
      </c>
      <c r="D3672" s="138">
        <v>1238334</v>
      </c>
      <c r="E3672" s="138">
        <v>2154398</v>
      </c>
      <c r="F3672" s="139">
        <v>0</v>
      </c>
    </row>
    <row r="3673" spans="1:6" x14ac:dyDescent="0.25">
      <c r="A3673" s="140" t="s">
        <v>3660</v>
      </c>
      <c r="B3673" s="141" t="s">
        <v>3649</v>
      </c>
      <c r="C3673" s="141" t="s">
        <v>3648</v>
      </c>
      <c r="D3673" s="138">
        <v>8948</v>
      </c>
      <c r="E3673" s="138">
        <v>3496</v>
      </c>
      <c r="F3673" s="139">
        <v>0</v>
      </c>
    </row>
    <row r="3674" spans="1:6" x14ac:dyDescent="0.25">
      <c r="A3674" s="140" t="s">
        <v>3552</v>
      </c>
      <c r="B3674" s="141" t="s">
        <v>3782</v>
      </c>
      <c r="C3674" s="141" t="s">
        <v>3783</v>
      </c>
      <c r="D3674" s="138">
        <v>4385571</v>
      </c>
      <c r="E3674" s="138">
        <v>3717478</v>
      </c>
      <c r="F3674" s="139">
        <v>0</v>
      </c>
    </row>
    <row r="3675" spans="1:6" x14ac:dyDescent="0.25">
      <c r="A3675" s="140" t="s">
        <v>3553</v>
      </c>
      <c r="B3675" s="141" t="s">
        <v>3782</v>
      </c>
      <c r="C3675" s="141" t="s">
        <v>3783</v>
      </c>
      <c r="D3675" s="138">
        <v>8938945</v>
      </c>
      <c r="E3675" s="138">
        <v>7523731</v>
      </c>
      <c r="F3675" s="139">
        <v>0</v>
      </c>
    </row>
    <row r="3676" spans="1:6" x14ac:dyDescent="0.25">
      <c r="A3676" s="140" t="s">
        <v>3554</v>
      </c>
      <c r="B3676" s="141" t="s">
        <v>3617</v>
      </c>
      <c r="C3676" s="141" t="s">
        <v>3616</v>
      </c>
      <c r="D3676" s="138">
        <v>4306519</v>
      </c>
      <c r="E3676" s="138">
        <v>3576331</v>
      </c>
      <c r="F3676" s="139">
        <v>0</v>
      </c>
    </row>
    <row r="3677" spans="1:6" x14ac:dyDescent="0.25">
      <c r="A3677" s="140" t="s">
        <v>3555</v>
      </c>
      <c r="B3677" s="141" t="s">
        <v>3649</v>
      </c>
      <c r="C3677" s="141" t="s">
        <v>3648</v>
      </c>
      <c r="D3677" s="138">
        <v>5052188</v>
      </c>
      <c r="E3677" s="138">
        <v>3307920</v>
      </c>
      <c r="F3677" s="139">
        <v>0</v>
      </c>
    </row>
    <row r="3678" spans="1:6" x14ac:dyDescent="0.25">
      <c r="A3678" s="140" t="s">
        <v>3659</v>
      </c>
      <c r="B3678" s="141" t="s">
        <v>3782</v>
      </c>
      <c r="C3678" s="141" t="s">
        <v>3783</v>
      </c>
      <c r="D3678" s="138">
        <v>1677489</v>
      </c>
      <c r="E3678" s="138">
        <v>2003645</v>
      </c>
      <c r="F3678" s="139">
        <v>0</v>
      </c>
    </row>
    <row r="3679" spans="1:6" x14ac:dyDescent="0.25">
      <c r="A3679" s="140" t="s">
        <v>3658</v>
      </c>
      <c r="B3679" s="141" t="s">
        <v>3782</v>
      </c>
      <c r="C3679" s="141" t="s">
        <v>3783</v>
      </c>
      <c r="D3679" s="138">
        <v>11289060</v>
      </c>
      <c r="E3679" s="138">
        <v>7195005</v>
      </c>
      <c r="F3679" s="139">
        <v>0</v>
      </c>
    </row>
    <row r="3680" spans="1:6" x14ac:dyDescent="0.25">
      <c r="A3680" s="140" t="s">
        <v>3657</v>
      </c>
      <c r="B3680" s="141" t="s">
        <v>3782</v>
      </c>
      <c r="C3680" s="141" t="s">
        <v>3783</v>
      </c>
      <c r="D3680" s="138">
        <v>11254644</v>
      </c>
      <c r="E3680" s="138">
        <v>9332839</v>
      </c>
      <c r="F3680" s="139">
        <v>0</v>
      </c>
    </row>
    <row r="3681" spans="1:6" x14ac:dyDescent="0.25">
      <c r="A3681" s="140" t="s">
        <v>3801</v>
      </c>
      <c r="B3681" s="141" t="s">
        <v>3782</v>
      </c>
      <c r="C3681" s="141" t="s">
        <v>3783</v>
      </c>
      <c r="D3681" s="138">
        <v>8418902</v>
      </c>
      <c r="E3681" s="138">
        <v>5035959</v>
      </c>
      <c r="F3681" s="139">
        <v>0</v>
      </c>
    </row>
    <row r="3682" spans="1:6" x14ac:dyDescent="0.25">
      <c r="A3682" s="140" t="s">
        <v>3556</v>
      </c>
      <c r="B3682" s="141" t="s">
        <v>3654</v>
      </c>
      <c r="C3682" s="141" t="s">
        <v>3653</v>
      </c>
      <c r="D3682" s="138">
        <v>53335</v>
      </c>
      <c r="E3682" s="138">
        <v>57775</v>
      </c>
      <c r="F3682" s="139">
        <v>0</v>
      </c>
    </row>
    <row r="3683" spans="1:6" x14ac:dyDescent="0.25">
      <c r="A3683" s="140" t="s">
        <v>3557</v>
      </c>
      <c r="B3683" s="141" t="s">
        <v>3782</v>
      </c>
      <c r="C3683" s="141" t="s">
        <v>3783</v>
      </c>
      <c r="D3683" s="138">
        <v>531</v>
      </c>
      <c r="E3683" s="138">
        <v>136</v>
      </c>
      <c r="F3683" s="139">
        <v>0</v>
      </c>
    </row>
    <row r="3684" spans="1:6" x14ac:dyDescent="0.25">
      <c r="A3684" s="140" t="s">
        <v>3558</v>
      </c>
      <c r="B3684" s="141" t="s">
        <v>3607</v>
      </c>
      <c r="C3684" s="141" t="s">
        <v>3606</v>
      </c>
      <c r="D3684" s="138">
        <v>106822</v>
      </c>
      <c r="E3684" s="138">
        <v>73372</v>
      </c>
      <c r="F3684" s="139">
        <v>0</v>
      </c>
    </row>
    <row r="3685" spans="1:6" x14ac:dyDescent="0.25">
      <c r="A3685" s="140" t="s">
        <v>3559</v>
      </c>
      <c r="B3685" s="141" t="s">
        <v>3782</v>
      </c>
      <c r="C3685" s="141" t="s">
        <v>3783</v>
      </c>
      <c r="D3685" s="138">
        <v>296883</v>
      </c>
      <c r="E3685" s="138">
        <v>297603</v>
      </c>
      <c r="F3685" s="139">
        <v>0</v>
      </c>
    </row>
    <row r="3686" spans="1:6" x14ac:dyDescent="0.25">
      <c r="A3686" s="140" t="s">
        <v>3560</v>
      </c>
      <c r="B3686" s="141" t="s">
        <v>3782</v>
      </c>
      <c r="C3686" s="141" t="s">
        <v>3783</v>
      </c>
      <c r="D3686" s="138">
        <v>284283</v>
      </c>
      <c r="E3686" s="138">
        <v>354621</v>
      </c>
      <c r="F3686" s="139">
        <v>0</v>
      </c>
    </row>
    <row r="3687" spans="1:6" x14ac:dyDescent="0.25">
      <c r="A3687" s="140" t="s">
        <v>3652</v>
      </c>
      <c r="B3687" s="141" t="s">
        <v>3615</v>
      </c>
      <c r="C3687" s="141" t="s">
        <v>3614</v>
      </c>
      <c r="D3687" s="138">
        <v>68194</v>
      </c>
      <c r="E3687" s="138">
        <v>21444</v>
      </c>
      <c r="F3687" s="139">
        <v>0</v>
      </c>
    </row>
    <row r="3688" spans="1:6" x14ac:dyDescent="0.25">
      <c r="A3688" s="140" t="s">
        <v>3561</v>
      </c>
      <c r="B3688" s="141" t="s">
        <v>3649</v>
      </c>
      <c r="C3688" s="141" t="s">
        <v>3648</v>
      </c>
      <c r="D3688" s="138">
        <v>2932978</v>
      </c>
      <c r="E3688" s="138">
        <v>2024216</v>
      </c>
      <c r="F3688" s="139">
        <v>0</v>
      </c>
    </row>
    <row r="3689" spans="1:6" x14ac:dyDescent="0.25">
      <c r="A3689" s="140" t="s">
        <v>3562</v>
      </c>
      <c r="B3689" s="141" t="s">
        <v>3649</v>
      </c>
      <c r="C3689" s="141" t="s">
        <v>3648</v>
      </c>
      <c r="D3689" s="138">
        <v>7189640</v>
      </c>
      <c r="E3689" s="138">
        <v>4684140</v>
      </c>
      <c r="F3689" s="139">
        <v>0</v>
      </c>
    </row>
    <row r="3690" spans="1:6" x14ac:dyDescent="0.25">
      <c r="A3690" s="140" t="s">
        <v>3563</v>
      </c>
      <c r="B3690" s="141" t="s">
        <v>3782</v>
      </c>
      <c r="C3690" s="141" t="s">
        <v>3783</v>
      </c>
      <c r="D3690" s="138">
        <v>2254672</v>
      </c>
      <c r="E3690" s="138">
        <v>2141271</v>
      </c>
      <c r="F3690" s="139">
        <v>0</v>
      </c>
    </row>
    <row r="3691" spans="1:6" x14ac:dyDescent="0.25">
      <c r="A3691" s="140" t="s">
        <v>3564</v>
      </c>
      <c r="B3691" s="141" t="s">
        <v>3782</v>
      </c>
      <c r="C3691" s="141" t="s">
        <v>3783</v>
      </c>
      <c r="D3691" s="138">
        <v>1755301</v>
      </c>
      <c r="E3691" s="138">
        <v>2068738</v>
      </c>
      <c r="F3691" s="139">
        <v>0</v>
      </c>
    </row>
    <row r="3692" spans="1:6" x14ac:dyDescent="0.25">
      <c r="A3692" s="140" t="s">
        <v>3565</v>
      </c>
      <c r="B3692" s="141" t="s">
        <v>3649</v>
      </c>
      <c r="C3692" s="141" t="s">
        <v>3648</v>
      </c>
      <c r="D3692" s="138">
        <v>3666165</v>
      </c>
      <c r="E3692" s="138">
        <v>2738982</v>
      </c>
      <c r="F3692" s="139">
        <v>0</v>
      </c>
    </row>
    <row r="3693" spans="1:6" x14ac:dyDescent="0.25">
      <c r="A3693" s="140" t="s">
        <v>3566</v>
      </c>
      <c r="B3693" s="141" t="s">
        <v>3649</v>
      </c>
      <c r="C3693" s="141" t="s">
        <v>3648</v>
      </c>
      <c r="D3693" s="138">
        <v>10477537</v>
      </c>
      <c r="E3693" s="138">
        <v>8411464</v>
      </c>
      <c r="F3693" s="139">
        <v>0</v>
      </c>
    </row>
    <row r="3694" spans="1:6" x14ac:dyDescent="0.25">
      <c r="A3694" s="140" t="s">
        <v>3567</v>
      </c>
      <c r="B3694" s="141" t="s">
        <v>3649</v>
      </c>
      <c r="C3694" s="141" t="s">
        <v>3648</v>
      </c>
      <c r="D3694" s="138">
        <v>23437050</v>
      </c>
      <c r="E3694" s="138">
        <v>18477458</v>
      </c>
      <c r="F3694" s="139">
        <v>0</v>
      </c>
    </row>
    <row r="3695" spans="1:6" x14ac:dyDescent="0.25">
      <c r="A3695" s="140" t="s">
        <v>3568</v>
      </c>
      <c r="B3695" s="141" t="s">
        <v>3649</v>
      </c>
      <c r="C3695" s="141" t="s">
        <v>3648</v>
      </c>
      <c r="D3695" s="138">
        <v>5256727</v>
      </c>
      <c r="E3695" s="138">
        <v>3904830</v>
      </c>
      <c r="F3695" s="139">
        <v>0</v>
      </c>
    </row>
    <row r="3696" spans="1:6" x14ac:dyDescent="0.25">
      <c r="A3696" s="140" t="s">
        <v>3569</v>
      </c>
      <c r="B3696" s="141" t="s">
        <v>3649</v>
      </c>
      <c r="C3696" s="141" t="s">
        <v>3648</v>
      </c>
      <c r="D3696" s="138">
        <v>7314242</v>
      </c>
      <c r="E3696" s="138">
        <v>4924385</v>
      </c>
      <c r="F3696" s="139">
        <v>0</v>
      </c>
    </row>
    <row r="3697" spans="1:6" x14ac:dyDescent="0.25">
      <c r="A3697" s="140" t="s">
        <v>3570</v>
      </c>
      <c r="B3697" s="141" t="s">
        <v>3651</v>
      </c>
      <c r="C3697" s="141" t="s">
        <v>3650</v>
      </c>
      <c r="D3697" s="138">
        <v>1777962</v>
      </c>
      <c r="E3697" s="138">
        <v>1379265</v>
      </c>
      <c r="F3697" s="139">
        <v>0</v>
      </c>
    </row>
    <row r="3698" spans="1:6" x14ac:dyDescent="0.25">
      <c r="A3698" s="140" t="s">
        <v>3571</v>
      </c>
      <c r="B3698" s="141" t="s">
        <v>3782</v>
      </c>
      <c r="C3698" s="141" t="s">
        <v>3783</v>
      </c>
      <c r="D3698" s="138">
        <v>3334905</v>
      </c>
      <c r="E3698" s="138">
        <v>2594066</v>
      </c>
      <c r="F3698" s="139">
        <v>0</v>
      </c>
    </row>
    <row r="3699" spans="1:6" x14ac:dyDescent="0.25">
      <c r="A3699" s="140" t="s">
        <v>3572</v>
      </c>
      <c r="B3699" s="141" t="s">
        <v>3782</v>
      </c>
      <c r="C3699" s="141" t="s">
        <v>3783</v>
      </c>
      <c r="D3699" s="138">
        <v>1197</v>
      </c>
      <c r="E3699" s="138">
        <v>798</v>
      </c>
      <c r="F3699" s="139">
        <v>0</v>
      </c>
    </row>
    <row r="3700" spans="1:6" x14ac:dyDescent="0.25">
      <c r="A3700" s="140" t="s">
        <v>3573</v>
      </c>
      <c r="B3700" s="141" t="s">
        <v>3782</v>
      </c>
      <c r="C3700" s="141" t="s">
        <v>3783</v>
      </c>
      <c r="D3700" s="138">
        <v>1881385</v>
      </c>
      <c r="E3700" s="138">
        <v>1147754</v>
      </c>
      <c r="F3700" s="139">
        <v>0</v>
      </c>
    </row>
    <row r="3701" spans="1:6" x14ac:dyDescent="0.25">
      <c r="A3701" s="140" t="s">
        <v>3574</v>
      </c>
      <c r="B3701" s="141" t="s">
        <v>3649</v>
      </c>
      <c r="C3701" s="141" t="s">
        <v>3648</v>
      </c>
      <c r="D3701" s="138">
        <v>3569766</v>
      </c>
      <c r="E3701" s="138">
        <v>2680135</v>
      </c>
      <c r="F3701" s="139">
        <v>0</v>
      </c>
    </row>
    <row r="3702" spans="1:6" x14ac:dyDescent="0.25">
      <c r="A3702" s="140" t="s">
        <v>3575</v>
      </c>
      <c r="B3702" s="141" t="s">
        <v>3782</v>
      </c>
      <c r="C3702" s="141" t="s">
        <v>3783</v>
      </c>
      <c r="D3702" s="138">
        <v>2443195</v>
      </c>
      <c r="E3702" s="138">
        <v>2691693</v>
      </c>
      <c r="F3702" s="139">
        <v>0</v>
      </c>
    </row>
    <row r="3703" spans="1:6" x14ac:dyDescent="0.25">
      <c r="A3703" s="140" t="s">
        <v>3576</v>
      </c>
      <c r="B3703" s="141" t="s">
        <v>3782</v>
      </c>
      <c r="C3703" s="141" t="s">
        <v>3783</v>
      </c>
      <c r="D3703" s="138">
        <v>4779482</v>
      </c>
      <c r="E3703" s="138">
        <v>3910568</v>
      </c>
      <c r="F3703" s="139">
        <v>0</v>
      </c>
    </row>
    <row r="3704" spans="1:6" x14ac:dyDescent="0.25">
      <c r="A3704" s="140" t="s">
        <v>3577</v>
      </c>
      <c r="B3704" s="141" t="s">
        <v>3782</v>
      </c>
      <c r="C3704" s="141" t="s">
        <v>3802</v>
      </c>
      <c r="D3704" s="138">
        <v>1762412</v>
      </c>
      <c r="E3704" s="138">
        <v>3396639</v>
      </c>
      <c r="F3704" s="139">
        <v>0</v>
      </c>
    </row>
    <row r="3705" spans="1:6" x14ac:dyDescent="0.25">
      <c r="A3705" s="140" t="s">
        <v>3578</v>
      </c>
      <c r="B3705" s="141" t="s">
        <v>3782</v>
      </c>
      <c r="C3705" s="141" t="s">
        <v>3783</v>
      </c>
      <c r="D3705" s="138">
        <v>5312544</v>
      </c>
      <c r="E3705" s="138">
        <v>4054102</v>
      </c>
      <c r="F3705" s="139">
        <v>0</v>
      </c>
    </row>
    <row r="3706" spans="1:6" x14ac:dyDescent="0.25">
      <c r="A3706" s="140" t="s">
        <v>3579</v>
      </c>
      <c r="B3706" s="141" t="s">
        <v>3782</v>
      </c>
      <c r="C3706" s="141" t="s">
        <v>3783</v>
      </c>
      <c r="D3706" s="138">
        <v>4148628</v>
      </c>
      <c r="E3706" s="138">
        <v>3298264</v>
      </c>
      <c r="F3706" s="139">
        <v>0</v>
      </c>
    </row>
    <row r="3707" spans="1:6" x14ac:dyDescent="0.25">
      <c r="A3707" s="140" t="s">
        <v>3580</v>
      </c>
      <c r="B3707" s="141" t="s">
        <v>3607</v>
      </c>
      <c r="C3707" s="141" t="s">
        <v>3606</v>
      </c>
      <c r="D3707" s="138">
        <v>3705053</v>
      </c>
      <c r="E3707" s="138">
        <v>875053</v>
      </c>
      <c r="F3707" s="139">
        <v>0</v>
      </c>
    </row>
    <row r="3708" spans="1:6" x14ac:dyDescent="0.25">
      <c r="A3708" s="140" t="s">
        <v>3581</v>
      </c>
      <c r="B3708" s="141" t="s">
        <v>3782</v>
      </c>
      <c r="C3708" s="141" t="s">
        <v>3783</v>
      </c>
      <c r="D3708" s="138">
        <v>9743133</v>
      </c>
      <c r="E3708" s="138">
        <v>6625780</v>
      </c>
      <c r="F3708" s="139">
        <v>0</v>
      </c>
    </row>
    <row r="3709" spans="1:6" x14ac:dyDescent="0.25">
      <c r="A3709" s="140" t="s">
        <v>3582</v>
      </c>
      <c r="B3709" s="141" t="s">
        <v>3782</v>
      </c>
      <c r="C3709" s="141" t="s">
        <v>3783</v>
      </c>
      <c r="D3709" s="138">
        <v>61973</v>
      </c>
      <c r="E3709" s="138">
        <v>7692</v>
      </c>
      <c r="F3709" s="139">
        <v>0</v>
      </c>
    </row>
    <row r="3710" spans="1:6" x14ac:dyDescent="0.25">
      <c r="A3710" s="140" t="s">
        <v>3583</v>
      </c>
      <c r="B3710" s="141" t="s">
        <v>3649</v>
      </c>
      <c r="C3710" s="141" t="s">
        <v>3648</v>
      </c>
      <c r="D3710" s="138">
        <v>4574098</v>
      </c>
      <c r="E3710" s="138">
        <v>4705887</v>
      </c>
      <c r="F3710" s="139">
        <v>0</v>
      </c>
    </row>
    <row r="3711" spans="1:6" x14ac:dyDescent="0.25">
      <c r="A3711" s="140" t="s">
        <v>3584</v>
      </c>
      <c r="B3711" s="141" t="s">
        <v>3782</v>
      </c>
      <c r="C3711" s="141" t="s">
        <v>3783</v>
      </c>
      <c r="D3711" s="138">
        <v>19917844</v>
      </c>
      <c r="E3711" s="138">
        <v>20184116</v>
      </c>
      <c r="F3711" s="139">
        <v>0</v>
      </c>
    </row>
    <row r="3712" spans="1:6" x14ac:dyDescent="0.25">
      <c r="A3712" s="140" t="s">
        <v>3585</v>
      </c>
      <c r="B3712" s="141" t="s">
        <v>3782</v>
      </c>
      <c r="C3712" s="141" t="s">
        <v>3783</v>
      </c>
      <c r="D3712" s="138">
        <v>20361113</v>
      </c>
      <c r="E3712" s="138">
        <v>22078963</v>
      </c>
      <c r="F3712" s="139">
        <v>0</v>
      </c>
    </row>
    <row r="3713" spans="1:6" x14ac:dyDescent="0.25">
      <c r="A3713" s="140" t="s">
        <v>3586</v>
      </c>
      <c r="B3713" s="141" t="s">
        <v>3782</v>
      </c>
      <c r="C3713" s="141" t="s">
        <v>3783</v>
      </c>
      <c r="D3713" s="138">
        <v>1290115</v>
      </c>
      <c r="E3713" s="138">
        <v>1211985</v>
      </c>
      <c r="F3713" s="139">
        <v>0</v>
      </c>
    </row>
    <row r="3714" spans="1:6" x14ac:dyDescent="0.25">
      <c r="A3714" s="140" t="s">
        <v>3587</v>
      </c>
      <c r="B3714" s="141" t="s">
        <v>3782</v>
      </c>
      <c r="C3714" s="141" t="s">
        <v>3783</v>
      </c>
      <c r="D3714" s="138">
        <v>5522374</v>
      </c>
      <c r="E3714" s="138">
        <v>5328444</v>
      </c>
      <c r="F3714" s="139">
        <v>0</v>
      </c>
    </row>
    <row r="3715" spans="1:6" x14ac:dyDescent="0.25">
      <c r="A3715" s="140" t="s">
        <v>3588</v>
      </c>
      <c r="B3715" s="141" t="s">
        <v>3622</v>
      </c>
      <c r="C3715" s="141" t="s">
        <v>3621</v>
      </c>
      <c r="D3715" s="138">
        <v>12442277</v>
      </c>
      <c r="E3715" s="138">
        <v>33921019</v>
      </c>
      <c r="F3715" s="139">
        <v>0</v>
      </c>
    </row>
    <row r="3716" spans="1:6" x14ac:dyDescent="0.25">
      <c r="A3716" s="140" t="s">
        <v>3589</v>
      </c>
      <c r="B3716" s="141" t="s">
        <v>3649</v>
      </c>
      <c r="C3716" s="141" t="s">
        <v>3648</v>
      </c>
      <c r="D3716" s="138">
        <v>5087824</v>
      </c>
      <c r="E3716" s="138">
        <v>4202398</v>
      </c>
      <c r="F3716" s="139">
        <v>0</v>
      </c>
    </row>
    <row r="3717" spans="1:6" x14ac:dyDescent="0.25">
      <c r="A3717" s="140" t="s">
        <v>3590</v>
      </c>
      <c r="B3717" s="141" t="s">
        <v>3784</v>
      </c>
      <c r="C3717" s="141" t="s">
        <v>3785</v>
      </c>
      <c r="D3717" s="138">
        <v>4017551</v>
      </c>
      <c r="E3717" s="138">
        <v>3932484</v>
      </c>
      <c r="F3717" s="139">
        <v>0</v>
      </c>
    </row>
    <row r="3718" spans="1:6" x14ac:dyDescent="0.25">
      <c r="A3718" s="140" t="s">
        <v>3591</v>
      </c>
      <c r="B3718" s="141" t="s">
        <v>3782</v>
      </c>
      <c r="C3718" s="141" t="s">
        <v>3783</v>
      </c>
      <c r="D3718" s="138">
        <v>6530046</v>
      </c>
      <c r="E3718" s="138">
        <v>5700107</v>
      </c>
      <c r="F3718" s="139">
        <v>0</v>
      </c>
    </row>
    <row r="3719" spans="1:6" x14ac:dyDescent="0.25">
      <c r="A3719" s="140" t="s">
        <v>3592</v>
      </c>
      <c r="B3719" s="141" t="s">
        <v>3782</v>
      </c>
      <c r="C3719" s="141" t="s">
        <v>3783</v>
      </c>
      <c r="D3719" s="138">
        <v>2680626</v>
      </c>
      <c r="E3719" s="138">
        <v>2783375</v>
      </c>
      <c r="F3719" s="139">
        <v>0</v>
      </c>
    </row>
    <row r="3720" spans="1:6" x14ac:dyDescent="0.25">
      <c r="A3720" s="140" t="s">
        <v>3593</v>
      </c>
      <c r="B3720" s="141" t="s">
        <v>3782</v>
      </c>
      <c r="C3720" s="141" t="s">
        <v>3783</v>
      </c>
      <c r="D3720" s="138">
        <v>4974956</v>
      </c>
      <c r="E3720" s="138">
        <v>4813805</v>
      </c>
      <c r="F3720" s="139">
        <v>0</v>
      </c>
    </row>
    <row r="3721" spans="1:6" x14ac:dyDescent="0.25">
      <c r="A3721" s="140" t="s">
        <v>3594</v>
      </c>
      <c r="B3721" s="141" t="s">
        <v>3782</v>
      </c>
      <c r="C3721" s="141" t="s">
        <v>3783</v>
      </c>
      <c r="D3721" s="138">
        <v>6837742</v>
      </c>
      <c r="E3721" s="138">
        <v>5830269</v>
      </c>
      <c r="F3721" s="139">
        <v>0</v>
      </c>
    </row>
    <row r="3722" spans="1:6" x14ac:dyDescent="0.25">
      <c r="A3722" s="140" t="s">
        <v>3595</v>
      </c>
      <c r="B3722" s="141" t="s">
        <v>3607</v>
      </c>
      <c r="C3722" s="141" t="s">
        <v>3606</v>
      </c>
      <c r="D3722" s="138">
        <v>3697397</v>
      </c>
      <c r="E3722" s="138">
        <v>2083352</v>
      </c>
      <c r="F3722" s="139">
        <v>0</v>
      </c>
    </row>
    <row r="3723" spans="1:6" x14ac:dyDescent="0.25">
      <c r="A3723" s="140" t="s">
        <v>3596</v>
      </c>
      <c r="B3723" s="141" t="s">
        <v>3782</v>
      </c>
      <c r="C3723" s="141" t="s">
        <v>3783</v>
      </c>
      <c r="D3723" s="138">
        <v>3148226</v>
      </c>
      <c r="E3723" s="138">
        <v>1984147</v>
      </c>
      <c r="F3723" s="139">
        <v>0</v>
      </c>
    </row>
    <row r="3724" spans="1:6" x14ac:dyDescent="0.25">
      <c r="A3724" s="140" t="s">
        <v>3597</v>
      </c>
      <c r="B3724" s="141" t="s">
        <v>3782</v>
      </c>
      <c r="C3724" s="141" t="s">
        <v>3783</v>
      </c>
      <c r="D3724" s="138">
        <v>3277623</v>
      </c>
      <c r="E3724" s="138">
        <v>1663523</v>
      </c>
      <c r="F3724" s="139">
        <v>0</v>
      </c>
    </row>
    <row r="3725" spans="1:6" x14ac:dyDescent="0.25">
      <c r="A3725" s="140" t="s">
        <v>3598</v>
      </c>
      <c r="B3725" s="141" t="s">
        <v>3647</v>
      </c>
      <c r="C3725" s="141" t="s">
        <v>3646</v>
      </c>
      <c r="D3725" s="138">
        <v>7247173</v>
      </c>
      <c r="E3725" s="138">
        <v>6213507</v>
      </c>
      <c r="F3725" s="139">
        <v>0</v>
      </c>
    </row>
    <row r="3726" spans="1:6" x14ac:dyDescent="0.25">
      <c r="A3726" s="140" t="s">
        <v>3645</v>
      </c>
      <c r="B3726" s="141" t="s">
        <v>3611</v>
      </c>
      <c r="C3726" s="141" t="s">
        <v>3610</v>
      </c>
      <c r="D3726" s="138">
        <v>5090308</v>
      </c>
      <c r="E3726" s="138">
        <v>4173528</v>
      </c>
      <c r="F3726" s="139">
        <v>0</v>
      </c>
    </row>
    <row r="3727" spans="1:6" x14ac:dyDescent="0.25">
      <c r="A3727" s="140" t="s">
        <v>3599</v>
      </c>
      <c r="B3727" s="141" t="s">
        <v>3782</v>
      </c>
      <c r="C3727" s="141" t="s">
        <v>3783</v>
      </c>
      <c r="D3727" s="138">
        <v>668896</v>
      </c>
      <c r="E3727" s="138">
        <v>380892</v>
      </c>
      <c r="F3727" s="139">
        <v>0</v>
      </c>
    </row>
    <row r="3728" spans="1:6" x14ac:dyDescent="0.25">
      <c r="A3728" s="140" t="s">
        <v>3600</v>
      </c>
      <c r="B3728" s="141" t="s">
        <v>3782</v>
      </c>
      <c r="C3728" s="141" t="s">
        <v>3783</v>
      </c>
      <c r="D3728" s="138">
        <v>5653539</v>
      </c>
      <c r="E3728" s="138">
        <v>5175140</v>
      </c>
      <c r="F3728" s="139">
        <v>0</v>
      </c>
    </row>
    <row r="3729" spans="1:6" x14ac:dyDescent="0.25">
      <c r="A3729" s="140" t="s">
        <v>3641</v>
      </c>
      <c r="B3729" s="141" t="s">
        <v>3712</v>
      </c>
      <c r="C3729" s="141" t="s">
        <v>3711</v>
      </c>
      <c r="D3729" s="138">
        <v>6664623</v>
      </c>
      <c r="E3729" s="138">
        <v>4529381</v>
      </c>
      <c r="F3729" s="139">
        <v>0</v>
      </c>
    </row>
    <row r="3730" spans="1:6" x14ac:dyDescent="0.25">
      <c r="A3730" s="140" t="s">
        <v>3601</v>
      </c>
      <c r="B3730" s="141" t="s">
        <v>3782</v>
      </c>
      <c r="C3730" s="141" t="s">
        <v>3783</v>
      </c>
      <c r="D3730" s="138">
        <v>3408887</v>
      </c>
      <c r="E3730" s="138">
        <v>3734942</v>
      </c>
      <c r="F3730" s="139">
        <v>0</v>
      </c>
    </row>
    <row r="3731" spans="1:6" x14ac:dyDescent="0.25">
      <c r="A3731" s="140" t="s">
        <v>3602</v>
      </c>
      <c r="B3731" s="141" t="s">
        <v>3782</v>
      </c>
      <c r="C3731" s="141" t="s">
        <v>3783</v>
      </c>
      <c r="D3731" s="138">
        <v>421499</v>
      </c>
      <c r="E3731" s="138">
        <v>246586</v>
      </c>
      <c r="F3731" s="139">
        <v>0</v>
      </c>
    </row>
    <row r="3732" spans="1:6" x14ac:dyDescent="0.25">
      <c r="A3732" s="140" t="s">
        <v>3638</v>
      </c>
      <c r="B3732" s="141" t="s">
        <v>3782</v>
      </c>
      <c r="C3732" s="141" t="s">
        <v>3783</v>
      </c>
      <c r="D3732" s="138">
        <v>876645</v>
      </c>
      <c r="E3732" s="138">
        <v>930986</v>
      </c>
      <c r="F3732" s="139">
        <v>0</v>
      </c>
    </row>
    <row r="3733" spans="1:6" x14ac:dyDescent="0.25">
      <c r="A3733" s="140" t="s">
        <v>3637</v>
      </c>
      <c r="B3733" s="141" t="s">
        <v>3782</v>
      </c>
      <c r="C3733" s="141" t="s">
        <v>3783</v>
      </c>
      <c r="D3733" s="138">
        <v>2174562</v>
      </c>
      <c r="E3733" s="138">
        <v>2405896</v>
      </c>
      <c r="F3733" s="139">
        <v>0</v>
      </c>
    </row>
    <row r="3734" spans="1:6" x14ac:dyDescent="0.25">
      <c r="A3734" s="140" t="s">
        <v>3634</v>
      </c>
      <c r="B3734" s="141" t="s">
        <v>3872</v>
      </c>
      <c r="C3734" s="141" t="s">
        <v>3873</v>
      </c>
      <c r="D3734" s="138">
        <v>5464009</v>
      </c>
      <c r="E3734" s="138">
        <v>4415487</v>
      </c>
      <c r="F3734" s="139">
        <v>0</v>
      </c>
    </row>
    <row r="3735" spans="1:6" x14ac:dyDescent="0.25">
      <c r="A3735" s="140" t="s">
        <v>3631</v>
      </c>
      <c r="B3735" s="141" t="s">
        <v>3633</v>
      </c>
      <c r="C3735" s="141" t="s">
        <v>3632</v>
      </c>
      <c r="D3735" s="138">
        <v>2601859</v>
      </c>
      <c r="E3735" s="138">
        <v>2230696</v>
      </c>
      <c r="F3735" s="139">
        <v>0</v>
      </c>
    </row>
    <row r="3736" spans="1:6" x14ac:dyDescent="0.25">
      <c r="A3736" s="140" t="s">
        <v>3630</v>
      </c>
      <c r="B3736" s="141" t="s">
        <v>3782</v>
      </c>
      <c r="C3736" s="141" t="s">
        <v>3783</v>
      </c>
      <c r="D3736" s="138">
        <v>3819571</v>
      </c>
      <c r="E3736" s="138">
        <v>3886621</v>
      </c>
      <c r="F3736" s="139">
        <v>0</v>
      </c>
    </row>
    <row r="3737" spans="1:6" x14ac:dyDescent="0.25">
      <c r="A3737" s="140" t="s">
        <v>3629</v>
      </c>
      <c r="B3737" s="141" t="s">
        <v>3782</v>
      </c>
      <c r="C3737" s="141" t="s">
        <v>3783</v>
      </c>
      <c r="D3737" s="138">
        <v>4189606</v>
      </c>
      <c r="E3737" s="138">
        <v>8093502</v>
      </c>
      <c r="F3737" s="139">
        <v>0</v>
      </c>
    </row>
    <row r="3738" spans="1:6" x14ac:dyDescent="0.25">
      <c r="A3738" s="140" t="s">
        <v>3626</v>
      </c>
      <c r="B3738" s="141" t="s">
        <v>3784</v>
      </c>
      <c r="C3738" s="141" t="s">
        <v>3785</v>
      </c>
      <c r="D3738" s="138">
        <v>3374078</v>
      </c>
      <c r="E3738" s="138">
        <v>3241414</v>
      </c>
      <c r="F3738" s="139">
        <v>0</v>
      </c>
    </row>
    <row r="3739" spans="1:6" x14ac:dyDescent="0.25">
      <c r="A3739" s="140" t="s">
        <v>3625</v>
      </c>
      <c r="B3739" s="141" t="s">
        <v>3782</v>
      </c>
      <c r="C3739" s="141" t="s">
        <v>3783</v>
      </c>
      <c r="D3739" s="138">
        <v>4576041</v>
      </c>
      <c r="E3739" s="138">
        <v>2890864</v>
      </c>
      <c r="F3739" s="139">
        <v>0</v>
      </c>
    </row>
    <row r="3740" spans="1:6" x14ac:dyDescent="0.25">
      <c r="A3740" s="140" t="s">
        <v>3624</v>
      </c>
      <c r="B3740" s="141" t="s">
        <v>3782</v>
      </c>
      <c r="C3740" s="141" t="s">
        <v>3783</v>
      </c>
      <c r="D3740" s="138">
        <v>8492951</v>
      </c>
      <c r="E3740" s="138">
        <v>9608915</v>
      </c>
      <c r="F3740" s="139">
        <v>0</v>
      </c>
    </row>
    <row r="3741" spans="1:6" x14ac:dyDescent="0.25">
      <c r="A3741" s="140" t="s">
        <v>3623</v>
      </c>
      <c r="B3741" s="141" t="s">
        <v>3782</v>
      </c>
      <c r="C3741" s="141" t="s">
        <v>3783</v>
      </c>
      <c r="D3741" s="138">
        <v>9789987</v>
      </c>
      <c r="E3741" s="138">
        <v>8283254</v>
      </c>
      <c r="F3741" s="139">
        <v>0</v>
      </c>
    </row>
    <row r="3742" spans="1:6" x14ac:dyDescent="0.25">
      <c r="A3742" s="140" t="s">
        <v>3803</v>
      </c>
      <c r="B3742" s="141" t="s">
        <v>3782</v>
      </c>
      <c r="C3742" s="141" t="s">
        <v>3783</v>
      </c>
      <c r="D3742" s="138">
        <v>2562766</v>
      </c>
      <c r="E3742" s="138">
        <v>1531469</v>
      </c>
      <c r="F3742" s="139">
        <v>0</v>
      </c>
    </row>
    <row r="3743" spans="1:6" x14ac:dyDescent="0.25">
      <c r="A3743" s="140" t="s">
        <v>3804</v>
      </c>
      <c r="B3743" s="141" t="s">
        <v>3782</v>
      </c>
      <c r="C3743" s="141" t="s">
        <v>3783</v>
      </c>
      <c r="D3743" s="138">
        <v>584</v>
      </c>
      <c r="E3743" s="138">
        <v>520</v>
      </c>
      <c r="F3743" s="139">
        <v>0</v>
      </c>
    </row>
    <row r="3744" spans="1:6" x14ac:dyDescent="0.25">
      <c r="A3744" s="140" t="s">
        <v>3603</v>
      </c>
      <c r="B3744" s="141" t="s">
        <v>3782</v>
      </c>
      <c r="C3744" s="141" t="s">
        <v>3783</v>
      </c>
      <c r="D3744" s="138">
        <v>1008</v>
      </c>
      <c r="E3744" s="138">
        <v>646</v>
      </c>
      <c r="F3744" s="139">
        <v>0</v>
      </c>
    </row>
    <row r="3745" spans="1:6" x14ac:dyDescent="0.25">
      <c r="A3745" s="140" t="s">
        <v>3604</v>
      </c>
      <c r="B3745" s="141" t="s">
        <v>3622</v>
      </c>
      <c r="C3745" s="141" t="s">
        <v>3621</v>
      </c>
      <c r="D3745" s="138">
        <v>743</v>
      </c>
      <c r="E3745" s="138">
        <v>244</v>
      </c>
      <c r="F3745" s="139">
        <v>0</v>
      </c>
    </row>
    <row r="3746" spans="1:6" x14ac:dyDescent="0.25">
      <c r="A3746" s="140" t="s">
        <v>3805</v>
      </c>
      <c r="B3746" s="141" t="s">
        <v>3782</v>
      </c>
      <c r="C3746" s="141" t="s">
        <v>3783</v>
      </c>
      <c r="D3746" s="138">
        <v>1125</v>
      </c>
      <c r="E3746" s="138">
        <v>425</v>
      </c>
      <c r="F3746" s="139">
        <v>0</v>
      </c>
    </row>
    <row r="3747" spans="1:6" x14ac:dyDescent="0.25">
      <c r="A3747" s="140" t="s">
        <v>3620</v>
      </c>
      <c r="B3747" s="141" t="s">
        <v>3782</v>
      </c>
      <c r="C3747" s="141" t="s">
        <v>3783</v>
      </c>
      <c r="D3747" s="138">
        <v>3299</v>
      </c>
      <c r="E3747" s="138">
        <v>3474</v>
      </c>
      <c r="F3747" s="139">
        <v>0</v>
      </c>
    </row>
    <row r="3748" spans="1:6" x14ac:dyDescent="0.25">
      <c r="A3748" s="140" t="s">
        <v>3605</v>
      </c>
      <c r="B3748" s="141" t="s">
        <v>3615</v>
      </c>
      <c r="C3748" s="141" t="s">
        <v>3614</v>
      </c>
      <c r="D3748" s="138">
        <v>2031252</v>
      </c>
      <c r="E3748" s="138">
        <v>1503255</v>
      </c>
      <c r="F3748" s="139">
        <v>0</v>
      </c>
    </row>
    <row r="3749" spans="1:6" x14ac:dyDescent="0.25">
      <c r="A3749" s="140" t="s">
        <v>3806</v>
      </c>
      <c r="B3749" s="141" t="s">
        <v>3782</v>
      </c>
      <c r="C3749" s="141" t="s">
        <v>3783</v>
      </c>
      <c r="D3749" s="138">
        <v>165</v>
      </c>
      <c r="E3749" s="138">
        <v>272</v>
      </c>
      <c r="F3749" s="139">
        <v>0</v>
      </c>
    </row>
    <row r="3750" spans="1:6" x14ac:dyDescent="0.25">
      <c r="A3750" s="140" t="s">
        <v>3609</v>
      </c>
      <c r="B3750" s="141" t="s">
        <v>3782</v>
      </c>
      <c r="C3750" s="141" t="s">
        <v>3783</v>
      </c>
      <c r="D3750" s="138">
        <v>102</v>
      </c>
      <c r="E3750" s="138">
        <v>81</v>
      </c>
      <c r="F3750" s="139">
        <v>0</v>
      </c>
    </row>
    <row r="3751" spans="1:6" x14ac:dyDescent="0.25">
      <c r="A3751" s="140" t="s">
        <v>3608</v>
      </c>
      <c r="B3751" s="141" t="s">
        <v>3782</v>
      </c>
      <c r="C3751" s="141" t="s">
        <v>3783</v>
      </c>
      <c r="D3751" s="138">
        <v>53</v>
      </c>
      <c r="E3751" s="138">
        <v>41</v>
      </c>
      <c r="F3751" s="139">
        <v>0</v>
      </c>
    </row>
    <row r="3752" spans="1:6" x14ac:dyDescent="0.25">
      <c r="A3752" s="140" t="s">
        <v>3807</v>
      </c>
      <c r="B3752" s="141" t="s">
        <v>3782</v>
      </c>
      <c r="C3752" s="141" t="s">
        <v>3783</v>
      </c>
      <c r="D3752" s="138">
        <v>126</v>
      </c>
      <c r="E3752" s="138">
        <v>564</v>
      </c>
      <c r="F3752" s="139">
        <v>0</v>
      </c>
    </row>
    <row r="3753" spans="1:6" x14ac:dyDescent="0.25">
      <c r="A3753" s="140" t="s">
        <v>3808</v>
      </c>
      <c r="B3753" s="141" t="s">
        <v>3782</v>
      </c>
      <c r="C3753" s="141" t="s">
        <v>3783</v>
      </c>
      <c r="D3753" s="138">
        <v>576</v>
      </c>
      <c r="E3753" s="138">
        <v>845</v>
      </c>
      <c r="F3753" s="139">
        <v>0</v>
      </c>
    </row>
    <row r="3754" spans="1:6" x14ac:dyDescent="0.25">
      <c r="A3754" s="140"/>
      <c r="B3754" s="141"/>
      <c r="C3754" s="141"/>
      <c r="D3754" s="142"/>
      <c r="E3754" s="142"/>
      <c r="F3754" s="142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Pay Diff with Outliers</vt:lpstr>
      <vt:lpstr>CY2015 FR CN Cancer Adj Data</vt:lpstr>
      <vt:lpstr>'Pay Diff with Outliers'!Print_Area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Rice</dc:creator>
  <cp:lastModifiedBy>M David Rice</cp:lastModifiedBy>
  <dcterms:created xsi:type="dcterms:W3CDTF">2014-09-30T18:29:10Z</dcterms:created>
  <dcterms:modified xsi:type="dcterms:W3CDTF">2015-01-23T16:08:57Z</dcterms:modified>
</cp:coreProperties>
</file>