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Compliant 508 documents\"/>
    </mc:Choice>
  </mc:AlternateContent>
  <workbookProtection workbookPassword="F307" lockStructure="1"/>
  <bookViews>
    <workbookView xWindow="0" yWindow="0" windowWidth="28800" windowHeight="14595" tabRatio="768"/>
  </bookViews>
  <sheets>
    <sheet name="Instructions" sheetId="17" r:id="rId1"/>
    <sheet name="Cost Summary" sheetId="1" r:id="rId2"/>
    <sheet name="Bene Engagement and Savings" sheetId="15" r:id="rId3"/>
    <sheet name="Personnel" sheetId="3" r:id="rId4"/>
    <sheet name="Fringe" sheetId="4" r:id="rId5"/>
    <sheet name="Equipment" sheetId="6" r:id="rId6"/>
    <sheet name="Travel" sheetId="5" r:id="rId7"/>
    <sheet name="Supplies" sheetId="7" r:id="rId8"/>
    <sheet name="Beneficiary Incentives" sheetId="12" r:id="rId9"/>
    <sheet name="Decision Aid Fees" sheetId="13" r:id="rId10"/>
    <sheet name="Consultant &amp; Subcontractor" sheetId="8" r:id="rId11"/>
    <sheet name="Other Costs" sheetId="10" r:id="rId1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5" l="1"/>
  <c r="M67" i="5"/>
  <c r="M68" i="5"/>
  <c r="M69" i="5"/>
  <c r="M70" i="5"/>
  <c r="M71" i="5"/>
  <c r="M72" i="5"/>
  <c r="M73" i="5"/>
  <c r="M74" i="5"/>
  <c r="M75" i="5"/>
  <c r="M76" i="5"/>
  <c r="M65" i="5"/>
  <c r="M51" i="5"/>
  <c r="M52" i="5"/>
  <c r="M53" i="5"/>
  <c r="M54" i="5"/>
  <c r="M55" i="5"/>
  <c r="M56" i="5"/>
  <c r="M57" i="5"/>
  <c r="M58" i="5"/>
  <c r="M59" i="5"/>
  <c r="M60" i="5"/>
  <c r="M61" i="5"/>
  <c r="M50" i="5"/>
  <c r="M36" i="5"/>
  <c r="M37" i="5"/>
  <c r="M38" i="5"/>
  <c r="M39" i="5"/>
  <c r="M40" i="5"/>
  <c r="M41" i="5"/>
  <c r="M42" i="5"/>
  <c r="M43" i="5"/>
  <c r="M44" i="5"/>
  <c r="M45" i="5"/>
  <c r="M46" i="5"/>
  <c r="M35" i="5"/>
  <c r="M21" i="5"/>
  <c r="M22" i="5"/>
  <c r="M23" i="5"/>
  <c r="M24" i="5"/>
  <c r="M25" i="5"/>
  <c r="M26" i="5"/>
  <c r="M27" i="5"/>
  <c r="M28" i="5"/>
  <c r="M29" i="5"/>
  <c r="M30" i="5"/>
  <c r="M31" i="5"/>
  <c r="M20" i="5"/>
  <c r="M6" i="5"/>
  <c r="M7" i="5"/>
  <c r="M8" i="5"/>
  <c r="M9" i="5"/>
  <c r="M10" i="5"/>
  <c r="M11" i="5"/>
  <c r="M12" i="5"/>
  <c r="M13" i="5"/>
  <c r="M14" i="5"/>
  <c r="M15" i="5"/>
  <c r="M16" i="5"/>
  <c r="M5" i="5"/>
  <c r="F76" i="10" l="1"/>
  <c r="F75" i="10"/>
  <c r="F74" i="10"/>
  <c r="F73" i="10"/>
  <c r="F72" i="10"/>
  <c r="F71" i="10"/>
  <c r="F70" i="10"/>
  <c r="F69" i="10"/>
  <c r="F68" i="10"/>
  <c r="F67" i="10"/>
  <c r="F66" i="10"/>
  <c r="F65" i="10"/>
  <c r="F61" i="10"/>
  <c r="F60" i="10"/>
  <c r="F59" i="10"/>
  <c r="F58" i="10"/>
  <c r="F57" i="10"/>
  <c r="F56" i="10"/>
  <c r="F55" i="10"/>
  <c r="F54" i="10"/>
  <c r="F53" i="10"/>
  <c r="F52" i="10"/>
  <c r="F51" i="10"/>
  <c r="F50" i="10"/>
  <c r="F46" i="10"/>
  <c r="F45" i="10"/>
  <c r="F44" i="10"/>
  <c r="F43" i="10"/>
  <c r="F42" i="10"/>
  <c r="F41" i="10"/>
  <c r="F40" i="10"/>
  <c r="F39" i="10"/>
  <c r="F38" i="10"/>
  <c r="F37" i="10"/>
  <c r="F36" i="10"/>
  <c r="F35" i="10"/>
  <c r="F31" i="10"/>
  <c r="F30" i="10"/>
  <c r="F29" i="10"/>
  <c r="F28" i="10"/>
  <c r="F27" i="10"/>
  <c r="F26" i="10"/>
  <c r="F25" i="10"/>
  <c r="F24" i="10"/>
  <c r="F23" i="10"/>
  <c r="F22" i="10"/>
  <c r="F21" i="10"/>
  <c r="F20" i="10"/>
  <c r="F6" i="10"/>
  <c r="F7" i="10"/>
  <c r="F8" i="10"/>
  <c r="F9" i="10"/>
  <c r="F10" i="10"/>
  <c r="F11" i="10"/>
  <c r="F12" i="10"/>
  <c r="F13" i="10"/>
  <c r="F14" i="10"/>
  <c r="F15" i="10"/>
  <c r="F16" i="10"/>
  <c r="F5" i="10"/>
  <c r="E28" i="13"/>
  <c r="E46" i="13"/>
  <c r="E45" i="13"/>
  <c r="E44" i="13"/>
  <c r="E43" i="13"/>
  <c r="E42" i="13"/>
  <c r="E41" i="13"/>
  <c r="E37" i="13"/>
  <c r="E36" i="13"/>
  <c r="E35" i="13"/>
  <c r="E34" i="13"/>
  <c r="E33" i="13"/>
  <c r="E32" i="13"/>
  <c r="E27" i="13"/>
  <c r="E26" i="13"/>
  <c r="E25" i="13"/>
  <c r="E24" i="13"/>
  <c r="E23" i="13"/>
  <c r="E19" i="13"/>
  <c r="E18" i="13"/>
  <c r="E17" i="13"/>
  <c r="E16" i="13"/>
  <c r="E15" i="13"/>
  <c r="E14" i="13"/>
  <c r="E6" i="13"/>
  <c r="E7" i="13"/>
  <c r="E8" i="13"/>
  <c r="E9" i="13"/>
  <c r="E10" i="13"/>
  <c r="E5" i="13"/>
  <c r="F46" i="12"/>
  <c r="F45" i="12"/>
  <c r="F44" i="12"/>
  <c r="F43" i="12"/>
  <c r="F42" i="12"/>
  <c r="F41" i="12"/>
  <c r="F37" i="12"/>
  <c r="F36" i="12"/>
  <c r="F35" i="12"/>
  <c r="F34" i="12"/>
  <c r="F33" i="12"/>
  <c r="F32" i="12"/>
  <c r="F28" i="12"/>
  <c r="F27" i="12"/>
  <c r="F26" i="12"/>
  <c r="F25" i="12"/>
  <c r="F24" i="12"/>
  <c r="F23" i="12"/>
  <c r="F19" i="12"/>
  <c r="F18" i="12"/>
  <c r="F17" i="12"/>
  <c r="F16" i="12"/>
  <c r="F15" i="12"/>
  <c r="F14" i="12"/>
  <c r="F6" i="12"/>
  <c r="F7" i="12"/>
  <c r="F8" i="12"/>
  <c r="F9" i="12"/>
  <c r="F10" i="12"/>
  <c r="F5" i="12"/>
  <c r="F76" i="7"/>
  <c r="F75" i="7"/>
  <c r="F74" i="7"/>
  <c r="F73" i="7"/>
  <c r="F72" i="7"/>
  <c r="F71" i="7"/>
  <c r="F70" i="7"/>
  <c r="F69" i="7"/>
  <c r="F68" i="7"/>
  <c r="F67" i="7"/>
  <c r="F66" i="7"/>
  <c r="F65" i="7"/>
  <c r="F61" i="7"/>
  <c r="F60" i="7"/>
  <c r="F59" i="7"/>
  <c r="F58" i="7"/>
  <c r="F57" i="7"/>
  <c r="F56" i="7"/>
  <c r="F55" i="7"/>
  <c r="F54" i="7"/>
  <c r="F53" i="7"/>
  <c r="F52" i="7"/>
  <c r="F51" i="7"/>
  <c r="F50" i="7"/>
  <c r="F46" i="7"/>
  <c r="F45" i="7"/>
  <c r="F44" i="7"/>
  <c r="F43" i="7"/>
  <c r="F42" i="7"/>
  <c r="F41" i="7"/>
  <c r="F40" i="7"/>
  <c r="F39" i="7"/>
  <c r="F38" i="7"/>
  <c r="F37" i="7"/>
  <c r="F36" i="7"/>
  <c r="F35" i="7"/>
  <c r="F31" i="7"/>
  <c r="F30" i="7"/>
  <c r="F29" i="7"/>
  <c r="F28" i="7"/>
  <c r="F27" i="7"/>
  <c r="F26" i="7"/>
  <c r="F25" i="7"/>
  <c r="F24" i="7"/>
  <c r="F23" i="7"/>
  <c r="F22" i="7"/>
  <c r="F21" i="7"/>
  <c r="F20" i="7"/>
  <c r="F6" i="7"/>
  <c r="F7" i="7"/>
  <c r="F8" i="7"/>
  <c r="F9" i="7"/>
  <c r="F10" i="7"/>
  <c r="F11" i="7"/>
  <c r="F12" i="7"/>
  <c r="F13" i="7"/>
  <c r="F14" i="7"/>
  <c r="F15" i="7"/>
  <c r="F16" i="7"/>
  <c r="F5" i="7"/>
  <c r="F76" i="6"/>
  <c r="F75" i="6"/>
  <c r="F74" i="6"/>
  <c r="F73" i="6"/>
  <c r="F72" i="6"/>
  <c r="F71" i="6"/>
  <c r="F70" i="6"/>
  <c r="F69" i="6"/>
  <c r="F68" i="6"/>
  <c r="F67" i="6"/>
  <c r="F66" i="6"/>
  <c r="F65" i="6"/>
  <c r="F61" i="6"/>
  <c r="F60" i="6"/>
  <c r="F59" i="6"/>
  <c r="F58" i="6"/>
  <c r="F57" i="6"/>
  <c r="F56" i="6"/>
  <c r="F55" i="6"/>
  <c r="F54" i="6"/>
  <c r="F53" i="6"/>
  <c r="F52" i="6"/>
  <c r="F51" i="6"/>
  <c r="F50" i="6"/>
  <c r="F46" i="6"/>
  <c r="F45" i="6"/>
  <c r="F44" i="6"/>
  <c r="F43" i="6"/>
  <c r="F42" i="6"/>
  <c r="F41" i="6"/>
  <c r="F40" i="6"/>
  <c r="F39" i="6"/>
  <c r="F38" i="6"/>
  <c r="F37" i="6"/>
  <c r="F36" i="6"/>
  <c r="F35" i="6"/>
  <c r="F31" i="6"/>
  <c r="F30" i="6"/>
  <c r="F29" i="6"/>
  <c r="F28" i="6"/>
  <c r="F27" i="6"/>
  <c r="F26" i="6"/>
  <c r="F25" i="6"/>
  <c r="F24" i="6"/>
  <c r="F23" i="6"/>
  <c r="F22" i="6"/>
  <c r="F21" i="6"/>
  <c r="F20" i="6"/>
  <c r="F6" i="6"/>
  <c r="F7" i="6"/>
  <c r="F8" i="6"/>
  <c r="F9" i="6"/>
  <c r="F10" i="6"/>
  <c r="F11" i="6"/>
  <c r="F12" i="6"/>
  <c r="F13" i="6"/>
  <c r="F14" i="6"/>
  <c r="F15" i="6"/>
  <c r="F16" i="6"/>
  <c r="F5" i="6"/>
  <c r="H39" i="1" l="1"/>
  <c r="H22" i="15"/>
  <c r="G14" i="15" l="1"/>
  <c r="G77" i="10" l="1"/>
  <c r="G22" i="1" s="1"/>
  <c r="G62" i="10"/>
  <c r="F22" i="1" s="1"/>
  <c r="G47" i="10"/>
  <c r="E22" i="1" s="1"/>
  <c r="G32" i="10"/>
  <c r="D22" i="1" s="1"/>
  <c r="G17" i="10"/>
  <c r="C22" i="1" s="1"/>
  <c r="F47" i="13"/>
  <c r="F38" i="13"/>
  <c r="F20" i="1" s="1"/>
  <c r="F29" i="13"/>
  <c r="E20" i="1" s="1"/>
  <c r="F20" i="13"/>
  <c r="D20" i="1" s="1"/>
  <c r="F11" i="13"/>
  <c r="C20" i="1" s="1"/>
  <c r="G47" i="12"/>
  <c r="G19" i="1" s="1"/>
  <c r="G38" i="12"/>
  <c r="F19" i="1" s="1"/>
  <c r="G29" i="12"/>
  <c r="E19" i="1" s="1"/>
  <c r="G20" i="12"/>
  <c r="D19" i="1" s="1"/>
  <c r="G11" i="12"/>
  <c r="C19" i="1" s="1"/>
  <c r="G77" i="7"/>
  <c r="G18" i="1" s="1"/>
  <c r="G62" i="7"/>
  <c r="F18" i="1" s="1"/>
  <c r="G47" i="7"/>
  <c r="E18" i="1" s="1"/>
  <c r="G32" i="7"/>
  <c r="D18" i="1" s="1"/>
  <c r="G17" i="7"/>
  <c r="C18" i="1" s="1"/>
  <c r="G77" i="6"/>
  <c r="G17" i="1" s="1"/>
  <c r="G62" i="6"/>
  <c r="F17" i="1" s="1"/>
  <c r="G47" i="6"/>
  <c r="E17" i="1" s="1"/>
  <c r="G32" i="6"/>
  <c r="D17" i="1" s="1"/>
  <c r="G17" i="6"/>
  <c r="C17" i="1" s="1"/>
  <c r="N77" i="5"/>
  <c r="G16" i="1" s="1"/>
  <c r="N62" i="5"/>
  <c r="F16" i="1" s="1"/>
  <c r="N47" i="5"/>
  <c r="E16" i="1" s="1"/>
  <c r="N32" i="5"/>
  <c r="D16" i="1" s="1"/>
  <c r="N17" i="5"/>
  <c r="C16" i="1" s="1"/>
  <c r="G20" i="1"/>
  <c r="H22" i="1" l="1"/>
  <c r="E18" i="8"/>
  <c r="D21" i="1" s="1"/>
  <c r="F18" i="8"/>
  <c r="E21" i="1" s="1"/>
  <c r="G18" i="8"/>
  <c r="F21" i="1" s="1"/>
  <c r="H18" i="8"/>
  <c r="G21" i="1" s="1"/>
  <c r="D18" i="8"/>
  <c r="C21" i="1" s="1"/>
  <c r="D33" i="1" l="1"/>
  <c r="E33" i="1"/>
  <c r="F33" i="1"/>
  <c r="G33" i="1"/>
  <c r="H33" i="1"/>
  <c r="I33" i="1"/>
  <c r="J33" i="1"/>
  <c r="K33" i="1"/>
  <c r="L33" i="1"/>
  <c r="M33" i="1"/>
  <c r="N33" i="1"/>
  <c r="O33" i="1"/>
  <c r="P33" i="1"/>
  <c r="Q33" i="1"/>
  <c r="C33" i="1"/>
  <c r="I31" i="1"/>
  <c r="J31" i="1"/>
  <c r="K31" i="1"/>
  <c r="L31" i="1"/>
  <c r="M31" i="1"/>
  <c r="N31" i="1"/>
  <c r="O31" i="1"/>
  <c r="P31" i="1"/>
  <c r="Q31" i="1"/>
  <c r="G31" i="1"/>
  <c r="H31" i="1"/>
  <c r="F31" i="1"/>
  <c r="E31" i="1"/>
  <c r="D31" i="1"/>
  <c r="C31" i="1"/>
  <c r="F79" i="10" l="1"/>
  <c r="E49" i="13"/>
  <c r="F49" i="12"/>
  <c r="F79" i="7"/>
  <c r="F79" i="6"/>
  <c r="M79" i="5"/>
  <c r="E34" i="1" l="1"/>
  <c r="D34" i="1"/>
  <c r="C34" i="1"/>
  <c r="D16" i="15"/>
  <c r="E16" i="15"/>
  <c r="C16" i="15"/>
  <c r="L14" i="3"/>
  <c r="L15" i="3"/>
  <c r="L16" i="3"/>
  <c r="L17" i="3"/>
  <c r="L18" i="3"/>
  <c r="L19" i="3"/>
  <c r="Q14" i="15" l="1"/>
  <c r="P14" i="15"/>
  <c r="O14" i="15"/>
  <c r="N14" i="15"/>
  <c r="M14" i="15"/>
  <c r="L14" i="15"/>
  <c r="K14" i="15"/>
  <c r="J14" i="15"/>
  <c r="I14" i="15"/>
  <c r="H14" i="15"/>
  <c r="F14" i="15"/>
  <c r="E14" i="15"/>
  <c r="D14" i="15"/>
  <c r="C14" i="15"/>
  <c r="C7" i="15"/>
  <c r="D6" i="15"/>
  <c r="H5" i="15"/>
  <c r="E17" i="15" l="1"/>
  <c r="D17" i="15"/>
  <c r="H17" i="15"/>
  <c r="D7" i="15"/>
  <c r="H16" i="15"/>
  <c r="G16" i="15"/>
  <c r="F16" i="15"/>
  <c r="F17" i="15"/>
  <c r="G17" i="15"/>
  <c r="C17" i="15"/>
  <c r="E6" i="15"/>
  <c r="I17" i="15" s="1"/>
  <c r="K17" i="15" l="1"/>
  <c r="C22" i="15"/>
  <c r="J17" i="15"/>
  <c r="E22" i="15" s="1"/>
  <c r="K16" i="15"/>
  <c r="J16" i="15"/>
  <c r="I16" i="15"/>
  <c r="D22" i="15"/>
  <c r="F6" i="15"/>
  <c r="E7" i="15"/>
  <c r="I6" i="8"/>
  <c r="I7" i="8"/>
  <c r="I8" i="8"/>
  <c r="I9" i="8"/>
  <c r="I10" i="8"/>
  <c r="I11" i="8"/>
  <c r="I12" i="8"/>
  <c r="I13" i="8"/>
  <c r="I14" i="8"/>
  <c r="I15" i="8"/>
  <c r="I16" i="8"/>
  <c r="I17" i="8"/>
  <c r="I5" i="8"/>
  <c r="F35" i="4"/>
  <c r="D15" i="1" s="1"/>
  <c r="G35" i="4"/>
  <c r="E15" i="1" s="1"/>
  <c r="H35" i="4"/>
  <c r="F15" i="1" s="1"/>
  <c r="I35" i="4"/>
  <c r="G15" i="1" s="1"/>
  <c r="E35" i="4"/>
  <c r="C15" i="1" s="1"/>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5" i="4"/>
  <c r="H36" i="3"/>
  <c r="D14" i="1" s="1"/>
  <c r="I36" i="3"/>
  <c r="E14" i="1" s="1"/>
  <c r="J36" i="3"/>
  <c r="F14" i="1" s="1"/>
  <c r="K36" i="3"/>
  <c r="G14" i="1" s="1"/>
  <c r="G36" i="3"/>
  <c r="C14" i="1" s="1"/>
  <c r="L21" i="3"/>
  <c r="L22" i="3"/>
  <c r="L23" i="3"/>
  <c r="L24" i="3"/>
  <c r="L25" i="3"/>
  <c r="L26" i="3"/>
  <c r="L27" i="3"/>
  <c r="L28" i="3"/>
  <c r="L6" i="3"/>
  <c r="L7" i="3"/>
  <c r="L8" i="3"/>
  <c r="L9" i="3"/>
  <c r="L10" i="3"/>
  <c r="L11" i="3"/>
  <c r="L12" i="3"/>
  <c r="L13" i="3"/>
  <c r="L20" i="3"/>
  <c r="L29" i="3"/>
  <c r="L30" i="3"/>
  <c r="L31" i="3"/>
  <c r="L32" i="3"/>
  <c r="L33" i="3"/>
  <c r="L34" i="3"/>
  <c r="L35" i="3"/>
  <c r="L5" i="3"/>
  <c r="H14" i="1" l="1"/>
  <c r="N16" i="15"/>
  <c r="M16" i="15"/>
  <c r="L16" i="15"/>
  <c r="L17" i="15"/>
  <c r="M17" i="15"/>
  <c r="N17" i="15"/>
  <c r="I18" i="8"/>
  <c r="J35" i="4"/>
  <c r="L36" i="3"/>
  <c r="F7" i="15"/>
  <c r="G6" i="15"/>
  <c r="Q32" i="1"/>
  <c r="P32" i="1"/>
  <c r="O32" i="1"/>
  <c r="N32" i="1"/>
  <c r="M32" i="1"/>
  <c r="L32" i="1"/>
  <c r="K32" i="1"/>
  <c r="J32" i="1"/>
  <c r="I32" i="1"/>
  <c r="H32" i="1"/>
  <c r="G32" i="1"/>
  <c r="F32" i="1"/>
  <c r="E32" i="1"/>
  <c r="D32" i="1"/>
  <c r="C32" i="1"/>
  <c r="H24" i="1"/>
  <c r="G23" i="1"/>
  <c r="G25" i="1" s="1"/>
  <c r="F23" i="1"/>
  <c r="F25" i="1" s="1"/>
  <c r="F40" i="1" s="1"/>
  <c r="E23" i="1"/>
  <c r="E25" i="1" s="1"/>
  <c r="E40" i="1" s="1"/>
  <c r="D23" i="1"/>
  <c r="D25" i="1" s="1"/>
  <c r="C23" i="1"/>
  <c r="C25" i="1" s="1"/>
  <c r="H21" i="1"/>
  <c r="H20" i="1"/>
  <c r="H19" i="1"/>
  <c r="H18" i="1"/>
  <c r="H17" i="1"/>
  <c r="H16" i="1"/>
  <c r="H15" i="1"/>
  <c r="C8" i="1"/>
  <c r="D7" i="1"/>
  <c r="H6" i="1"/>
  <c r="G35" i="1" l="1"/>
  <c r="H35" i="1"/>
  <c r="F35" i="1"/>
  <c r="D35" i="1"/>
  <c r="G40" i="1"/>
  <c r="G26" i="1"/>
  <c r="D40" i="1"/>
  <c r="D26" i="1"/>
  <c r="C40" i="1"/>
  <c r="C26" i="1"/>
  <c r="F22" i="15"/>
  <c r="Q16" i="15"/>
  <c r="P16" i="15"/>
  <c r="O16" i="15"/>
  <c r="P17" i="15"/>
  <c r="O17" i="15"/>
  <c r="Q17" i="15"/>
  <c r="H34" i="1"/>
  <c r="G34" i="1"/>
  <c r="F34" i="1"/>
  <c r="E35" i="1"/>
  <c r="C35" i="1"/>
  <c r="E26" i="1"/>
  <c r="G7" i="15"/>
  <c r="H7" i="15" s="1"/>
  <c r="E7" i="1"/>
  <c r="I35" i="1" s="1"/>
  <c r="F26" i="1"/>
  <c r="H23" i="1"/>
  <c r="H25" i="1" s="1"/>
  <c r="D8" i="1"/>
  <c r="D39" i="1" l="1"/>
  <c r="D41" i="1"/>
  <c r="H40" i="1"/>
  <c r="C45" i="1"/>
  <c r="H26" i="1"/>
  <c r="G22" i="15"/>
  <c r="C39" i="1"/>
  <c r="C41" i="1" s="1"/>
  <c r="E8" i="1"/>
  <c r="K34" i="1"/>
  <c r="J34" i="1"/>
  <c r="I34" i="1"/>
  <c r="K35" i="1"/>
  <c r="J35" i="1"/>
  <c r="F7" i="1"/>
  <c r="E39" i="1" l="1"/>
  <c r="E41" i="1" s="1"/>
  <c r="F8" i="1"/>
  <c r="M34" i="1"/>
  <c r="N34" i="1"/>
  <c r="L34" i="1"/>
  <c r="N35" i="1"/>
  <c r="L35" i="1"/>
  <c r="M35" i="1"/>
  <c r="G7" i="1"/>
  <c r="O34" i="1" l="1"/>
  <c r="Q34" i="1"/>
  <c r="P34" i="1"/>
  <c r="O35" i="1"/>
  <c r="Q35" i="1"/>
  <c r="P35" i="1"/>
  <c r="F39" i="1"/>
  <c r="F41" i="1" s="1"/>
  <c r="G8" i="1"/>
  <c r="H8" i="1" s="1"/>
  <c r="C44" i="1" l="1"/>
  <c r="G39" i="1"/>
  <c r="G41" i="1" s="1"/>
  <c r="C46" i="1" l="1"/>
  <c r="H41" i="1"/>
</calcChain>
</file>

<file path=xl/sharedStrings.xml><?xml version="1.0" encoding="utf-8"?>
<sst xmlns="http://schemas.openxmlformats.org/spreadsheetml/2006/main" count="423" uniqueCount="170">
  <si>
    <t>Year 1</t>
  </si>
  <si>
    <t>Year 2</t>
  </si>
  <si>
    <t>Year 3</t>
  </si>
  <si>
    <t>Year 4</t>
  </si>
  <si>
    <t>Year 5</t>
  </si>
  <si>
    <t>Total Number of Beneficiaries</t>
  </si>
  <si>
    <t>CMS Cost Per Beneficiary</t>
  </si>
  <si>
    <t>Total CMS Cost of Care</t>
  </si>
  <si>
    <t>Personnel</t>
  </si>
  <si>
    <t>Beneficiary Incentives</t>
  </si>
  <si>
    <t>Decision Aid Fees</t>
  </si>
  <si>
    <t>Cost of Program PBPM</t>
  </si>
  <si>
    <t>Engagement Level</t>
  </si>
  <si>
    <t>Number of Engaged Beneficiaries</t>
  </si>
  <si>
    <t xml:space="preserve">Expected Percent Savings Per Engaged Beneficiary </t>
  </si>
  <si>
    <t>Total Savings</t>
  </si>
  <si>
    <t>Annual Projected Savings (across all levels)</t>
  </si>
  <si>
    <t>Name</t>
  </si>
  <si>
    <t>Annual Salary/Rate</t>
  </si>
  <si>
    <t>Level of Effort</t>
  </si>
  <si>
    <t>Total</t>
  </si>
  <si>
    <t>Job Title</t>
  </si>
  <si>
    <t>Fringe</t>
  </si>
  <si>
    <t>Component</t>
  </si>
  <si>
    <t>Rate</t>
  </si>
  <si>
    <t>Wage</t>
  </si>
  <si>
    <t>Total Cost</t>
  </si>
  <si>
    <t>Departure Location</t>
  </si>
  <si>
    <t>Arrival Location</t>
  </si>
  <si>
    <t>Date(s) of Travel</t>
  </si>
  <si>
    <t>Travel</t>
  </si>
  <si>
    <t>Item Purpose/Justification</t>
  </si>
  <si>
    <t>Quantity</t>
  </si>
  <si>
    <t>Item Description</t>
  </si>
  <si>
    <t>Equipment</t>
  </si>
  <si>
    <t>Supplies</t>
  </si>
  <si>
    <t>Supplies (including Beneficiary Outreach)</t>
  </si>
  <si>
    <t>Consultant &amp; Subcontractor Costs</t>
  </si>
  <si>
    <t>Other Costs</t>
  </si>
  <si>
    <t>Target Population</t>
  </si>
  <si>
    <t>Program Expenses</t>
  </si>
  <si>
    <t>Subtotal Program Expenses</t>
  </si>
  <si>
    <t>Program Savings</t>
  </si>
  <si>
    <t>Incentive Description</t>
  </si>
  <si>
    <t>Incentive Purpose/Justification</t>
  </si>
  <si>
    <t>Decision Aid Fee Description</t>
  </si>
  <si>
    <t>Consultants and Subcontractors</t>
  </si>
  <si>
    <t>Consultant/Subcontractor Name</t>
  </si>
  <si>
    <t>Description of Cost</t>
  </si>
  <si>
    <t>Program or in-kind Income</t>
  </si>
  <si>
    <t>Total Cost of Program (requested funding)</t>
  </si>
  <si>
    <t>Number of Beneficiaries</t>
  </si>
  <si>
    <t>Dollar Value</t>
  </si>
  <si>
    <t>*CMS Cost Per Beneficiary is calculated based on the CCW 2012 cost inflated to 2018-2022 spending</t>
  </si>
  <si>
    <t>Annual Projected ROI</t>
  </si>
  <si>
    <t>Trip Purpose</t>
  </si>
  <si>
    <t>Item Purpose</t>
  </si>
  <si>
    <t>Beneficiary Engagement and Savings</t>
  </si>
  <si>
    <t>Total Annual Program Cost</t>
  </si>
  <si>
    <t>Expected Savings Per Engaged Beneficiary</t>
  </si>
  <si>
    <t>Year 1 Cost</t>
  </si>
  <si>
    <t>Year 2 Cost</t>
  </si>
  <si>
    <t>Year 3 Cost</t>
  </si>
  <si>
    <t>Year 4 Cost</t>
  </si>
  <si>
    <t>Year 5 Cost</t>
  </si>
  <si>
    <t>Total Years 1-5:</t>
  </si>
  <si>
    <t>5-Year Projected Savings</t>
  </si>
  <si>
    <t>5-Year Projected Program Cost</t>
  </si>
  <si>
    <t>5-Year ROI</t>
  </si>
  <si>
    <t>Year 1 Total</t>
  </si>
  <si>
    <t>Year 2 Total</t>
  </si>
  <si>
    <t>Year 3 Total</t>
  </si>
  <si>
    <t>Year 4 Total</t>
  </si>
  <si>
    <t>Year 5 Total</t>
  </si>
  <si>
    <t xml:space="preserve">Year 1 Total </t>
  </si>
  <si>
    <t xml:space="preserve">Year 2 Total </t>
  </si>
  <si>
    <t xml:space="preserve">Year 3 Total </t>
  </si>
  <si>
    <t xml:space="preserve">Year 4 Total </t>
  </si>
  <si>
    <t xml:space="preserve">Year 5 Total </t>
  </si>
  <si>
    <t xml:space="preserve"> Decision Aid Fee Description</t>
  </si>
  <si>
    <t xml:space="preserve">Year 1 Total Cost </t>
  </si>
  <si>
    <t>Year 2 Total Cost</t>
  </si>
  <si>
    <t>Year 3 Total Cost</t>
  </si>
  <si>
    <t xml:space="preserve">Year 4 Total Cost </t>
  </si>
  <si>
    <t>Year 5 Total Cost</t>
  </si>
  <si>
    <t>Cost Summary</t>
  </si>
  <si>
    <t>Year 1 - High</t>
  </si>
  <si>
    <t>Year 1 - Medium</t>
  </si>
  <si>
    <t xml:space="preserve">Year 1 - Low / No </t>
  </si>
  <si>
    <t>Year 2 - High</t>
  </si>
  <si>
    <t>Year 2 - Medium</t>
  </si>
  <si>
    <t xml:space="preserve">Year 2 - Low / No </t>
  </si>
  <si>
    <t>Year 3 - High</t>
  </si>
  <si>
    <t>Year 3 - Medium</t>
  </si>
  <si>
    <t xml:space="preserve">Year 3 - Low / No </t>
  </si>
  <si>
    <t>Year 4 - High</t>
  </si>
  <si>
    <t>Year 4 - Medium</t>
  </si>
  <si>
    <t xml:space="preserve">Year 4 - Low / No </t>
  </si>
  <si>
    <t>Year 5 - High</t>
  </si>
  <si>
    <t>Year 5 - Medium</t>
  </si>
  <si>
    <t xml:space="preserve">Year 5 - Low / No </t>
  </si>
  <si>
    <t>CMS Cost Per Beneficiary*</t>
  </si>
  <si>
    <t>Cost Summary 01</t>
  </si>
  <si>
    <t>Cost Summary 02</t>
  </si>
  <si>
    <t>Cost Summary 03</t>
  </si>
  <si>
    <t>Cost Summary 04</t>
  </si>
  <si>
    <t>Cost Summary 05</t>
  </si>
  <si>
    <t>Bene Engagement and Savings 01</t>
  </si>
  <si>
    <t>Bene Engagement and Savings 02</t>
  </si>
  <si>
    <t>Bene Engagement and Savings 03</t>
  </si>
  <si>
    <t>Personnel 01</t>
  </si>
  <si>
    <t>Fringe 01</t>
  </si>
  <si>
    <t>Travel 01 - Year 1</t>
  </si>
  <si>
    <t>Travel 02 - Year 2</t>
  </si>
  <si>
    <t>Travel 03 - Year 3</t>
  </si>
  <si>
    <t>Travel 04 - Year 4</t>
  </si>
  <si>
    <t>Travel 05 - Year 5</t>
  </si>
  <si>
    <t>Equipment 01 - Year 1</t>
  </si>
  <si>
    <t>Supplies 01 - Year 1</t>
  </si>
  <si>
    <t>Supplies 02 - Year 2</t>
  </si>
  <si>
    <t>Supplies 03 - Year 3</t>
  </si>
  <si>
    <t>Supplies 04 - Year 4</t>
  </si>
  <si>
    <t>Supplies 05 - Year 5</t>
  </si>
  <si>
    <t>Beneficiary Incentives 01 - Year 1</t>
  </si>
  <si>
    <t>Beneficiary Incentives 02 - Year 2</t>
  </si>
  <si>
    <t>Beneficiary Incentives 03 - Year 3</t>
  </si>
  <si>
    <t>Beneficiary Incentives 04 - Year 4</t>
  </si>
  <si>
    <t>Beneficiary Incentives 05 - Year 5</t>
  </si>
  <si>
    <t>Decision Aid Fees 01 - Year 1</t>
  </si>
  <si>
    <t>Decision Aid Fees 02 - Year 2</t>
  </si>
  <si>
    <t>Decision Aid Fees 03 - Year 3</t>
  </si>
  <si>
    <t>Decision Aid Fees 04 - Year 4</t>
  </si>
  <si>
    <t>Decision Aid Fees 05 - Year 5</t>
  </si>
  <si>
    <t>Equipment 02 - Year 2</t>
  </si>
  <si>
    <t>Equipment 03 - Year 3</t>
  </si>
  <si>
    <t>Equipment 04 - Year 4</t>
  </si>
  <si>
    <t>Equipment 05 - Year 5</t>
  </si>
  <si>
    <t>Consultant &amp; Subcontractor 01</t>
  </si>
  <si>
    <t>Other Costs 01 - Year 1</t>
  </si>
  <si>
    <t>Other Costs 02 - Year 2</t>
  </si>
  <si>
    <t>Other Costs 03 - Year 3</t>
  </si>
  <si>
    <t>Other Costs 04 - Year 4</t>
  </si>
  <si>
    <t>Other Costs 05 - Year 5</t>
  </si>
  <si>
    <t>NOTE: All cells on the Cost Summary sheet, except for "Program or in-kind income", are auto-populated from the individual expense sheets that follow. Please enter your "Program or in-kind income" below, then proceed to enter data in the space provided on the subsequent tabs.</t>
  </si>
  <si>
    <t>Pay Rate &amp; Level of Effort Notes</t>
  </si>
  <si>
    <t>Airfare
 (Round Trip)</t>
  </si>
  <si>
    <t>Lodging 
(Per Night)</t>
  </si>
  <si>
    <t>Car Rental / Mileage / Parking (Total Trip)</t>
  </si>
  <si>
    <t>Per Diem 
(Per Day)</t>
  </si>
  <si>
    <t>Total Cost
(Total Trip)</t>
  </si>
  <si>
    <t>Traveler (Name)</t>
  </si>
  <si>
    <t>Percentage of Total Population Engaged</t>
  </si>
  <si>
    <t>Beneficiary Engagement and Incentives Models - Direct Decision Support (DDS)
DDS Model Applicant Cost Template Instructions</t>
  </si>
  <si>
    <r>
      <t xml:space="preserve">• Note that at least a 3.5% High engagement beneficiary population rate is required for Year 1 and at least a 7% High engagement rate is required after Year 1.
• Fill in Expected Percent Savings Per Engaged Beneficiary (row 15) at the High, Medium, and Low/No engagement levels for each of the five years based on applicant knowledge and past experience. The level of savings is the applicant’s expected savings as a percent of the CMS Total Cost of Care per beneficiary (see row 6 cost figures). The greatest percent of expected savings would be for the High engagement level. The expected savings for Medium levels of engagement, if any, should be lower than the High level of engagement savings percent. The expected savings for Low/No levels of direct decision making engagement may be null and zeros may be entered for this category.
• Cells in blue are calculation cells (calculated number of beneficiaries based on entered population percentages, and expected percent savings per beneficiary at High, Medium, and Low/No engagement levels) and are locked for editing. The table automatically populates the Expected Savings Per Engaged Beneficiary and population Total Savings for the three levels of engagement for each of the five years.
• Please justify expected engagement levels and corresponding expected percent savings in the narrative portion of the application.
• The </t>
    </r>
    <r>
      <rPr>
        <b/>
        <sz val="11"/>
        <color theme="1"/>
        <rFont val="Calibri"/>
        <family val="2"/>
        <scheme val="minor"/>
      </rPr>
      <t>Bene Engagement and Savings 03 Table</t>
    </r>
    <r>
      <rPr>
        <sz val="11"/>
        <color theme="1"/>
        <rFont val="Calibri"/>
        <family val="2"/>
        <scheme val="minor"/>
      </rPr>
      <t xml:space="preserve"> automatically populates with Annual Projected Savings for each of the five years and a five-year total.</t>
    </r>
  </si>
  <si>
    <r>
      <rPr>
        <b/>
        <sz val="11"/>
        <color theme="1"/>
        <rFont val="Calibri"/>
        <family val="2"/>
        <scheme val="minor"/>
      </rPr>
      <t>Equipment Tab:</t>
    </r>
    <r>
      <rPr>
        <sz val="11"/>
        <color theme="1"/>
        <rFont val="Calibri"/>
        <family val="2"/>
        <scheme val="minor"/>
      </rPr>
      <t xml:space="preserve">
• Permanent equipment is defined as nonexpendable personal property having a useful life of more than one year and an acquisition cost of $5,000 or more.
• Enter a description of the Equipment and a short explanation of how its purchase will support the purpose and goals of this proposal.
• In the narrative portion of the application, please elaborate and provide justification for equipment costs.
• Please fill in Item Description, Item Purpose, Quantity, and Rate for each item as needed. The tables will automatically sum the row Total Costs (column F), annual Total Costs (column G) and five-year total.</t>
    </r>
  </si>
  <si>
    <r>
      <rPr>
        <b/>
        <sz val="11"/>
        <color theme="1"/>
        <rFont val="Calibri"/>
        <family val="2"/>
        <scheme val="minor"/>
      </rPr>
      <t>Supplies Tab:</t>
    </r>
    <r>
      <rPr>
        <sz val="11"/>
        <color theme="1"/>
        <rFont val="Calibri"/>
        <family val="2"/>
        <scheme val="minor"/>
      </rPr>
      <t xml:space="preserve">
• Supplies are defined as materials costing less than $5,000 per unit and often having one-time use.
• Enter into the yearly tables a description of the supplies and a short explanation of how its purchase will support the purpose and goals of this proposal along with quantity and per item rate/cost. Fill in the Item Description, Item Purpose, and Rate.
• The table will automatically sum the Total Cost cell for each row (column F) and Total costs (column G) for each year and derive a five year total. </t>
    </r>
  </si>
  <si>
    <r>
      <rPr>
        <b/>
        <sz val="11"/>
        <color theme="1"/>
        <rFont val="Calibri"/>
        <family val="2"/>
        <scheme val="minor"/>
      </rPr>
      <t>Beneficiary Incentives Tab:</t>
    </r>
    <r>
      <rPr>
        <sz val="11"/>
        <color theme="1"/>
        <rFont val="Calibri"/>
        <family val="2"/>
        <scheme val="minor"/>
      </rPr>
      <t xml:space="preserve">
• Describe the rationale for the beneficiary incentives and provide a short explanation of how these will further the success of the model.
• In the narrative portion of the application, please elaborate on the rationale and explanation of the beneficiary incentives.
• CMS allows approved forms of beneficiary incentives of up to a value of $25 per engagement, subject to a maximum value of $50 per year, per beneficiary.
• For each of the five years please fill in Incentive Description, Incentive Purpose/Justification, and Number of Beneficiaries who will be receiving the incentives.
• If an applicant wishes to propose multiple levels of incentives (i.e., $5, $10, $20 values), please show each in a separate row.
• The tables will automatically sum the Total Cost per row (column F) and Total costs for each year (column G) and derive a five year total.</t>
    </r>
  </si>
  <si>
    <r>
      <rPr>
        <b/>
        <sz val="11"/>
        <color theme="1"/>
        <rFont val="Calibri"/>
        <family val="2"/>
        <scheme val="minor"/>
      </rPr>
      <t>Decision Aid Fees Tab:</t>
    </r>
    <r>
      <rPr>
        <sz val="11"/>
        <color theme="1"/>
        <rFont val="Calibri"/>
        <family val="2"/>
        <scheme val="minor"/>
      </rPr>
      <t xml:space="preserve">
• Please input the decision aid being used and the fee associated with its use and distribution to beneficiaries.
• If an applicant wishes to utilize a decision aid that is free of cost, please describe it and input $0 in the rate column.
• Please fill in data fields for Decision Aid Fee Description, Quantity, and Rate. Those numbers will be used to calculate the total cost for years 1-5. The table will automatically sum the Total Cost for each row (column E) and Total costs for each year (column F) and derive a five year total. </t>
    </r>
  </si>
  <si>
    <r>
      <rPr>
        <b/>
        <sz val="11"/>
        <color theme="1"/>
        <rFont val="Calibri"/>
        <family val="2"/>
        <scheme val="minor"/>
      </rPr>
      <t>Consultant and Subcontractor Tab (If applicable):</t>
    </r>
    <r>
      <rPr>
        <sz val="11"/>
        <color theme="1"/>
        <rFont val="Calibri"/>
        <family val="2"/>
        <scheme val="minor"/>
      </rPr>
      <t xml:space="preserve">
• The costs of project activities to be undertaken by a third-party sub-award recipient should be included in this category as a single line item charge. Provide the Consultant/Subcontractor Name, short Description of Cost, and year 1 – 5 Costs. The table will automatically sum the five-year Total Cost (column I). 
• Please provide as a separate attachment a complete itemization and calculation of all sub-award recipient costs (personnel, fringe, travel, equipment, supplies, training, other costs, etc.)
• If there is more than one sub-award recipient/contractor, each must be budgeted separately and must have an attached itemization.
• A consultant is a non-employee who provides advice and expertise in a specific program area.
• Hiring a consultant requires submission of consultant information to HHS.
• Attachment(s) containing itemization and calculation of costs should include, for each sub-award recipient:
     o Consultant/subcontractor name and affiliated organization, if applicable
     o Expected Rate of Compensation: Specify the rate of compensation for the consultant (e.g., rate per hour, rate per day). Include a budget showing all other costs such as travel, per diem, and supplies.
     o Justification of expected rates: Provide a justification for the rate, including examples of typical market rates for this service in your area.
     o Explanation of the need for each agreement and how their use will support the purpose and goals of this proposal.</t>
    </r>
  </si>
  <si>
    <r>
      <rPr>
        <b/>
        <sz val="11"/>
        <color theme="1"/>
        <rFont val="Calibri"/>
        <family val="2"/>
        <scheme val="minor"/>
      </rPr>
      <t>Other (If applicable):</t>
    </r>
    <r>
      <rPr>
        <sz val="11"/>
        <color theme="1"/>
        <rFont val="Calibri"/>
        <family val="2"/>
        <scheme val="minor"/>
      </rPr>
      <t xml:space="preserve">
• Other Costs include expenses not covered in any of the previous budget categories or if additional rows were needed in any of the previous tabs.
• Explain the need for each item and how their use will support the purpose and goals of this proposal. Please elaborate in the narrative portion of the application.
• Fill in the annual tables with Item Description, Item Purpose/Justification, Quantity, and Rate for each row. Those numbers will be used to calculate the total cost for years 1-5. The table will automatically sum total costs for each row (column F) and derive annual (column G) and five year totals.</t>
    </r>
  </si>
  <si>
    <t>Please follow the instructions below for each tab.
• Clearly list the cost elements that derive or make up the total proposed price for the specified cost element.
• Where cost or pricing data was derived or estimated, the applicant must show all formulas that are clearly visible in the individual cells and verifiable.
• The applicant may add data cell links between data fields as needed.
• Please complete the blank cells. Blue-shaded cells are calculation cells and are locked for editing. Gray-shaded cells are headers or informational cells and are locked for editing.
• The last tab entitled Other Costs can be used for any costs that fall outside of the categories/components in the tabs included in the template (Bene Engagement and Savings, Personnel, Fringe, Equipment, Travel, Supplies, Beneficiary Incentives, Decision Aid Fees, Consultant &amp; Subcontractor), and for any costs that cannot be included in the tab tables should there be an insufficient numbers of rows. A clear explanation of Other Costs must be included in the narrative portion of the application and in the Item Description and Item Purpose/Justification data fields in the Other Costs worksheet table.</t>
  </si>
  <si>
    <t>The purpose of the Pricing Template workbook is to ensure consistency and transparency in the derivation of the applicants' proposed costs. This requires the applicant to show the break out of the cost elements used in the derivation of their proposed pricing wherever applicable. Please complete year 1 (CY2018) through year 5 (CY2022) cost elements in the worksheet.
The following excel workbook tabs are included in the Pricing Template: Cost Summary, Bene (Beneficiary) Engagement and Savings, Personnel, Fringe, Equipment, Travel, Supplies, Beneficiary Incentives, Decision Aid Fees, Consultant &amp; Subcontractor, and Other Costs. Tabs for which there are no costs should be marked as zero cost. The Cost Summary Tab will automatically populate based on the costs entered in the tabs that follow as the data cells have been linked in the template. In addition to completing this template, applicants must justify all costs, savings, and expected beneficiary engagement levels in the narrative portion of the application. Please refer to the Direct Decision Support (DDS) Request for Application.</t>
  </si>
  <si>
    <r>
      <t xml:space="preserve">• Per Beneficiary Per Month (PBPM) payments will be static for the period of the model test; </t>
    </r>
    <r>
      <rPr>
        <u/>
        <sz val="11"/>
        <color theme="1"/>
        <rFont val="Calibri"/>
        <family val="2"/>
        <scheme val="minor"/>
      </rPr>
      <t>the applicant must propose the PBPM payment amount derived from the five-year cost proposal in the narrative and the requested PBPM payment amount should match the average PBPM figure shown in cell H26.</t>
    </r>
    <r>
      <rPr>
        <sz val="11"/>
        <color theme="1"/>
        <rFont val="Calibri"/>
        <family val="2"/>
        <scheme val="minor"/>
      </rPr>
      <t xml:space="preserve">
• The worksheet will automatically populate the </t>
    </r>
    <r>
      <rPr>
        <b/>
        <sz val="11"/>
        <color theme="1"/>
        <rFont val="Calibri"/>
        <family val="2"/>
        <scheme val="minor"/>
      </rPr>
      <t>Cost Summary 03 Program Savings Table</t>
    </r>
    <r>
      <rPr>
        <sz val="11"/>
        <color theme="1"/>
        <rFont val="Calibri"/>
        <family val="2"/>
        <scheme val="minor"/>
      </rPr>
      <t xml:space="preserve"> with data from other workbook tabs completed by the applicant for the data fields over five years for direct decision making Beneficiary Engagement Levels (High, Medium, and Low/No) and expected corresponding savings.
• </t>
    </r>
    <r>
      <rPr>
        <b/>
        <sz val="11"/>
        <color theme="1"/>
        <rFont val="Calibri"/>
        <family val="2"/>
        <scheme val="minor"/>
      </rPr>
      <t>Cost Summary 04 Table</t>
    </r>
    <r>
      <rPr>
        <sz val="11"/>
        <color theme="1"/>
        <rFont val="Calibri"/>
        <family val="2"/>
        <scheme val="minor"/>
      </rPr>
      <t xml:space="preserve"> displays automatically calculated Annual and Total Program Savings and Annual Projected Return on Investment (ROI).
• </t>
    </r>
    <r>
      <rPr>
        <b/>
        <sz val="11"/>
        <color theme="1"/>
        <rFont val="Calibri"/>
        <family val="2"/>
        <scheme val="minor"/>
      </rPr>
      <t>Cost Summary 05 Table</t>
    </r>
    <r>
      <rPr>
        <sz val="11"/>
        <color theme="1"/>
        <rFont val="Calibri"/>
        <family val="2"/>
        <scheme val="minor"/>
      </rPr>
      <t xml:space="preserve"> displays automatically calculated sums for five-year Projected Savings and Program Cost and the ROI.</t>
    </r>
  </si>
  <si>
    <t># of Nights
(Lodging)</t>
  </si>
  <si>
    <t># of Days
(Per Diem)</t>
  </si>
  <si>
    <r>
      <t xml:space="preserve">Cost Summary Tab:
</t>
    </r>
    <r>
      <rPr>
        <sz val="11"/>
        <color theme="1"/>
        <rFont val="Calibri"/>
        <family val="2"/>
        <scheme val="minor"/>
      </rPr>
      <t xml:space="preserve">• The </t>
    </r>
    <r>
      <rPr>
        <b/>
        <sz val="11"/>
        <color theme="1"/>
        <rFont val="Calibri"/>
        <family val="2"/>
        <scheme val="minor"/>
      </rPr>
      <t>Cost Summary 01 Table</t>
    </r>
    <r>
      <rPr>
        <sz val="11"/>
        <color theme="1"/>
        <rFont val="Calibri"/>
        <family val="2"/>
        <scheme val="minor"/>
      </rPr>
      <t xml:space="preserve"> is prepopulated to display the CMS National Average Cost Per Beneficiary and the Total National Average CMS Cost for 100,000 beneficiaries based on 2012 Chronic Condition Data Warehouse (CCW) data that is adjusted for inflation. These data cells are not editable by the applicant. Note: In the model evaluation, these costs will be adjusted to reflect the actual beneficiary costs in the geographic area served by the DSO.
• In the </t>
    </r>
    <r>
      <rPr>
        <b/>
        <sz val="11"/>
        <color theme="1"/>
        <rFont val="Calibri"/>
        <family val="2"/>
        <scheme val="minor"/>
      </rPr>
      <t>Cost Summary 02 Table</t>
    </r>
    <r>
      <rPr>
        <sz val="11"/>
        <color theme="1"/>
        <rFont val="Calibri"/>
        <family val="2"/>
        <scheme val="minor"/>
      </rPr>
      <t xml:space="preserve"> the total costs by line item by year (for Bene Engagement and Savings, Personnel, Fringe, Equipment, Travel, Supplies, Beneficiary Incentives, Decision Aid Fees, Consultant &amp; Subcontractor, and Other Costs rows) in the cost summary will be automatically populated to match the totals in the corresponding tabs.
• For row 24, "Program or in-kind Income", please enter the total amount of other revenue or in-kind support that will be contributed. This will be subtracted from the subtotal of program expenses to arrive at the total costs.</t>
    </r>
  </si>
  <si>
    <r>
      <rPr>
        <b/>
        <sz val="11"/>
        <color theme="1"/>
        <rFont val="Calibri"/>
        <family val="2"/>
        <scheme val="minor"/>
      </rPr>
      <t>Bene Engagement and Savings Tab:</t>
    </r>
    <r>
      <rPr>
        <sz val="11"/>
        <color theme="1"/>
        <rFont val="Calibri"/>
        <family val="2"/>
        <scheme val="minor"/>
      </rPr>
      <t xml:space="preserve">
• The </t>
    </r>
    <r>
      <rPr>
        <b/>
        <sz val="11"/>
        <color theme="1"/>
        <rFont val="Calibri"/>
        <family val="2"/>
        <scheme val="minor"/>
      </rPr>
      <t>Bene Engagement and Savings 01 Table</t>
    </r>
    <r>
      <rPr>
        <sz val="11"/>
        <color theme="1"/>
        <rFont val="Calibri"/>
        <family val="2"/>
        <scheme val="minor"/>
      </rPr>
      <t xml:space="preserve"> matches the Cost Summary 01 Table in the prior tab and is prepopulated to display the CMS National Average Cost Per Beneficiary and the Total National Average CMS Cost for 100,000 beneficiaries based on 2012 Chronic Condition Data Warehouse (CCW) data that is adjusted for inflation. These data cells are not editable by the applicant. Note: In the model evaluation these costs will be adjusted to reflect the actual beneficiary costs in the geographic area served by the DSO.
• In the </t>
    </r>
    <r>
      <rPr>
        <b/>
        <sz val="11"/>
        <color theme="1"/>
        <rFont val="Calibri"/>
        <family val="2"/>
        <scheme val="minor"/>
      </rPr>
      <t>Bene Engagement and Savings 02 Table</t>
    </r>
    <r>
      <rPr>
        <sz val="11"/>
        <color theme="1"/>
        <rFont val="Calibri"/>
        <family val="2"/>
        <scheme val="minor"/>
      </rPr>
      <t xml:space="preserve"> please fill in the row 13 blank cells for Percentage of Total Population Engaged in direct decision making for High, Medium, and Low/No categories for each of the five years. Please see the engagement category definitions below. Based on applicant experience, project the expected percent of beneficiaries who will engage in direct decision making at each defined level (High, Medium, and Low/No) for each of the five years and explain the rationale in the narrative. The sum across the three levels of engagement entered for each year should equal 100% of the Total Number of Beneficiaries. For example, for year 1, if 3.5% of the beneficiary population is expected to be engaged in direct decision support at a High level, and 2% are expected to engage at the Medium level, then 94.5% of beneficiaries would be projected to have Low/No engagement; these percentages add up to 100% of the year 1 population.
</t>
    </r>
    <r>
      <rPr>
        <u/>
        <sz val="11"/>
        <color theme="1"/>
        <rFont val="Calibri"/>
        <family val="2"/>
        <scheme val="minor"/>
      </rPr>
      <t>Engagement Level Definitions</t>
    </r>
    <r>
      <rPr>
        <sz val="11"/>
        <color theme="1"/>
        <rFont val="Calibri"/>
        <family val="2"/>
        <scheme val="minor"/>
      </rPr>
      <t xml:space="preserve">: These definitions describe different levels at which beneficiaries may engage with the decision making support process. Applicants may   expect different percent savings per engaged beneficiary based on the engagement level.
</t>
    </r>
    <r>
      <rPr>
        <u/>
        <sz val="11"/>
        <color theme="1"/>
        <rFont val="Calibri"/>
        <family val="2"/>
        <scheme val="minor"/>
      </rPr>
      <t>High Engagement</t>
    </r>
    <r>
      <rPr>
        <sz val="11"/>
        <color theme="1"/>
        <rFont val="Calibri"/>
        <family val="2"/>
        <scheme val="minor"/>
      </rPr>
      <t xml:space="preserve">: Beneficiaries who count toward the established "target beneficiary engagement rate." This is the percentage of beneficiaries who complete the entire DDS process.
</t>
    </r>
    <r>
      <rPr>
        <u/>
        <sz val="11"/>
        <color theme="1"/>
        <rFont val="Calibri"/>
        <family val="2"/>
        <scheme val="minor"/>
      </rPr>
      <t>Medium Engagement</t>
    </r>
    <r>
      <rPr>
        <sz val="11"/>
        <color theme="1"/>
        <rFont val="Calibri"/>
        <family val="2"/>
        <scheme val="minor"/>
      </rPr>
      <t xml:space="preserve">: Beneficiary took more than one action, but did not complete the entire DDS process or meet the model's definition of "high/fully engaged."
</t>
    </r>
    <r>
      <rPr>
        <u/>
        <sz val="11"/>
        <color theme="1"/>
        <rFont val="Calibri"/>
        <family val="2"/>
        <scheme val="minor"/>
      </rPr>
      <t>No /Low Engagement (no ascertainable engagement)</t>
    </r>
    <r>
      <rPr>
        <sz val="11"/>
        <color theme="1"/>
        <rFont val="Calibri"/>
        <family val="2"/>
        <scheme val="minor"/>
      </rPr>
      <t xml:space="preserve">: No indication that the beneficiary took any action related to the model and no ascertainable action is taken by the beneficiary in the context of the model.
</t>
    </r>
  </si>
  <si>
    <r>
      <rPr>
        <b/>
        <sz val="11"/>
        <color theme="1"/>
        <rFont val="Calibri"/>
        <family val="2"/>
        <scheme val="minor"/>
      </rPr>
      <t>Personnel Tab:</t>
    </r>
    <r>
      <rPr>
        <sz val="11"/>
        <color theme="1"/>
        <rFont val="Calibri"/>
        <family val="2"/>
        <scheme val="minor"/>
      </rPr>
      <t xml:space="preserve">
• In the narrative portion of the application, please provide a description of the personnel funds requested and how their use will support the purpose and goals of this proposal. Be sure to describe the role, responsibilities and unique qualifications of each position.
• For each proposed position, provide the following information in the worksheet table: Job Title, Name of staff member occupying the position (if available), Annual Salary/Rate, Level of Effort (LoE) in first year, Pay Rate &amp; Level of Effort Notes (listing any pay and/or time allocation changes over the five-year period), and annual years 1 – 5 Cost to the project.
• The year 1 – 5 Cost totals (columns G – K) do not automatically populate to allow the applicant to accurately enter proposed costs that have yearly changes to level of effort and/or rates. Any LoE or rate change must be noted in column F (Pay Rate &amp; Level of Effort Notes) so that derivation of each year’s personnel cost is transparent. Please compute and enter the personnel costs for each of the five years for each personnel entry.
• The table will automatically sum five year costs by row and five year total personnel cost in column L.</t>
    </r>
  </si>
  <si>
    <r>
      <rPr>
        <b/>
        <sz val="11"/>
        <color theme="1"/>
        <rFont val="Calibri"/>
        <family val="2"/>
        <scheme val="minor"/>
      </rPr>
      <t>Fringe Tab:</t>
    </r>
    <r>
      <rPr>
        <sz val="11"/>
        <color theme="1"/>
        <rFont val="Calibri"/>
        <family val="2"/>
        <scheme val="minor"/>
      </rPr>
      <t xml:space="preserve">
• Fringe benefits may include contributions for social security, employee insurance, pension plans, etc.
• Only those benefits not included in an organization's indirect cost pool may be shown as direct costs.
• List and itemize all components of the fringe benefits rate and show how the fringe benefit amount is computed for each of the five years; fill in Component, Rate, and Wage.  The year 1 – 5 Cost totals (columns E – I) do not automatically populate to allow the applicant to accurately enter proposed costs that have yearly changes. 
• The table will automatically sum Total Costs in column J.</t>
    </r>
  </si>
  <si>
    <r>
      <rPr>
        <b/>
        <sz val="11"/>
        <color theme="1"/>
        <rFont val="Calibri"/>
        <family val="2"/>
        <scheme val="minor"/>
      </rPr>
      <t>Travel Tab:</t>
    </r>
    <r>
      <rPr>
        <sz val="11"/>
        <color theme="1"/>
        <rFont val="Calibri"/>
        <family val="2"/>
        <scheme val="minor"/>
      </rPr>
      <t xml:space="preserve">
• Explain the need for all travel. The lowest available commercial fares for coach or equivalent accommodations must be used. Do not exceed General Services Administration (GSA) rates.
• The GSA establishes per diem rates for lodging and meals for destinations within the Continental United States.
• Applicants may visit www.gsa.gov/perdiem and click on the applicable state(s) to view the rates for cities and counties within that state.
• Mileage reimbursement rates for travel where a privately-owned vehicle (POV) is used can be found at https://www.gsa.gov/portal/content/100715.
• In the narrative portion of the application, please elaborate and justify the necessity of each trip.
• For each occurrence, please provide the following:
     o The approximate date when the travel will occur
     o Name of traveler
     o Locations where staff will be departing from and traveling to
     o Duration of each trip (number of days and number of nights)
     o Itemized travel costs (Airfare, Lodging, Car Rental/Mileage/Parking and Per Diem), etc. Note: The worksheet calculates the total Per Diem cost based on the number of days entered with the GSA 0.75 per diem factor automatically applied for the first and last day of each trip and the total lodging cost based on the number of nights entered.
     o Trip Purpose: How will this travel impact the implementation of the program? Is it necessary to implement the award?
• If more than one traveler is going on a proposed trip but the travelers incur different expenses, then separate rows may be used to accurately show associated differing traveler costs for the same destination. The Total Cost for each trip entered in each row will auto populate in column L. The table will automatically sum total costs for each year (column M) and derive a five year total. If no travel is proposed, mark tables as such with zero costs.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</si>
</sst>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s>
  <fonts count="22"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1"/>
      <color theme="1"/>
      <name val="Arial Narrow"/>
      <family val="2"/>
    </font>
    <font>
      <sz val="11"/>
      <color theme="1"/>
      <name val="Arial Narrow"/>
      <family val="2"/>
    </font>
    <font>
      <sz val="11"/>
      <color indexed="8"/>
      <name val="Calibri"/>
      <family val="2"/>
    </font>
    <font>
      <sz val="10"/>
      <color indexed="8"/>
      <name val="Verdana"/>
      <family val="2"/>
    </font>
    <font>
      <sz val="10"/>
      <name val="Verdana"/>
      <family val="2"/>
    </font>
    <font>
      <sz val="10"/>
      <name val="Arial Narrow"/>
      <family val="2"/>
    </font>
    <font>
      <b/>
      <sz val="10"/>
      <name val="Arial Narrow"/>
      <family val="2"/>
    </font>
    <font>
      <u/>
      <sz val="10"/>
      <color indexed="12"/>
      <name val="Arial"/>
      <family val="2"/>
    </font>
    <font>
      <b/>
      <sz val="10"/>
      <color theme="1"/>
      <name val="Arial Narrow"/>
      <family val="2"/>
    </font>
    <font>
      <sz val="10"/>
      <color theme="1"/>
      <name val="Arial Narrow"/>
      <family val="2"/>
    </font>
    <font>
      <b/>
      <sz val="12"/>
      <color theme="1"/>
      <name val="Arial Narrow"/>
      <family val="2"/>
    </font>
    <font>
      <sz val="8"/>
      <color theme="1"/>
      <name val="Arial Narrow"/>
      <family val="2"/>
    </font>
    <font>
      <sz val="10"/>
      <color indexed="8"/>
      <name val="Arial Narrow"/>
      <family val="2"/>
    </font>
    <font>
      <b/>
      <sz val="10"/>
      <color indexed="8"/>
      <name val="Arial Narrow"/>
      <family val="2"/>
    </font>
    <font>
      <b/>
      <sz val="11"/>
      <color indexed="8"/>
      <name val="Arial Narrow"/>
      <family val="2"/>
    </font>
    <font>
      <b/>
      <sz val="11"/>
      <color theme="1"/>
      <name val="Calibri"/>
      <family val="2"/>
      <scheme val="minor"/>
    </font>
    <font>
      <u/>
      <sz val="11"/>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8" fillId="0" borderId="0"/>
    <xf numFmtId="0" fontId="8" fillId="0" borderId="0"/>
    <xf numFmtId="0" fontId="2" fillId="0" borderId="0"/>
    <xf numFmtId="0" fontId="1" fillId="0" borderId="0"/>
    <xf numFmtId="0" fontId="8" fillId="0" borderId="0"/>
    <xf numFmtId="0" fontId="8" fillId="0" borderId="0"/>
    <xf numFmtId="0" fontId="8" fillId="0" borderId="0"/>
    <xf numFmtId="0" fontId="7" fillId="0" borderId="0"/>
    <xf numFmtId="0" fontId="3" fillId="0" borderId="0"/>
    <xf numFmtId="0" fontId="7" fillId="0" borderId="0"/>
    <xf numFmtId="0" fontId="8" fillId="0" borderId="0"/>
    <xf numFmtId="0" fontId="8" fillId="0" borderId="0"/>
    <xf numFmtId="0" fontId="8" fillId="0" borderId="0"/>
    <xf numFmtId="0" fontId="8" fillId="0" borderId="0"/>
    <xf numFmtId="0" fontId="8" fillId="0" borderId="0"/>
    <xf numFmtId="0" fontId="1"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3" fillId="0" borderId="0" applyFont="0" applyFill="0" applyBorder="0" applyAlignment="0" applyProtection="0"/>
    <xf numFmtId="9" fontId="3" fillId="0" borderId="0" applyFont="0" applyFill="0" applyBorder="0" applyAlignment="0" applyProtection="0"/>
    <xf numFmtId="0" fontId="3" fillId="0" borderId="0"/>
  </cellStyleXfs>
  <cellXfs count="143">
    <xf numFmtId="0" fontId="0" fillId="0" borderId="0" xfId="0"/>
    <xf numFmtId="0" fontId="13" fillId="0" borderId="0" xfId="0" applyFont="1"/>
    <xf numFmtId="0" fontId="13" fillId="0" borderId="0" xfId="0" applyFont="1" applyBorder="1"/>
    <xf numFmtId="6" fontId="9" fillId="0" borderId="1" xfId="6" applyNumberFormat="1" applyFont="1" applyFill="1" applyBorder="1" applyAlignment="1" applyProtection="1">
      <alignment horizontal="right" vertical="center"/>
      <protection locked="0"/>
    </xf>
    <xf numFmtId="0" fontId="14" fillId="0" borderId="0" xfId="0" applyFont="1"/>
    <xf numFmtId="10" fontId="13" fillId="0" borderId="1" xfId="3" applyNumberFormat="1" applyFont="1" applyFill="1" applyBorder="1" applyAlignment="1" applyProtection="1">
      <alignment horizontal="right" vertical="center"/>
      <protection locked="0"/>
    </xf>
    <xf numFmtId="10" fontId="13" fillId="0" borderId="1" xfId="6" applyNumberFormat="1" applyFont="1" applyFill="1" applyBorder="1" applyAlignment="1" applyProtection="1">
      <alignment horizontal="right" vertical="center"/>
      <protection locked="0"/>
    </xf>
    <xf numFmtId="0" fontId="5" fillId="0" borderId="0" xfId="0" applyFont="1" applyFill="1" applyProtection="1"/>
    <xf numFmtId="0" fontId="14" fillId="0" borderId="0" xfId="0" applyFont="1" applyFill="1" applyProtection="1"/>
    <xf numFmtId="0" fontId="5" fillId="0" borderId="0" xfId="0" applyFont="1" applyFill="1" applyBorder="1" applyProtection="1"/>
    <xf numFmtId="0" fontId="13" fillId="0" borderId="0" xfId="0" applyFont="1" applyProtection="1"/>
    <xf numFmtId="42" fontId="13" fillId="0" borderId="0" xfId="2" applyNumberFormat="1" applyFont="1" applyFill="1" applyBorder="1" applyProtection="1"/>
    <xf numFmtId="42" fontId="13" fillId="0" borderId="2" xfId="2" applyNumberFormat="1" applyFont="1" applyFill="1" applyBorder="1" applyProtection="1"/>
    <xf numFmtId="0" fontId="5" fillId="0" borderId="3" xfId="0" applyFont="1" applyFill="1" applyBorder="1" applyProtection="1"/>
    <xf numFmtId="0" fontId="4" fillId="0" borderId="0" xfId="0" applyFont="1" applyFill="1" applyBorder="1" applyProtection="1"/>
    <xf numFmtId="0" fontId="4" fillId="0" borderId="0" xfId="0" applyFont="1" applyFill="1" applyProtection="1"/>
    <xf numFmtId="164"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0" xfId="0" applyFont="1" applyFill="1" applyBorder="1" applyProtection="1"/>
    <xf numFmtId="165" fontId="13" fillId="0" borderId="0" xfId="2" applyNumberFormat="1" applyFont="1" applyFill="1" applyBorder="1" applyAlignment="1" applyProtection="1">
      <alignment horizontal="center" vertical="center"/>
    </xf>
    <xf numFmtId="43" fontId="15" fillId="0" borderId="0" xfId="1" applyFont="1" applyFill="1" applyBorder="1" applyAlignment="1" applyProtection="1">
      <alignment vertical="center"/>
    </xf>
    <xf numFmtId="0" fontId="14" fillId="0" borderId="0" xfId="0" applyFont="1" applyProtection="1"/>
    <xf numFmtId="8" fontId="13" fillId="0" borderId="1" xfId="0" applyNumberFormat="1" applyFont="1" applyBorder="1" applyProtection="1">
      <protection locked="0"/>
    </xf>
    <xf numFmtId="10" fontId="13" fillId="0" borderId="1" xfId="0" applyNumberFormat="1" applyFont="1" applyBorder="1" applyProtection="1">
      <protection locked="0"/>
    </xf>
    <xf numFmtId="0" fontId="13" fillId="0" borderId="0" xfId="0" applyFont="1" applyBorder="1" applyProtection="1"/>
    <xf numFmtId="0" fontId="10" fillId="6" borderId="1" xfId="0" applyFont="1" applyFill="1" applyBorder="1" applyAlignment="1" applyProtection="1">
      <alignment vertical="center"/>
    </xf>
    <xf numFmtId="0" fontId="12" fillId="6" borderId="1" xfId="4" applyFont="1" applyFill="1" applyBorder="1" applyAlignment="1" applyProtection="1">
      <alignment vertical="center" wrapText="1"/>
    </xf>
    <xf numFmtId="0" fontId="12" fillId="6" borderId="1" xfId="0" applyFont="1" applyFill="1" applyBorder="1" applyAlignment="1" applyProtection="1">
      <alignment horizontal="center" vertical="center" wrapText="1"/>
    </xf>
    <xf numFmtId="0" fontId="10" fillId="6" borderId="1" xfId="0" applyFont="1" applyFill="1" applyBorder="1" applyProtection="1"/>
    <xf numFmtId="0" fontId="10" fillId="6" borderId="1"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1" xfId="0" applyFont="1" applyFill="1" applyBorder="1" applyAlignment="1" applyProtection="1">
      <alignment horizontal="center"/>
    </xf>
    <xf numFmtId="0" fontId="10" fillId="6" borderId="1" xfId="0" applyFont="1" applyFill="1" applyBorder="1" applyAlignment="1">
      <alignment horizontal="center"/>
    </xf>
    <xf numFmtId="0" fontId="10" fillId="6" borderId="1" xfId="7" applyFont="1" applyFill="1" applyBorder="1" applyAlignment="1">
      <alignment horizontal="center" vertical="center" wrapText="1"/>
    </xf>
    <xf numFmtId="0" fontId="10" fillId="6" borderId="1" xfId="7" applyFont="1" applyFill="1" applyBorder="1" applyAlignment="1" applyProtection="1">
      <alignment horizontal="center" vertical="center" wrapText="1"/>
    </xf>
    <xf numFmtId="38" fontId="13" fillId="5" borderId="1" xfId="6" applyNumberFormat="1" applyFont="1" applyFill="1" applyBorder="1" applyAlignment="1" applyProtection="1">
      <alignment horizontal="right" vertical="center"/>
    </xf>
    <xf numFmtId="6" fontId="12" fillId="5" borderId="1" xfId="2" applyNumberFormat="1" applyFont="1" applyFill="1" applyBorder="1" applyAlignment="1" applyProtection="1">
      <alignment horizontal="right" vertical="center"/>
    </xf>
    <xf numFmtId="6" fontId="13" fillId="5" borderId="1" xfId="6" applyNumberFormat="1" applyFont="1" applyFill="1" applyBorder="1" applyAlignment="1" applyProtection="1">
      <alignment horizontal="right" vertical="center"/>
    </xf>
    <xf numFmtId="6" fontId="12" fillId="5" borderId="1" xfId="6" applyNumberFormat="1" applyFont="1" applyFill="1" applyBorder="1" applyAlignment="1" applyProtection="1">
      <alignment horizontal="right" vertical="center"/>
    </xf>
    <xf numFmtId="6" fontId="10" fillId="5" borderId="1" xfId="6" applyNumberFormat="1" applyFont="1" applyFill="1" applyBorder="1" applyAlignment="1" applyProtection="1">
      <alignment horizontal="right" vertical="center"/>
    </xf>
    <xf numFmtId="8" fontId="12" fillId="5" borderId="1" xfId="5" applyNumberFormat="1" applyFont="1" applyFill="1" applyBorder="1" applyAlignment="1" applyProtection="1">
      <alignment horizontal="right" vertical="center"/>
    </xf>
    <xf numFmtId="38" fontId="13" fillId="5" borderId="1" xfId="5" applyNumberFormat="1" applyFont="1" applyFill="1" applyBorder="1" applyAlignment="1" applyProtection="1">
      <alignment horizontal="right" vertical="center"/>
    </xf>
    <xf numFmtId="164" fontId="13" fillId="5" borderId="1" xfId="3" applyNumberFormat="1" applyFont="1" applyFill="1" applyBorder="1" applyAlignment="1" applyProtection="1">
      <alignment horizontal="right" vertical="center"/>
    </xf>
    <xf numFmtId="10" fontId="13" fillId="5" borderId="1" xfId="6" applyNumberFormat="1" applyFont="1" applyFill="1" applyBorder="1" applyAlignment="1" applyProtection="1">
      <alignment horizontal="right" vertical="center"/>
    </xf>
    <xf numFmtId="40" fontId="12" fillId="5" borderId="1" xfId="6" applyNumberFormat="1" applyFont="1" applyFill="1" applyBorder="1" applyAlignment="1" applyProtection="1">
      <alignment horizontal="right" vertical="center"/>
    </xf>
    <xf numFmtId="0" fontId="13" fillId="7" borderId="1" xfId="0" applyFont="1" applyFill="1" applyBorder="1" applyAlignment="1" applyProtection="1">
      <alignment vertical="center"/>
    </xf>
    <xf numFmtId="0" fontId="12" fillId="7" borderId="1" xfId="4" applyFont="1" applyFill="1" applyBorder="1" applyAlignment="1" applyProtection="1">
      <alignment vertical="center"/>
    </xf>
    <xf numFmtId="8" fontId="12" fillId="5" borderId="1" xfId="0" applyNumberFormat="1" applyFont="1" applyFill="1" applyBorder="1" applyProtection="1"/>
    <xf numFmtId="8" fontId="13" fillId="5" borderId="1" xfId="0" applyNumberFormat="1" applyFont="1" applyFill="1" applyBorder="1" applyProtection="1"/>
    <xf numFmtId="8" fontId="13" fillId="5" borderId="1" xfId="0" applyNumberFormat="1" applyFont="1" applyFill="1" applyBorder="1"/>
    <xf numFmtId="8" fontId="12" fillId="5" borderId="1" xfId="0" applyNumberFormat="1" applyFont="1" applyFill="1" applyBorder="1"/>
    <xf numFmtId="0" fontId="13" fillId="7" borderId="1" xfId="4" applyFont="1" applyFill="1" applyBorder="1" applyAlignment="1" applyProtection="1">
      <alignment vertical="center"/>
    </xf>
    <xf numFmtId="0" fontId="12" fillId="7" borderId="5" xfId="0" applyFont="1" applyFill="1" applyBorder="1" applyAlignment="1" applyProtection="1">
      <alignment vertical="center"/>
    </xf>
    <xf numFmtId="0" fontId="12" fillId="7" borderId="5" xfId="4" applyFont="1" applyFill="1" applyBorder="1" applyAlignment="1" applyProtection="1">
      <alignment vertical="center"/>
    </xf>
    <xf numFmtId="0" fontId="15" fillId="0" borderId="0" xfId="0" applyFont="1" applyFill="1" applyBorder="1" applyAlignment="1" applyProtection="1">
      <alignment vertical="top" wrapText="1"/>
    </xf>
    <xf numFmtId="6" fontId="12" fillId="0" borderId="0" xfId="2" applyNumberFormat="1" applyFont="1" applyFill="1" applyBorder="1" applyAlignment="1" applyProtection="1">
      <alignment horizontal="right" vertical="center"/>
    </xf>
    <xf numFmtId="6" fontId="12" fillId="0" borderId="0" xfId="6" applyNumberFormat="1" applyFont="1" applyFill="1" applyBorder="1" applyAlignment="1" applyProtection="1">
      <alignment horizontal="right" vertical="center"/>
    </xf>
    <xf numFmtId="0" fontId="10" fillId="0" borderId="0" xfId="0" applyFont="1" applyFill="1" applyBorder="1" applyAlignment="1" applyProtection="1">
      <alignment horizontal="center" vertical="center"/>
    </xf>
    <xf numFmtId="6" fontId="12" fillId="0" borderId="0" xfId="2" applyNumberFormat="1" applyFont="1" applyFill="1" applyBorder="1" applyAlignment="1" applyProtection="1">
      <alignment vertical="center"/>
    </xf>
    <xf numFmtId="6" fontId="12" fillId="0" borderId="0" xfId="6" applyNumberFormat="1" applyFont="1" applyFill="1" applyBorder="1" applyAlignment="1" applyProtection="1">
      <alignment vertical="center"/>
    </xf>
    <xf numFmtId="40" fontId="12" fillId="0" borderId="0" xfId="2" applyNumberFormat="1" applyFont="1" applyFill="1" applyBorder="1" applyAlignment="1" applyProtection="1">
      <alignment vertical="center"/>
    </xf>
    <xf numFmtId="6" fontId="12" fillId="5" borderId="1" xfId="2" applyNumberFormat="1" applyFont="1" applyFill="1" applyBorder="1" applyAlignment="1" applyProtection="1">
      <alignment horizontal="center" vertical="center"/>
    </xf>
    <xf numFmtId="6" fontId="12" fillId="5" borderId="6" xfId="2" applyNumberFormat="1" applyFont="1" applyFill="1" applyBorder="1" applyAlignment="1" applyProtection="1">
      <alignment horizontal="center" vertical="center"/>
    </xf>
    <xf numFmtId="6" fontId="12" fillId="5" borderId="1" xfId="6" applyNumberFormat="1" applyFont="1" applyFill="1" applyBorder="1" applyAlignment="1" applyProtection="1">
      <alignment horizontal="center" vertical="center"/>
    </xf>
    <xf numFmtId="6" fontId="12" fillId="5" borderId="6" xfId="6" applyNumberFormat="1" applyFont="1" applyFill="1" applyBorder="1" applyAlignment="1" applyProtection="1">
      <alignment horizontal="center" vertical="center"/>
    </xf>
    <xf numFmtId="40" fontId="12" fillId="5" borderId="1" xfId="2" applyNumberFormat="1" applyFont="1" applyFill="1" applyBorder="1" applyAlignment="1" applyProtection="1">
      <alignment horizontal="center" vertical="center"/>
    </xf>
    <xf numFmtId="40" fontId="12" fillId="5" borderId="6" xfId="2" applyNumberFormat="1" applyFont="1" applyFill="1" applyBorder="1" applyAlignment="1" applyProtection="1">
      <alignment horizontal="center" vertical="center"/>
    </xf>
    <xf numFmtId="0" fontId="4" fillId="0" borderId="2" xfId="0" applyFont="1" applyFill="1" applyBorder="1" applyProtection="1"/>
    <xf numFmtId="0" fontId="12" fillId="0" borderId="0" xfId="0" applyFont="1" applyAlignment="1" applyProtection="1">
      <alignment horizontal="center"/>
    </xf>
    <xf numFmtId="0" fontId="12" fillId="7" borderId="1" xfId="0" applyFont="1" applyFill="1" applyBorder="1" applyAlignment="1" applyProtection="1">
      <alignment vertical="center"/>
    </xf>
    <xf numFmtId="0" fontId="12" fillId="7" borderId="0" xfId="0" applyFont="1" applyFill="1" applyBorder="1" applyAlignment="1" applyProtection="1">
      <alignment vertical="center"/>
    </xf>
    <xf numFmtId="0" fontId="12" fillId="7" borderId="8" xfId="0" applyFont="1" applyFill="1" applyBorder="1" applyAlignment="1" applyProtection="1">
      <alignment vertical="center"/>
    </xf>
    <xf numFmtId="0" fontId="13" fillId="7" borderId="10" xfId="0" applyFont="1" applyFill="1" applyBorder="1"/>
    <xf numFmtId="0" fontId="13" fillId="7" borderId="11" xfId="0" applyFont="1" applyFill="1" applyBorder="1"/>
    <xf numFmtId="0" fontId="13" fillId="7" borderId="12" xfId="0" applyFont="1" applyFill="1" applyBorder="1"/>
    <xf numFmtId="0" fontId="12" fillId="7" borderId="10" xfId="0" applyFont="1" applyFill="1" applyBorder="1" applyAlignment="1" applyProtection="1">
      <alignment horizontal="center"/>
    </xf>
    <xf numFmtId="0" fontId="12" fillId="7" borderId="11" xfId="0" applyFont="1" applyFill="1" applyBorder="1" applyAlignment="1" applyProtection="1">
      <alignment horizontal="center"/>
    </xf>
    <xf numFmtId="0" fontId="12" fillId="7" borderId="1" xfId="0" applyFont="1" applyFill="1" applyBorder="1" applyAlignment="1" applyProtection="1">
      <alignment horizontal="left"/>
    </xf>
    <xf numFmtId="0" fontId="12" fillId="7" borderId="1" xfId="0" applyFont="1" applyFill="1" applyBorder="1" applyAlignment="1" applyProtection="1"/>
    <xf numFmtId="40" fontId="12" fillId="7" borderId="1" xfId="0" applyNumberFormat="1" applyFont="1" applyFill="1" applyBorder="1" applyAlignment="1" applyProtection="1"/>
    <xf numFmtId="0" fontId="12" fillId="7" borderId="1" xfId="0" applyFont="1" applyFill="1" applyBorder="1" applyAlignment="1">
      <alignment horizontal="left"/>
    </xf>
    <xf numFmtId="0" fontId="12" fillId="7" borderId="1" xfId="0" applyFont="1" applyFill="1" applyBorder="1" applyAlignment="1"/>
    <xf numFmtId="0" fontId="12" fillId="7" borderId="1" xfId="0" applyFont="1" applyFill="1" applyBorder="1" applyAlignment="1">
      <alignment horizontal="center"/>
    </xf>
    <xf numFmtId="0" fontId="10" fillId="6" borderId="6" xfId="0" applyFont="1" applyFill="1" applyBorder="1" applyAlignment="1" applyProtection="1">
      <alignment horizontal="center" vertical="center"/>
    </xf>
    <xf numFmtId="0" fontId="12" fillId="6" borderId="13" xfId="0" applyFont="1" applyFill="1" applyBorder="1" applyAlignment="1" applyProtection="1">
      <alignment horizontal="center" vertical="center" wrapText="1"/>
    </xf>
    <xf numFmtId="10" fontId="13" fillId="5" borderId="13" xfId="6" applyNumberFormat="1" applyFont="1" applyFill="1" applyBorder="1" applyAlignment="1" applyProtection="1">
      <alignment horizontal="right" vertical="center"/>
    </xf>
    <xf numFmtId="38" fontId="13" fillId="5" borderId="13" xfId="5" applyNumberFormat="1" applyFont="1" applyFill="1" applyBorder="1" applyAlignment="1" applyProtection="1">
      <alignment horizontal="right" vertical="center"/>
    </xf>
    <xf numFmtId="164" fontId="13" fillId="5" borderId="13" xfId="3" applyNumberFormat="1" applyFont="1" applyFill="1" applyBorder="1" applyAlignment="1" applyProtection="1">
      <alignment horizontal="right" vertical="center"/>
    </xf>
    <xf numFmtId="6" fontId="12" fillId="5" borderId="13" xfId="6" applyNumberFormat="1" applyFont="1" applyFill="1" applyBorder="1" applyAlignment="1" applyProtection="1">
      <alignment horizontal="right" vertical="center"/>
    </xf>
    <xf numFmtId="0" fontId="12" fillId="6" borderId="8" xfId="0" applyFont="1" applyFill="1" applyBorder="1" applyAlignment="1" applyProtection="1">
      <alignment horizontal="center" vertical="center" wrapText="1"/>
    </xf>
    <xf numFmtId="10" fontId="13" fillId="5" borderId="8" xfId="6" applyNumberFormat="1" applyFont="1" applyFill="1" applyBorder="1" applyAlignment="1" applyProtection="1">
      <alignment horizontal="right" vertical="center"/>
    </xf>
    <xf numFmtId="38" fontId="13" fillId="5" borderId="8" xfId="5" applyNumberFormat="1" applyFont="1" applyFill="1" applyBorder="1" applyAlignment="1" applyProtection="1">
      <alignment horizontal="right" vertical="center"/>
    </xf>
    <xf numFmtId="164" fontId="13" fillId="5" borderId="8" xfId="3" applyNumberFormat="1" applyFont="1" applyFill="1" applyBorder="1" applyAlignment="1" applyProtection="1">
      <alignment horizontal="right" vertical="center"/>
    </xf>
    <xf numFmtId="6" fontId="12" fillId="5" borderId="8" xfId="6" applyNumberFormat="1" applyFont="1" applyFill="1" applyBorder="1" applyAlignment="1" applyProtection="1">
      <alignment horizontal="right" vertical="center"/>
    </xf>
    <xf numFmtId="0" fontId="10" fillId="6" borderId="14" xfId="0" applyFont="1" applyFill="1" applyBorder="1" applyAlignment="1" applyProtection="1">
      <alignment horizontal="center" vertical="center"/>
    </xf>
    <xf numFmtId="10" fontId="13" fillId="0" borderId="13" xfId="6" applyNumberFormat="1" applyFont="1" applyFill="1" applyBorder="1" applyAlignment="1" applyProtection="1">
      <alignment horizontal="right" vertical="center"/>
      <protection locked="0"/>
    </xf>
    <xf numFmtId="10" fontId="13" fillId="0" borderId="13" xfId="3" applyNumberFormat="1" applyFont="1" applyFill="1" applyBorder="1" applyAlignment="1" applyProtection="1">
      <alignment horizontal="right" vertical="center"/>
      <protection locked="0"/>
    </xf>
    <xf numFmtId="0" fontId="4" fillId="0" borderId="0" xfId="4" applyFont="1" applyFill="1" applyBorder="1" applyAlignment="1" applyProtection="1">
      <alignment vertical="center"/>
    </xf>
    <xf numFmtId="6" fontId="4" fillId="0" borderId="0" xfId="6" applyNumberFormat="1" applyFont="1" applyFill="1" applyBorder="1" applyAlignment="1" applyProtection="1">
      <alignment horizontal="right" vertical="center"/>
    </xf>
    <xf numFmtId="165" fontId="5" fillId="0" borderId="0" xfId="2" applyNumberFormat="1" applyFont="1" applyFill="1" applyBorder="1" applyAlignment="1" applyProtection="1">
      <alignment horizontal="center" vertical="center"/>
    </xf>
    <xf numFmtId="0" fontId="5" fillId="0" borderId="0" xfId="0" applyFont="1" applyProtection="1"/>
    <xf numFmtId="0" fontId="5" fillId="0" borderId="4" xfId="0" applyFont="1" applyBorder="1" applyProtection="1"/>
    <xf numFmtId="0" fontId="4" fillId="0" borderId="0" xfId="0" applyFont="1" applyProtection="1"/>
    <xf numFmtId="0" fontId="13" fillId="0" borderId="1" xfId="0" applyFont="1" applyBorder="1" applyAlignment="1" applyProtection="1">
      <alignment wrapText="1"/>
      <protection locked="0"/>
    </xf>
    <xf numFmtId="0" fontId="5" fillId="0" borderId="0" xfId="0" applyFont="1"/>
    <xf numFmtId="0" fontId="5" fillId="0" borderId="4" xfId="0" applyFont="1" applyBorder="1"/>
    <xf numFmtId="0" fontId="5" fillId="0" borderId="0" xfId="0" applyFont="1" applyBorder="1"/>
    <xf numFmtId="0" fontId="4" fillId="0" borderId="0" xfId="0" applyFont="1"/>
    <xf numFmtId="38" fontId="16" fillId="0" borderId="1" xfId="37" applyNumberFormat="1" applyFont="1" applyBorder="1" applyProtection="1">
      <protection locked="0"/>
    </xf>
    <xf numFmtId="8" fontId="16" fillId="0" borderId="1" xfId="11" applyNumberFormat="1" applyFont="1" applyBorder="1" applyAlignment="1" applyProtection="1">
      <alignment horizontal="left"/>
      <protection locked="0"/>
    </xf>
    <xf numFmtId="8" fontId="16" fillId="0" borderId="1" xfId="11" applyNumberFormat="1" applyFont="1" applyFill="1" applyBorder="1" applyProtection="1">
      <protection locked="0"/>
    </xf>
    <xf numFmtId="0" fontId="18" fillId="0" borderId="0" xfId="37" applyFont="1" applyAlignment="1">
      <alignment horizontal="left"/>
    </xf>
    <xf numFmtId="0" fontId="18" fillId="0" borderId="0" xfId="37" applyFont="1" applyFill="1" applyBorder="1" applyAlignment="1"/>
    <xf numFmtId="0" fontId="18" fillId="0" borderId="0" xfId="37" applyFont="1" applyFill="1" applyBorder="1" applyAlignment="1">
      <alignment horizontal="center"/>
    </xf>
    <xf numFmtId="0" fontId="18" fillId="7" borderId="1" xfId="37" applyFont="1" applyFill="1" applyBorder="1" applyAlignment="1">
      <alignment horizontal="center"/>
    </xf>
    <xf numFmtId="8" fontId="18" fillId="5" borderId="1" xfId="11" applyNumberFormat="1" applyFont="1" applyFill="1" applyBorder="1" applyAlignment="1">
      <alignment horizontal="right"/>
    </xf>
    <xf numFmtId="0" fontId="16" fillId="0" borderId="1" xfId="37" applyFont="1" applyBorder="1" applyAlignment="1" applyProtection="1">
      <alignment wrapText="1"/>
      <protection locked="0"/>
    </xf>
    <xf numFmtId="0" fontId="4" fillId="0" borderId="0" xfId="0" applyFont="1" applyAlignment="1" applyProtection="1">
      <alignment horizontal="center"/>
    </xf>
    <xf numFmtId="0" fontId="18" fillId="0" borderId="0" xfId="37" applyFont="1" applyAlignment="1" applyProtection="1">
      <alignment horizontal="left"/>
    </xf>
    <xf numFmtId="0" fontId="18" fillId="0" borderId="0" xfId="37" applyFont="1" applyFill="1" applyBorder="1" applyAlignment="1" applyProtection="1"/>
    <xf numFmtId="0" fontId="18" fillId="0" borderId="0" xfId="37" applyFont="1" applyFill="1" applyBorder="1" applyAlignment="1" applyProtection="1">
      <alignment horizontal="center"/>
    </xf>
    <xf numFmtId="0" fontId="18" fillId="7" borderId="1" xfId="37" applyFont="1" applyFill="1" applyBorder="1" applyAlignment="1" applyProtection="1">
      <alignment horizontal="center"/>
    </xf>
    <xf numFmtId="8" fontId="18" fillId="5" borderId="1" xfId="11" applyNumberFormat="1" applyFont="1" applyFill="1" applyBorder="1" applyAlignment="1" applyProtection="1">
      <alignment horizontal="right"/>
    </xf>
    <xf numFmtId="0" fontId="5" fillId="0" borderId="0" xfId="0" applyFont="1" applyBorder="1" applyProtection="1"/>
    <xf numFmtId="164" fontId="5" fillId="5" borderId="9" xfId="0" applyNumberFormat="1" applyFont="1" applyFill="1" applyBorder="1"/>
    <xf numFmtId="164" fontId="5" fillId="5" borderId="9" xfId="0" applyNumberFormat="1" applyFont="1" applyFill="1" applyBorder="1" applyAlignment="1" applyProtection="1"/>
    <xf numFmtId="0" fontId="13" fillId="0" borderId="1" xfId="0" applyNumberFormat="1" applyFont="1" applyBorder="1" applyAlignment="1" applyProtection="1">
      <alignment wrapText="1"/>
      <protection locked="0"/>
    </xf>
    <xf numFmtId="0" fontId="10" fillId="6" borderId="1" xfId="0" applyFont="1" applyFill="1" applyBorder="1" applyAlignment="1" applyProtection="1">
      <alignment horizontal="center" wrapText="1"/>
    </xf>
    <xf numFmtId="6" fontId="13" fillId="8" borderId="1" xfId="6" applyNumberFormat="1" applyFont="1" applyFill="1" applyBorder="1" applyAlignment="1" applyProtection="1">
      <alignment horizontal="right" vertical="center"/>
    </xf>
    <xf numFmtId="8" fontId="17" fillId="5" borderId="1" xfId="11" applyNumberFormat="1" applyFont="1" applyFill="1" applyBorder="1" applyAlignment="1" applyProtection="1">
      <alignment horizontal="left"/>
    </xf>
    <xf numFmtId="8" fontId="17" fillId="5" borderId="6" xfId="11" applyNumberFormat="1" applyFont="1" applyFill="1" applyBorder="1" applyAlignment="1" applyProtection="1">
      <alignment horizontal="left"/>
    </xf>
    <xf numFmtId="0" fontId="19" fillId="9" borderId="0" xfId="0" applyFont="1" applyFill="1" applyAlignment="1">
      <alignment vertical="top" wrapText="1"/>
    </xf>
    <xf numFmtId="0" fontId="21" fillId="9" borderId="0" xfId="0" applyFont="1" applyFill="1" applyAlignment="1">
      <alignment vertical="top" wrapText="1"/>
    </xf>
    <xf numFmtId="0" fontId="0" fillId="9" borderId="0" xfId="0" applyFill="1" applyAlignment="1">
      <alignment vertical="top"/>
    </xf>
    <xf numFmtId="0" fontId="0" fillId="9" borderId="0" xfId="0" applyFont="1" applyFill="1" applyAlignment="1">
      <alignment vertical="top" wrapText="1"/>
    </xf>
    <xf numFmtId="0" fontId="0" fillId="9" borderId="0" xfId="0" applyFont="1" applyFill="1" applyAlignment="1">
      <alignment vertical="top"/>
    </xf>
    <xf numFmtId="0" fontId="0" fillId="9" borderId="0" xfId="0" applyFill="1" applyAlignment="1">
      <alignment vertical="top" wrapText="1"/>
    </xf>
    <xf numFmtId="8" fontId="16" fillId="0" borderId="1" xfId="37" applyNumberFormat="1" applyFont="1" applyBorder="1" applyProtection="1">
      <protection locked="0"/>
    </xf>
    <xf numFmtId="38" fontId="16" fillId="0" borderId="1" xfId="11" applyNumberFormat="1" applyFont="1" applyBorder="1" applyAlignment="1" applyProtection="1">
      <alignment horizontal="left"/>
      <protection locked="0"/>
    </xf>
    <xf numFmtId="38" fontId="16" fillId="0" borderId="1" xfId="11" applyNumberFormat="1" applyFont="1" applyFill="1" applyBorder="1" applyProtection="1">
      <protection locked="0"/>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cellXfs>
  <cellStyles count="47">
    <cellStyle name="0,0_x000d__x000a_NA_x000d__x000a_" xfId="8"/>
    <cellStyle name="20% - Accent3" xfId="4" builtinId="38"/>
    <cellStyle name="20% - Accent4" xfId="5" builtinId="42"/>
    <cellStyle name="20% - Accent6" xfId="6" builtinId="50"/>
    <cellStyle name="Comma" xfId="1" builtinId="3"/>
    <cellStyle name="Comma 2" xfId="10"/>
    <cellStyle name="Comma 3" xfId="9"/>
    <cellStyle name="Currency" xfId="2" builtinId="4"/>
    <cellStyle name="Currency 2" xfId="12"/>
    <cellStyle name="Currency 2 2" xfId="13"/>
    <cellStyle name="Currency 3" xfId="11"/>
    <cellStyle name="Currency 3 2" xfId="14"/>
    <cellStyle name="Hyperlink 2" xfId="15"/>
    <cellStyle name="Normal" xfId="0" builtinId="0"/>
    <cellStyle name="Normal 10" xfId="16"/>
    <cellStyle name="Normal 11" xfId="17"/>
    <cellStyle name="Normal 12" xfId="18"/>
    <cellStyle name="Normal 13" xfId="19"/>
    <cellStyle name="Normal 14" xfId="20"/>
    <cellStyle name="Normal 15" xfId="21"/>
    <cellStyle name="Normal 16" xfId="22"/>
    <cellStyle name="Normal 16 3" xfId="23"/>
    <cellStyle name="Normal 17" xfId="24"/>
    <cellStyle name="Normal 18" xfId="25"/>
    <cellStyle name="Normal 19" xfId="26"/>
    <cellStyle name="Normal 2" xfId="27"/>
    <cellStyle name="Normal 2 2" xfId="28"/>
    <cellStyle name="Normal 2 3" xfId="29"/>
    <cellStyle name="Normal 20" xfId="30"/>
    <cellStyle name="Normal 21" xfId="31"/>
    <cellStyle name="Normal 22" xfId="32"/>
    <cellStyle name="Normal 23" xfId="33"/>
    <cellStyle name="Normal 24" xfId="34"/>
    <cellStyle name="Normal 25" xfId="35"/>
    <cellStyle name="Normal 26" xfId="7"/>
    <cellStyle name="Normal 27" xfId="36"/>
    <cellStyle name="Normal 3" xfId="37"/>
    <cellStyle name="Normal 4" xfId="38"/>
    <cellStyle name="Normal 5" xfId="39"/>
    <cellStyle name="Normal 6" xfId="40"/>
    <cellStyle name="Normal 7" xfId="41"/>
    <cellStyle name="Normal 8" xfId="42"/>
    <cellStyle name="Normal 9" xfId="43"/>
    <cellStyle name="Percent" xfId="3" builtinId="5"/>
    <cellStyle name="Percent 2" xfId="45"/>
    <cellStyle name="Percent 3" xfId="44"/>
    <cellStyle name="Style 1" xfId="46"/>
  </cellStyles>
  <dxfs count="0"/>
  <tableStyles count="0" defaultTableStyle="TableStyleMedium2" defaultPivotStyle="PivotStyleLight16"/>
  <colors>
    <mruColors>
      <color rgb="FFFFFFCC"/>
      <color rgb="FFFF2525"/>
      <color rgb="FF000099"/>
      <color rgb="FFFF7D25"/>
      <color rgb="FF8A00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zoomScaleNormal="100" workbookViewId="0">
      <selection activeCell="A22" sqref="A22"/>
    </sheetView>
  </sheetViews>
  <sheetFormatPr defaultColWidth="9.140625" defaultRowHeight="15" x14ac:dyDescent="0.25"/>
  <cols>
    <col min="1" max="1" width="156" style="136" customWidth="1"/>
    <col min="2" max="16384" width="9.140625" style="133"/>
  </cols>
  <sheetData>
    <row r="1" spans="1:1" ht="56.25" x14ac:dyDescent="0.25">
      <c r="A1" s="132" t="s">
        <v>152</v>
      </c>
    </row>
    <row r="2" spans="1:1" s="135" customFormat="1" ht="15" customHeight="1" x14ac:dyDescent="0.25">
      <c r="A2" s="134"/>
    </row>
    <row r="3" spans="1:1" s="135" customFormat="1" ht="15" customHeight="1" x14ac:dyDescent="0.25">
      <c r="A3" s="134"/>
    </row>
    <row r="4" spans="1:1" s="135" customFormat="1" ht="180" customHeight="1" x14ac:dyDescent="0.25">
      <c r="A4" s="134" t="s">
        <v>161</v>
      </c>
    </row>
    <row r="5" spans="1:1" s="135" customFormat="1" x14ac:dyDescent="0.25">
      <c r="A5" s="134"/>
    </row>
    <row r="6" spans="1:1" ht="195" customHeight="1" x14ac:dyDescent="0.25">
      <c r="A6" s="136" t="s">
        <v>160</v>
      </c>
    </row>
    <row r="8" spans="1:1" ht="150" customHeight="1" x14ac:dyDescent="0.25">
      <c r="A8" s="131" t="s">
        <v>165</v>
      </c>
    </row>
    <row r="9" spans="1:1" ht="150" customHeight="1" x14ac:dyDescent="0.25">
      <c r="A9" s="134" t="s">
        <v>162</v>
      </c>
    </row>
    <row r="11" spans="1:1" ht="405" customHeight="1" x14ac:dyDescent="0.25">
      <c r="A11" s="136" t="s">
        <v>166</v>
      </c>
    </row>
    <row r="12" spans="1:1" ht="255" customHeight="1" x14ac:dyDescent="0.25">
      <c r="A12" s="136" t="s">
        <v>153</v>
      </c>
    </row>
    <row r="14" spans="1:1" ht="195" customHeight="1" x14ac:dyDescent="0.25">
      <c r="A14" s="136" t="s">
        <v>167</v>
      </c>
    </row>
    <row r="16" spans="1:1" ht="90" customHeight="1" x14ac:dyDescent="0.25">
      <c r="A16" s="136" t="s">
        <v>168</v>
      </c>
    </row>
    <row r="18" spans="1:1" ht="120" customHeight="1" x14ac:dyDescent="0.25">
      <c r="A18" s="136" t="s">
        <v>154</v>
      </c>
    </row>
    <row r="20" spans="1:1" ht="300" customHeight="1" x14ac:dyDescent="0.25">
      <c r="A20" s="136" t="s">
        <v>169</v>
      </c>
    </row>
    <row r="22" spans="1:1" ht="105" customHeight="1" x14ac:dyDescent="0.25">
      <c r="A22" s="136" t="s">
        <v>155</v>
      </c>
    </row>
    <row r="24" spans="1:1" ht="195" customHeight="1" x14ac:dyDescent="0.25">
      <c r="A24" s="136" t="s">
        <v>156</v>
      </c>
    </row>
    <row r="26" spans="1:1" ht="105" customHeight="1" x14ac:dyDescent="0.25">
      <c r="A26" s="136" t="s">
        <v>157</v>
      </c>
    </row>
    <row r="28" spans="1:1" ht="270" customHeight="1" x14ac:dyDescent="0.25">
      <c r="A28" s="136" t="s">
        <v>158</v>
      </c>
    </row>
    <row r="30" spans="1:1" ht="120" customHeight="1" x14ac:dyDescent="0.25">
      <c r="A30" s="136" t="s">
        <v>159</v>
      </c>
    </row>
  </sheetData>
  <sheetProtection password="F307" sheet="1" objects="1" scenarios="1"/>
  <pageMargins left="0.7" right="0.7" top="0.75" bottom="0.75" header="0.3" footer="0.3"/>
  <pageSetup scale="99" fitToHeight="0"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9"/>
  <sheetViews>
    <sheetView zoomScaleNormal="100" workbookViewId="0"/>
  </sheetViews>
  <sheetFormatPr defaultColWidth="8.85546875" defaultRowHeight="12.75" x14ac:dyDescent="0.2"/>
  <cols>
    <col min="1" max="1" width="2.85546875" style="1" customWidth="1"/>
    <col min="2" max="2" width="30.7109375" style="1" customWidth="1"/>
    <col min="3" max="3" width="11.85546875" style="1" customWidth="1"/>
    <col min="4" max="4" width="15.7109375" style="1" customWidth="1"/>
    <col min="5" max="5" width="12.85546875" style="1" customWidth="1"/>
    <col min="6" max="6" width="12.7109375" style="1" customWidth="1"/>
    <col min="7" max="16384" width="8.85546875" style="1"/>
  </cols>
  <sheetData>
    <row r="1" spans="2:6" s="104" customFormat="1" ht="16.5" customHeight="1" x14ac:dyDescent="0.3">
      <c r="B1" s="4" t="s">
        <v>10</v>
      </c>
    </row>
    <row r="2" spans="2:6" s="104" customFormat="1" ht="16.5" customHeight="1" x14ac:dyDescent="0.3"/>
    <row r="3" spans="2:6" s="104" customFormat="1" ht="16.5" customHeight="1" x14ac:dyDescent="0.3">
      <c r="B3" s="111" t="s">
        <v>128</v>
      </c>
    </row>
    <row r="4" spans="2:6" x14ac:dyDescent="0.2">
      <c r="B4" s="33" t="s">
        <v>45</v>
      </c>
      <c r="C4" s="33" t="s">
        <v>32</v>
      </c>
      <c r="D4" s="33" t="s">
        <v>24</v>
      </c>
      <c r="E4" s="33" t="s">
        <v>26</v>
      </c>
      <c r="F4" s="33" t="s">
        <v>69</v>
      </c>
    </row>
    <row r="5" spans="2:6" x14ac:dyDescent="0.2">
      <c r="B5" s="116"/>
      <c r="C5" s="108"/>
      <c r="D5" s="109"/>
      <c r="E5" s="129">
        <f>C5*D5</f>
        <v>0</v>
      </c>
      <c r="F5" s="72"/>
    </row>
    <row r="6" spans="2:6" x14ac:dyDescent="0.2">
      <c r="B6" s="116"/>
      <c r="C6" s="108"/>
      <c r="D6" s="109"/>
      <c r="E6" s="129">
        <f t="shared" ref="E6:E10" si="0">C6*D6</f>
        <v>0</v>
      </c>
      <c r="F6" s="73"/>
    </row>
    <row r="7" spans="2:6" x14ac:dyDescent="0.2">
      <c r="B7" s="116"/>
      <c r="C7" s="108"/>
      <c r="D7" s="109"/>
      <c r="E7" s="129">
        <f t="shared" si="0"/>
        <v>0</v>
      </c>
      <c r="F7" s="73"/>
    </row>
    <row r="8" spans="2:6" x14ac:dyDescent="0.2">
      <c r="B8" s="116"/>
      <c r="C8" s="108"/>
      <c r="D8" s="109"/>
      <c r="E8" s="129">
        <f t="shared" si="0"/>
        <v>0</v>
      </c>
      <c r="F8" s="73"/>
    </row>
    <row r="9" spans="2:6" x14ac:dyDescent="0.2">
      <c r="B9" s="116"/>
      <c r="C9" s="108"/>
      <c r="D9" s="109"/>
      <c r="E9" s="129">
        <f t="shared" si="0"/>
        <v>0</v>
      </c>
      <c r="F9" s="73"/>
    </row>
    <row r="10" spans="2:6" ht="13.5" thickBot="1" x14ac:dyDescent="0.25">
      <c r="B10" s="116"/>
      <c r="C10" s="108"/>
      <c r="D10" s="109"/>
      <c r="E10" s="129">
        <f t="shared" si="0"/>
        <v>0</v>
      </c>
      <c r="F10" s="73"/>
    </row>
    <row r="11" spans="2:6" s="104" customFormat="1" ht="16.5" customHeight="1" thickBot="1" x14ac:dyDescent="0.35">
      <c r="F11" s="124">
        <f>SUM(E5:E10)</f>
        <v>0</v>
      </c>
    </row>
    <row r="12" spans="2:6" s="104" customFormat="1" ht="16.5" customHeight="1" x14ac:dyDescent="0.3">
      <c r="B12" s="111" t="s">
        <v>129</v>
      </c>
    </row>
    <row r="13" spans="2:6" x14ac:dyDescent="0.2">
      <c r="B13" s="33" t="s">
        <v>79</v>
      </c>
      <c r="C13" s="33" t="s">
        <v>32</v>
      </c>
      <c r="D13" s="33" t="s">
        <v>24</v>
      </c>
      <c r="E13" s="33" t="s">
        <v>26</v>
      </c>
      <c r="F13" s="33" t="s">
        <v>70</v>
      </c>
    </row>
    <row r="14" spans="2:6" x14ac:dyDescent="0.2">
      <c r="B14" s="116"/>
      <c r="C14" s="108"/>
      <c r="D14" s="109"/>
      <c r="E14" s="129">
        <f>C14*D14</f>
        <v>0</v>
      </c>
      <c r="F14" s="72"/>
    </row>
    <row r="15" spans="2:6" x14ac:dyDescent="0.2">
      <c r="B15" s="116"/>
      <c r="C15" s="108"/>
      <c r="D15" s="109"/>
      <c r="E15" s="129">
        <f t="shared" ref="E15:E19" si="1">C15*D15</f>
        <v>0</v>
      </c>
      <c r="F15" s="73"/>
    </row>
    <row r="16" spans="2:6" x14ac:dyDescent="0.2">
      <c r="B16" s="116"/>
      <c r="C16" s="108"/>
      <c r="D16" s="109"/>
      <c r="E16" s="129">
        <f t="shared" si="1"/>
        <v>0</v>
      </c>
      <c r="F16" s="73"/>
    </row>
    <row r="17" spans="2:6" x14ac:dyDescent="0.2">
      <c r="B17" s="116"/>
      <c r="C17" s="108"/>
      <c r="D17" s="109"/>
      <c r="E17" s="129">
        <f t="shared" si="1"/>
        <v>0</v>
      </c>
      <c r="F17" s="73"/>
    </row>
    <row r="18" spans="2:6" x14ac:dyDescent="0.2">
      <c r="B18" s="116"/>
      <c r="C18" s="108"/>
      <c r="D18" s="109"/>
      <c r="E18" s="129">
        <f t="shared" si="1"/>
        <v>0</v>
      </c>
      <c r="F18" s="73"/>
    </row>
    <row r="19" spans="2:6" ht="13.5" thickBot="1" x14ac:dyDescent="0.25">
      <c r="B19" s="116"/>
      <c r="C19" s="108"/>
      <c r="D19" s="109"/>
      <c r="E19" s="129">
        <f t="shared" si="1"/>
        <v>0</v>
      </c>
      <c r="F19" s="73"/>
    </row>
    <row r="20" spans="2:6" s="104" customFormat="1" ht="16.5" customHeight="1" thickBot="1" x14ac:dyDescent="0.35">
      <c r="F20" s="124">
        <f>SUM(E14:E19)</f>
        <v>0</v>
      </c>
    </row>
    <row r="21" spans="2:6" s="104" customFormat="1" ht="16.5" customHeight="1" x14ac:dyDescent="0.3">
      <c r="B21" s="111" t="s">
        <v>130</v>
      </c>
    </row>
    <row r="22" spans="2:6" x14ac:dyDescent="0.2">
      <c r="B22" s="33" t="s">
        <v>45</v>
      </c>
      <c r="C22" s="33" t="s">
        <v>32</v>
      </c>
      <c r="D22" s="33" t="s">
        <v>24</v>
      </c>
      <c r="E22" s="33" t="s">
        <v>26</v>
      </c>
      <c r="F22" s="33" t="s">
        <v>71</v>
      </c>
    </row>
    <row r="23" spans="2:6" x14ac:dyDescent="0.2">
      <c r="B23" s="116"/>
      <c r="C23" s="108"/>
      <c r="D23" s="109"/>
      <c r="E23" s="129">
        <f>C23*D23</f>
        <v>0</v>
      </c>
      <c r="F23" s="72"/>
    </row>
    <row r="24" spans="2:6" x14ac:dyDescent="0.2">
      <c r="B24" s="116"/>
      <c r="C24" s="108"/>
      <c r="D24" s="109"/>
      <c r="E24" s="129">
        <f t="shared" ref="E24:E28" si="2">C24*D24</f>
        <v>0</v>
      </c>
      <c r="F24" s="73"/>
    </row>
    <row r="25" spans="2:6" x14ac:dyDescent="0.2">
      <c r="B25" s="116"/>
      <c r="C25" s="108"/>
      <c r="D25" s="109"/>
      <c r="E25" s="129">
        <f t="shared" si="2"/>
        <v>0</v>
      </c>
      <c r="F25" s="73"/>
    </row>
    <row r="26" spans="2:6" x14ac:dyDescent="0.2">
      <c r="B26" s="116"/>
      <c r="C26" s="108"/>
      <c r="D26" s="109"/>
      <c r="E26" s="129">
        <f t="shared" si="2"/>
        <v>0</v>
      </c>
      <c r="F26" s="73"/>
    </row>
    <row r="27" spans="2:6" x14ac:dyDescent="0.2">
      <c r="B27" s="116"/>
      <c r="C27" s="108"/>
      <c r="D27" s="109"/>
      <c r="E27" s="129">
        <f t="shared" si="2"/>
        <v>0</v>
      </c>
      <c r="F27" s="73"/>
    </row>
    <row r="28" spans="2:6" ht="13.5" thickBot="1" x14ac:dyDescent="0.25">
      <c r="B28" s="116"/>
      <c r="C28" s="108"/>
      <c r="D28" s="109"/>
      <c r="E28" s="129">
        <f t="shared" si="2"/>
        <v>0</v>
      </c>
      <c r="F28" s="73"/>
    </row>
    <row r="29" spans="2:6" s="104" customFormat="1" ht="16.5" customHeight="1" thickBot="1" x14ac:dyDescent="0.35">
      <c r="F29" s="124">
        <f>SUM(E23:E28)</f>
        <v>0</v>
      </c>
    </row>
    <row r="30" spans="2:6" s="104" customFormat="1" ht="16.5" customHeight="1" x14ac:dyDescent="0.3">
      <c r="B30" s="111" t="s">
        <v>131</v>
      </c>
    </row>
    <row r="31" spans="2:6" x14ac:dyDescent="0.2">
      <c r="B31" s="33" t="s">
        <v>45</v>
      </c>
      <c r="C31" s="33" t="s">
        <v>32</v>
      </c>
      <c r="D31" s="33" t="s">
        <v>24</v>
      </c>
      <c r="E31" s="33" t="s">
        <v>26</v>
      </c>
      <c r="F31" s="33" t="s">
        <v>72</v>
      </c>
    </row>
    <row r="32" spans="2:6" x14ac:dyDescent="0.2">
      <c r="B32" s="116"/>
      <c r="C32" s="108"/>
      <c r="D32" s="109"/>
      <c r="E32" s="129">
        <f>C32*D32</f>
        <v>0</v>
      </c>
      <c r="F32" s="72"/>
    </row>
    <row r="33" spans="2:6" x14ac:dyDescent="0.2">
      <c r="B33" s="116"/>
      <c r="C33" s="108"/>
      <c r="D33" s="109"/>
      <c r="E33" s="129">
        <f t="shared" ref="E33:E37" si="3">C33*D33</f>
        <v>0</v>
      </c>
      <c r="F33" s="73"/>
    </row>
    <row r="34" spans="2:6" x14ac:dyDescent="0.2">
      <c r="B34" s="116"/>
      <c r="C34" s="108"/>
      <c r="D34" s="109"/>
      <c r="E34" s="129">
        <f t="shared" si="3"/>
        <v>0</v>
      </c>
      <c r="F34" s="73"/>
    </row>
    <row r="35" spans="2:6" x14ac:dyDescent="0.2">
      <c r="B35" s="116"/>
      <c r="C35" s="108"/>
      <c r="D35" s="109"/>
      <c r="E35" s="129">
        <f t="shared" si="3"/>
        <v>0</v>
      </c>
      <c r="F35" s="73"/>
    </row>
    <row r="36" spans="2:6" x14ac:dyDescent="0.2">
      <c r="B36" s="116"/>
      <c r="C36" s="108"/>
      <c r="D36" s="109"/>
      <c r="E36" s="129">
        <f t="shared" si="3"/>
        <v>0</v>
      </c>
      <c r="F36" s="73"/>
    </row>
    <row r="37" spans="2:6" ht="13.5" thickBot="1" x14ac:dyDescent="0.25">
      <c r="B37" s="116"/>
      <c r="C37" s="108"/>
      <c r="D37" s="109"/>
      <c r="E37" s="129">
        <f t="shared" si="3"/>
        <v>0</v>
      </c>
      <c r="F37" s="73"/>
    </row>
    <row r="38" spans="2:6" s="104" customFormat="1" ht="16.5" customHeight="1" thickBot="1" x14ac:dyDescent="0.35">
      <c r="F38" s="124">
        <f>SUM(E32:E37)</f>
        <v>0</v>
      </c>
    </row>
    <row r="39" spans="2:6" s="104" customFormat="1" ht="16.5" customHeight="1" x14ac:dyDescent="0.3">
      <c r="B39" s="111" t="s">
        <v>132</v>
      </c>
    </row>
    <row r="40" spans="2:6" x14ac:dyDescent="0.2">
      <c r="B40" s="33" t="s">
        <v>45</v>
      </c>
      <c r="C40" s="33" t="s">
        <v>32</v>
      </c>
      <c r="D40" s="33" t="s">
        <v>24</v>
      </c>
      <c r="E40" s="33" t="s">
        <v>26</v>
      </c>
      <c r="F40" s="33" t="s">
        <v>73</v>
      </c>
    </row>
    <row r="41" spans="2:6" x14ac:dyDescent="0.2">
      <c r="B41" s="116"/>
      <c r="C41" s="108"/>
      <c r="D41" s="109"/>
      <c r="E41" s="129">
        <f>C41*D41</f>
        <v>0</v>
      </c>
      <c r="F41" s="72"/>
    </row>
    <row r="42" spans="2:6" x14ac:dyDescent="0.2">
      <c r="B42" s="116"/>
      <c r="C42" s="108"/>
      <c r="D42" s="109"/>
      <c r="E42" s="129">
        <f t="shared" ref="E42:E46" si="4">C42*D42</f>
        <v>0</v>
      </c>
      <c r="F42" s="73"/>
    </row>
    <row r="43" spans="2:6" x14ac:dyDescent="0.2">
      <c r="B43" s="116"/>
      <c r="C43" s="108"/>
      <c r="D43" s="109"/>
      <c r="E43" s="129">
        <f t="shared" si="4"/>
        <v>0</v>
      </c>
      <c r="F43" s="73"/>
    </row>
    <row r="44" spans="2:6" x14ac:dyDescent="0.2">
      <c r="B44" s="116"/>
      <c r="C44" s="108"/>
      <c r="D44" s="109"/>
      <c r="E44" s="129">
        <f t="shared" si="4"/>
        <v>0</v>
      </c>
      <c r="F44" s="73"/>
    </row>
    <row r="45" spans="2:6" x14ac:dyDescent="0.2">
      <c r="B45" s="116"/>
      <c r="C45" s="108"/>
      <c r="D45" s="109"/>
      <c r="E45" s="129">
        <f t="shared" si="4"/>
        <v>0</v>
      </c>
      <c r="F45" s="73"/>
    </row>
    <row r="46" spans="2:6" ht="13.5" thickBot="1" x14ac:dyDescent="0.25">
      <c r="B46" s="116"/>
      <c r="C46" s="108"/>
      <c r="D46" s="109"/>
      <c r="E46" s="129">
        <f t="shared" si="4"/>
        <v>0</v>
      </c>
      <c r="F46" s="73"/>
    </row>
    <row r="47" spans="2:6" s="104" customFormat="1" ht="16.5" customHeight="1" thickBot="1" x14ac:dyDescent="0.35">
      <c r="F47" s="124">
        <f>SUM(E41:E46)</f>
        <v>0</v>
      </c>
    </row>
    <row r="48" spans="2:6" s="104" customFormat="1" ht="16.5" customHeight="1" x14ac:dyDescent="0.3">
      <c r="F48" s="106"/>
    </row>
    <row r="49" spans="2:5" s="104" customFormat="1" ht="16.5" customHeight="1" x14ac:dyDescent="0.3">
      <c r="B49" s="113"/>
      <c r="C49" s="112"/>
      <c r="D49" s="114" t="s">
        <v>65</v>
      </c>
      <c r="E49" s="115">
        <f>SUM($F$11,$F$20,$F$29,$F$38,$F$47)</f>
        <v>0</v>
      </c>
    </row>
  </sheetData>
  <sheetProtection password="F307" sheet="1" objects="1" scenarios="1"/>
  <pageMargins left="0.7" right="0.7" top="0.75" bottom="0.75" header="0.3" footer="0.3"/>
  <pageSetup scale="82" orientation="landscape" r:id="rId1"/>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
  <sheetViews>
    <sheetView zoomScaleNormal="100" workbookViewId="0"/>
  </sheetViews>
  <sheetFormatPr defaultColWidth="8.85546875" defaultRowHeight="12.75" x14ac:dyDescent="0.2"/>
  <cols>
    <col min="1" max="1" width="2.85546875" style="1" customWidth="1"/>
    <col min="2" max="2" width="32.85546875" style="1" customWidth="1"/>
    <col min="3" max="3" width="36.42578125" style="1" customWidth="1"/>
    <col min="4" max="9" width="11.85546875" style="1" customWidth="1"/>
    <col min="10" max="16384" width="8.85546875" style="1"/>
  </cols>
  <sheetData>
    <row r="1" spans="2:9" s="104" customFormat="1" ht="16.5" customHeight="1" x14ac:dyDescent="0.3">
      <c r="B1" s="4" t="s">
        <v>46</v>
      </c>
    </row>
    <row r="2" spans="2:9" s="104" customFormat="1" ht="16.5" customHeight="1" x14ac:dyDescent="0.3">
      <c r="D2" s="106"/>
      <c r="E2" s="106"/>
      <c r="F2" s="106"/>
      <c r="G2" s="106"/>
      <c r="H2" s="106"/>
      <c r="I2" s="106"/>
    </row>
    <row r="3" spans="2:9" s="104" customFormat="1" ht="16.5" customHeight="1" x14ac:dyDescent="0.3">
      <c r="B3" s="107" t="s">
        <v>137</v>
      </c>
      <c r="D3" s="105"/>
      <c r="E3" s="105"/>
      <c r="F3" s="105"/>
      <c r="G3" s="105"/>
      <c r="H3" s="105"/>
      <c r="I3" s="105"/>
    </row>
    <row r="4" spans="2:9" x14ac:dyDescent="0.2">
      <c r="B4" s="32" t="s">
        <v>47</v>
      </c>
      <c r="C4" s="32" t="s">
        <v>48</v>
      </c>
      <c r="D4" s="32" t="s">
        <v>60</v>
      </c>
      <c r="E4" s="32" t="s">
        <v>61</v>
      </c>
      <c r="F4" s="32" t="s">
        <v>62</v>
      </c>
      <c r="G4" s="32" t="s">
        <v>63</v>
      </c>
      <c r="H4" s="32" t="s">
        <v>64</v>
      </c>
      <c r="I4" s="32" t="s">
        <v>26</v>
      </c>
    </row>
    <row r="5" spans="2:9" x14ac:dyDescent="0.2">
      <c r="B5" s="103"/>
      <c r="C5" s="103"/>
      <c r="D5" s="22"/>
      <c r="E5" s="22"/>
      <c r="F5" s="22"/>
      <c r="G5" s="22"/>
      <c r="H5" s="22"/>
      <c r="I5" s="49">
        <f>SUM(D5:H5)</f>
        <v>0</v>
      </c>
    </row>
    <row r="6" spans="2:9" x14ac:dyDescent="0.2">
      <c r="B6" s="103"/>
      <c r="C6" s="103"/>
      <c r="D6" s="22"/>
      <c r="E6" s="22"/>
      <c r="F6" s="22"/>
      <c r="G6" s="22"/>
      <c r="H6" s="22"/>
      <c r="I6" s="49">
        <f t="shared" ref="I6:I17" si="0">SUM(D6:H6)</f>
        <v>0</v>
      </c>
    </row>
    <row r="7" spans="2:9" x14ac:dyDescent="0.2">
      <c r="B7" s="103"/>
      <c r="C7" s="103"/>
      <c r="D7" s="22"/>
      <c r="E7" s="22"/>
      <c r="F7" s="22"/>
      <c r="G7" s="22"/>
      <c r="H7" s="22"/>
      <c r="I7" s="49">
        <f t="shared" si="0"/>
        <v>0</v>
      </c>
    </row>
    <row r="8" spans="2:9" x14ac:dyDescent="0.2">
      <c r="B8" s="103"/>
      <c r="C8" s="103"/>
      <c r="D8" s="22"/>
      <c r="E8" s="22"/>
      <c r="F8" s="22"/>
      <c r="G8" s="22"/>
      <c r="H8" s="22"/>
      <c r="I8" s="49">
        <f t="shared" si="0"/>
        <v>0</v>
      </c>
    </row>
    <row r="9" spans="2:9" x14ac:dyDescent="0.2">
      <c r="B9" s="103"/>
      <c r="C9" s="103"/>
      <c r="D9" s="22"/>
      <c r="E9" s="22"/>
      <c r="F9" s="22"/>
      <c r="G9" s="22"/>
      <c r="H9" s="22"/>
      <c r="I9" s="49">
        <f t="shared" si="0"/>
        <v>0</v>
      </c>
    </row>
    <row r="10" spans="2:9" x14ac:dyDescent="0.2">
      <c r="B10" s="103"/>
      <c r="C10" s="103"/>
      <c r="D10" s="22"/>
      <c r="E10" s="22"/>
      <c r="F10" s="22"/>
      <c r="G10" s="22"/>
      <c r="H10" s="22"/>
      <c r="I10" s="49">
        <f t="shared" si="0"/>
        <v>0</v>
      </c>
    </row>
    <row r="11" spans="2:9" x14ac:dyDescent="0.2">
      <c r="B11" s="103"/>
      <c r="C11" s="103"/>
      <c r="D11" s="22"/>
      <c r="E11" s="22"/>
      <c r="F11" s="22"/>
      <c r="G11" s="22"/>
      <c r="H11" s="22"/>
      <c r="I11" s="49">
        <f t="shared" si="0"/>
        <v>0</v>
      </c>
    </row>
    <row r="12" spans="2:9" x14ac:dyDescent="0.2">
      <c r="B12" s="103"/>
      <c r="C12" s="103"/>
      <c r="D12" s="22"/>
      <c r="E12" s="22"/>
      <c r="F12" s="22"/>
      <c r="G12" s="22"/>
      <c r="H12" s="22"/>
      <c r="I12" s="49">
        <f t="shared" si="0"/>
        <v>0</v>
      </c>
    </row>
    <row r="13" spans="2:9" x14ac:dyDescent="0.2">
      <c r="B13" s="103"/>
      <c r="C13" s="103"/>
      <c r="D13" s="22"/>
      <c r="E13" s="22"/>
      <c r="F13" s="22"/>
      <c r="G13" s="22"/>
      <c r="H13" s="22"/>
      <c r="I13" s="49">
        <f t="shared" si="0"/>
        <v>0</v>
      </c>
    </row>
    <row r="14" spans="2:9" x14ac:dyDescent="0.2">
      <c r="B14" s="103"/>
      <c r="C14" s="103"/>
      <c r="D14" s="22"/>
      <c r="E14" s="22"/>
      <c r="F14" s="22"/>
      <c r="G14" s="22"/>
      <c r="H14" s="22"/>
      <c r="I14" s="49">
        <f t="shared" si="0"/>
        <v>0</v>
      </c>
    </row>
    <row r="15" spans="2:9" x14ac:dyDescent="0.2">
      <c r="B15" s="103"/>
      <c r="C15" s="103"/>
      <c r="D15" s="22"/>
      <c r="E15" s="22"/>
      <c r="F15" s="22"/>
      <c r="G15" s="22"/>
      <c r="H15" s="22"/>
      <c r="I15" s="49">
        <f t="shared" si="0"/>
        <v>0</v>
      </c>
    </row>
    <row r="16" spans="2:9" x14ac:dyDescent="0.2">
      <c r="B16" s="103"/>
      <c r="C16" s="103"/>
      <c r="D16" s="22"/>
      <c r="E16" s="22"/>
      <c r="F16" s="22"/>
      <c r="G16" s="22"/>
      <c r="H16" s="22"/>
      <c r="I16" s="49">
        <f t="shared" si="0"/>
        <v>0</v>
      </c>
    </row>
    <row r="17" spans="2:9" x14ac:dyDescent="0.2">
      <c r="B17" s="103"/>
      <c r="C17" s="103"/>
      <c r="D17" s="22"/>
      <c r="E17" s="22"/>
      <c r="F17" s="22"/>
      <c r="G17" s="22"/>
      <c r="H17" s="22"/>
      <c r="I17" s="49">
        <f t="shared" si="0"/>
        <v>0</v>
      </c>
    </row>
    <row r="18" spans="2:9" x14ac:dyDescent="0.2">
      <c r="B18" s="80" t="s">
        <v>20</v>
      </c>
      <c r="C18" s="82"/>
      <c r="D18" s="49">
        <f>SUM(D5:D17)</f>
        <v>0</v>
      </c>
      <c r="E18" s="49">
        <f t="shared" ref="E18:H18" si="1">SUM(E5:E17)</f>
        <v>0</v>
      </c>
      <c r="F18" s="49">
        <f t="shared" si="1"/>
        <v>0</v>
      </c>
      <c r="G18" s="49">
        <f t="shared" si="1"/>
        <v>0</v>
      </c>
      <c r="H18" s="49">
        <f t="shared" si="1"/>
        <v>0</v>
      </c>
      <c r="I18" s="50">
        <f>SUM(I5:I17)</f>
        <v>0</v>
      </c>
    </row>
  </sheetData>
  <sheetProtection password="F307" sheet="1" objects="1" scenarios="1"/>
  <pageMargins left="0.7" right="0.7" top="0.75" bottom="0.75" header="0.3" footer="0.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9"/>
  <sheetViews>
    <sheetView zoomScaleNormal="100" workbookViewId="0"/>
  </sheetViews>
  <sheetFormatPr defaultColWidth="8.85546875" defaultRowHeight="12.75" x14ac:dyDescent="0.2"/>
  <cols>
    <col min="1" max="1" width="2.85546875" style="1" customWidth="1"/>
    <col min="2" max="2" width="30.7109375" style="1" customWidth="1"/>
    <col min="3" max="3" width="35.85546875" style="1" customWidth="1"/>
    <col min="4" max="4" width="11.85546875" style="1" customWidth="1"/>
    <col min="5" max="5" width="16.7109375" style="1" customWidth="1"/>
    <col min="6" max="6" width="12.85546875" style="1" customWidth="1"/>
    <col min="7" max="7" width="12.7109375" style="1" customWidth="1"/>
    <col min="8" max="16384" width="8.85546875" style="1"/>
  </cols>
  <sheetData>
    <row r="1" spans="2:7" s="104" customFormat="1" ht="16.5" customHeight="1" x14ac:dyDescent="0.3">
      <c r="B1" s="4" t="s">
        <v>38</v>
      </c>
    </row>
    <row r="2" spans="2:7" s="104" customFormat="1" ht="16.5" customHeight="1" x14ac:dyDescent="0.3">
      <c r="D2" s="106"/>
      <c r="E2" s="106"/>
    </row>
    <row r="3" spans="2:7" s="104" customFormat="1" ht="16.5" customHeight="1" x14ac:dyDescent="0.3">
      <c r="B3" s="111" t="s">
        <v>138</v>
      </c>
    </row>
    <row r="4" spans="2:7" x14ac:dyDescent="0.2">
      <c r="B4" s="33" t="s">
        <v>33</v>
      </c>
      <c r="C4" s="33" t="s">
        <v>31</v>
      </c>
      <c r="D4" s="33" t="s">
        <v>32</v>
      </c>
      <c r="E4" s="33" t="s">
        <v>24</v>
      </c>
      <c r="F4" s="33" t="s">
        <v>26</v>
      </c>
      <c r="G4" s="33" t="s">
        <v>69</v>
      </c>
    </row>
    <row r="5" spans="2:7" x14ac:dyDescent="0.2">
      <c r="B5" s="116"/>
      <c r="C5" s="116"/>
      <c r="D5" s="108"/>
      <c r="E5" s="109"/>
      <c r="F5" s="130">
        <f>D5*E5</f>
        <v>0</v>
      </c>
      <c r="G5" s="72"/>
    </row>
    <row r="6" spans="2:7" x14ac:dyDescent="0.2">
      <c r="B6" s="116"/>
      <c r="C6" s="116"/>
      <c r="D6" s="108"/>
      <c r="E6" s="109"/>
      <c r="F6" s="130">
        <f t="shared" ref="F6:F16" si="0">D6*E6</f>
        <v>0</v>
      </c>
      <c r="G6" s="73"/>
    </row>
    <row r="7" spans="2:7" x14ac:dyDescent="0.2">
      <c r="B7" s="116"/>
      <c r="C7" s="116"/>
      <c r="D7" s="108"/>
      <c r="E7" s="109"/>
      <c r="F7" s="130">
        <f t="shared" si="0"/>
        <v>0</v>
      </c>
      <c r="G7" s="73"/>
    </row>
    <row r="8" spans="2:7" x14ac:dyDescent="0.2">
      <c r="B8" s="116"/>
      <c r="C8" s="116"/>
      <c r="D8" s="108"/>
      <c r="E8" s="109"/>
      <c r="F8" s="130">
        <f t="shared" si="0"/>
        <v>0</v>
      </c>
      <c r="G8" s="73"/>
    </row>
    <row r="9" spans="2:7" x14ac:dyDescent="0.2">
      <c r="B9" s="116"/>
      <c r="C9" s="116"/>
      <c r="D9" s="108"/>
      <c r="E9" s="109"/>
      <c r="F9" s="130">
        <f t="shared" si="0"/>
        <v>0</v>
      </c>
      <c r="G9" s="73"/>
    </row>
    <row r="10" spans="2:7" x14ac:dyDescent="0.2">
      <c r="B10" s="116"/>
      <c r="C10" s="116"/>
      <c r="D10" s="108"/>
      <c r="E10" s="109"/>
      <c r="F10" s="130">
        <f t="shared" si="0"/>
        <v>0</v>
      </c>
      <c r="G10" s="73"/>
    </row>
    <row r="11" spans="2:7" x14ac:dyDescent="0.2">
      <c r="B11" s="116"/>
      <c r="C11" s="116"/>
      <c r="D11" s="108"/>
      <c r="E11" s="109"/>
      <c r="F11" s="130">
        <f t="shared" si="0"/>
        <v>0</v>
      </c>
      <c r="G11" s="73"/>
    </row>
    <row r="12" spans="2:7" x14ac:dyDescent="0.2">
      <c r="B12" s="116"/>
      <c r="C12" s="116"/>
      <c r="D12" s="108"/>
      <c r="E12" s="109"/>
      <c r="F12" s="130">
        <f t="shared" si="0"/>
        <v>0</v>
      </c>
      <c r="G12" s="73"/>
    </row>
    <row r="13" spans="2:7" x14ac:dyDescent="0.2">
      <c r="B13" s="116"/>
      <c r="C13" s="116"/>
      <c r="D13" s="108"/>
      <c r="E13" s="109"/>
      <c r="F13" s="130">
        <f t="shared" si="0"/>
        <v>0</v>
      </c>
      <c r="G13" s="73"/>
    </row>
    <row r="14" spans="2:7" x14ac:dyDescent="0.2">
      <c r="B14" s="116"/>
      <c r="C14" s="116"/>
      <c r="D14" s="108"/>
      <c r="E14" s="109"/>
      <c r="F14" s="130">
        <f t="shared" si="0"/>
        <v>0</v>
      </c>
      <c r="G14" s="73"/>
    </row>
    <row r="15" spans="2:7" x14ac:dyDescent="0.2">
      <c r="B15" s="116"/>
      <c r="C15" s="116"/>
      <c r="D15" s="108"/>
      <c r="E15" s="109"/>
      <c r="F15" s="130">
        <f t="shared" si="0"/>
        <v>0</v>
      </c>
      <c r="G15" s="73"/>
    </row>
    <row r="16" spans="2:7" ht="13.5" thickBot="1" x14ac:dyDescent="0.25">
      <c r="B16" s="116"/>
      <c r="C16" s="116"/>
      <c r="D16" s="108"/>
      <c r="E16" s="109"/>
      <c r="F16" s="130">
        <f t="shared" si="0"/>
        <v>0</v>
      </c>
      <c r="G16" s="73"/>
    </row>
    <row r="17" spans="2:7" s="104" customFormat="1" ht="16.5" customHeight="1" thickBot="1" x14ac:dyDescent="0.35">
      <c r="G17" s="124">
        <f>SUM(F5:F16)</f>
        <v>0</v>
      </c>
    </row>
    <row r="18" spans="2:7" s="104" customFormat="1" ht="16.5" customHeight="1" x14ac:dyDescent="0.3">
      <c r="B18" s="111" t="s">
        <v>139</v>
      </c>
    </row>
    <row r="19" spans="2:7" x14ac:dyDescent="0.2">
      <c r="B19" s="33" t="s">
        <v>33</v>
      </c>
      <c r="C19" s="33" t="s">
        <v>31</v>
      </c>
      <c r="D19" s="33" t="s">
        <v>32</v>
      </c>
      <c r="E19" s="33" t="s">
        <v>24</v>
      </c>
      <c r="F19" s="33" t="s">
        <v>26</v>
      </c>
      <c r="G19" s="33" t="s">
        <v>70</v>
      </c>
    </row>
    <row r="20" spans="2:7" x14ac:dyDescent="0.2">
      <c r="B20" s="116"/>
      <c r="C20" s="116"/>
      <c r="D20" s="108"/>
      <c r="E20" s="109"/>
      <c r="F20" s="130">
        <f>D20*E20</f>
        <v>0</v>
      </c>
      <c r="G20" s="72"/>
    </row>
    <row r="21" spans="2:7" x14ac:dyDescent="0.2">
      <c r="B21" s="116"/>
      <c r="C21" s="116"/>
      <c r="D21" s="108"/>
      <c r="E21" s="109"/>
      <c r="F21" s="130">
        <f t="shared" ref="F21:F31" si="1">D21*E21</f>
        <v>0</v>
      </c>
      <c r="G21" s="73"/>
    </row>
    <row r="22" spans="2:7" x14ac:dyDescent="0.2">
      <c r="B22" s="116"/>
      <c r="C22" s="116"/>
      <c r="D22" s="108"/>
      <c r="E22" s="109"/>
      <c r="F22" s="130">
        <f t="shared" si="1"/>
        <v>0</v>
      </c>
      <c r="G22" s="73"/>
    </row>
    <row r="23" spans="2:7" x14ac:dyDescent="0.2">
      <c r="B23" s="116"/>
      <c r="C23" s="116"/>
      <c r="D23" s="108"/>
      <c r="E23" s="109"/>
      <c r="F23" s="130">
        <f t="shared" si="1"/>
        <v>0</v>
      </c>
      <c r="G23" s="73"/>
    </row>
    <row r="24" spans="2:7" x14ac:dyDescent="0.2">
      <c r="B24" s="116"/>
      <c r="C24" s="116"/>
      <c r="D24" s="108"/>
      <c r="E24" s="109"/>
      <c r="F24" s="130">
        <f t="shared" si="1"/>
        <v>0</v>
      </c>
      <c r="G24" s="73"/>
    </row>
    <row r="25" spans="2:7" x14ac:dyDescent="0.2">
      <c r="B25" s="116"/>
      <c r="C25" s="116"/>
      <c r="D25" s="108"/>
      <c r="E25" s="109"/>
      <c r="F25" s="130">
        <f t="shared" si="1"/>
        <v>0</v>
      </c>
      <c r="G25" s="73"/>
    </row>
    <row r="26" spans="2:7" x14ac:dyDescent="0.2">
      <c r="B26" s="116"/>
      <c r="C26" s="116"/>
      <c r="D26" s="108"/>
      <c r="E26" s="109"/>
      <c r="F26" s="130">
        <f t="shared" si="1"/>
        <v>0</v>
      </c>
      <c r="G26" s="73"/>
    </row>
    <row r="27" spans="2:7" x14ac:dyDescent="0.2">
      <c r="B27" s="116"/>
      <c r="C27" s="116"/>
      <c r="D27" s="108"/>
      <c r="E27" s="109"/>
      <c r="F27" s="130">
        <f t="shared" si="1"/>
        <v>0</v>
      </c>
      <c r="G27" s="73"/>
    </row>
    <row r="28" spans="2:7" x14ac:dyDescent="0.2">
      <c r="B28" s="116"/>
      <c r="C28" s="116"/>
      <c r="D28" s="108"/>
      <c r="E28" s="109"/>
      <c r="F28" s="130">
        <f t="shared" si="1"/>
        <v>0</v>
      </c>
      <c r="G28" s="73"/>
    </row>
    <row r="29" spans="2:7" x14ac:dyDescent="0.2">
      <c r="B29" s="116"/>
      <c r="C29" s="116"/>
      <c r="D29" s="108"/>
      <c r="E29" s="109"/>
      <c r="F29" s="130">
        <f t="shared" si="1"/>
        <v>0</v>
      </c>
      <c r="G29" s="73"/>
    </row>
    <row r="30" spans="2:7" x14ac:dyDescent="0.2">
      <c r="B30" s="116"/>
      <c r="C30" s="116"/>
      <c r="D30" s="108"/>
      <c r="E30" s="109"/>
      <c r="F30" s="130">
        <f t="shared" si="1"/>
        <v>0</v>
      </c>
      <c r="G30" s="73"/>
    </row>
    <row r="31" spans="2:7" ht="13.5" thickBot="1" x14ac:dyDescent="0.25">
      <c r="B31" s="116"/>
      <c r="C31" s="116"/>
      <c r="D31" s="108"/>
      <c r="E31" s="109"/>
      <c r="F31" s="130">
        <f t="shared" si="1"/>
        <v>0</v>
      </c>
      <c r="G31" s="73"/>
    </row>
    <row r="32" spans="2:7" s="104" customFormat="1" ht="16.5" customHeight="1" thickBot="1" x14ac:dyDescent="0.35">
      <c r="G32" s="124">
        <f>SUM(F20:F31)</f>
        <v>0</v>
      </c>
    </row>
    <row r="33" spans="2:7" s="104" customFormat="1" ht="16.5" customHeight="1" x14ac:dyDescent="0.3">
      <c r="B33" s="111" t="s">
        <v>140</v>
      </c>
    </row>
    <row r="34" spans="2:7" x14ac:dyDescent="0.2">
      <c r="B34" s="33" t="s">
        <v>33</v>
      </c>
      <c r="C34" s="33" t="s">
        <v>31</v>
      </c>
      <c r="D34" s="33" t="s">
        <v>32</v>
      </c>
      <c r="E34" s="33" t="s">
        <v>24</v>
      </c>
      <c r="F34" s="33" t="s">
        <v>26</v>
      </c>
      <c r="G34" s="33" t="s">
        <v>71</v>
      </c>
    </row>
    <row r="35" spans="2:7" x14ac:dyDescent="0.2">
      <c r="B35" s="116"/>
      <c r="C35" s="116"/>
      <c r="D35" s="108"/>
      <c r="E35" s="109"/>
      <c r="F35" s="130">
        <f>D35*E35</f>
        <v>0</v>
      </c>
      <c r="G35" s="72"/>
    </row>
    <row r="36" spans="2:7" x14ac:dyDescent="0.2">
      <c r="B36" s="116"/>
      <c r="C36" s="116"/>
      <c r="D36" s="108"/>
      <c r="E36" s="109"/>
      <c r="F36" s="130">
        <f t="shared" ref="F36:F46" si="2">D36*E36</f>
        <v>0</v>
      </c>
      <c r="G36" s="73"/>
    </row>
    <row r="37" spans="2:7" x14ac:dyDescent="0.2">
      <c r="B37" s="116"/>
      <c r="C37" s="116"/>
      <c r="D37" s="108"/>
      <c r="E37" s="109"/>
      <c r="F37" s="130">
        <f t="shared" si="2"/>
        <v>0</v>
      </c>
      <c r="G37" s="73"/>
    </row>
    <row r="38" spans="2:7" x14ac:dyDescent="0.2">
      <c r="B38" s="116"/>
      <c r="C38" s="116"/>
      <c r="D38" s="108"/>
      <c r="E38" s="109"/>
      <c r="F38" s="130">
        <f t="shared" si="2"/>
        <v>0</v>
      </c>
      <c r="G38" s="73"/>
    </row>
    <row r="39" spans="2:7" x14ac:dyDescent="0.2">
      <c r="B39" s="116"/>
      <c r="C39" s="116"/>
      <c r="D39" s="108"/>
      <c r="E39" s="109"/>
      <c r="F39" s="130">
        <f t="shared" si="2"/>
        <v>0</v>
      </c>
      <c r="G39" s="73"/>
    </row>
    <row r="40" spans="2:7" x14ac:dyDescent="0.2">
      <c r="B40" s="116"/>
      <c r="C40" s="116"/>
      <c r="D40" s="108"/>
      <c r="E40" s="109"/>
      <c r="F40" s="130">
        <f t="shared" si="2"/>
        <v>0</v>
      </c>
      <c r="G40" s="73"/>
    </row>
    <row r="41" spans="2:7" x14ac:dyDescent="0.2">
      <c r="B41" s="116"/>
      <c r="C41" s="116"/>
      <c r="D41" s="108"/>
      <c r="E41" s="109"/>
      <c r="F41" s="130">
        <f t="shared" si="2"/>
        <v>0</v>
      </c>
      <c r="G41" s="73"/>
    </row>
    <row r="42" spans="2:7" x14ac:dyDescent="0.2">
      <c r="B42" s="116"/>
      <c r="C42" s="116"/>
      <c r="D42" s="108"/>
      <c r="E42" s="109"/>
      <c r="F42" s="130">
        <f t="shared" si="2"/>
        <v>0</v>
      </c>
      <c r="G42" s="73"/>
    </row>
    <row r="43" spans="2:7" x14ac:dyDescent="0.2">
      <c r="B43" s="116"/>
      <c r="C43" s="116"/>
      <c r="D43" s="108"/>
      <c r="E43" s="109"/>
      <c r="F43" s="130">
        <f t="shared" si="2"/>
        <v>0</v>
      </c>
      <c r="G43" s="73"/>
    </row>
    <row r="44" spans="2:7" x14ac:dyDescent="0.2">
      <c r="B44" s="116"/>
      <c r="C44" s="116"/>
      <c r="D44" s="108"/>
      <c r="E44" s="109"/>
      <c r="F44" s="130">
        <f t="shared" si="2"/>
        <v>0</v>
      </c>
      <c r="G44" s="73"/>
    </row>
    <row r="45" spans="2:7" x14ac:dyDescent="0.2">
      <c r="B45" s="116"/>
      <c r="C45" s="116"/>
      <c r="D45" s="108"/>
      <c r="E45" s="109"/>
      <c r="F45" s="130">
        <f t="shared" si="2"/>
        <v>0</v>
      </c>
      <c r="G45" s="73"/>
    </row>
    <row r="46" spans="2:7" ht="13.5" thickBot="1" x14ac:dyDescent="0.25">
      <c r="B46" s="116"/>
      <c r="C46" s="116"/>
      <c r="D46" s="108"/>
      <c r="E46" s="109"/>
      <c r="F46" s="130">
        <f t="shared" si="2"/>
        <v>0</v>
      </c>
      <c r="G46" s="73"/>
    </row>
    <row r="47" spans="2:7" s="104" customFormat="1" ht="16.5" customHeight="1" thickBot="1" x14ac:dyDescent="0.35">
      <c r="G47" s="124">
        <f>SUM(F35:F46)</f>
        <v>0</v>
      </c>
    </row>
    <row r="48" spans="2:7" s="104" customFormat="1" ht="16.5" customHeight="1" x14ac:dyDescent="0.3">
      <c r="B48" s="111" t="s">
        <v>141</v>
      </c>
    </row>
    <row r="49" spans="2:7" x14ac:dyDescent="0.2">
      <c r="B49" s="33" t="s">
        <v>33</v>
      </c>
      <c r="C49" s="33" t="s">
        <v>31</v>
      </c>
      <c r="D49" s="33" t="s">
        <v>32</v>
      </c>
      <c r="E49" s="33" t="s">
        <v>24</v>
      </c>
      <c r="F49" s="33" t="s">
        <v>26</v>
      </c>
      <c r="G49" s="33" t="s">
        <v>72</v>
      </c>
    </row>
    <row r="50" spans="2:7" x14ac:dyDescent="0.2">
      <c r="B50" s="116"/>
      <c r="C50" s="116"/>
      <c r="D50" s="108"/>
      <c r="E50" s="109"/>
      <c r="F50" s="130">
        <f>D50*E50</f>
        <v>0</v>
      </c>
      <c r="G50" s="72"/>
    </row>
    <row r="51" spans="2:7" x14ac:dyDescent="0.2">
      <c r="B51" s="116"/>
      <c r="C51" s="116"/>
      <c r="D51" s="108"/>
      <c r="E51" s="109"/>
      <c r="F51" s="130">
        <f t="shared" ref="F51:F61" si="3">D51*E51</f>
        <v>0</v>
      </c>
      <c r="G51" s="73"/>
    </row>
    <row r="52" spans="2:7" x14ac:dyDescent="0.2">
      <c r="B52" s="116"/>
      <c r="C52" s="116"/>
      <c r="D52" s="108"/>
      <c r="E52" s="109"/>
      <c r="F52" s="130">
        <f t="shared" si="3"/>
        <v>0</v>
      </c>
      <c r="G52" s="73"/>
    </row>
    <row r="53" spans="2:7" x14ac:dyDescent="0.2">
      <c r="B53" s="116"/>
      <c r="C53" s="116"/>
      <c r="D53" s="108"/>
      <c r="E53" s="109"/>
      <c r="F53" s="130">
        <f t="shared" si="3"/>
        <v>0</v>
      </c>
      <c r="G53" s="73"/>
    </row>
    <row r="54" spans="2:7" x14ac:dyDescent="0.2">
      <c r="B54" s="116"/>
      <c r="C54" s="116"/>
      <c r="D54" s="108"/>
      <c r="E54" s="109"/>
      <c r="F54" s="130">
        <f t="shared" si="3"/>
        <v>0</v>
      </c>
      <c r="G54" s="73"/>
    </row>
    <row r="55" spans="2:7" x14ac:dyDescent="0.2">
      <c r="B55" s="116"/>
      <c r="C55" s="116"/>
      <c r="D55" s="108"/>
      <c r="E55" s="109"/>
      <c r="F55" s="130">
        <f t="shared" si="3"/>
        <v>0</v>
      </c>
      <c r="G55" s="73"/>
    </row>
    <row r="56" spans="2:7" x14ac:dyDescent="0.2">
      <c r="B56" s="116"/>
      <c r="C56" s="116"/>
      <c r="D56" s="108"/>
      <c r="E56" s="109"/>
      <c r="F56" s="130">
        <f t="shared" si="3"/>
        <v>0</v>
      </c>
      <c r="G56" s="73"/>
    </row>
    <row r="57" spans="2:7" x14ac:dyDescent="0.2">
      <c r="B57" s="116"/>
      <c r="C57" s="116"/>
      <c r="D57" s="108"/>
      <c r="E57" s="109"/>
      <c r="F57" s="130">
        <f t="shared" si="3"/>
        <v>0</v>
      </c>
      <c r="G57" s="73"/>
    </row>
    <row r="58" spans="2:7" x14ac:dyDescent="0.2">
      <c r="B58" s="116"/>
      <c r="C58" s="116"/>
      <c r="D58" s="108"/>
      <c r="E58" s="109"/>
      <c r="F58" s="130">
        <f t="shared" si="3"/>
        <v>0</v>
      </c>
      <c r="G58" s="73"/>
    </row>
    <row r="59" spans="2:7" x14ac:dyDescent="0.2">
      <c r="B59" s="116"/>
      <c r="C59" s="116"/>
      <c r="D59" s="108"/>
      <c r="E59" s="109"/>
      <c r="F59" s="130">
        <f t="shared" si="3"/>
        <v>0</v>
      </c>
      <c r="G59" s="73"/>
    </row>
    <row r="60" spans="2:7" x14ac:dyDescent="0.2">
      <c r="B60" s="116"/>
      <c r="C60" s="116"/>
      <c r="D60" s="108"/>
      <c r="E60" s="109"/>
      <c r="F60" s="130">
        <f t="shared" si="3"/>
        <v>0</v>
      </c>
      <c r="G60" s="73"/>
    </row>
    <row r="61" spans="2:7" ht="13.5" thickBot="1" x14ac:dyDescent="0.25">
      <c r="B61" s="116"/>
      <c r="C61" s="116"/>
      <c r="D61" s="108"/>
      <c r="E61" s="109"/>
      <c r="F61" s="130">
        <f t="shared" si="3"/>
        <v>0</v>
      </c>
      <c r="G61" s="73"/>
    </row>
    <row r="62" spans="2:7" s="104" customFormat="1" ht="16.5" customHeight="1" thickBot="1" x14ac:dyDescent="0.35">
      <c r="G62" s="124">
        <f>SUM(F50:F61)</f>
        <v>0</v>
      </c>
    </row>
    <row r="63" spans="2:7" s="104" customFormat="1" ht="16.5" customHeight="1" x14ac:dyDescent="0.3">
      <c r="B63" s="111" t="s">
        <v>142</v>
      </c>
    </row>
    <row r="64" spans="2:7" x14ac:dyDescent="0.2">
      <c r="B64" s="33" t="s">
        <v>33</v>
      </c>
      <c r="C64" s="33" t="s">
        <v>31</v>
      </c>
      <c r="D64" s="33" t="s">
        <v>32</v>
      </c>
      <c r="E64" s="33" t="s">
        <v>24</v>
      </c>
      <c r="F64" s="33" t="s">
        <v>26</v>
      </c>
      <c r="G64" s="33" t="s">
        <v>73</v>
      </c>
    </row>
    <row r="65" spans="2:7" x14ac:dyDescent="0.2">
      <c r="B65" s="116"/>
      <c r="C65" s="116"/>
      <c r="D65" s="108"/>
      <c r="E65" s="109"/>
      <c r="F65" s="130">
        <f>D65*E65</f>
        <v>0</v>
      </c>
      <c r="G65" s="72"/>
    </row>
    <row r="66" spans="2:7" x14ac:dyDescent="0.2">
      <c r="B66" s="116"/>
      <c r="C66" s="116"/>
      <c r="D66" s="108"/>
      <c r="E66" s="109"/>
      <c r="F66" s="130">
        <f t="shared" ref="F66:F76" si="4">D66*E66</f>
        <v>0</v>
      </c>
      <c r="G66" s="73"/>
    </row>
    <row r="67" spans="2:7" x14ac:dyDescent="0.2">
      <c r="B67" s="116"/>
      <c r="C67" s="116"/>
      <c r="D67" s="108"/>
      <c r="E67" s="109"/>
      <c r="F67" s="130">
        <f t="shared" si="4"/>
        <v>0</v>
      </c>
      <c r="G67" s="73"/>
    </row>
    <row r="68" spans="2:7" x14ac:dyDescent="0.2">
      <c r="B68" s="116"/>
      <c r="C68" s="116"/>
      <c r="D68" s="108"/>
      <c r="E68" s="109"/>
      <c r="F68" s="130">
        <f t="shared" si="4"/>
        <v>0</v>
      </c>
      <c r="G68" s="73"/>
    </row>
    <row r="69" spans="2:7" x14ac:dyDescent="0.2">
      <c r="B69" s="116"/>
      <c r="C69" s="116"/>
      <c r="D69" s="108"/>
      <c r="E69" s="109"/>
      <c r="F69" s="130">
        <f t="shared" si="4"/>
        <v>0</v>
      </c>
      <c r="G69" s="73"/>
    </row>
    <row r="70" spans="2:7" x14ac:dyDescent="0.2">
      <c r="B70" s="116"/>
      <c r="C70" s="116"/>
      <c r="D70" s="108"/>
      <c r="E70" s="109"/>
      <c r="F70" s="130">
        <f t="shared" si="4"/>
        <v>0</v>
      </c>
      <c r="G70" s="73"/>
    </row>
    <row r="71" spans="2:7" x14ac:dyDescent="0.2">
      <c r="B71" s="116"/>
      <c r="C71" s="116"/>
      <c r="D71" s="108"/>
      <c r="E71" s="109"/>
      <c r="F71" s="130">
        <f t="shared" si="4"/>
        <v>0</v>
      </c>
      <c r="G71" s="73"/>
    </row>
    <row r="72" spans="2:7" x14ac:dyDescent="0.2">
      <c r="B72" s="116"/>
      <c r="C72" s="116"/>
      <c r="D72" s="108"/>
      <c r="E72" s="109"/>
      <c r="F72" s="130">
        <f t="shared" si="4"/>
        <v>0</v>
      </c>
      <c r="G72" s="73"/>
    </row>
    <row r="73" spans="2:7" x14ac:dyDescent="0.2">
      <c r="B73" s="116"/>
      <c r="C73" s="116"/>
      <c r="D73" s="108"/>
      <c r="E73" s="109"/>
      <c r="F73" s="130">
        <f t="shared" si="4"/>
        <v>0</v>
      </c>
      <c r="G73" s="73"/>
    </row>
    <row r="74" spans="2:7" x14ac:dyDescent="0.2">
      <c r="B74" s="116"/>
      <c r="C74" s="116"/>
      <c r="D74" s="108"/>
      <c r="E74" s="109"/>
      <c r="F74" s="130">
        <f t="shared" si="4"/>
        <v>0</v>
      </c>
      <c r="G74" s="73"/>
    </row>
    <row r="75" spans="2:7" x14ac:dyDescent="0.2">
      <c r="B75" s="116"/>
      <c r="C75" s="116"/>
      <c r="D75" s="108"/>
      <c r="E75" s="109"/>
      <c r="F75" s="130">
        <f t="shared" si="4"/>
        <v>0</v>
      </c>
      <c r="G75" s="73"/>
    </row>
    <row r="76" spans="2:7" ht="13.5" thickBot="1" x14ac:dyDescent="0.25">
      <c r="B76" s="116"/>
      <c r="C76" s="116"/>
      <c r="D76" s="108"/>
      <c r="E76" s="109"/>
      <c r="F76" s="130">
        <f t="shared" si="4"/>
        <v>0</v>
      </c>
      <c r="G76" s="73"/>
    </row>
    <row r="77" spans="2:7" s="104" customFormat="1" ht="16.5" customHeight="1" thickBot="1" x14ac:dyDescent="0.35">
      <c r="G77" s="124">
        <f>SUM(F65:F76)</f>
        <v>0</v>
      </c>
    </row>
    <row r="78" spans="2:7" s="104" customFormat="1" ht="16.5" customHeight="1" x14ac:dyDescent="0.3"/>
    <row r="79" spans="2:7" s="104" customFormat="1" ht="16.5" customHeight="1" x14ac:dyDescent="0.3">
      <c r="B79" s="112"/>
      <c r="C79" s="113"/>
      <c r="D79" s="112"/>
      <c r="E79" s="114" t="s">
        <v>65</v>
      </c>
      <c r="F79" s="115">
        <f>SUM($G$17,$G$32,$G$47,$G$62,$G$77)</f>
        <v>0</v>
      </c>
    </row>
  </sheetData>
  <sheetProtection password="F307" sheet="1" objects="1" scenarios="1"/>
  <pageMargins left="0.7" right="0.7" top="0.75" bottom="0.75" header="0.3" footer="0.3"/>
  <pageSetup scale="51" orientation="landscape"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zoomScaleNormal="100" workbookViewId="0"/>
  </sheetViews>
  <sheetFormatPr defaultColWidth="8.85546875" defaultRowHeight="16.5" x14ac:dyDescent="0.3"/>
  <cols>
    <col min="1" max="1" width="2.85546875" style="7" customWidth="1"/>
    <col min="2" max="2" width="36.85546875" style="7" customWidth="1"/>
    <col min="3" max="17" width="13.7109375" style="7" customWidth="1"/>
    <col min="18" max="16384" width="8.85546875" style="7"/>
  </cols>
  <sheetData>
    <row r="1" spans="1:9" ht="17.25" thickBot="1" x14ac:dyDescent="0.35">
      <c r="B1" s="8" t="s">
        <v>85</v>
      </c>
    </row>
    <row r="2" spans="1:9" ht="35.25" customHeight="1" thickBot="1" x14ac:dyDescent="0.35">
      <c r="B2" s="140" t="s">
        <v>143</v>
      </c>
      <c r="C2" s="141"/>
      <c r="D2" s="141"/>
      <c r="E2" s="141"/>
      <c r="F2" s="141"/>
      <c r="G2" s="141"/>
      <c r="H2" s="142"/>
    </row>
    <row r="4" spans="1:9" x14ac:dyDescent="0.3">
      <c r="B4" s="15" t="s">
        <v>102</v>
      </c>
    </row>
    <row r="5" spans="1:9" x14ac:dyDescent="0.3">
      <c r="A5" s="9"/>
      <c r="B5" s="28" t="s">
        <v>39</v>
      </c>
      <c r="C5" s="29" t="s">
        <v>0</v>
      </c>
      <c r="D5" s="29" t="s">
        <v>1</v>
      </c>
      <c r="E5" s="29" t="s">
        <v>2</v>
      </c>
      <c r="F5" s="29" t="s">
        <v>3</v>
      </c>
      <c r="G5" s="29" t="s">
        <v>4</v>
      </c>
      <c r="H5" s="29" t="s">
        <v>20</v>
      </c>
    </row>
    <row r="6" spans="1:9" x14ac:dyDescent="0.3">
      <c r="A6" s="9"/>
      <c r="B6" s="45" t="s">
        <v>5</v>
      </c>
      <c r="C6" s="35">
        <v>100000</v>
      </c>
      <c r="D6" s="35">
        <v>100000</v>
      </c>
      <c r="E6" s="35">
        <v>100000</v>
      </c>
      <c r="F6" s="35">
        <v>100000</v>
      </c>
      <c r="G6" s="35">
        <v>100000</v>
      </c>
      <c r="H6" s="35">
        <f>SUM(C6:G6)</f>
        <v>500000</v>
      </c>
    </row>
    <row r="7" spans="1:9" x14ac:dyDescent="0.3">
      <c r="A7" s="9"/>
      <c r="B7" s="45" t="s">
        <v>101</v>
      </c>
      <c r="C7" s="36">
        <v>12118</v>
      </c>
      <c r="D7" s="36">
        <f>C7*1.025</f>
        <v>12420.949999999999</v>
      </c>
      <c r="E7" s="36">
        <f t="shared" ref="E7:G7" si="0">D7*1.025</f>
        <v>12731.473749999997</v>
      </c>
      <c r="F7" s="36">
        <f t="shared" si="0"/>
        <v>13049.760593749996</v>
      </c>
      <c r="G7" s="36">
        <f t="shared" si="0"/>
        <v>13376.004608593745</v>
      </c>
      <c r="H7" s="128"/>
    </row>
    <row r="8" spans="1:9" x14ac:dyDescent="0.3">
      <c r="A8" s="9"/>
      <c r="B8" s="46" t="s">
        <v>7</v>
      </c>
      <c r="C8" s="36">
        <f>C6*C7</f>
        <v>1211800000</v>
      </c>
      <c r="D8" s="36">
        <f t="shared" ref="D8:G8" si="1">D6*D7</f>
        <v>1242095000</v>
      </c>
      <c r="E8" s="36">
        <f t="shared" si="1"/>
        <v>1273147374.9999998</v>
      </c>
      <c r="F8" s="36">
        <f t="shared" si="1"/>
        <v>1304976059.3749995</v>
      </c>
      <c r="G8" s="36">
        <f t="shared" si="1"/>
        <v>1337600460.8593745</v>
      </c>
      <c r="H8" s="38">
        <f t="shared" ref="H8" si="2">SUM(C8:G8)</f>
        <v>6369618895.234375</v>
      </c>
    </row>
    <row r="9" spans="1:9" ht="25.5" x14ac:dyDescent="0.3">
      <c r="A9" s="9"/>
      <c r="B9" s="54" t="s">
        <v>53</v>
      </c>
      <c r="C9" s="55"/>
      <c r="D9" s="55"/>
      <c r="E9" s="55"/>
      <c r="F9" s="55"/>
      <c r="G9" s="55"/>
      <c r="H9" s="56"/>
    </row>
    <row r="10" spans="1:9" x14ac:dyDescent="0.3">
      <c r="A10" s="9"/>
    </row>
    <row r="11" spans="1:9" x14ac:dyDescent="0.3">
      <c r="A11" s="9"/>
      <c r="C11" s="11"/>
      <c r="D11" s="11"/>
      <c r="E11" s="11"/>
      <c r="F11" s="11"/>
      <c r="G11" s="11"/>
      <c r="H11" s="11"/>
      <c r="I11" s="9"/>
    </row>
    <row r="12" spans="1:9" x14ac:dyDescent="0.3">
      <c r="A12" s="9"/>
      <c r="B12" s="15" t="s">
        <v>103</v>
      </c>
      <c r="C12" s="11"/>
      <c r="D12" s="11"/>
      <c r="E12" s="11"/>
      <c r="F12" s="11"/>
      <c r="G12" s="11"/>
      <c r="H12" s="11"/>
      <c r="I12" s="9"/>
    </row>
    <row r="13" spans="1:9" x14ac:dyDescent="0.3">
      <c r="A13" s="9"/>
      <c r="B13" s="28" t="s">
        <v>40</v>
      </c>
      <c r="C13" s="29" t="s">
        <v>0</v>
      </c>
      <c r="D13" s="29" t="s">
        <v>1</v>
      </c>
      <c r="E13" s="29" t="s">
        <v>2</v>
      </c>
      <c r="F13" s="29" t="s">
        <v>3</v>
      </c>
      <c r="G13" s="29" t="s">
        <v>4</v>
      </c>
      <c r="H13" s="29" t="s">
        <v>20</v>
      </c>
    </row>
    <row r="14" spans="1:9" x14ac:dyDescent="0.3">
      <c r="A14" s="9"/>
      <c r="B14" s="51" t="s">
        <v>8</v>
      </c>
      <c r="C14" s="37">
        <f>Personnel!$G$36</f>
        <v>0</v>
      </c>
      <c r="D14" s="37">
        <f>Personnel!$H$36</f>
        <v>0</v>
      </c>
      <c r="E14" s="37">
        <f>Personnel!$I$36</f>
        <v>0</v>
      </c>
      <c r="F14" s="37">
        <f>Personnel!$J$36</f>
        <v>0</v>
      </c>
      <c r="G14" s="37">
        <f>Personnel!$K$36</f>
        <v>0</v>
      </c>
      <c r="H14" s="38">
        <f>SUM(C14:G14)</f>
        <v>0</v>
      </c>
    </row>
    <row r="15" spans="1:9" x14ac:dyDescent="0.3">
      <c r="A15" s="9"/>
      <c r="B15" s="51" t="s">
        <v>22</v>
      </c>
      <c r="C15" s="37">
        <f>Fringe!$E$35</f>
        <v>0</v>
      </c>
      <c r="D15" s="37">
        <f>Fringe!$F$35</f>
        <v>0</v>
      </c>
      <c r="E15" s="37">
        <f>Fringe!$G$35</f>
        <v>0</v>
      </c>
      <c r="F15" s="37">
        <f>Fringe!$H$35</f>
        <v>0</v>
      </c>
      <c r="G15" s="37">
        <f>Fringe!$I$35</f>
        <v>0</v>
      </c>
      <c r="H15" s="38">
        <f t="shared" ref="H15:H22" si="3">SUM(C15:G15)</f>
        <v>0</v>
      </c>
    </row>
    <row r="16" spans="1:9" x14ac:dyDescent="0.3">
      <c r="A16" s="9"/>
      <c r="B16" s="51" t="s">
        <v>30</v>
      </c>
      <c r="C16" s="37">
        <f>Travel!$N$17</f>
        <v>0</v>
      </c>
      <c r="D16" s="37">
        <f>Travel!$N$32</f>
        <v>0</v>
      </c>
      <c r="E16" s="37">
        <f>Travel!$N$47</f>
        <v>0</v>
      </c>
      <c r="F16" s="37">
        <f>Travel!$N$62</f>
        <v>0</v>
      </c>
      <c r="G16" s="37">
        <f>Travel!$N$77</f>
        <v>0</v>
      </c>
      <c r="H16" s="38">
        <f t="shared" si="3"/>
        <v>0</v>
      </c>
    </row>
    <row r="17" spans="1:17" x14ac:dyDescent="0.3">
      <c r="A17" s="9"/>
      <c r="B17" s="45" t="s">
        <v>34</v>
      </c>
      <c r="C17" s="37">
        <f>Equipment!$G$17</f>
        <v>0</v>
      </c>
      <c r="D17" s="37">
        <f>Equipment!$G$32</f>
        <v>0</v>
      </c>
      <c r="E17" s="37">
        <f>Equipment!$G$47</f>
        <v>0</v>
      </c>
      <c r="F17" s="37">
        <f>Equipment!$G$62</f>
        <v>0</v>
      </c>
      <c r="G17" s="37">
        <f>Equipment!$G$77</f>
        <v>0</v>
      </c>
      <c r="H17" s="38">
        <f t="shared" si="3"/>
        <v>0</v>
      </c>
    </row>
    <row r="18" spans="1:17" x14ac:dyDescent="0.3">
      <c r="A18" s="9"/>
      <c r="B18" s="45" t="s">
        <v>36</v>
      </c>
      <c r="C18" s="37">
        <f>Supplies!$G$17</f>
        <v>0</v>
      </c>
      <c r="D18" s="37">
        <f>Supplies!$G$32</f>
        <v>0</v>
      </c>
      <c r="E18" s="37">
        <f>Supplies!$G$47</f>
        <v>0</v>
      </c>
      <c r="F18" s="37">
        <f>Supplies!$G$62</f>
        <v>0</v>
      </c>
      <c r="G18" s="37">
        <f>Supplies!$G$77</f>
        <v>0</v>
      </c>
      <c r="H18" s="38">
        <f t="shared" si="3"/>
        <v>0</v>
      </c>
    </row>
    <row r="19" spans="1:17" x14ac:dyDescent="0.3">
      <c r="A19" s="9"/>
      <c r="B19" s="51" t="s">
        <v>9</v>
      </c>
      <c r="C19" s="37">
        <f>'Beneficiary Incentives'!$G$11</f>
        <v>0</v>
      </c>
      <c r="D19" s="37">
        <f>'Beneficiary Incentives'!$G$20</f>
        <v>0</v>
      </c>
      <c r="E19" s="37">
        <f>'Beneficiary Incentives'!$G$29</f>
        <v>0</v>
      </c>
      <c r="F19" s="37">
        <f>'Beneficiary Incentives'!$G$38</f>
        <v>0</v>
      </c>
      <c r="G19" s="37">
        <f>'Beneficiary Incentives'!$G$47</f>
        <v>0</v>
      </c>
      <c r="H19" s="38">
        <f t="shared" si="3"/>
        <v>0</v>
      </c>
    </row>
    <row r="20" spans="1:17" x14ac:dyDescent="0.3">
      <c r="A20" s="9"/>
      <c r="B20" s="51" t="s">
        <v>10</v>
      </c>
      <c r="C20" s="37">
        <f>'Decision Aid Fees'!$F$11</f>
        <v>0</v>
      </c>
      <c r="D20" s="37">
        <f>'Decision Aid Fees'!$F$20</f>
        <v>0</v>
      </c>
      <c r="E20" s="37">
        <f>'Decision Aid Fees'!$F$29</f>
        <v>0</v>
      </c>
      <c r="F20" s="37">
        <f>'Decision Aid Fees'!$F$38</f>
        <v>0</v>
      </c>
      <c r="G20" s="37">
        <f>'Decision Aid Fees'!$F$47</f>
        <v>0</v>
      </c>
      <c r="H20" s="38">
        <f t="shared" si="3"/>
        <v>0</v>
      </c>
    </row>
    <row r="21" spans="1:17" x14ac:dyDescent="0.3">
      <c r="A21" s="9"/>
      <c r="B21" s="45" t="s">
        <v>37</v>
      </c>
      <c r="C21" s="37">
        <f>'Consultant &amp; Subcontractor'!$D$18</f>
        <v>0</v>
      </c>
      <c r="D21" s="37">
        <f>'Consultant &amp; Subcontractor'!$E$18</f>
        <v>0</v>
      </c>
      <c r="E21" s="37">
        <f>'Consultant &amp; Subcontractor'!$F$18</f>
        <v>0</v>
      </c>
      <c r="F21" s="37">
        <f>'Consultant &amp; Subcontractor'!$G$18</f>
        <v>0</v>
      </c>
      <c r="G21" s="37">
        <f>'Consultant &amp; Subcontractor'!$H$18</f>
        <v>0</v>
      </c>
      <c r="H21" s="38">
        <f t="shared" si="3"/>
        <v>0</v>
      </c>
    </row>
    <row r="22" spans="1:17" x14ac:dyDescent="0.3">
      <c r="A22" s="9"/>
      <c r="B22" s="45" t="s">
        <v>38</v>
      </c>
      <c r="C22" s="37">
        <f>'Other Costs'!$G$17</f>
        <v>0</v>
      </c>
      <c r="D22" s="37">
        <f>'Other Costs'!$G$32</f>
        <v>0</v>
      </c>
      <c r="E22" s="37">
        <f>'Other Costs'!$G$47</f>
        <v>0</v>
      </c>
      <c r="F22" s="37">
        <f>'Other Costs'!$G$62</f>
        <v>0</v>
      </c>
      <c r="G22" s="37">
        <f>'Other Costs'!$G$77</f>
        <v>0</v>
      </c>
      <c r="H22" s="38">
        <f t="shared" si="3"/>
        <v>0</v>
      </c>
    </row>
    <row r="23" spans="1:17" x14ac:dyDescent="0.3">
      <c r="A23" s="9"/>
      <c r="B23" s="69" t="s">
        <v>41</v>
      </c>
      <c r="C23" s="38">
        <f t="shared" ref="C23:H23" si="4">SUM(C14:C22)</f>
        <v>0</v>
      </c>
      <c r="D23" s="38">
        <f t="shared" si="4"/>
        <v>0</v>
      </c>
      <c r="E23" s="38">
        <f t="shared" si="4"/>
        <v>0</v>
      </c>
      <c r="F23" s="38">
        <f t="shared" si="4"/>
        <v>0</v>
      </c>
      <c r="G23" s="38">
        <f t="shared" si="4"/>
        <v>0</v>
      </c>
      <c r="H23" s="38">
        <f t="shared" si="4"/>
        <v>0</v>
      </c>
    </row>
    <row r="24" spans="1:17" x14ac:dyDescent="0.3">
      <c r="A24" s="9"/>
      <c r="B24" s="51" t="s">
        <v>49</v>
      </c>
      <c r="C24" s="3"/>
      <c r="D24" s="3"/>
      <c r="E24" s="3"/>
      <c r="F24" s="3"/>
      <c r="G24" s="3"/>
      <c r="H24" s="39">
        <f>SUM(C24:G24)</f>
        <v>0</v>
      </c>
    </row>
    <row r="25" spans="1:17" x14ac:dyDescent="0.3">
      <c r="A25" s="13"/>
      <c r="B25" s="70" t="s">
        <v>50</v>
      </c>
      <c r="C25" s="36">
        <f>C23-C24</f>
        <v>0</v>
      </c>
      <c r="D25" s="36">
        <f t="shared" ref="D25:H25" si="5">D23-D24</f>
        <v>0</v>
      </c>
      <c r="E25" s="36">
        <f t="shared" si="5"/>
        <v>0</v>
      </c>
      <c r="F25" s="36">
        <f t="shared" si="5"/>
        <v>0</v>
      </c>
      <c r="G25" s="36">
        <f t="shared" si="5"/>
        <v>0</v>
      </c>
      <c r="H25" s="36">
        <f t="shared" si="5"/>
        <v>0</v>
      </c>
    </row>
    <row r="26" spans="1:17" x14ac:dyDescent="0.3">
      <c r="A26" s="13"/>
      <c r="B26" s="71" t="s">
        <v>11</v>
      </c>
      <c r="C26" s="40">
        <f t="shared" ref="C26:H26" si="6">IF(C6=0,0,(C25/C6/12))</f>
        <v>0</v>
      </c>
      <c r="D26" s="40">
        <f t="shared" si="6"/>
        <v>0</v>
      </c>
      <c r="E26" s="40">
        <f t="shared" si="6"/>
        <v>0</v>
      </c>
      <c r="F26" s="40">
        <f t="shared" si="6"/>
        <v>0</v>
      </c>
      <c r="G26" s="40">
        <f t="shared" si="6"/>
        <v>0</v>
      </c>
      <c r="H26" s="40">
        <f t="shared" si="6"/>
        <v>0</v>
      </c>
    </row>
    <row r="28" spans="1:17" x14ac:dyDescent="0.3">
      <c r="B28" s="15" t="s">
        <v>104</v>
      </c>
    </row>
    <row r="29" spans="1:17" x14ac:dyDescent="0.3">
      <c r="A29" s="9"/>
      <c r="B29" s="25" t="s">
        <v>42</v>
      </c>
      <c r="C29" s="83"/>
      <c r="D29" s="30"/>
      <c r="E29" s="94"/>
      <c r="F29" s="30"/>
      <c r="G29" s="30"/>
      <c r="H29" s="94"/>
      <c r="I29" s="30"/>
      <c r="J29" s="30"/>
      <c r="K29" s="94"/>
      <c r="L29" s="30"/>
      <c r="M29" s="30"/>
      <c r="N29" s="94"/>
      <c r="O29" s="30"/>
      <c r="P29" s="30"/>
      <c r="Q29" s="94"/>
    </row>
    <row r="30" spans="1:17" x14ac:dyDescent="0.3">
      <c r="A30" s="9"/>
      <c r="B30" s="26" t="s">
        <v>12</v>
      </c>
      <c r="C30" s="27" t="s">
        <v>86</v>
      </c>
      <c r="D30" s="27" t="s">
        <v>87</v>
      </c>
      <c r="E30" s="84" t="s">
        <v>88</v>
      </c>
      <c r="F30" s="89" t="s">
        <v>89</v>
      </c>
      <c r="G30" s="27" t="s">
        <v>90</v>
      </c>
      <c r="H30" s="84" t="s">
        <v>91</v>
      </c>
      <c r="I30" s="89" t="s">
        <v>92</v>
      </c>
      <c r="J30" s="27" t="s">
        <v>93</v>
      </c>
      <c r="K30" s="84" t="s">
        <v>94</v>
      </c>
      <c r="L30" s="89" t="s">
        <v>95</v>
      </c>
      <c r="M30" s="27" t="s">
        <v>96</v>
      </c>
      <c r="N30" s="84" t="s">
        <v>97</v>
      </c>
      <c r="O30" s="89" t="s">
        <v>98</v>
      </c>
      <c r="P30" s="27" t="s">
        <v>99</v>
      </c>
      <c r="Q30" s="84" t="s">
        <v>100</v>
      </c>
    </row>
    <row r="31" spans="1:17" x14ac:dyDescent="0.3">
      <c r="A31" s="9"/>
      <c r="B31" s="45" t="s">
        <v>151</v>
      </c>
      <c r="C31" s="43">
        <f>'Bene Engagement and Savings'!$C$13</f>
        <v>0</v>
      </c>
      <c r="D31" s="43">
        <f>'Bene Engagement and Savings'!$D$13</f>
        <v>0</v>
      </c>
      <c r="E31" s="85">
        <f>'Bene Engagement and Savings'!$E$13</f>
        <v>0</v>
      </c>
      <c r="F31" s="90">
        <f>'Bene Engagement and Savings'!$F$13</f>
        <v>0</v>
      </c>
      <c r="G31" s="43">
        <f>'Bene Engagement and Savings'!G13</f>
        <v>0</v>
      </c>
      <c r="H31" s="85">
        <f>'Bene Engagement and Savings'!H13</f>
        <v>0</v>
      </c>
      <c r="I31" s="90">
        <f>'Bene Engagement and Savings'!I13</f>
        <v>0</v>
      </c>
      <c r="J31" s="43">
        <f>'Bene Engagement and Savings'!J13</f>
        <v>0</v>
      </c>
      <c r="K31" s="85">
        <f>'Bene Engagement and Savings'!K13</f>
        <v>0</v>
      </c>
      <c r="L31" s="90">
        <f>'Bene Engagement and Savings'!L13</f>
        <v>0</v>
      </c>
      <c r="M31" s="43">
        <f>'Bene Engagement and Savings'!M13</f>
        <v>0</v>
      </c>
      <c r="N31" s="85">
        <f>'Bene Engagement and Savings'!N13</f>
        <v>0</v>
      </c>
      <c r="O31" s="90">
        <f>'Bene Engagement and Savings'!O13</f>
        <v>0</v>
      </c>
      <c r="P31" s="43">
        <f>'Bene Engagement and Savings'!P13</f>
        <v>0</v>
      </c>
      <c r="Q31" s="85">
        <f>'Bene Engagement and Savings'!Q13</f>
        <v>0</v>
      </c>
    </row>
    <row r="32" spans="1:17" x14ac:dyDescent="0.3">
      <c r="A32" s="9"/>
      <c r="B32" s="51" t="s">
        <v>13</v>
      </c>
      <c r="C32" s="41">
        <f>C31*$C$6</f>
        <v>0</v>
      </c>
      <c r="D32" s="41">
        <f>D31*$C$6</f>
        <v>0</v>
      </c>
      <c r="E32" s="86">
        <f>E31*$C$6</f>
        <v>0</v>
      </c>
      <c r="F32" s="91">
        <f>F31*$D$6</f>
        <v>0</v>
      </c>
      <c r="G32" s="41">
        <f>G31*$D$6</f>
        <v>0</v>
      </c>
      <c r="H32" s="86">
        <f>H31*$D$6</f>
        <v>0</v>
      </c>
      <c r="I32" s="91">
        <f>I31*$E$6</f>
        <v>0</v>
      </c>
      <c r="J32" s="41">
        <f>J31*$E$6</f>
        <v>0</v>
      </c>
      <c r="K32" s="86">
        <f>K31*$E$6</f>
        <v>0</v>
      </c>
      <c r="L32" s="91">
        <f>L31*$F$6</f>
        <v>0</v>
      </c>
      <c r="M32" s="41">
        <f>M31*$F$6</f>
        <v>0</v>
      </c>
      <c r="N32" s="86">
        <f>N31*$F$6</f>
        <v>0</v>
      </c>
      <c r="O32" s="91">
        <f>O31*$G$6</f>
        <v>0</v>
      </c>
      <c r="P32" s="41">
        <f>P31*$G$6</f>
        <v>0</v>
      </c>
      <c r="Q32" s="86">
        <f>Q31*$G$6</f>
        <v>0</v>
      </c>
    </row>
    <row r="33" spans="1:17" x14ac:dyDescent="0.3">
      <c r="A33" s="9"/>
      <c r="B33" s="45" t="s">
        <v>14</v>
      </c>
      <c r="C33" s="43">
        <f>'Bene Engagement and Savings'!C15</f>
        <v>0</v>
      </c>
      <c r="D33" s="43">
        <f>'Bene Engagement and Savings'!D15</f>
        <v>0</v>
      </c>
      <c r="E33" s="85">
        <f>'Bene Engagement and Savings'!E15</f>
        <v>0</v>
      </c>
      <c r="F33" s="90">
        <f>'Bene Engagement and Savings'!F15</f>
        <v>0</v>
      </c>
      <c r="G33" s="43">
        <f>'Bene Engagement and Savings'!G15</f>
        <v>0</v>
      </c>
      <c r="H33" s="85">
        <f>'Bene Engagement and Savings'!H15</f>
        <v>0</v>
      </c>
      <c r="I33" s="90">
        <f>'Bene Engagement and Savings'!I15</f>
        <v>0</v>
      </c>
      <c r="J33" s="43">
        <f>'Bene Engagement and Savings'!J15</f>
        <v>0</v>
      </c>
      <c r="K33" s="85">
        <f>'Bene Engagement and Savings'!K15</f>
        <v>0</v>
      </c>
      <c r="L33" s="90">
        <f>'Bene Engagement and Savings'!L15</f>
        <v>0</v>
      </c>
      <c r="M33" s="43">
        <f>'Bene Engagement and Savings'!M15</f>
        <v>0</v>
      </c>
      <c r="N33" s="85">
        <f>'Bene Engagement and Savings'!N15</f>
        <v>0</v>
      </c>
      <c r="O33" s="90">
        <f>'Bene Engagement and Savings'!O15</f>
        <v>0</v>
      </c>
      <c r="P33" s="43">
        <f>'Bene Engagement and Savings'!P15</f>
        <v>0</v>
      </c>
      <c r="Q33" s="85">
        <f>'Bene Engagement and Savings'!Q15</f>
        <v>0</v>
      </c>
    </row>
    <row r="34" spans="1:17" x14ac:dyDescent="0.3">
      <c r="A34" s="9"/>
      <c r="B34" s="45" t="s">
        <v>59</v>
      </c>
      <c r="C34" s="42">
        <f>C33*$C$7</f>
        <v>0</v>
      </c>
      <c r="D34" s="42">
        <f>D33*$C$7</f>
        <v>0</v>
      </c>
      <c r="E34" s="87">
        <f>E33*$C$7</f>
        <v>0</v>
      </c>
      <c r="F34" s="92">
        <f>F33*$D$7</f>
        <v>0</v>
      </c>
      <c r="G34" s="42">
        <f>G33*$D$7</f>
        <v>0</v>
      </c>
      <c r="H34" s="87">
        <f>H33*$D$7</f>
        <v>0</v>
      </c>
      <c r="I34" s="92">
        <f>I33*$E$7</f>
        <v>0</v>
      </c>
      <c r="J34" s="42">
        <f>J33*$E$7</f>
        <v>0</v>
      </c>
      <c r="K34" s="87">
        <f>K33*$E$7</f>
        <v>0</v>
      </c>
      <c r="L34" s="92">
        <f>L33*$F$7</f>
        <v>0</v>
      </c>
      <c r="M34" s="42">
        <f>M33*$F$7</f>
        <v>0</v>
      </c>
      <c r="N34" s="87">
        <f>N33*$F$7</f>
        <v>0</v>
      </c>
      <c r="O34" s="92">
        <f>O33*$G$7</f>
        <v>0</v>
      </c>
      <c r="P34" s="42">
        <f>P33*$G$7</f>
        <v>0</v>
      </c>
      <c r="Q34" s="87">
        <f>Q33*$G$7</f>
        <v>0</v>
      </c>
    </row>
    <row r="35" spans="1:17" s="15" customFormat="1" x14ac:dyDescent="0.3">
      <c r="A35" s="14"/>
      <c r="B35" s="46" t="s">
        <v>15</v>
      </c>
      <c r="C35" s="38">
        <f>C33*C32*$C$7</f>
        <v>0</v>
      </c>
      <c r="D35" s="38">
        <f>D33*D32*$C$7</f>
        <v>0</v>
      </c>
      <c r="E35" s="88">
        <f>E33*E32*$C$7</f>
        <v>0</v>
      </c>
      <c r="F35" s="93">
        <f>F33*F32*$D$7</f>
        <v>0</v>
      </c>
      <c r="G35" s="38">
        <f>G33*G32*$D$7</f>
        <v>0</v>
      </c>
      <c r="H35" s="88">
        <f>H33*H32*$D$7</f>
        <v>0</v>
      </c>
      <c r="I35" s="93">
        <f>I33*I32*$E$7</f>
        <v>0</v>
      </c>
      <c r="J35" s="38">
        <f>J33*J32*$E$7</f>
        <v>0</v>
      </c>
      <c r="K35" s="88">
        <f>K33*K32*$E$7</f>
        <v>0</v>
      </c>
      <c r="L35" s="93">
        <f>L33*L32*$F$7</f>
        <v>0</v>
      </c>
      <c r="M35" s="38">
        <f>M33*M32*$F$7</f>
        <v>0</v>
      </c>
      <c r="N35" s="88">
        <f>N33*N32*$F$7</f>
        <v>0</v>
      </c>
      <c r="O35" s="93">
        <f>O33*O32*$G$7</f>
        <v>0</v>
      </c>
      <c r="P35" s="38">
        <f>P33*P32*$G$7</f>
        <v>0</v>
      </c>
      <c r="Q35" s="88">
        <f>Q33*Q32*$G$7</f>
        <v>0</v>
      </c>
    </row>
    <row r="36" spans="1:17" s="15" customFormat="1" x14ac:dyDescent="0.3">
      <c r="A36" s="14"/>
      <c r="B36" s="97"/>
      <c r="C36" s="98"/>
      <c r="D36" s="98"/>
      <c r="E36" s="98"/>
      <c r="F36" s="98"/>
      <c r="G36" s="98"/>
      <c r="H36" s="98"/>
      <c r="I36" s="98"/>
      <c r="J36" s="98"/>
      <c r="K36" s="98"/>
      <c r="L36" s="98"/>
      <c r="M36" s="98"/>
      <c r="N36" s="98"/>
      <c r="O36" s="98"/>
      <c r="P36" s="98"/>
      <c r="Q36" s="98"/>
    </row>
    <row r="37" spans="1:17" s="15" customFormat="1" x14ac:dyDescent="0.3">
      <c r="A37" s="14"/>
      <c r="B37" s="97" t="s">
        <v>105</v>
      </c>
      <c r="C37" s="98"/>
      <c r="D37" s="98"/>
      <c r="E37" s="98"/>
      <c r="F37" s="98"/>
      <c r="G37" s="98"/>
      <c r="H37" s="98"/>
      <c r="I37" s="98"/>
      <c r="J37" s="98"/>
      <c r="K37" s="98"/>
      <c r="L37" s="98"/>
      <c r="M37" s="98"/>
      <c r="N37" s="98"/>
      <c r="O37" s="98"/>
      <c r="P37" s="98"/>
      <c r="Q37" s="98"/>
    </row>
    <row r="38" spans="1:17" s="15" customFormat="1" x14ac:dyDescent="0.3">
      <c r="A38" s="14"/>
      <c r="B38" s="25" t="s">
        <v>42</v>
      </c>
      <c r="C38" s="29" t="s">
        <v>0</v>
      </c>
      <c r="D38" s="29" t="s">
        <v>1</v>
      </c>
      <c r="E38" s="29" t="s">
        <v>2</v>
      </c>
      <c r="F38" s="29" t="s">
        <v>3</v>
      </c>
      <c r="G38" s="29" t="s">
        <v>4</v>
      </c>
      <c r="H38" s="29" t="s">
        <v>20</v>
      </c>
      <c r="I38" s="14"/>
      <c r="J38" s="56"/>
      <c r="K38" s="56"/>
      <c r="L38" s="14"/>
      <c r="M38" s="56"/>
      <c r="N38" s="56"/>
      <c r="O38" s="57"/>
      <c r="P38" s="56"/>
      <c r="Q38" s="56"/>
    </row>
    <row r="39" spans="1:17" s="15" customFormat="1" x14ac:dyDescent="0.3">
      <c r="A39" s="14"/>
      <c r="B39" s="53" t="s">
        <v>16</v>
      </c>
      <c r="C39" s="61">
        <f>SUM(C35:E35)</f>
        <v>0</v>
      </c>
      <c r="D39" s="61">
        <f>SUM(F35:H35)</f>
        <v>0</v>
      </c>
      <c r="E39" s="61">
        <f>SUM(I35:K35)</f>
        <v>0</v>
      </c>
      <c r="F39" s="61">
        <f>SUM(L35:N35)</f>
        <v>0</v>
      </c>
      <c r="G39" s="62">
        <f>SUM(O35:Q35)</f>
        <v>0</v>
      </c>
      <c r="H39" s="61">
        <f>SUM(C39:G39)</f>
        <v>0</v>
      </c>
      <c r="I39" s="58"/>
      <c r="J39" s="14"/>
      <c r="K39" s="58"/>
      <c r="L39" s="58"/>
      <c r="M39" s="14"/>
      <c r="N39" s="58"/>
      <c r="O39" s="58"/>
      <c r="P39" s="14"/>
      <c r="Q39" s="58"/>
    </row>
    <row r="40" spans="1:17" s="15" customFormat="1" x14ac:dyDescent="0.3">
      <c r="A40" s="14"/>
      <c r="B40" s="46" t="s">
        <v>58</v>
      </c>
      <c r="C40" s="63">
        <f>$C$25</f>
        <v>0</v>
      </c>
      <c r="D40" s="63">
        <f>$D$25</f>
        <v>0</v>
      </c>
      <c r="E40" s="63">
        <f>$E$25</f>
        <v>0</v>
      </c>
      <c r="F40" s="63">
        <f>$F$25</f>
        <v>0</v>
      </c>
      <c r="G40" s="64">
        <f>$G$25</f>
        <v>0</v>
      </c>
      <c r="H40" s="63">
        <f>SUM(C40:G40)</f>
        <v>0</v>
      </c>
      <c r="I40" s="59"/>
      <c r="J40" s="14"/>
      <c r="K40" s="59"/>
      <c r="L40" s="59"/>
      <c r="M40" s="14"/>
      <c r="N40" s="59"/>
      <c r="O40" s="59"/>
      <c r="P40" s="14"/>
      <c r="Q40" s="59"/>
    </row>
    <row r="41" spans="1:17" s="15" customFormat="1" x14ac:dyDescent="0.3">
      <c r="A41" s="14"/>
      <c r="B41" s="46" t="s">
        <v>54</v>
      </c>
      <c r="C41" s="65">
        <f t="shared" ref="C41" si="7">IF(C40=0,0,(C39/C40))</f>
        <v>0</v>
      </c>
      <c r="D41" s="65">
        <f t="shared" ref="D41" si="8">IF(D40=0,0,(D39/D40))</f>
        <v>0</v>
      </c>
      <c r="E41" s="65">
        <f t="shared" ref="E41" si="9">IF(E40=0,0,(E39/E40))</f>
        <v>0</v>
      </c>
      <c r="F41" s="65">
        <f t="shared" ref="F41" si="10">IF(F40=0,0,(F39/F40))</f>
        <v>0</v>
      </c>
      <c r="G41" s="66">
        <f t="shared" ref="G41" si="11">IF(G40=0,0,(G39/G40))</f>
        <v>0</v>
      </c>
      <c r="H41" s="65">
        <f t="shared" ref="H41" si="12">IF(H40=0,0,(H39/H40))</f>
        <v>0</v>
      </c>
      <c r="I41" s="60"/>
      <c r="J41" s="14"/>
      <c r="K41" s="60"/>
      <c r="L41" s="60"/>
      <c r="M41" s="14"/>
      <c r="N41" s="60"/>
      <c r="O41" s="60"/>
      <c r="P41" s="14"/>
      <c r="Q41" s="60"/>
    </row>
    <row r="42" spans="1:17" ht="16.5" customHeight="1" x14ac:dyDescent="0.3"/>
    <row r="43" spans="1:17" ht="16.5" customHeight="1" x14ac:dyDescent="0.3">
      <c r="B43" s="15" t="s">
        <v>106</v>
      </c>
    </row>
    <row r="44" spans="1:17" x14ac:dyDescent="0.3">
      <c r="B44" s="46" t="s">
        <v>66</v>
      </c>
      <c r="C44" s="38">
        <f>$H$39</f>
        <v>0</v>
      </c>
      <c r="D44" s="16"/>
      <c r="E44" s="16"/>
      <c r="F44" s="16"/>
      <c r="G44" s="16"/>
      <c r="H44" s="16"/>
      <c r="I44" s="16"/>
      <c r="J44" s="16"/>
      <c r="K44" s="16"/>
      <c r="L44" s="16"/>
      <c r="M44" s="16"/>
      <c r="N44" s="16"/>
      <c r="O44" s="16"/>
      <c r="P44" s="16"/>
    </row>
    <row r="45" spans="1:17" x14ac:dyDescent="0.3">
      <c r="B45" s="52" t="s">
        <v>67</v>
      </c>
      <c r="C45" s="38">
        <f>H25</f>
        <v>0</v>
      </c>
      <c r="D45" s="16"/>
      <c r="E45" s="16"/>
      <c r="F45" s="16"/>
      <c r="G45" s="16"/>
      <c r="H45" s="16"/>
      <c r="I45" s="16"/>
      <c r="J45" s="16"/>
      <c r="K45" s="16"/>
      <c r="L45" s="16"/>
      <c r="M45" s="16"/>
      <c r="N45" s="16"/>
      <c r="O45" s="16"/>
      <c r="P45" s="16"/>
    </row>
    <row r="46" spans="1:17" x14ac:dyDescent="0.3">
      <c r="B46" s="53" t="s">
        <v>68</v>
      </c>
      <c r="C46" s="44">
        <f>IF(C45=0,0,(C44/C45))</f>
        <v>0</v>
      </c>
      <c r="D46" s="17"/>
      <c r="E46" s="17"/>
      <c r="F46" s="17"/>
      <c r="G46" s="17"/>
      <c r="H46" s="17"/>
      <c r="I46" s="17"/>
      <c r="J46" s="17"/>
      <c r="K46" s="17"/>
      <c r="L46" s="17"/>
      <c r="M46" s="17"/>
      <c r="N46" s="17"/>
      <c r="O46" s="17"/>
      <c r="P46" s="17"/>
    </row>
    <row r="47" spans="1:17" x14ac:dyDescent="0.3">
      <c r="B47" s="18"/>
      <c r="C47" s="18"/>
      <c r="D47" s="18"/>
      <c r="E47" s="18"/>
      <c r="F47" s="18"/>
      <c r="G47" s="18"/>
      <c r="H47" s="18"/>
      <c r="I47" s="18"/>
      <c r="J47" s="18"/>
      <c r="K47" s="18"/>
      <c r="L47" s="18"/>
      <c r="M47" s="18"/>
      <c r="N47" s="18"/>
      <c r="O47" s="18"/>
      <c r="P47" s="18"/>
    </row>
    <row r="48" spans="1:17" x14ac:dyDescent="0.3">
      <c r="B48" s="18"/>
      <c r="C48" s="18"/>
      <c r="D48" s="18"/>
      <c r="E48" s="18"/>
      <c r="F48" s="18"/>
      <c r="G48" s="18"/>
      <c r="H48" s="18"/>
      <c r="I48" s="18"/>
      <c r="J48" s="18"/>
      <c r="K48" s="18"/>
      <c r="L48" s="18"/>
      <c r="M48" s="18"/>
      <c r="N48" s="18"/>
      <c r="O48" s="18"/>
      <c r="P48" s="18"/>
    </row>
  </sheetData>
  <sheetProtection password="F307" sheet="1" objects="1" scenarios="1"/>
  <mergeCells count="1">
    <mergeCell ref="B2:H2"/>
  </mergeCells>
  <pageMargins left="0.7" right="0.7" top="0.75" bottom="0.7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workbookViewId="0"/>
  </sheetViews>
  <sheetFormatPr defaultColWidth="8.85546875" defaultRowHeight="16.5" x14ac:dyDescent="0.3"/>
  <cols>
    <col min="1" max="1" width="2.85546875" style="7" customWidth="1"/>
    <col min="2" max="2" width="36.85546875" style="7" customWidth="1"/>
    <col min="3" max="17" width="13.7109375" style="7" customWidth="1"/>
    <col min="18" max="16384" width="8.85546875" style="7"/>
  </cols>
  <sheetData>
    <row r="1" spans="1:17" x14ac:dyDescent="0.3">
      <c r="B1" s="8" t="s">
        <v>57</v>
      </c>
    </row>
    <row r="2" spans="1:17" x14ac:dyDescent="0.3">
      <c r="A2" s="9"/>
    </row>
    <row r="3" spans="1:17" x14ac:dyDescent="0.3">
      <c r="A3" s="9"/>
      <c r="B3" s="15" t="s">
        <v>107</v>
      </c>
    </row>
    <row r="4" spans="1:17" x14ac:dyDescent="0.3">
      <c r="A4" s="9"/>
      <c r="B4" s="28" t="s">
        <v>39</v>
      </c>
      <c r="C4" s="29" t="s">
        <v>0</v>
      </c>
      <c r="D4" s="29" t="s">
        <v>1</v>
      </c>
      <c r="E4" s="29" t="s">
        <v>2</v>
      </c>
      <c r="F4" s="29" t="s">
        <v>3</v>
      </c>
      <c r="G4" s="29" t="s">
        <v>4</v>
      </c>
      <c r="H4" s="29" t="s">
        <v>20</v>
      </c>
    </row>
    <row r="5" spans="1:17" x14ac:dyDescent="0.3">
      <c r="A5" s="9"/>
      <c r="B5" s="45" t="s">
        <v>5</v>
      </c>
      <c r="C5" s="35">
        <v>100000</v>
      </c>
      <c r="D5" s="35">
        <v>100000</v>
      </c>
      <c r="E5" s="35">
        <v>100000</v>
      </c>
      <c r="F5" s="35">
        <v>100000</v>
      </c>
      <c r="G5" s="35">
        <v>100000</v>
      </c>
      <c r="H5" s="35">
        <f>SUM(C5:G5)</f>
        <v>500000</v>
      </c>
    </row>
    <row r="6" spans="1:17" x14ac:dyDescent="0.3">
      <c r="A6" s="9"/>
      <c r="B6" s="45" t="s">
        <v>6</v>
      </c>
      <c r="C6" s="36">
        <v>12118</v>
      </c>
      <c r="D6" s="36">
        <f>C6*1.025</f>
        <v>12420.949999999999</v>
      </c>
      <c r="E6" s="36">
        <f t="shared" ref="E6:G6" si="0">D6*1.025</f>
        <v>12731.473749999997</v>
      </c>
      <c r="F6" s="36">
        <f t="shared" si="0"/>
        <v>13049.760593749996</v>
      </c>
      <c r="G6" s="36">
        <f t="shared" si="0"/>
        <v>13376.004608593745</v>
      </c>
      <c r="H6" s="128"/>
    </row>
    <row r="7" spans="1:17" x14ac:dyDescent="0.3">
      <c r="A7" s="9"/>
      <c r="B7" s="46" t="s">
        <v>7</v>
      </c>
      <c r="C7" s="36">
        <f>C5*C6</f>
        <v>1211800000</v>
      </c>
      <c r="D7" s="36">
        <f t="shared" ref="D7:G7" si="1">D5*D6</f>
        <v>1242095000</v>
      </c>
      <c r="E7" s="36">
        <f t="shared" si="1"/>
        <v>1273147374.9999998</v>
      </c>
      <c r="F7" s="36">
        <f t="shared" si="1"/>
        <v>1304976059.3749995</v>
      </c>
      <c r="G7" s="36">
        <f t="shared" si="1"/>
        <v>1337600460.8593745</v>
      </c>
      <c r="H7" s="38">
        <f t="shared" ref="H7" si="2">SUM(C7:G7)</f>
        <v>6369618895.234375</v>
      </c>
    </row>
    <row r="8" spans="1:17" ht="25.5" x14ac:dyDescent="0.3">
      <c r="A8" s="9"/>
      <c r="B8" s="54" t="s">
        <v>53</v>
      </c>
      <c r="C8" s="11"/>
      <c r="D8" s="11"/>
      <c r="E8" s="11"/>
      <c r="F8" s="11"/>
      <c r="G8" s="11"/>
      <c r="H8" s="12"/>
      <c r="I8" s="9"/>
    </row>
    <row r="10" spans="1:17" x14ac:dyDescent="0.3">
      <c r="B10" s="15" t="s">
        <v>108</v>
      </c>
    </row>
    <row r="11" spans="1:17" x14ac:dyDescent="0.3">
      <c r="A11" s="9"/>
      <c r="B11" s="25" t="s">
        <v>42</v>
      </c>
      <c r="C11" s="83"/>
      <c r="D11" s="30"/>
      <c r="E11" s="94"/>
      <c r="F11" s="83"/>
      <c r="G11" s="30"/>
      <c r="H11" s="94"/>
      <c r="I11" s="83"/>
      <c r="J11" s="30"/>
      <c r="K11" s="94"/>
      <c r="L11" s="83"/>
      <c r="M11" s="30"/>
      <c r="N11" s="94"/>
      <c r="O11" s="83"/>
      <c r="P11" s="30"/>
      <c r="Q11" s="94"/>
    </row>
    <row r="12" spans="1:17" x14ac:dyDescent="0.3">
      <c r="A12" s="9"/>
      <c r="B12" s="26" t="s">
        <v>12</v>
      </c>
      <c r="C12" s="27" t="s">
        <v>86</v>
      </c>
      <c r="D12" s="27" t="s">
        <v>87</v>
      </c>
      <c r="E12" s="84" t="s">
        <v>88</v>
      </c>
      <c r="F12" s="89" t="s">
        <v>89</v>
      </c>
      <c r="G12" s="27" t="s">
        <v>90</v>
      </c>
      <c r="H12" s="84" t="s">
        <v>91</v>
      </c>
      <c r="I12" s="89" t="s">
        <v>92</v>
      </c>
      <c r="J12" s="27" t="s">
        <v>93</v>
      </c>
      <c r="K12" s="84" t="s">
        <v>94</v>
      </c>
      <c r="L12" s="89" t="s">
        <v>95</v>
      </c>
      <c r="M12" s="27" t="s">
        <v>96</v>
      </c>
      <c r="N12" s="84" t="s">
        <v>97</v>
      </c>
      <c r="O12" s="89" t="s">
        <v>98</v>
      </c>
      <c r="P12" s="27" t="s">
        <v>99</v>
      </c>
      <c r="Q12" s="84" t="s">
        <v>100</v>
      </c>
    </row>
    <row r="13" spans="1:17" x14ac:dyDescent="0.3">
      <c r="A13" s="9"/>
      <c r="B13" s="45" t="s">
        <v>151</v>
      </c>
      <c r="C13" s="6"/>
      <c r="D13" s="6"/>
      <c r="E13" s="95"/>
      <c r="F13" s="6"/>
      <c r="G13" s="6"/>
      <c r="H13" s="95"/>
      <c r="I13" s="6"/>
      <c r="J13" s="6"/>
      <c r="K13" s="95"/>
      <c r="L13" s="6"/>
      <c r="M13" s="6"/>
      <c r="N13" s="95"/>
      <c r="O13" s="6"/>
      <c r="P13" s="6"/>
      <c r="Q13" s="95"/>
    </row>
    <row r="14" spans="1:17" x14ac:dyDescent="0.3">
      <c r="A14" s="9"/>
      <c r="B14" s="51" t="s">
        <v>13</v>
      </c>
      <c r="C14" s="41">
        <f>C13*$C$5</f>
        <v>0</v>
      </c>
      <c r="D14" s="41">
        <f>D13*$C$5</f>
        <v>0</v>
      </c>
      <c r="E14" s="86">
        <f>E13*$C$5</f>
        <v>0</v>
      </c>
      <c r="F14" s="41">
        <f>F13*$D$5</f>
        <v>0</v>
      </c>
      <c r="G14" s="41">
        <f>G13*$D$5</f>
        <v>0</v>
      </c>
      <c r="H14" s="86">
        <f>H13*$D$5</f>
        <v>0</v>
      </c>
      <c r="I14" s="41">
        <f>I13*$E$5</f>
        <v>0</v>
      </c>
      <c r="J14" s="41">
        <f>J13*$E$5</f>
        <v>0</v>
      </c>
      <c r="K14" s="86">
        <f>K13*$E$5</f>
        <v>0</v>
      </c>
      <c r="L14" s="41">
        <f>L13*$F$5</f>
        <v>0</v>
      </c>
      <c r="M14" s="41">
        <f>M13*$F$5</f>
        <v>0</v>
      </c>
      <c r="N14" s="86">
        <f>N13*$F$5</f>
        <v>0</v>
      </c>
      <c r="O14" s="41">
        <f>O13*$G$5</f>
        <v>0</v>
      </c>
      <c r="P14" s="41">
        <f t="shared" ref="P14:Q14" si="3">P13*$G$5</f>
        <v>0</v>
      </c>
      <c r="Q14" s="86">
        <f t="shared" si="3"/>
        <v>0</v>
      </c>
    </row>
    <row r="15" spans="1:17" x14ac:dyDescent="0.3">
      <c r="A15" s="9"/>
      <c r="B15" s="45" t="s">
        <v>14</v>
      </c>
      <c r="C15" s="5"/>
      <c r="D15" s="5"/>
      <c r="E15" s="96"/>
      <c r="F15" s="5"/>
      <c r="G15" s="5"/>
      <c r="H15" s="96"/>
      <c r="I15" s="5"/>
      <c r="J15" s="5"/>
      <c r="K15" s="96"/>
      <c r="L15" s="5"/>
      <c r="M15" s="5"/>
      <c r="N15" s="96"/>
      <c r="O15" s="5"/>
      <c r="P15" s="5"/>
      <c r="Q15" s="96"/>
    </row>
    <row r="16" spans="1:17" x14ac:dyDescent="0.3">
      <c r="A16" s="9"/>
      <c r="B16" s="45" t="s">
        <v>59</v>
      </c>
      <c r="C16" s="42">
        <f>C15*$C$6</f>
        <v>0</v>
      </c>
      <c r="D16" s="42">
        <f t="shared" ref="D16:E16" si="4">D15*$C$6</f>
        <v>0</v>
      </c>
      <c r="E16" s="87">
        <f t="shared" si="4"/>
        <v>0</v>
      </c>
      <c r="F16" s="42">
        <f>F15*$D$6</f>
        <v>0</v>
      </c>
      <c r="G16" s="42">
        <f>G15*$D$6</f>
        <v>0</v>
      </c>
      <c r="H16" s="87">
        <f>H15*$D$6</f>
        <v>0</v>
      </c>
      <c r="I16" s="42">
        <f>I15*$E$6</f>
        <v>0</v>
      </c>
      <c r="J16" s="42">
        <f>J15*$E$6</f>
        <v>0</v>
      </c>
      <c r="K16" s="87">
        <f>K15*$E$6</f>
        <v>0</v>
      </c>
      <c r="L16" s="42">
        <f>L15*$F$6</f>
        <v>0</v>
      </c>
      <c r="M16" s="42">
        <f>M15*$F$6</f>
        <v>0</v>
      </c>
      <c r="N16" s="87">
        <f>N15*$F$6</f>
        <v>0</v>
      </c>
      <c r="O16" s="42">
        <f>O15*$G$6</f>
        <v>0</v>
      </c>
      <c r="P16" s="42">
        <f>P15*$G$6</f>
        <v>0</v>
      </c>
      <c r="Q16" s="87">
        <f>Q15*$G$6</f>
        <v>0</v>
      </c>
    </row>
    <row r="17" spans="1:17" s="15" customFormat="1" x14ac:dyDescent="0.3">
      <c r="A17" s="14"/>
      <c r="B17" s="46" t="s">
        <v>15</v>
      </c>
      <c r="C17" s="38">
        <f>C15*C14*$C$6</f>
        <v>0</v>
      </c>
      <c r="D17" s="38">
        <f t="shared" ref="D17:E17" si="5">D15*D14*$C$6</f>
        <v>0</v>
      </c>
      <c r="E17" s="88">
        <f t="shared" si="5"/>
        <v>0</v>
      </c>
      <c r="F17" s="38">
        <f>F15*F14*$D$6</f>
        <v>0</v>
      </c>
      <c r="G17" s="38">
        <f t="shared" ref="G17:H17" si="6">G15*G14*$D$6</f>
        <v>0</v>
      </c>
      <c r="H17" s="88">
        <f t="shared" si="6"/>
        <v>0</v>
      </c>
      <c r="I17" s="38">
        <f>I15*I14*$E$6</f>
        <v>0</v>
      </c>
      <c r="J17" s="38">
        <f t="shared" ref="J17:K17" si="7">J15*J14*$E$6</f>
        <v>0</v>
      </c>
      <c r="K17" s="88">
        <f t="shared" si="7"/>
        <v>0</v>
      </c>
      <c r="L17" s="38">
        <f>L15*L14*$F$6</f>
        <v>0</v>
      </c>
      <c r="M17" s="38">
        <f t="shared" ref="M17:N17" si="8">M15*M14*$F$6</f>
        <v>0</v>
      </c>
      <c r="N17" s="88">
        <f t="shared" si="8"/>
        <v>0</v>
      </c>
      <c r="O17" s="38">
        <f>O15*O14*$G$6</f>
        <v>0</v>
      </c>
      <c r="P17" s="38">
        <f t="shared" ref="P17:Q17" si="9">P15*P14*$G$6</f>
        <v>0</v>
      </c>
      <c r="Q17" s="88">
        <f t="shared" si="9"/>
        <v>0</v>
      </c>
    </row>
    <row r="18" spans="1:17" s="15" customFormat="1" x14ac:dyDescent="0.3">
      <c r="A18" s="14"/>
      <c r="B18" s="67"/>
      <c r="C18" s="67"/>
      <c r="D18" s="67"/>
      <c r="E18" s="67"/>
      <c r="F18" s="67"/>
      <c r="G18" s="67"/>
      <c r="H18" s="67"/>
      <c r="I18" s="67"/>
      <c r="J18" s="67"/>
      <c r="K18" s="67"/>
      <c r="L18" s="67"/>
      <c r="M18" s="67"/>
      <c r="N18" s="67"/>
      <c r="O18" s="67"/>
      <c r="P18" s="67"/>
      <c r="Q18" s="67"/>
    </row>
    <row r="19" spans="1:17" x14ac:dyDescent="0.3">
      <c r="A19" s="9"/>
      <c r="B19" s="20"/>
      <c r="C19" s="19"/>
      <c r="D19" s="19"/>
      <c r="E19" s="19"/>
      <c r="F19" s="19"/>
      <c r="G19" s="19"/>
      <c r="H19" s="19"/>
      <c r="I19" s="19"/>
      <c r="J19" s="19"/>
      <c r="K19" s="19"/>
      <c r="L19" s="19"/>
      <c r="M19" s="19"/>
      <c r="N19" s="19"/>
      <c r="O19" s="19"/>
      <c r="P19" s="19"/>
      <c r="Q19" s="19"/>
    </row>
    <row r="20" spans="1:17" x14ac:dyDescent="0.3">
      <c r="A20" s="9"/>
      <c r="B20" s="15" t="s">
        <v>109</v>
      </c>
      <c r="C20" s="99"/>
      <c r="D20" s="99"/>
      <c r="E20" s="99"/>
      <c r="F20" s="99"/>
      <c r="G20" s="99"/>
      <c r="H20" s="99"/>
      <c r="I20" s="99"/>
      <c r="J20" s="99"/>
      <c r="K20" s="99"/>
      <c r="L20" s="99"/>
      <c r="M20" s="99"/>
      <c r="N20" s="99"/>
      <c r="O20" s="99"/>
      <c r="P20" s="99"/>
      <c r="Q20" s="99"/>
    </row>
    <row r="21" spans="1:17" x14ac:dyDescent="0.3">
      <c r="A21" s="9"/>
      <c r="B21" s="25" t="s">
        <v>42</v>
      </c>
      <c r="C21" s="29" t="s">
        <v>0</v>
      </c>
      <c r="D21" s="29" t="s">
        <v>1</v>
      </c>
      <c r="E21" s="29" t="s">
        <v>2</v>
      </c>
      <c r="F21" s="29" t="s">
        <v>3</v>
      </c>
      <c r="G21" s="29" t="s">
        <v>4</v>
      </c>
      <c r="H21" s="29" t="s">
        <v>20</v>
      </c>
      <c r="I21" s="19"/>
      <c r="J21" s="19"/>
      <c r="K21" s="19"/>
      <c r="L21" s="19"/>
      <c r="M21" s="19"/>
      <c r="N21" s="19"/>
      <c r="O21" s="19"/>
      <c r="P21" s="19"/>
      <c r="Q21" s="19"/>
    </row>
    <row r="22" spans="1:17" ht="16.5" customHeight="1" x14ac:dyDescent="0.3">
      <c r="A22" s="9"/>
      <c r="B22" s="46" t="s">
        <v>16</v>
      </c>
      <c r="C22" s="61">
        <f>SUM(C17:E17)</f>
        <v>0</v>
      </c>
      <c r="D22" s="61">
        <f>SUM(F17:H17)</f>
        <v>0</v>
      </c>
      <c r="E22" s="61">
        <f>SUM(I17:K17)</f>
        <v>0</v>
      </c>
      <c r="F22" s="61">
        <f>SUM(L17:N17)</f>
        <v>0</v>
      </c>
      <c r="G22" s="61">
        <f>SUM(O17:Q17)</f>
        <v>0</v>
      </c>
      <c r="H22" s="61">
        <f>SUM(C22:G22)</f>
        <v>0</v>
      </c>
      <c r="I22" s="58"/>
      <c r="J22" s="9"/>
      <c r="K22" s="58"/>
      <c r="L22" s="58"/>
      <c r="M22" s="9"/>
      <c r="N22" s="58"/>
      <c r="O22" s="58"/>
      <c r="P22" s="9"/>
      <c r="Q22" s="58"/>
    </row>
    <row r="23" spans="1:17" ht="12.75" customHeight="1" x14ac:dyDescent="0.3"/>
    <row r="24" spans="1:17" x14ac:dyDescent="0.3">
      <c r="B24" s="18"/>
      <c r="C24" s="18"/>
      <c r="D24" s="18"/>
      <c r="E24" s="18"/>
      <c r="F24" s="18"/>
      <c r="G24" s="18"/>
      <c r="H24" s="18"/>
      <c r="I24" s="18"/>
      <c r="J24" s="18"/>
      <c r="K24" s="18"/>
      <c r="L24" s="18"/>
      <c r="M24" s="18"/>
      <c r="N24" s="18"/>
      <c r="O24" s="18"/>
      <c r="P24" s="18"/>
    </row>
    <row r="25" spans="1:17" x14ac:dyDescent="0.3">
      <c r="B25" s="18"/>
      <c r="C25" s="18"/>
      <c r="D25" s="18"/>
      <c r="E25" s="18"/>
      <c r="F25" s="18"/>
      <c r="G25" s="18"/>
      <c r="H25" s="18"/>
      <c r="I25" s="18"/>
      <c r="J25" s="18"/>
      <c r="K25" s="18"/>
      <c r="L25" s="18"/>
      <c r="M25" s="18"/>
      <c r="N25" s="18"/>
      <c r="O25" s="18"/>
      <c r="P25" s="18"/>
    </row>
  </sheetData>
  <sheetProtection password="F307" sheet="1" objects="1" scenarios="1"/>
  <pageMargins left="0.7" right="0.7" top="0.75" bottom="0.75" header="0.3" footer="0.3"/>
  <pageSetup scale="4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zoomScaleNormal="100" workbookViewId="0"/>
  </sheetViews>
  <sheetFormatPr defaultColWidth="8.85546875" defaultRowHeight="12.75" x14ac:dyDescent="0.2"/>
  <cols>
    <col min="1" max="1" width="2.85546875" style="10" customWidth="1"/>
    <col min="2" max="2" width="18.85546875" style="10" customWidth="1"/>
    <col min="3" max="3" width="23.85546875" style="10" customWidth="1"/>
    <col min="4" max="4" width="21.5703125" style="10" customWidth="1"/>
    <col min="5" max="5" width="16.42578125" style="10" customWidth="1"/>
    <col min="6" max="6" width="28.5703125" style="10" customWidth="1"/>
    <col min="7" max="12" width="11.85546875" style="10" customWidth="1"/>
    <col min="13" max="16384" width="8.85546875" style="10"/>
  </cols>
  <sheetData>
    <row r="1" spans="2:12" ht="16.5" customHeight="1" x14ac:dyDescent="0.25">
      <c r="B1" s="21" t="s">
        <v>8</v>
      </c>
    </row>
    <row r="2" spans="2:12" s="100" customFormat="1" ht="16.5" customHeight="1" x14ac:dyDescent="0.3">
      <c r="G2" s="123"/>
      <c r="H2" s="123"/>
      <c r="I2" s="123"/>
      <c r="J2" s="123"/>
      <c r="K2" s="123"/>
      <c r="L2" s="123"/>
    </row>
    <row r="3" spans="2:12" s="100" customFormat="1" ht="16.5" customHeight="1" x14ac:dyDescent="0.3">
      <c r="B3" s="102" t="s">
        <v>110</v>
      </c>
      <c r="G3" s="101"/>
      <c r="H3" s="101"/>
      <c r="I3" s="101"/>
      <c r="J3" s="101"/>
      <c r="K3" s="101"/>
      <c r="L3" s="101"/>
    </row>
    <row r="4" spans="2:12" x14ac:dyDescent="0.2">
      <c r="B4" s="31" t="s">
        <v>21</v>
      </c>
      <c r="C4" s="31" t="s">
        <v>17</v>
      </c>
      <c r="D4" s="31" t="s">
        <v>18</v>
      </c>
      <c r="E4" s="31" t="s">
        <v>19</v>
      </c>
      <c r="F4" s="127" t="s">
        <v>144</v>
      </c>
      <c r="G4" s="31" t="s">
        <v>60</v>
      </c>
      <c r="H4" s="31" t="s">
        <v>61</v>
      </c>
      <c r="I4" s="31" t="s">
        <v>62</v>
      </c>
      <c r="J4" s="31" t="s">
        <v>63</v>
      </c>
      <c r="K4" s="31" t="s">
        <v>64</v>
      </c>
      <c r="L4" s="31" t="s">
        <v>26</v>
      </c>
    </row>
    <row r="5" spans="2:12" x14ac:dyDescent="0.2">
      <c r="B5" s="103"/>
      <c r="C5" s="103"/>
      <c r="D5" s="22"/>
      <c r="E5" s="23"/>
      <c r="F5" s="126"/>
      <c r="G5" s="22"/>
      <c r="H5" s="22"/>
      <c r="I5" s="22"/>
      <c r="J5" s="22"/>
      <c r="K5" s="22"/>
      <c r="L5" s="48">
        <f>SUM(G5:K5)</f>
        <v>0</v>
      </c>
    </row>
    <row r="6" spans="2:12" x14ac:dyDescent="0.2">
      <c r="B6" s="103"/>
      <c r="C6" s="103"/>
      <c r="D6" s="22"/>
      <c r="E6" s="23"/>
      <c r="F6" s="126"/>
      <c r="G6" s="22"/>
      <c r="H6" s="22"/>
      <c r="I6" s="22"/>
      <c r="J6" s="22"/>
      <c r="K6" s="22"/>
      <c r="L6" s="48">
        <f t="shared" ref="L6:L35" si="0">SUM(G6:K6)</f>
        <v>0</v>
      </c>
    </row>
    <row r="7" spans="2:12" x14ac:dyDescent="0.2">
      <c r="B7" s="103"/>
      <c r="C7" s="103"/>
      <c r="D7" s="22"/>
      <c r="E7" s="23"/>
      <c r="F7" s="126"/>
      <c r="G7" s="22"/>
      <c r="H7" s="22"/>
      <c r="I7" s="22"/>
      <c r="J7" s="22"/>
      <c r="K7" s="22"/>
      <c r="L7" s="48">
        <f t="shared" si="0"/>
        <v>0</v>
      </c>
    </row>
    <row r="8" spans="2:12" x14ac:dyDescent="0.2">
      <c r="B8" s="103"/>
      <c r="C8" s="103"/>
      <c r="D8" s="22"/>
      <c r="E8" s="23"/>
      <c r="F8" s="126"/>
      <c r="G8" s="22"/>
      <c r="H8" s="22"/>
      <c r="I8" s="22"/>
      <c r="J8" s="22"/>
      <c r="K8" s="22"/>
      <c r="L8" s="48">
        <f t="shared" si="0"/>
        <v>0</v>
      </c>
    </row>
    <row r="9" spans="2:12" x14ac:dyDescent="0.2">
      <c r="B9" s="103"/>
      <c r="C9" s="103"/>
      <c r="D9" s="22"/>
      <c r="E9" s="23"/>
      <c r="F9" s="126"/>
      <c r="G9" s="22"/>
      <c r="H9" s="22"/>
      <c r="I9" s="22"/>
      <c r="J9" s="22"/>
      <c r="K9" s="22"/>
      <c r="L9" s="48">
        <f t="shared" si="0"/>
        <v>0</v>
      </c>
    </row>
    <row r="10" spans="2:12" x14ac:dyDescent="0.2">
      <c r="B10" s="103"/>
      <c r="C10" s="103"/>
      <c r="D10" s="22"/>
      <c r="E10" s="23"/>
      <c r="F10" s="126"/>
      <c r="G10" s="22"/>
      <c r="H10" s="22"/>
      <c r="I10" s="22"/>
      <c r="J10" s="22"/>
      <c r="K10" s="22"/>
      <c r="L10" s="48">
        <f t="shared" si="0"/>
        <v>0</v>
      </c>
    </row>
    <row r="11" spans="2:12" x14ac:dyDescent="0.2">
      <c r="B11" s="103"/>
      <c r="C11" s="103"/>
      <c r="D11" s="22"/>
      <c r="E11" s="23"/>
      <c r="F11" s="126"/>
      <c r="G11" s="22"/>
      <c r="H11" s="22"/>
      <c r="I11" s="22"/>
      <c r="J11" s="22"/>
      <c r="K11" s="22"/>
      <c r="L11" s="48">
        <f t="shared" si="0"/>
        <v>0</v>
      </c>
    </row>
    <row r="12" spans="2:12" x14ac:dyDescent="0.2">
      <c r="B12" s="103"/>
      <c r="C12" s="103"/>
      <c r="D12" s="22"/>
      <c r="E12" s="23"/>
      <c r="F12" s="126"/>
      <c r="G12" s="22"/>
      <c r="H12" s="22"/>
      <c r="I12" s="22"/>
      <c r="J12" s="22"/>
      <c r="K12" s="22"/>
      <c r="L12" s="48">
        <f t="shared" si="0"/>
        <v>0</v>
      </c>
    </row>
    <row r="13" spans="2:12" x14ac:dyDescent="0.2">
      <c r="B13" s="103"/>
      <c r="C13" s="103"/>
      <c r="D13" s="22"/>
      <c r="E13" s="23"/>
      <c r="F13" s="126"/>
      <c r="G13" s="22"/>
      <c r="H13" s="22"/>
      <c r="I13" s="22"/>
      <c r="J13" s="22"/>
      <c r="K13" s="22"/>
      <c r="L13" s="48">
        <f t="shared" si="0"/>
        <v>0</v>
      </c>
    </row>
    <row r="14" spans="2:12" x14ac:dyDescent="0.2">
      <c r="B14" s="103"/>
      <c r="C14" s="103"/>
      <c r="D14" s="22"/>
      <c r="E14" s="23"/>
      <c r="F14" s="126"/>
      <c r="G14" s="22"/>
      <c r="H14" s="22"/>
      <c r="I14" s="22"/>
      <c r="J14" s="22"/>
      <c r="K14" s="22"/>
      <c r="L14" s="48">
        <f t="shared" si="0"/>
        <v>0</v>
      </c>
    </row>
    <row r="15" spans="2:12" x14ac:dyDescent="0.2">
      <c r="B15" s="103"/>
      <c r="C15" s="103"/>
      <c r="D15" s="22"/>
      <c r="E15" s="23"/>
      <c r="F15" s="126"/>
      <c r="G15" s="22"/>
      <c r="H15" s="22"/>
      <c r="I15" s="22"/>
      <c r="J15" s="22"/>
      <c r="K15" s="22"/>
      <c r="L15" s="48">
        <f t="shared" si="0"/>
        <v>0</v>
      </c>
    </row>
    <row r="16" spans="2:12" x14ac:dyDescent="0.2">
      <c r="B16" s="103"/>
      <c r="C16" s="103"/>
      <c r="D16" s="22"/>
      <c r="E16" s="23"/>
      <c r="F16" s="126"/>
      <c r="G16" s="22"/>
      <c r="H16" s="22"/>
      <c r="I16" s="22"/>
      <c r="J16" s="22"/>
      <c r="K16" s="22"/>
      <c r="L16" s="48">
        <f t="shared" si="0"/>
        <v>0</v>
      </c>
    </row>
    <row r="17" spans="2:12" x14ac:dyDescent="0.2">
      <c r="B17" s="103"/>
      <c r="C17" s="103"/>
      <c r="D17" s="22"/>
      <c r="E17" s="23"/>
      <c r="F17" s="126"/>
      <c r="G17" s="22"/>
      <c r="H17" s="22"/>
      <c r="I17" s="22"/>
      <c r="J17" s="22"/>
      <c r="K17" s="22"/>
      <c r="L17" s="48">
        <f t="shared" si="0"/>
        <v>0</v>
      </c>
    </row>
    <row r="18" spans="2:12" x14ac:dyDescent="0.2">
      <c r="B18" s="103"/>
      <c r="C18" s="103"/>
      <c r="D18" s="22"/>
      <c r="E18" s="23"/>
      <c r="F18" s="126"/>
      <c r="G18" s="22"/>
      <c r="H18" s="22"/>
      <c r="I18" s="22"/>
      <c r="J18" s="22"/>
      <c r="K18" s="22"/>
      <c r="L18" s="48">
        <f t="shared" si="0"/>
        <v>0</v>
      </c>
    </row>
    <row r="19" spans="2:12" x14ac:dyDescent="0.2">
      <c r="B19" s="103"/>
      <c r="C19" s="103"/>
      <c r="D19" s="22"/>
      <c r="E19" s="23"/>
      <c r="F19" s="126"/>
      <c r="G19" s="22"/>
      <c r="H19" s="22"/>
      <c r="I19" s="22"/>
      <c r="J19" s="22"/>
      <c r="K19" s="22"/>
      <c r="L19" s="48">
        <f t="shared" si="0"/>
        <v>0</v>
      </c>
    </row>
    <row r="20" spans="2:12" x14ac:dyDescent="0.2">
      <c r="B20" s="103"/>
      <c r="C20" s="103"/>
      <c r="D20" s="22"/>
      <c r="E20" s="23"/>
      <c r="F20" s="126"/>
      <c r="G20" s="22"/>
      <c r="H20" s="22"/>
      <c r="I20" s="22"/>
      <c r="J20" s="22"/>
      <c r="K20" s="22"/>
      <c r="L20" s="48">
        <f t="shared" si="0"/>
        <v>0</v>
      </c>
    </row>
    <row r="21" spans="2:12" x14ac:dyDescent="0.2">
      <c r="B21" s="103"/>
      <c r="C21" s="103"/>
      <c r="D21" s="22"/>
      <c r="E21" s="23"/>
      <c r="F21" s="126"/>
      <c r="G21" s="22"/>
      <c r="H21" s="22"/>
      <c r="I21" s="22"/>
      <c r="J21" s="22"/>
      <c r="K21" s="22"/>
      <c r="L21" s="48">
        <f t="shared" si="0"/>
        <v>0</v>
      </c>
    </row>
    <row r="22" spans="2:12" x14ac:dyDescent="0.2">
      <c r="B22" s="103"/>
      <c r="C22" s="103"/>
      <c r="D22" s="22"/>
      <c r="E22" s="23"/>
      <c r="F22" s="126"/>
      <c r="G22" s="22"/>
      <c r="H22" s="22"/>
      <c r="I22" s="22"/>
      <c r="J22" s="22"/>
      <c r="K22" s="22"/>
      <c r="L22" s="48">
        <f t="shared" si="0"/>
        <v>0</v>
      </c>
    </row>
    <row r="23" spans="2:12" x14ac:dyDescent="0.2">
      <c r="B23" s="103"/>
      <c r="C23" s="103"/>
      <c r="D23" s="22"/>
      <c r="E23" s="23"/>
      <c r="F23" s="126"/>
      <c r="G23" s="22"/>
      <c r="H23" s="22"/>
      <c r="I23" s="22"/>
      <c r="J23" s="22"/>
      <c r="K23" s="22"/>
      <c r="L23" s="48">
        <f t="shared" si="0"/>
        <v>0</v>
      </c>
    </row>
    <row r="24" spans="2:12" x14ac:dyDescent="0.2">
      <c r="B24" s="103"/>
      <c r="C24" s="103"/>
      <c r="D24" s="22"/>
      <c r="E24" s="23"/>
      <c r="F24" s="126"/>
      <c r="G24" s="22"/>
      <c r="H24" s="22"/>
      <c r="I24" s="22"/>
      <c r="J24" s="22"/>
      <c r="K24" s="22"/>
      <c r="L24" s="48">
        <f t="shared" si="0"/>
        <v>0</v>
      </c>
    </row>
    <row r="25" spans="2:12" x14ac:dyDescent="0.2">
      <c r="B25" s="103"/>
      <c r="C25" s="103"/>
      <c r="D25" s="22"/>
      <c r="E25" s="23"/>
      <c r="F25" s="126"/>
      <c r="G25" s="22"/>
      <c r="H25" s="22"/>
      <c r="I25" s="22"/>
      <c r="J25" s="22"/>
      <c r="K25" s="22"/>
      <c r="L25" s="48">
        <f t="shared" si="0"/>
        <v>0</v>
      </c>
    </row>
    <row r="26" spans="2:12" x14ac:dyDescent="0.2">
      <c r="B26" s="103"/>
      <c r="C26" s="103"/>
      <c r="D26" s="22"/>
      <c r="E26" s="23"/>
      <c r="F26" s="126"/>
      <c r="G26" s="22"/>
      <c r="H26" s="22"/>
      <c r="I26" s="22"/>
      <c r="J26" s="22"/>
      <c r="K26" s="22"/>
      <c r="L26" s="48">
        <f t="shared" si="0"/>
        <v>0</v>
      </c>
    </row>
    <row r="27" spans="2:12" x14ac:dyDescent="0.2">
      <c r="B27" s="103"/>
      <c r="C27" s="103"/>
      <c r="D27" s="22"/>
      <c r="E27" s="23"/>
      <c r="F27" s="126"/>
      <c r="G27" s="22"/>
      <c r="H27" s="22"/>
      <c r="I27" s="22"/>
      <c r="J27" s="22"/>
      <c r="K27" s="22"/>
      <c r="L27" s="48">
        <f t="shared" si="0"/>
        <v>0</v>
      </c>
    </row>
    <row r="28" spans="2:12" x14ac:dyDescent="0.2">
      <c r="B28" s="103"/>
      <c r="C28" s="103"/>
      <c r="D28" s="22"/>
      <c r="E28" s="23"/>
      <c r="F28" s="126"/>
      <c r="G28" s="22"/>
      <c r="H28" s="22"/>
      <c r="I28" s="22"/>
      <c r="J28" s="22"/>
      <c r="K28" s="22"/>
      <c r="L28" s="48">
        <f t="shared" si="0"/>
        <v>0</v>
      </c>
    </row>
    <row r="29" spans="2:12" x14ac:dyDescent="0.2">
      <c r="B29" s="103"/>
      <c r="C29" s="103"/>
      <c r="D29" s="22"/>
      <c r="E29" s="23"/>
      <c r="F29" s="126"/>
      <c r="G29" s="22"/>
      <c r="H29" s="22"/>
      <c r="I29" s="22"/>
      <c r="J29" s="22"/>
      <c r="K29" s="22"/>
      <c r="L29" s="48">
        <f t="shared" si="0"/>
        <v>0</v>
      </c>
    </row>
    <row r="30" spans="2:12" x14ac:dyDescent="0.2">
      <c r="B30" s="103"/>
      <c r="C30" s="103"/>
      <c r="D30" s="22"/>
      <c r="E30" s="23"/>
      <c r="F30" s="126"/>
      <c r="G30" s="22"/>
      <c r="H30" s="22"/>
      <c r="I30" s="22"/>
      <c r="J30" s="22"/>
      <c r="K30" s="22"/>
      <c r="L30" s="48">
        <f t="shared" si="0"/>
        <v>0</v>
      </c>
    </row>
    <row r="31" spans="2:12" x14ac:dyDescent="0.2">
      <c r="B31" s="103"/>
      <c r="C31" s="103"/>
      <c r="D31" s="22"/>
      <c r="E31" s="23"/>
      <c r="F31" s="126"/>
      <c r="G31" s="22"/>
      <c r="H31" s="22"/>
      <c r="I31" s="22"/>
      <c r="J31" s="22"/>
      <c r="K31" s="22"/>
      <c r="L31" s="48">
        <f t="shared" si="0"/>
        <v>0</v>
      </c>
    </row>
    <row r="32" spans="2:12" x14ac:dyDescent="0.2">
      <c r="B32" s="103"/>
      <c r="C32" s="103"/>
      <c r="D32" s="22"/>
      <c r="E32" s="23"/>
      <c r="F32" s="126"/>
      <c r="G32" s="22"/>
      <c r="H32" s="22"/>
      <c r="I32" s="22"/>
      <c r="J32" s="22"/>
      <c r="K32" s="22"/>
      <c r="L32" s="48">
        <f t="shared" si="0"/>
        <v>0</v>
      </c>
    </row>
    <row r="33" spans="2:12" x14ac:dyDescent="0.2">
      <c r="B33" s="103"/>
      <c r="C33" s="103"/>
      <c r="D33" s="22"/>
      <c r="E33" s="23"/>
      <c r="F33" s="126"/>
      <c r="G33" s="22"/>
      <c r="H33" s="22"/>
      <c r="I33" s="22"/>
      <c r="J33" s="22"/>
      <c r="K33" s="22"/>
      <c r="L33" s="48">
        <f t="shared" si="0"/>
        <v>0</v>
      </c>
    </row>
    <row r="34" spans="2:12" x14ac:dyDescent="0.2">
      <c r="B34" s="103"/>
      <c r="C34" s="103"/>
      <c r="D34" s="22"/>
      <c r="E34" s="23"/>
      <c r="F34" s="126"/>
      <c r="G34" s="22"/>
      <c r="H34" s="22"/>
      <c r="I34" s="22"/>
      <c r="J34" s="22"/>
      <c r="K34" s="22"/>
      <c r="L34" s="48">
        <f t="shared" si="0"/>
        <v>0</v>
      </c>
    </row>
    <row r="35" spans="2:12" x14ac:dyDescent="0.2">
      <c r="B35" s="103"/>
      <c r="C35" s="103"/>
      <c r="D35" s="22"/>
      <c r="E35" s="23"/>
      <c r="F35" s="126"/>
      <c r="G35" s="22"/>
      <c r="H35" s="22"/>
      <c r="I35" s="22"/>
      <c r="J35" s="22"/>
      <c r="K35" s="22"/>
      <c r="L35" s="48">
        <f t="shared" si="0"/>
        <v>0</v>
      </c>
    </row>
    <row r="36" spans="2:12" x14ac:dyDescent="0.2">
      <c r="B36" s="77" t="s">
        <v>20</v>
      </c>
      <c r="C36" s="78"/>
      <c r="D36" s="78"/>
      <c r="E36" s="79"/>
      <c r="F36" s="79"/>
      <c r="G36" s="47">
        <f>SUM(G5:G35)</f>
        <v>0</v>
      </c>
      <c r="H36" s="47">
        <f t="shared" ref="H36:K36" si="1">SUM(H5:H35)</f>
        <v>0</v>
      </c>
      <c r="I36" s="47">
        <f t="shared" si="1"/>
        <v>0</v>
      </c>
      <c r="J36" s="47">
        <f t="shared" si="1"/>
        <v>0</v>
      </c>
      <c r="K36" s="47">
        <f t="shared" si="1"/>
        <v>0</v>
      </c>
      <c r="L36" s="47">
        <f>SUM(L5:L35)</f>
        <v>0</v>
      </c>
    </row>
    <row r="39" spans="2:12" x14ac:dyDescent="0.2">
      <c r="E39" s="24"/>
      <c r="F39" s="24"/>
    </row>
  </sheetData>
  <sheetProtection password="F307" sheet="1" objects="1" scenarios="1"/>
  <pageMargins left="0.7" right="0.7"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zoomScaleNormal="100" workbookViewId="0"/>
  </sheetViews>
  <sheetFormatPr defaultColWidth="8.85546875" defaultRowHeight="12.75" x14ac:dyDescent="0.2"/>
  <cols>
    <col min="1" max="1" width="2.85546875" style="1" customWidth="1"/>
    <col min="2" max="2" width="18.85546875" style="1" customWidth="1"/>
    <col min="3" max="3" width="23.85546875" style="1" customWidth="1"/>
    <col min="4" max="4" width="21.5703125" style="1" customWidth="1"/>
    <col min="5" max="10" width="11.85546875" style="1" customWidth="1"/>
    <col min="11" max="16384" width="8.85546875" style="1"/>
  </cols>
  <sheetData>
    <row r="1" spans="2:10" ht="16.5" customHeight="1" x14ac:dyDescent="0.25">
      <c r="B1" s="4" t="s">
        <v>22</v>
      </c>
    </row>
    <row r="2" spans="2:10" s="104" customFormat="1" ht="16.5" customHeight="1" x14ac:dyDescent="0.3">
      <c r="E2" s="106"/>
      <c r="F2" s="106"/>
      <c r="G2" s="106"/>
      <c r="H2" s="106"/>
      <c r="I2" s="106"/>
      <c r="J2" s="106"/>
    </row>
    <row r="3" spans="2:10" s="104" customFormat="1" ht="16.5" customHeight="1" x14ac:dyDescent="0.3">
      <c r="B3" s="107" t="s">
        <v>111</v>
      </c>
      <c r="E3" s="105"/>
      <c r="F3" s="105"/>
      <c r="G3" s="105"/>
      <c r="H3" s="105"/>
      <c r="I3" s="105"/>
      <c r="J3" s="105"/>
    </row>
    <row r="4" spans="2:10" x14ac:dyDescent="0.2">
      <c r="B4" s="32" t="s">
        <v>23</v>
      </c>
      <c r="C4" s="32" t="s">
        <v>24</v>
      </c>
      <c r="D4" s="32" t="s">
        <v>25</v>
      </c>
      <c r="E4" s="32" t="s">
        <v>60</v>
      </c>
      <c r="F4" s="32" t="s">
        <v>61</v>
      </c>
      <c r="G4" s="32" t="s">
        <v>62</v>
      </c>
      <c r="H4" s="32" t="s">
        <v>63</v>
      </c>
      <c r="I4" s="32" t="s">
        <v>64</v>
      </c>
      <c r="J4" s="32" t="s">
        <v>26</v>
      </c>
    </row>
    <row r="5" spans="2:10" x14ac:dyDescent="0.2">
      <c r="B5" s="103"/>
      <c r="C5" s="23"/>
      <c r="D5" s="22"/>
      <c r="E5" s="22"/>
      <c r="F5" s="22"/>
      <c r="G5" s="22"/>
      <c r="H5" s="22"/>
      <c r="I5" s="22"/>
      <c r="J5" s="49">
        <f>SUM(E5:I5)</f>
        <v>0</v>
      </c>
    </row>
    <row r="6" spans="2:10" x14ac:dyDescent="0.2">
      <c r="B6" s="103"/>
      <c r="C6" s="23"/>
      <c r="D6" s="22"/>
      <c r="E6" s="22"/>
      <c r="F6" s="22"/>
      <c r="G6" s="22"/>
      <c r="H6" s="22"/>
      <c r="I6" s="22"/>
      <c r="J6" s="49">
        <f t="shared" ref="J6:J34" si="0">SUM(E6:I6)</f>
        <v>0</v>
      </c>
    </row>
    <row r="7" spans="2:10" x14ac:dyDescent="0.2">
      <c r="B7" s="103"/>
      <c r="C7" s="23"/>
      <c r="D7" s="22"/>
      <c r="E7" s="22"/>
      <c r="F7" s="22"/>
      <c r="G7" s="22"/>
      <c r="H7" s="22"/>
      <c r="I7" s="22"/>
      <c r="J7" s="49">
        <f t="shared" si="0"/>
        <v>0</v>
      </c>
    </row>
    <row r="8" spans="2:10" x14ac:dyDescent="0.2">
      <c r="B8" s="103"/>
      <c r="C8" s="23"/>
      <c r="D8" s="22"/>
      <c r="E8" s="22"/>
      <c r="F8" s="22"/>
      <c r="G8" s="22"/>
      <c r="H8" s="22"/>
      <c r="I8" s="22"/>
      <c r="J8" s="49">
        <f t="shared" si="0"/>
        <v>0</v>
      </c>
    </row>
    <row r="9" spans="2:10" x14ac:dyDescent="0.2">
      <c r="B9" s="103"/>
      <c r="C9" s="23"/>
      <c r="D9" s="22"/>
      <c r="E9" s="22"/>
      <c r="F9" s="22"/>
      <c r="G9" s="22"/>
      <c r="H9" s="22"/>
      <c r="I9" s="22"/>
      <c r="J9" s="49">
        <f t="shared" si="0"/>
        <v>0</v>
      </c>
    </row>
    <row r="10" spans="2:10" x14ac:dyDescent="0.2">
      <c r="B10" s="103"/>
      <c r="C10" s="23"/>
      <c r="D10" s="22"/>
      <c r="E10" s="22"/>
      <c r="F10" s="22"/>
      <c r="G10" s="22"/>
      <c r="H10" s="22"/>
      <c r="I10" s="22"/>
      <c r="J10" s="49">
        <f t="shared" si="0"/>
        <v>0</v>
      </c>
    </row>
    <row r="11" spans="2:10" x14ac:dyDescent="0.2">
      <c r="B11" s="103"/>
      <c r="C11" s="23"/>
      <c r="D11" s="22"/>
      <c r="E11" s="22"/>
      <c r="F11" s="22"/>
      <c r="G11" s="22"/>
      <c r="H11" s="22"/>
      <c r="I11" s="22"/>
      <c r="J11" s="49">
        <f t="shared" si="0"/>
        <v>0</v>
      </c>
    </row>
    <row r="12" spans="2:10" x14ac:dyDescent="0.2">
      <c r="B12" s="103"/>
      <c r="C12" s="23"/>
      <c r="D12" s="22"/>
      <c r="E12" s="22"/>
      <c r="F12" s="22"/>
      <c r="G12" s="22"/>
      <c r="H12" s="22"/>
      <c r="I12" s="22"/>
      <c r="J12" s="49">
        <f t="shared" si="0"/>
        <v>0</v>
      </c>
    </row>
    <row r="13" spans="2:10" x14ac:dyDescent="0.2">
      <c r="B13" s="103"/>
      <c r="C13" s="23"/>
      <c r="D13" s="22"/>
      <c r="E13" s="22"/>
      <c r="F13" s="22"/>
      <c r="G13" s="22"/>
      <c r="H13" s="22"/>
      <c r="I13" s="22"/>
      <c r="J13" s="49">
        <f t="shared" si="0"/>
        <v>0</v>
      </c>
    </row>
    <row r="14" spans="2:10" x14ac:dyDescent="0.2">
      <c r="B14" s="103"/>
      <c r="C14" s="23"/>
      <c r="D14" s="22"/>
      <c r="E14" s="22"/>
      <c r="F14" s="22"/>
      <c r="G14" s="22"/>
      <c r="H14" s="22"/>
      <c r="I14" s="22"/>
      <c r="J14" s="49">
        <f t="shared" si="0"/>
        <v>0</v>
      </c>
    </row>
    <row r="15" spans="2:10" x14ac:dyDescent="0.2">
      <c r="B15" s="103"/>
      <c r="C15" s="23"/>
      <c r="D15" s="22"/>
      <c r="E15" s="22"/>
      <c r="F15" s="22"/>
      <c r="G15" s="22"/>
      <c r="H15" s="22"/>
      <c r="I15" s="22"/>
      <c r="J15" s="49">
        <f t="shared" si="0"/>
        <v>0</v>
      </c>
    </row>
    <row r="16" spans="2:10" x14ac:dyDescent="0.2">
      <c r="B16" s="103"/>
      <c r="C16" s="23"/>
      <c r="D16" s="22"/>
      <c r="E16" s="22"/>
      <c r="F16" s="22"/>
      <c r="G16" s="22"/>
      <c r="H16" s="22"/>
      <c r="I16" s="22"/>
      <c r="J16" s="49">
        <f t="shared" si="0"/>
        <v>0</v>
      </c>
    </row>
    <row r="17" spans="2:10" x14ac:dyDescent="0.2">
      <c r="B17" s="103"/>
      <c r="C17" s="23"/>
      <c r="D17" s="22"/>
      <c r="E17" s="22"/>
      <c r="F17" s="22"/>
      <c r="G17" s="22"/>
      <c r="H17" s="22"/>
      <c r="I17" s="22"/>
      <c r="J17" s="49">
        <f t="shared" si="0"/>
        <v>0</v>
      </c>
    </row>
    <row r="18" spans="2:10" x14ac:dyDescent="0.2">
      <c r="B18" s="103"/>
      <c r="C18" s="23"/>
      <c r="D18" s="22"/>
      <c r="E18" s="22"/>
      <c r="F18" s="22"/>
      <c r="G18" s="22"/>
      <c r="H18" s="22"/>
      <c r="I18" s="22"/>
      <c r="J18" s="49">
        <f t="shared" si="0"/>
        <v>0</v>
      </c>
    </row>
    <row r="19" spans="2:10" x14ac:dyDescent="0.2">
      <c r="B19" s="103"/>
      <c r="C19" s="23"/>
      <c r="D19" s="22"/>
      <c r="E19" s="22"/>
      <c r="F19" s="22"/>
      <c r="G19" s="22"/>
      <c r="H19" s="22"/>
      <c r="I19" s="22"/>
      <c r="J19" s="49">
        <f t="shared" si="0"/>
        <v>0</v>
      </c>
    </row>
    <row r="20" spans="2:10" x14ac:dyDescent="0.2">
      <c r="B20" s="103"/>
      <c r="C20" s="23"/>
      <c r="D20" s="22"/>
      <c r="E20" s="22"/>
      <c r="F20" s="22"/>
      <c r="G20" s="22"/>
      <c r="H20" s="22"/>
      <c r="I20" s="22"/>
      <c r="J20" s="49">
        <f t="shared" si="0"/>
        <v>0</v>
      </c>
    </row>
    <row r="21" spans="2:10" x14ac:dyDescent="0.2">
      <c r="B21" s="103"/>
      <c r="C21" s="23"/>
      <c r="D21" s="22"/>
      <c r="E21" s="22"/>
      <c r="F21" s="22"/>
      <c r="G21" s="22"/>
      <c r="H21" s="22"/>
      <c r="I21" s="22"/>
      <c r="J21" s="49">
        <f t="shared" si="0"/>
        <v>0</v>
      </c>
    </row>
    <row r="22" spans="2:10" x14ac:dyDescent="0.2">
      <c r="B22" s="103"/>
      <c r="C22" s="23"/>
      <c r="D22" s="22"/>
      <c r="E22" s="22"/>
      <c r="F22" s="22"/>
      <c r="G22" s="22"/>
      <c r="H22" s="22"/>
      <c r="I22" s="22"/>
      <c r="J22" s="49">
        <f t="shared" si="0"/>
        <v>0</v>
      </c>
    </row>
    <row r="23" spans="2:10" x14ac:dyDescent="0.2">
      <c r="B23" s="103"/>
      <c r="C23" s="23"/>
      <c r="D23" s="22"/>
      <c r="E23" s="22"/>
      <c r="F23" s="22"/>
      <c r="G23" s="22"/>
      <c r="H23" s="22"/>
      <c r="I23" s="22"/>
      <c r="J23" s="49">
        <f t="shared" si="0"/>
        <v>0</v>
      </c>
    </row>
    <row r="24" spans="2:10" x14ac:dyDescent="0.2">
      <c r="B24" s="103"/>
      <c r="C24" s="23"/>
      <c r="D24" s="22"/>
      <c r="E24" s="22"/>
      <c r="F24" s="22"/>
      <c r="G24" s="22"/>
      <c r="H24" s="22"/>
      <c r="I24" s="22"/>
      <c r="J24" s="49">
        <f t="shared" si="0"/>
        <v>0</v>
      </c>
    </row>
    <row r="25" spans="2:10" x14ac:dyDescent="0.2">
      <c r="B25" s="103"/>
      <c r="C25" s="23"/>
      <c r="D25" s="22"/>
      <c r="E25" s="22"/>
      <c r="F25" s="22"/>
      <c r="G25" s="22"/>
      <c r="H25" s="22"/>
      <c r="I25" s="22"/>
      <c r="J25" s="49">
        <f t="shared" si="0"/>
        <v>0</v>
      </c>
    </row>
    <row r="26" spans="2:10" x14ac:dyDescent="0.2">
      <c r="B26" s="103"/>
      <c r="C26" s="23"/>
      <c r="D26" s="22"/>
      <c r="E26" s="22"/>
      <c r="F26" s="22"/>
      <c r="G26" s="22"/>
      <c r="H26" s="22"/>
      <c r="I26" s="22"/>
      <c r="J26" s="49">
        <f t="shared" si="0"/>
        <v>0</v>
      </c>
    </row>
    <row r="27" spans="2:10" x14ac:dyDescent="0.2">
      <c r="B27" s="103"/>
      <c r="C27" s="23"/>
      <c r="D27" s="22"/>
      <c r="E27" s="22"/>
      <c r="F27" s="22"/>
      <c r="G27" s="22"/>
      <c r="H27" s="22"/>
      <c r="I27" s="22"/>
      <c r="J27" s="49">
        <f t="shared" si="0"/>
        <v>0</v>
      </c>
    </row>
    <row r="28" spans="2:10" x14ac:dyDescent="0.2">
      <c r="B28" s="103"/>
      <c r="C28" s="23"/>
      <c r="D28" s="22"/>
      <c r="E28" s="22"/>
      <c r="F28" s="22"/>
      <c r="G28" s="22"/>
      <c r="H28" s="22"/>
      <c r="I28" s="22"/>
      <c r="J28" s="49">
        <f t="shared" si="0"/>
        <v>0</v>
      </c>
    </row>
    <row r="29" spans="2:10" x14ac:dyDescent="0.2">
      <c r="B29" s="103"/>
      <c r="C29" s="23"/>
      <c r="D29" s="22"/>
      <c r="E29" s="22"/>
      <c r="F29" s="22"/>
      <c r="G29" s="22"/>
      <c r="H29" s="22"/>
      <c r="I29" s="22"/>
      <c r="J29" s="49">
        <f t="shared" si="0"/>
        <v>0</v>
      </c>
    </row>
    <row r="30" spans="2:10" x14ac:dyDescent="0.2">
      <c r="B30" s="103"/>
      <c r="C30" s="23"/>
      <c r="D30" s="22"/>
      <c r="E30" s="22"/>
      <c r="F30" s="22"/>
      <c r="G30" s="22"/>
      <c r="H30" s="22"/>
      <c r="I30" s="22"/>
      <c r="J30" s="49">
        <f t="shared" si="0"/>
        <v>0</v>
      </c>
    </row>
    <row r="31" spans="2:10" x14ac:dyDescent="0.2">
      <c r="B31" s="103"/>
      <c r="C31" s="23"/>
      <c r="D31" s="22"/>
      <c r="E31" s="22"/>
      <c r="F31" s="22"/>
      <c r="G31" s="22"/>
      <c r="H31" s="22"/>
      <c r="I31" s="22"/>
      <c r="J31" s="49">
        <f t="shared" si="0"/>
        <v>0</v>
      </c>
    </row>
    <row r="32" spans="2:10" x14ac:dyDescent="0.2">
      <c r="B32" s="103"/>
      <c r="C32" s="23"/>
      <c r="D32" s="22"/>
      <c r="E32" s="22"/>
      <c r="F32" s="22"/>
      <c r="G32" s="22"/>
      <c r="H32" s="22"/>
      <c r="I32" s="22"/>
      <c r="J32" s="49">
        <f t="shared" si="0"/>
        <v>0</v>
      </c>
    </row>
    <row r="33" spans="2:10" x14ac:dyDescent="0.2">
      <c r="B33" s="103"/>
      <c r="C33" s="23"/>
      <c r="D33" s="22"/>
      <c r="E33" s="22"/>
      <c r="F33" s="22"/>
      <c r="G33" s="22"/>
      <c r="H33" s="22"/>
      <c r="I33" s="22"/>
      <c r="J33" s="49">
        <f t="shared" si="0"/>
        <v>0</v>
      </c>
    </row>
    <row r="34" spans="2:10" x14ac:dyDescent="0.2">
      <c r="B34" s="103"/>
      <c r="C34" s="23"/>
      <c r="D34" s="22"/>
      <c r="E34" s="22"/>
      <c r="F34" s="22"/>
      <c r="G34" s="22"/>
      <c r="H34" s="22"/>
      <c r="I34" s="22"/>
      <c r="J34" s="49">
        <f t="shared" si="0"/>
        <v>0</v>
      </c>
    </row>
    <row r="35" spans="2:10" x14ac:dyDescent="0.2">
      <c r="B35" s="80" t="s">
        <v>20</v>
      </c>
      <c r="C35" s="81"/>
      <c r="D35" s="81"/>
      <c r="E35" s="50">
        <f>SUM(E5:E34)</f>
        <v>0</v>
      </c>
      <c r="F35" s="50">
        <f t="shared" ref="F35:I35" si="1">SUM(F5:F34)</f>
        <v>0</v>
      </c>
      <c r="G35" s="50">
        <f t="shared" si="1"/>
        <v>0</v>
      </c>
      <c r="H35" s="50">
        <f t="shared" si="1"/>
        <v>0</v>
      </c>
      <c r="I35" s="50">
        <f t="shared" si="1"/>
        <v>0</v>
      </c>
      <c r="J35" s="50">
        <f>SUM(J5:J34)</f>
        <v>0</v>
      </c>
    </row>
  </sheetData>
  <sheetProtection password="F307" sheet="1" objects="1" scenarios="1"/>
  <pageMargins left="0.7" right="0.7" top="0.75" bottom="0.75" header="0.3" footer="0.3"/>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9"/>
  <sheetViews>
    <sheetView zoomScaleNormal="100" workbookViewId="0"/>
  </sheetViews>
  <sheetFormatPr defaultColWidth="8.85546875" defaultRowHeight="12.75" x14ac:dyDescent="0.2"/>
  <cols>
    <col min="1" max="1" width="2.85546875" style="1" customWidth="1"/>
    <col min="2" max="2" width="30.7109375" style="1" customWidth="1"/>
    <col min="3" max="3" width="35.85546875" style="1" customWidth="1"/>
    <col min="4" max="4" width="11.85546875" style="1" customWidth="1"/>
    <col min="5" max="5" width="16.7109375" style="1" customWidth="1"/>
    <col min="6" max="6" width="12.85546875" style="1" customWidth="1"/>
    <col min="7" max="7" width="12.7109375" style="1" customWidth="1"/>
    <col min="8" max="16384" width="8.85546875" style="1"/>
  </cols>
  <sheetData>
    <row r="1" spans="2:7" s="104" customFormat="1" ht="16.5" customHeight="1" x14ac:dyDescent="0.3">
      <c r="B1" s="4" t="s">
        <v>34</v>
      </c>
    </row>
    <row r="2" spans="2:7" s="104" customFormat="1" ht="16.5" customHeight="1" x14ac:dyDescent="0.3"/>
    <row r="3" spans="2:7" s="104" customFormat="1" ht="16.5" customHeight="1" x14ac:dyDescent="0.3">
      <c r="B3" s="111" t="s">
        <v>117</v>
      </c>
    </row>
    <row r="4" spans="2:7" x14ac:dyDescent="0.2">
      <c r="B4" s="33" t="s">
        <v>33</v>
      </c>
      <c r="C4" s="33" t="s">
        <v>56</v>
      </c>
      <c r="D4" s="33" t="s">
        <v>32</v>
      </c>
      <c r="E4" s="33" t="s">
        <v>24</v>
      </c>
      <c r="F4" s="33" t="s">
        <v>26</v>
      </c>
      <c r="G4" s="33" t="s">
        <v>69</v>
      </c>
    </row>
    <row r="5" spans="2:7" x14ac:dyDescent="0.2">
      <c r="B5" s="116"/>
      <c r="C5" s="116"/>
      <c r="D5" s="108"/>
      <c r="E5" s="109"/>
      <c r="F5" s="129">
        <f>D5*E5</f>
        <v>0</v>
      </c>
      <c r="G5" s="72"/>
    </row>
    <row r="6" spans="2:7" x14ac:dyDescent="0.2">
      <c r="B6" s="116"/>
      <c r="C6" s="116"/>
      <c r="D6" s="108"/>
      <c r="E6" s="109"/>
      <c r="F6" s="129">
        <f t="shared" ref="F6:F16" si="0">D6*E6</f>
        <v>0</v>
      </c>
      <c r="G6" s="73"/>
    </row>
    <row r="7" spans="2:7" x14ac:dyDescent="0.2">
      <c r="B7" s="116"/>
      <c r="C7" s="116"/>
      <c r="D7" s="108"/>
      <c r="E7" s="109"/>
      <c r="F7" s="129">
        <f t="shared" si="0"/>
        <v>0</v>
      </c>
      <c r="G7" s="73"/>
    </row>
    <row r="8" spans="2:7" x14ac:dyDescent="0.2">
      <c r="B8" s="116"/>
      <c r="C8" s="116"/>
      <c r="D8" s="108"/>
      <c r="E8" s="109"/>
      <c r="F8" s="129">
        <f t="shared" si="0"/>
        <v>0</v>
      </c>
      <c r="G8" s="73"/>
    </row>
    <row r="9" spans="2:7" x14ac:dyDescent="0.2">
      <c r="B9" s="116"/>
      <c r="C9" s="116"/>
      <c r="D9" s="108"/>
      <c r="E9" s="109"/>
      <c r="F9" s="129">
        <f t="shared" si="0"/>
        <v>0</v>
      </c>
      <c r="G9" s="73"/>
    </row>
    <row r="10" spans="2:7" x14ac:dyDescent="0.2">
      <c r="B10" s="116"/>
      <c r="C10" s="116"/>
      <c r="D10" s="108"/>
      <c r="E10" s="109"/>
      <c r="F10" s="129">
        <f t="shared" si="0"/>
        <v>0</v>
      </c>
      <c r="G10" s="73"/>
    </row>
    <row r="11" spans="2:7" x14ac:dyDescent="0.2">
      <c r="B11" s="116"/>
      <c r="C11" s="116"/>
      <c r="D11" s="108"/>
      <c r="E11" s="109"/>
      <c r="F11" s="129">
        <f t="shared" si="0"/>
        <v>0</v>
      </c>
      <c r="G11" s="73"/>
    </row>
    <row r="12" spans="2:7" x14ac:dyDescent="0.2">
      <c r="B12" s="116"/>
      <c r="C12" s="116"/>
      <c r="D12" s="108"/>
      <c r="E12" s="109"/>
      <c r="F12" s="129">
        <f t="shared" si="0"/>
        <v>0</v>
      </c>
      <c r="G12" s="73"/>
    </row>
    <row r="13" spans="2:7" x14ac:dyDescent="0.2">
      <c r="B13" s="116"/>
      <c r="C13" s="116"/>
      <c r="D13" s="108"/>
      <c r="E13" s="109"/>
      <c r="F13" s="129">
        <f t="shared" si="0"/>
        <v>0</v>
      </c>
      <c r="G13" s="73"/>
    </row>
    <row r="14" spans="2:7" x14ac:dyDescent="0.2">
      <c r="B14" s="116"/>
      <c r="C14" s="116"/>
      <c r="D14" s="108"/>
      <c r="E14" s="109"/>
      <c r="F14" s="129">
        <f t="shared" si="0"/>
        <v>0</v>
      </c>
      <c r="G14" s="73"/>
    </row>
    <row r="15" spans="2:7" x14ac:dyDescent="0.2">
      <c r="B15" s="116"/>
      <c r="C15" s="116"/>
      <c r="D15" s="108"/>
      <c r="E15" s="109"/>
      <c r="F15" s="129">
        <f t="shared" si="0"/>
        <v>0</v>
      </c>
      <c r="G15" s="73"/>
    </row>
    <row r="16" spans="2:7" ht="13.5" thickBot="1" x14ac:dyDescent="0.25">
      <c r="B16" s="116"/>
      <c r="C16" s="116"/>
      <c r="D16" s="108"/>
      <c r="E16" s="109"/>
      <c r="F16" s="129">
        <f t="shared" si="0"/>
        <v>0</v>
      </c>
      <c r="G16" s="73"/>
    </row>
    <row r="17" spans="2:7" s="104" customFormat="1" ht="16.5" customHeight="1" thickBot="1" x14ac:dyDescent="0.35">
      <c r="G17" s="124">
        <f>SUM(F5:F16)</f>
        <v>0</v>
      </c>
    </row>
    <row r="18" spans="2:7" s="104" customFormat="1" ht="16.5" customHeight="1" x14ac:dyDescent="0.3">
      <c r="B18" s="111" t="s">
        <v>133</v>
      </c>
    </row>
    <row r="19" spans="2:7" x14ac:dyDescent="0.2">
      <c r="B19" s="33" t="s">
        <v>33</v>
      </c>
      <c r="C19" s="33" t="s">
        <v>56</v>
      </c>
      <c r="D19" s="33" t="s">
        <v>32</v>
      </c>
      <c r="E19" s="33" t="s">
        <v>24</v>
      </c>
      <c r="F19" s="33" t="s">
        <v>26</v>
      </c>
      <c r="G19" s="33" t="s">
        <v>70</v>
      </c>
    </row>
    <row r="20" spans="2:7" x14ac:dyDescent="0.2">
      <c r="B20" s="116"/>
      <c r="C20" s="116"/>
      <c r="D20" s="108"/>
      <c r="E20" s="109"/>
      <c r="F20" s="129">
        <f>D20*E20</f>
        <v>0</v>
      </c>
      <c r="G20" s="72"/>
    </row>
    <row r="21" spans="2:7" x14ac:dyDescent="0.2">
      <c r="B21" s="116"/>
      <c r="C21" s="116"/>
      <c r="D21" s="108"/>
      <c r="E21" s="109"/>
      <c r="F21" s="129">
        <f t="shared" ref="F21:F31" si="1">D21*E21</f>
        <v>0</v>
      </c>
      <c r="G21" s="73"/>
    </row>
    <row r="22" spans="2:7" x14ac:dyDescent="0.2">
      <c r="B22" s="116"/>
      <c r="C22" s="116"/>
      <c r="D22" s="108"/>
      <c r="E22" s="109"/>
      <c r="F22" s="129">
        <f t="shared" si="1"/>
        <v>0</v>
      </c>
      <c r="G22" s="73"/>
    </row>
    <row r="23" spans="2:7" x14ac:dyDescent="0.2">
      <c r="B23" s="116"/>
      <c r="C23" s="116"/>
      <c r="D23" s="108"/>
      <c r="E23" s="109"/>
      <c r="F23" s="129">
        <f t="shared" si="1"/>
        <v>0</v>
      </c>
      <c r="G23" s="73"/>
    </row>
    <row r="24" spans="2:7" x14ac:dyDescent="0.2">
      <c r="B24" s="116"/>
      <c r="C24" s="116"/>
      <c r="D24" s="108"/>
      <c r="E24" s="109"/>
      <c r="F24" s="129">
        <f t="shared" si="1"/>
        <v>0</v>
      </c>
      <c r="G24" s="73"/>
    </row>
    <row r="25" spans="2:7" x14ac:dyDescent="0.2">
      <c r="B25" s="116"/>
      <c r="C25" s="116"/>
      <c r="D25" s="108"/>
      <c r="E25" s="109"/>
      <c r="F25" s="129">
        <f t="shared" si="1"/>
        <v>0</v>
      </c>
      <c r="G25" s="73"/>
    </row>
    <row r="26" spans="2:7" x14ac:dyDescent="0.2">
      <c r="B26" s="116"/>
      <c r="C26" s="116"/>
      <c r="D26" s="108"/>
      <c r="E26" s="109"/>
      <c r="F26" s="129">
        <f t="shared" si="1"/>
        <v>0</v>
      </c>
      <c r="G26" s="73"/>
    </row>
    <row r="27" spans="2:7" x14ac:dyDescent="0.2">
      <c r="B27" s="116"/>
      <c r="C27" s="116"/>
      <c r="D27" s="108"/>
      <c r="E27" s="109"/>
      <c r="F27" s="129">
        <f t="shared" si="1"/>
        <v>0</v>
      </c>
      <c r="G27" s="73"/>
    </row>
    <row r="28" spans="2:7" x14ac:dyDescent="0.2">
      <c r="B28" s="116"/>
      <c r="C28" s="116"/>
      <c r="D28" s="108"/>
      <c r="E28" s="109"/>
      <c r="F28" s="129">
        <f t="shared" si="1"/>
        <v>0</v>
      </c>
      <c r="G28" s="73"/>
    </row>
    <row r="29" spans="2:7" x14ac:dyDescent="0.2">
      <c r="B29" s="116"/>
      <c r="C29" s="116"/>
      <c r="D29" s="108"/>
      <c r="E29" s="109"/>
      <c r="F29" s="129">
        <f t="shared" si="1"/>
        <v>0</v>
      </c>
      <c r="G29" s="73"/>
    </row>
    <row r="30" spans="2:7" x14ac:dyDescent="0.2">
      <c r="B30" s="116"/>
      <c r="C30" s="116"/>
      <c r="D30" s="108"/>
      <c r="E30" s="109"/>
      <c r="F30" s="129">
        <f t="shared" si="1"/>
        <v>0</v>
      </c>
      <c r="G30" s="73"/>
    </row>
    <row r="31" spans="2:7" ht="13.5" thickBot="1" x14ac:dyDescent="0.25">
      <c r="B31" s="116"/>
      <c r="C31" s="116"/>
      <c r="D31" s="108"/>
      <c r="E31" s="109"/>
      <c r="F31" s="129">
        <f t="shared" si="1"/>
        <v>0</v>
      </c>
      <c r="G31" s="73"/>
    </row>
    <row r="32" spans="2:7" s="104" customFormat="1" ht="16.5" customHeight="1" thickBot="1" x14ac:dyDescent="0.35">
      <c r="G32" s="124">
        <f>SUM(F20:F31)</f>
        <v>0</v>
      </c>
    </row>
    <row r="33" spans="2:7" s="104" customFormat="1" ht="16.5" customHeight="1" x14ac:dyDescent="0.3">
      <c r="B33" s="111" t="s">
        <v>134</v>
      </c>
    </row>
    <row r="34" spans="2:7" x14ac:dyDescent="0.2">
      <c r="B34" s="33" t="s">
        <v>33</v>
      </c>
      <c r="C34" s="33" t="s">
        <v>56</v>
      </c>
      <c r="D34" s="33" t="s">
        <v>32</v>
      </c>
      <c r="E34" s="33" t="s">
        <v>24</v>
      </c>
      <c r="F34" s="33" t="s">
        <v>26</v>
      </c>
      <c r="G34" s="33" t="s">
        <v>71</v>
      </c>
    </row>
    <row r="35" spans="2:7" x14ac:dyDescent="0.2">
      <c r="B35" s="116"/>
      <c r="C35" s="116"/>
      <c r="D35" s="108"/>
      <c r="E35" s="109"/>
      <c r="F35" s="129">
        <f>D35*E35</f>
        <v>0</v>
      </c>
      <c r="G35" s="72"/>
    </row>
    <row r="36" spans="2:7" x14ac:dyDescent="0.2">
      <c r="B36" s="116"/>
      <c r="C36" s="116"/>
      <c r="D36" s="108"/>
      <c r="E36" s="109"/>
      <c r="F36" s="129">
        <f t="shared" ref="F36:F46" si="2">D36*E36</f>
        <v>0</v>
      </c>
      <c r="G36" s="73"/>
    </row>
    <row r="37" spans="2:7" x14ac:dyDescent="0.2">
      <c r="B37" s="116"/>
      <c r="C37" s="116"/>
      <c r="D37" s="108"/>
      <c r="E37" s="109"/>
      <c r="F37" s="129">
        <f t="shared" si="2"/>
        <v>0</v>
      </c>
      <c r="G37" s="73"/>
    </row>
    <row r="38" spans="2:7" x14ac:dyDescent="0.2">
      <c r="B38" s="116"/>
      <c r="C38" s="116"/>
      <c r="D38" s="108"/>
      <c r="E38" s="109"/>
      <c r="F38" s="129">
        <f t="shared" si="2"/>
        <v>0</v>
      </c>
      <c r="G38" s="73"/>
    </row>
    <row r="39" spans="2:7" x14ac:dyDescent="0.2">
      <c r="B39" s="116"/>
      <c r="C39" s="116"/>
      <c r="D39" s="108"/>
      <c r="E39" s="109"/>
      <c r="F39" s="129">
        <f t="shared" si="2"/>
        <v>0</v>
      </c>
      <c r="G39" s="73"/>
    </row>
    <row r="40" spans="2:7" x14ac:dyDescent="0.2">
      <c r="B40" s="116"/>
      <c r="C40" s="116"/>
      <c r="D40" s="108"/>
      <c r="E40" s="109"/>
      <c r="F40" s="129">
        <f t="shared" si="2"/>
        <v>0</v>
      </c>
      <c r="G40" s="73"/>
    </row>
    <row r="41" spans="2:7" x14ac:dyDescent="0.2">
      <c r="B41" s="116"/>
      <c r="C41" s="116"/>
      <c r="D41" s="108"/>
      <c r="E41" s="109"/>
      <c r="F41" s="129">
        <f t="shared" si="2"/>
        <v>0</v>
      </c>
      <c r="G41" s="73"/>
    </row>
    <row r="42" spans="2:7" x14ac:dyDescent="0.2">
      <c r="B42" s="116"/>
      <c r="C42" s="116"/>
      <c r="D42" s="108"/>
      <c r="E42" s="109"/>
      <c r="F42" s="129">
        <f t="shared" si="2"/>
        <v>0</v>
      </c>
      <c r="G42" s="73"/>
    </row>
    <row r="43" spans="2:7" x14ac:dyDescent="0.2">
      <c r="B43" s="116"/>
      <c r="C43" s="116"/>
      <c r="D43" s="108"/>
      <c r="E43" s="109"/>
      <c r="F43" s="129">
        <f t="shared" si="2"/>
        <v>0</v>
      </c>
      <c r="G43" s="73"/>
    </row>
    <row r="44" spans="2:7" x14ac:dyDescent="0.2">
      <c r="B44" s="116"/>
      <c r="C44" s="116"/>
      <c r="D44" s="108"/>
      <c r="E44" s="109"/>
      <c r="F44" s="129">
        <f t="shared" si="2"/>
        <v>0</v>
      </c>
      <c r="G44" s="73"/>
    </row>
    <row r="45" spans="2:7" x14ac:dyDescent="0.2">
      <c r="B45" s="116"/>
      <c r="C45" s="116"/>
      <c r="D45" s="108"/>
      <c r="E45" s="109"/>
      <c r="F45" s="129">
        <f t="shared" si="2"/>
        <v>0</v>
      </c>
      <c r="G45" s="73"/>
    </row>
    <row r="46" spans="2:7" ht="13.5" thickBot="1" x14ac:dyDescent="0.25">
      <c r="B46" s="116"/>
      <c r="C46" s="116"/>
      <c r="D46" s="108"/>
      <c r="E46" s="109"/>
      <c r="F46" s="129">
        <f t="shared" si="2"/>
        <v>0</v>
      </c>
      <c r="G46" s="73"/>
    </row>
    <row r="47" spans="2:7" s="104" customFormat="1" ht="16.5" customHeight="1" thickBot="1" x14ac:dyDescent="0.35">
      <c r="G47" s="124">
        <f>SUM(F35:F46)</f>
        <v>0</v>
      </c>
    </row>
    <row r="48" spans="2:7" s="104" customFormat="1" ht="16.5" customHeight="1" x14ac:dyDescent="0.3">
      <c r="B48" s="111" t="s">
        <v>135</v>
      </c>
    </row>
    <row r="49" spans="2:7" x14ac:dyDescent="0.2">
      <c r="B49" s="33" t="s">
        <v>33</v>
      </c>
      <c r="C49" s="33" t="s">
        <v>56</v>
      </c>
      <c r="D49" s="33" t="s">
        <v>32</v>
      </c>
      <c r="E49" s="33" t="s">
        <v>24</v>
      </c>
      <c r="F49" s="33" t="s">
        <v>26</v>
      </c>
      <c r="G49" s="33" t="s">
        <v>72</v>
      </c>
    </row>
    <row r="50" spans="2:7" x14ac:dyDescent="0.2">
      <c r="B50" s="116"/>
      <c r="C50" s="116"/>
      <c r="D50" s="108"/>
      <c r="E50" s="109"/>
      <c r="F50" s="129">
        <f>D50*E50</f>
        <v>0</v>
      </c>
      <c r="G50" s="72"/>
    </row>
    <row r="51" spans="2:7" x14ac:dyDescent="0.2">
      <c r="B51" s="116"/>
      <c r="C51" s="116"/>
      <c r="D51" s="108"/>
      <c r="E51" s="109"/>
      <c r="F51" s="129">
        <f t="shared" ref="F51:F61" si="3">D51*E51</f>
        <v>0</v>
      </c>
      <c r="G51" s="73"/>
    </row>
    <row r="52" spans="2:7" x14ac:dyDescent="0.2">
      <c r="B52" s="116"/>
      <c r="C52" s="116"/>
      <c r="D52" s="108"/>
      <c r="E52" s="109"/>
      <c r="F52" s="129">
        <f t="shared" si="3"/>
        <v>0</v>
      </c>
      <c r="G52" s="73"/>
    </row>
    <row r="53" spans="2:7" x14ac:dyDescent="0.2">
      <c r="B53" s="116"/>
      <c r="C53" s="116"/>
      <c r="D53" s="108"/>
      <c r="E53" s="109"/>
      <c r="F53" s="129">
        <f t="shared" si="3"/>
        <v>0</v>
      </c>
      <c r="G53" s="73"/>
    </row>
    <row r="54" spans="2:7" x14ac:dyDescent="0.2">
      <c r="B54" s="116"/>
      <c r="C54" s="116"/>
      <c r="D54" s="108"/>
      <c r="E54" s="109"/>
      <c r="F54" s="129">
        <f t="shared" si="3"/>
        <v>0</v>
      </c>
      <c r="G54" s="73"/>
    </row>
    <row r="55" spans="2:7" x14ac:dyDescent="0.2">
      <c r="B55" s="116"/>
      <c r="C55" s="116"/>
      <c r="D55" s="108"/>
      <c r="E55" s="109"/>
      <c r="F55" s="129">
        <f t="shared" si="3"/>
        <v>0</v>
      </c>
      <c r="G55" s="73"/>
    </row>
    <row r="56" spans="2:7" x14ac:dyDescent="0.2">
      <c r="B56" s="116"/>
      <c r="C56" s="116"/>
      <c r="D56" s="108"/>
      <c r="E56" s="109"/>
      <c r="F56" s="129">
        <f t="shared" si="3"/>
        <v>0</v>
      </c>
      <c r="G56" s="73"/>
    </row>
    <row r="57" spans="2:7" x14ac:dyDescent="0.2">
      <c r="B57" s="116"/>
      <c r="C57" s="116"/>
      <c r="D57" s="108"/>
      <c r="E57" s="109"/>
      <c r="F57" s="129">
        <f t="shared" si="3"/>
        <v>0</v>
      </c>
      <c r="G57" s="73"/>
    </row>
    <row r="58" spans="2:7" x14ac:dyDescent="0.2">
      <c r="B58" s="116"/>
      <c r="C58" s="116"/>
      <c r="D58" s="108"/>
      <c r="E58" s="109"/>
      <c r="F58" s="129">
        <f t="shared" si="3"/>
        <v>0</v>
      </c>
      <c r="G58" s="73"/>
    </row>
    <row r="59" spans="2:7" x14ac:dyDescent="0.2">
      <c r="B59" s="116"/>
      <c r="C59" s="116"/>
      <c r="D59" s="108"/>
      <c r="E59" s="109"/>
      <c r="F59" s="129">
        <f t="shared" si="3"/>
        <v>0</v>
      </c>
      <c r="G59" s="73"/>
    </row>
    <row r="60" spans="2:7" x14ac:dyDescent="0.2">
      <c r="B60" s="116"/>
      <c r="C60" s="116"/>
      <c r="D60" s="108"/>
      <c r="E60" s="109"/>
      <c r="F60" s="129">
        <f t="shared" si="3"/>
        <v>0</v>
      </c>
      <c r="G60" s="73"/>
    </row>
    <row r="61" spans="2:7" ht="13.5" thickBot="1" x14ac:dyDescent="0.25">
      <c r="B61" s="116"/>
      <c r="C61" s="116"/>
      <c r="D61" s="108"/>
      <c r="E61" s="109"/>
      <c r="F61" s="129">
        <f t="shared" si="3"/>
        <v>0</v>
      </c>
      <c r="G61" s="73"/>
    </row>
    <row r="62" spans="2:7" s="104" customFormat="1" ht="16.5" customHeight="1" thickBot="1" x14ac:dyDescent="0.35">
      <c r="G62" s="124">
        <f>SUM(F50:F61)</f>
        <v>0</v>
      </c>
    </row>
    <row r="63" spans="2:7" s="104" customFormat="1" ht="16.5" customHeight="1" x14ac:dyDescent="0.3">
      <c r="B63" s="111" t="s">
        <v>136</v>
      </c>
    </row>
    <row r="64" spans="2:7" x14ac:dyDescent="0.2">
      <c r="B64" s="33" t="s">
        <v>33</v>
      </c>
      <c r="C64" s="33" t="s">
        <v>56</v>
      </c>
      <c r="D64" s="33" t="s">
        <v>32</v>
      </c>
      <c r="E64" s="33" t="s">
        <v>24</v>
      </c>
      <c r="F64" s="33" t="s">
        <v>26</v>
      </c>
      <c r="G64" s="33" t="s">
        <v>73</v>
      </c>
    </row>
    <row r="65" spans="2:7" x14ac:dyDescent="0.2">
      <c r="B65" s="116"/>
      <c r="C65" s="116"/>
      <c r="D65" s="108"/>
      <c r="E65" s="109"/>
      <c r="F65" s="129">
        <f>D65*E65</f>
        <v>0</v>
      </c>
      <c r="G65" s="72"/>
    </row>
    <row r="66" spans="2:7" x14ac:dyDescent="0.2">
      <c r="B66" s="116"/>
      <c r="C66" s="116"/>
      <c r="D66" s="108"/>
      <c r="E66" s="109"/>
      <c r="F66" s="129">
        <f t="shared" ref="F66:F76" si="4">D66*E66</f>
        <v>0</v>
      </c>
      <c r="G66" s="73"/>
    </row>
    <row r="67" spans="2:7" x14ac:dyDescent="0.2">
      <c r="B67" s="116"/>
      <c r="C67" s="116"/>
      <c r="D67" s="108"/>
      <c r="E67" s="109"/>
      <c r="F67" s="129">
        <f t="shared" si="4"/>
        <v>0</v>
      </c>
      <c r="G67" s="73"/>
    </row>
    <row r="68" spans="2:7" x14ac:dyDescent="0.2">
      <c r="B68" s="116"/>
      <c r="C68" s="116"/>
      <c r="D68" s="108"/>
      <c r="E68" s="109"/>
      <c r="F68" s="129">
        <f t="shared" si="4"/>
        <v>0</v>
      </c>
      <c r="G68" s="73"/>
    </row>
    <row r="69" spans="2:7" x14ac:dyDescent="0.2">
      <c r="B69" s="116"/>
      <c r="C69" s="116"/>
      <c r="D69" s="108"/>
      <c r="E69" s="109"/>
      <c r="F69" s="129">
        <f t="shared" si="4"/>
        <v>0</v>
      </c>
      <c r="G69" s="73"/>
    </row>
    <row r="70" spans="2:7" x14ac:dyDescent="0.2">
      <c r="B70" s="116"/>
      <c r="C70" s="116"/>
      <c r="D70" s="108"/>
      <c r="E70" s="109"/>
      <c r="F70" s="129">
        <f t="shared" si="4"/>
        <v>0</v>
      </c>
      <c r="G70" s="73"/>
    </row>
    <row r="71" spans="2:7" x14ac:dyDescent="0.2">
      <c r="B71" s="116"/>
      <c r="C71" s="116"/>
      <c r="D71" s="108"/>
      <c r="E71" s="109"/>
      <c r="F71" s="129">
        <f t="shared" si="4"/>
        <v>0</v>
      </c>
      <c r="G71" s="73"/>
    </row>
    <row r="72" spans="2:7" x14ac:dyDescent="0.2">
      <c r="B72" s="116"/>
      <c r="C72" s="116"/>
      <c r="D72" s="108"/>
      <c r="E72" s="109"/>
      <c r="F72" s="129">
        <f t="shared" si="4"/>
        <v>0</v>
      </c>
      <c r="G72" s="73"/>
    </row>
    <row r="73" spans="2:7" x14ac:dyDescent="0.2">
      <c r="B73" s="116"/>
      <c r="C73" s="116"/>
      <c r="D73" s="108"/>
      <c r="E73" s="109"/>
      <c r="F73" s="129">
        <f t="shared" si="4"/>
        <v>0</v>
      </c>
      <c r="G73" s="73"/>
    </row>
    <row r="74" spans="2:7" x14ac:dyDescent="0.2">
      <c r="B74" s="116"/>
      <c r="C74" s="116"/>
      <c r="D74" s="108"/>
      <c r="E74" s="109"/>
      <c r="F74" s="129">
        <f t="shared" si="4"/>
        <v>0</v>
      </c>
      <c r="G74" s="73"/>
    </row>
    <row r="75" spans="2:7" x14ac:dyDescent="0.2">
      <c r="B75" s="116"/>
      <c r="C75" s="116"/>
      <c r="D75" s="108"/>
      <c r="E75" s="109"/>
      <c r="F75" s="129">
        <f t="shared" si="4"/>
        <v>0</v>
      </c>
      <c r="G75" s="73"/>
    </row>
    <row r="76" spans="2:7" ht="13.5" thickBot="1" x14ac:dyDescent="0.25">
      <c r="B76" s="116"/>
      <c r="C76" s="116"/>
      <c r="D76" s="108"/>
      <c r="E76" s="109"/>
      <c r="F76" s="129">
        <f t="shared" si="4"/>
        <v>0</v>
      </c>
      <c r="G76" s="73"/>
    </row>
    <row r="77" spans="2:7" s="104" customFormat="1" ht="16.5" customHeight="1" thickBot="1" x14ac:dyDescent="0.35">
      <c r="G77" s="124">
        <f>SUM(F65:F76)</f>
        <v>0</v>
      </c>
    </row>
    <row r="78" spans="2:7" s="104" customFormat="1" ht="16.5" customHeight="1" x14ac:dyDescent="0.3"/>
    <row r="79" spans="2:7" s="104" customFormat="1" ht="16.5" customHeight="1" x14ac:dyDescent="0.3">
      <c r="B79" s="112"/>
      <c r="C79" s="113"/>
      <c r="D79" s="112"/>
      <c r="E79" s="114" t="s">
        <v>65</v>
      </c>
      <c r="F79" s="115">
        <f>SUM($G$17,$G$32,$G$47,$G$62,$G$77)</f>
        <v>0</v>
      </c>
    </row>
  </sheetData>
  <sheetProtection password="F307" sheet="1" objects="1" scenarios="1"/>
  <pageMargins left="0.7" right="0.7" top="0.75" bottom="0.75" header="0.3" footer="0.3"/>
  <pageSetup scale="51" orientation="landscape"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0"/>
  <sheetViews>
    <sheetView zoomScaleNormal="100" workbookViewId="0"/>
  </sheetViews>
  <sheetFormatPr defaultColWidth="8.85546875" defaultRowHeight="12.75" x14ac:dyDescent="0.2"/>
  <cols>
    <col min="1" max="1" width="2.85546875" style="1" customWidth="1"/>
    <col min="2" max="3" width="16.85546875" style="1" customWidth="1"/>
    <col min="4" max="4" width="23.85546875" style="1" customWidth="1"/>
    <col min="5" max="6" width="15.7109375" style="1" customWidth="1"/>
    <col min="7" max="7" width="11" style="1" bestFit="1" customWidth="1"/>
    <col min="8" max="8" width="11.140625" style="1" customWidth="1"/>
    <col min="9" max="9" width="11.85546875" style="1" customWidth="1"/>
    <col min="10" max="10" width="18.42578125" style="1" customWidth="1"/>
    <col min="11" max="11" width="9.42578125" style="1" customWidth="1"/>
    <col min="12" max="12" width="14.85546875" style="1" customWidth="1"/>
    <col min="13" max="13" width="12.85546875" style="1" customWidth="1"/>
    <col min="14" max="14" width="12.7109375" style="1" customWidth="1"/>
    <col min="15" max="16384" width="8.85546875" style="1"/>
  </cols>
  <sheetData>
    <row r="1" spans="2:14" ht="16.5" customHeight="1" x14ac:dyDescent="0.25">
      <c r="B1" s="4" t="s">
        <v>30</v>
      </c>
      <c r="C1" s="4"/>
    </row>
    <row r="2" spans="2:14" s="104" customFormat="1" ht="16.5" customHeight="1" x14ac:dyDescent="0.3"/>
    <row r="3" spans="2:14" s="104" customFormat="1" ht="16.5" customHeight="1" x14ac:dyDescent="0.3">
      <c r="B3" s="107" t="s">
        <v>112</v>
      </c>
      <c r="C3" s="107"/>
    </row>
    <row r="4" spans="2:14" ht="25.5" x14ac:dyDescent="0.2">
      <c r="B4" s="33" t="s">
        <v>150</v>
      </c>
      <c r="C4" s="33" t="s">
        <v>29</v>
      </c>
      <c r="D4" s="33" t="s">
        <v>55</v>
      </c>
      <c r="E4" s="33" t="s">
        <v>27</v>
      </c>
      <c r="F4" s="33" t="s">
        <v>28</v>
      </c>
      <c r="G4" s="33" t="s">
        <v>145</v>
      </c>
      <c r="H4" s="33" t="s">
        <v>163</v>
      </c>
      <c r="I4" s="33" t="s">
        <v>146</v>
      </c>
      <c r="J4" s="33" t="s">
        <v>147</v>
      </c>
      <c r="K4" s="33" t="s">
        <v>164</v>
      </c>
      <c r="L4" s="33" t="s">
        <v>148</v>
      </c>
      <c r="M4" s="33" t="s">
        <v>149</v>
      </c>
      <c r="N4" s="33" t="s">
        <v>80</v>
      </c>
    </row>
    <row r="5" spans="2:14" x14ac:dyDescent="0.2">
      <c r="B5" s="116"/>
      <c r="C5" s="116"/>
      <c r="D5" s="116"/>
      <c r="E5" s="116"/>
      <c r="F5" s="116"/>
      <c r="G5" s="137"/>
      <c r="H5" s="138"/>
      <c r="I5" s="109"/>
      <c r="J5" s="110"/>
      <c r="K5" s="139"/>
      <c r="L5" s="110"/>
      <c r="M5" s="129">
        <f>(H5*I5)+J5+G5+(IF(OR(K5=0,K5=""),0,IF(K5=1,L5*0.75,(K5-0.5)*L5)))</f>
        <v>0</v>
      </c>
      <c r="N5" s="72"/>
    </row>
    <row r="6" spans="2:14" x14ac:dyDescent="0.2">
      <c r="B6" s="116"/>
      <c r="C6" s="116"/>
      <c r="D6" s="116"/>
      <c r="E6" s="116"/>
      <c r="F6" s="116"/>
      <c r="G6" s="137"/>
      <c r="H6" s="138"/>
      <c r="I6" s="109"/>
      <c r="J6" s="110"/>
      <c r="K6" s="139"/>
      <c r="L6" s="110"/>
      <c r="M6" s="129">
        <f t="shared" ref="M6:M16" si="0">(H6*I6)+J6+G6+(IF(OR(K6=0,K6=""),0,IF(K6=1,L6*0.75,(K6-0.5)*L6)))</f>
        <v>0</v>
      </c>
      <c r="N6" s="73"/>
    </row>
    <row r="7" spans="2:14" x14ac:dyDescent="0.2">
      <c r="B7" s="116"/>
      <c r="C7" s="116"/>
      <c r="D7" s="116"/>
      <c r="E7" s="116"/>
      <c r="F7" s="116"/>
      <c r="G7" s="137"/>
      <c r="H7" s="138"/>
      <c r="I7" s="109"/>
      <c r="J7" s="110"/>
      <c r="K7" s="139"/>
      <c r="L7" s="110"/>
      <c r="M7" s="129">
        <f t="shared" si="0"/>
        <v>0</v>
      </c>
      <c r="N7" s="73"/>
    </row>
    <row r="8" spans="2:14" x14ac:dyDescent="0.2">
      <c r="B8" s="116"/>
      <c r="C8" s="116"/>
      <c r="D8" s="116"/>
      <c r="E8" s="116"/>
      <c r="F8" s="116"/>
      <c r="G8" s="137"/>
      <c r="H8" s="138"/>
      <c r="I8" s="109"/>
      <c r="J8" s="110"/>
      <c r="K8" s="139"/>
      <c r="L8" s="110"/>
      <c r="M8" s="129">
        <f t="shared" si="0"/>
        <v>0</v>
      </c>
      <c r="N8" s="73"/>
    </row>
    <row r="9" spans="2:14" x14ac:dyDescent="0.2">
      <c r="B9" s="116"/>
      <c r="C9" s="116"/>
      <c r="D9" s="116"/>
      <c r="E9" s="116"/>
      <c r="F9" s="116"/>
      <c r="G9" s="137"/>
      <c r="H9" s="138"/>
      <c r="I9" s="109"/>
      <c r="J9" s="110"/>
      <c r="K9" s="139"/>
      <c r="L9" s="110"/>
      <c r="M9" s="129">
        <f t="shared" si="0"/>
        <v>0</v>
      </c>
      <c r="N9" s="73"/>
    </row>
    <row r="10" spans="2:14" x14ac:dyDescent="0.2">
      <c r="B10" s="116"/>
      <c r="C10" s="116"/>
      <c r="D10" s="116"/>
      <c r="E10" s="116"/>
      <c r="F10" s="116"/>
      <c r="G10" s="137"/>
      <c r="H10" s="138"/>
      <c r="I10" s="109"/>
      <c r="J10" s="110"/>
      <c r="K10" s="139"/>
      <c r="L10" s="110"/>
      <c r="M10" s="129">
        <f t="shared" si="0"/>
        <v>0</v>
      </c>
      <c r="N10" s="73"/>
    </row>
    <row r="11" spans="2:14" x14ac:dyDescent="0.2">
      <c r="B11" s="116"/>
      <c r="C11" s="116"/>
      <c r="D11" s="116"/>
      <c r="E11" s="116"/>
      <c r="F11" s="116"/>
      <c r="G11" s="137"/>
      <c r="H11" s="138"/>
      <c r="I11" s="109"/>
      <c r="J11" s="110"/>
      <c r="K11" s="139"/>
      <c r="L11" s="110"/>
      <c r="M11" s="129">
        <f t="shared" si="0"/>
        <v>0</v>
      </c>
      <c r="N11" s="73"/>
    </row>
    <row r="12" spans="2:14" x14ac:dyDescent="0.2">
      <c r="B12" s="116"/>
      <c r="C12" s="116"/>
      <c r="D12" s="116"/>
      <c r="E12" s="116"/>
      <c r="F12" s="116"/>
      <c r="G12" s="137"/>
      <c r="H12" s="138"/>
      <c r="I12" s="109"/>
      <c r="J12" s="110"/>
      <c r="K12" s="139"/>
      <c r="L12" s="110"/>
      <c r="M12" s="129">
        <f t="shared" si="0"/>
        <v>0</v>
      </c>
      <c r="N12" s="73"/>
    </row>
    <row r="13" spans="2:14" x14ac:dyDescent="0.2">
      <c r="B13" s="116"/>
      <c r="C13" s="116"/>
      <c r="D13" s="116"/>
      <c r="E13" s="116"/>
      <c r="F13" s="116"/>
      <c r="G13" s="137"/>
      <c r="H13" s="138"/>
      <c r="I13" s="109"/>
      <c r="J13" s="110"/>
      <c r="K13" s="139"/>
      <c r="L13" s="110"/>
      <c r="M13" s="129">
        <f t="shared" si="0"/>
        <v>0</v>
      </c>
      <c r="N13" s="73"/>
    </row>
    <row r="14" spans="2:14" x14ac:dyDescent="0.2">
      <c r="B14" s="116"/>
      <c r="C14" s="116"/>
      <c r="D14" s="116"/>
      <c r="E14" s="116"/>
      <c r="F14" s="116"/>
      <c r="G14" s="137"/>
      <c r="H14" s="138"/>
      <c r="I14" s="109"/>
      <c r="J14" s="110"/>
      <c r="K14" s="139"/>
      <c r="L14" s="110"/>
      <c r="M14" s="129">
        <f t="shared" si="0"/>
        <v>0</v>
      </c>
      <c r="N14" s="73"/>
    </row>
    <row r="15" spans="2:14" x14ac:dyDescent="0.2">
      <c r="B15" s="116"/>
      <c r="C15" s="116"/>
      <c r="D15" s="116"/>
      <c r="E15" s="116"/>
      <c r="F15" s="116"/>
      <c r="G15" s="137"/>
      <c r="H15" s="138"/>
      <c r="I15" s="109"/>
      <c r="J15" s="110"/>
      <c r="K15" s="139"/>
      <c r="L15" s="110"/>
      <c r="M15" s="129">
        <f t="shared" si="0"/>
        <v>0</v>
      </c>
      <c r="N15" s="73"/>
    </row>
    <row r="16" spans="2:14" ht="13.5" thickBot="1" x14ac:dyDescent="0.25">
      <c r="B16" s="116"/>
      <c r="C16" s="116"/>
      <c r="D16" s="116"/>
      <c r="E16" s="116"/>
      <c r="F16" s="116"/>
      <c r="G16" s="137"/>
      <c r="H16" s="138"/>
      <c r="I16" s="109"/>
      <c r="J16" s="110"/>
      <c r="K16" s="139"/>
      <c r="L16" s="110"/>
      <c r="M16" s="129">
        <f t="shared" si="0"/>
        <v>0</v>
      </c>
      <c r="N16" s="74"/>
    </row>
    <row r="17" spans="2:14" s="104" customFormat="1" ht="16.5" customHeight="1" thickBot="1" x14ac:dyDescent="0.35">
      <c r="N17" s="124">
        <f>SUM(M5:M16)</f>
        <v>0</v>
      </c>
    </row>
    <row r="18" spans="2:14" s="104" customFormat="1" ht="16.5" customHeight="1" x14ac:dyDescent="0.3">
      <c r="B18" s="107" t="s">
        <v>113</v>
      </c>
      <c r="C18" s="107"/>
    </row>
    <row r="19" spans="2:14" ht="25.5" x14ac:dyDescent="0.2">
      <c r="B19" s="33" t="s">
        <v>150</v>
      </c>
      <c r="C19" s="33" t="s">
        <v>29</v>
      </c>
      <c r="D19" s="33" t="s">
        <v>55</v>
      </c>
      <c r="E19" s="33" t="s">
        <v>27</v>
      </c>
      <c r="F19" s="33" t="s">
        <v>28</v>
      </c>
      <c r="G19" s="33" t="s">
        <v>145</v>
      </c>
      <c r="H19" s="33" t="s">
        <v>163</v>
      </c>
      <c r="I19" s="33" t="s">
        <v>146</v>
      </c>
      <c r="J19" s="33" t="s">
        <v>147</v>
      </c>
      <c r="K19" s="33" t="s">
        <v>164</v>
      </c>
      <c r="L19" s="33" t="s">
        <v>148</v>
      </c>
      <c r="M19" s="33" t="s">
        <v>149</v>
      </c>
      <c r="N19" s="33" t="s">
        <v>81</v>
      </c>
    </row>
    <row r="20" spans="2:14" x14ac:dyDescent="0.2">
      <c r="B20" s="116"/>
      <c r="C20" s="116"/>
      <c r="D20" s="116"/>
      <c r="E20" s="116"/>
      <c r="F20" s="116"/>
      <c r="G20" s="137"/>
      <c r="H20" s="138"/>
      <c r="I20" s="109"/>
      <c r="J20" s="110"/>
      <c r="K20" s="139"/>
      <c r="L20" s="110"/>
      <c r="M20" s="129">
        <f>(H20*I20)+J20+G20+(IF(OR(K20=0,K20=""),0,IF(K20=1,L20*0.75,(K20-0.5)*L20)))</f>
        <v>0</v>
      </c>
      <c r="N20" s="72"/>
    </row>
    <row r="21" spans="2:14" x14ac:dyDescent="0.2">
      <c r="B21" s="116"/>
      <c r="C21" s="116"/>
      <c r="D21" s="116"/>
      <c r="E21" s="116"/>
      <c r="F21" s="116"/>
      <c r="G21" s="137"/>
      <c r="H21" s="138"/>
      <c r="I21" s="109"/>
      <c r="J21" s="110"/>
      <c r="K21" s="139"/>
      <c r="L21" s="110"/>
      <c r="M21" s="129">
        <f t="shared" ref="M21:M31" si="1">(H21*I21)+J21+G21+(IF(OR(K21=0,K21=""),0,IF(K21=1,L21*0.75,(K21-0.5)*L21)))</f>
        <v>0</v>
      </c>
      <c r="N21" s="73"/>
    </row>
    <row r="22" spans="2:14" x14ac:dyDescent="0.2">
      <c r="B22" s="116"/>
      <c r="C22" s="116"/>
      <c r="D22" s="116"/>
      <c r="E22" s="116"/>
      <c r="F22" s="116"/>
      <c r="G22" s="137"/>
      <c r="H22" s="138"/>
      <c r="I22" s="109"/>
      <c r="J22" s="110"/>
      <c r="K22" s="139"/>
      <c r="L22" s="110"/>
      <c r="M22" s="129">
        <f t="shared" si="1"/>
        <v>0</v>
      </c>
      <c r="N22" s="73"/>
    </row>
    <row r="23" spans="2:14" x14ac:dyDescent="0.2">
      <c r="B23" s="116"/>
      <c r="C23" s="116"/>
      <c r="D23" s="116"/>
      <c r="E23" s="116"/>
      <c r="F23" s="116"/>
      <c r="G23" s="137"/>
      <c r="H23" s="138"/>
      <c r="I23" s="109"/>
      <c r="J23" s="110"/>
      <c r="K23" s="139"/>
      <c r="L23" s="110"/>
      <c r="M23" s="129">
        <f t="shared" si="1"/>
        <v>0</v>
      </c>
      <c r="N23" s="73"/>
    </row>
    <row r="24" spans="2:14" x14ac:dyDescent="0.2">
      <c r="B24" s="116"/>
      <c r="C24" s="116"/>
      <c r="D24" s="116"/>
      <c r="E24" s="116"/>
      <c r="F24" s="116"/>
      <c r="G24" s="137"/>
      <c r="H24" s="138"/>
      <c r="I24" s="109"/>
      <c r="J24" s="110"/>
      <c r="K24" s="139"/>
      <c r="L24" s="110"/>
      <c r="M24" s="129">
        <f t="shared" si="1"/>
        <v>0</v>
      </c>
      <c r="N24" s="73"/>
    </row>
    <row r="25" spans="2:14" x14ac:dyDescent="0.2">
      <c r="B25" s="116"/>
      <c r="C25" s="116"/>
      <c r="D25" s="116"/>
      <c r="E25" s="116"/>
      <c r="F25" s="116"/>
      <c r="G25" s="137"/>
      <c r="H25" s="138"/>
      <c r="I25" s="109"/>
      <c r="J25" s="110"/>
      <c r="K25" s="139"/>
      <c r="L25" s="110"/>
      <c r="M25" s="129">
        <f t="shared" si="1"/>
        <v>0</v>
      </c>
      <c r="N25" s="73"/>
    </row>
    <row r="26" spans="2:14" x14ac:dyDescent="0.2">
      <c r="B26" s="116"/>
      <c r="C26" s="116"/>
      <c r="D26" s="116"/>
      <c r="E26" s="116"/>
      <c r="F26" s="116"/>
      <c r="G26" s="137"/>
      <c r="H26" s="138"/>
      <c r="I26" s="109"/>
      <c r="J26" s="110"/>
      <c r="K26" s="139"/>
      <c r="L26" s="110"/>
      <c r="M26" s="129">
        <f t="shared" si="1"/>
        <v>0</v>
      </c>
      <c r="N26" s="73"/>
    </row>
    <row r="27" spans="2:14" x14ac:dyDescent="0.2">
      <c r="B27" s="116"/>
      <c r="C27" s="116"/>
      <c r="D27" s="116"/>
      <c r="E27" s="116"/>
      <c r="F27" s="116"/>
      <c r="G27" s="137"/>
      <c r="H27" s="138"/>
      <c r="I27" s="109"/>
      <c r="J27" s="110"/>
      <c r="K27" s="139"/>
      <c r="L27" s="110"/>
      <c r="M27" s="129">
        <f t="shared" si="1"/>
        <v>0</v>
      </c>
      <c r="N27" s="73"/>
    </row>
    <row r="28" spans="2:14" x14ac:dyDescent="0.2">
      <c r="B28" s="116"/>
      <c r="C28" s="116"/>
      <c r="D28" s="116"/>
      <c r="E28" s="116"/>
      <c r="F28" s="116"/>
      <c r="G28" s="137"/>
      <c r="H28" s="138"/>
      <c r="I28" s="109"/>
      <c r="J28" s="110"/>
      <c r="K28" s="139"/>
      <c r="L28" s="110"/>
      <c r="M28" s="129">
        <f t="shared" si="1"/>
        <v>0</v>
      </c>
      <c r="N28" s="73"/>
    </row>
    <row r="29" spans="2:14" x14ac:dyDescent="0.2">
      <c r="B29" s="116"/>
      <c r="C29" s="116"/>
      <c r="D29" s="116"/>
      <c r="E29" s="116"/>
      <c r="F29" s="116"/>
      <c r="G29" s="137"/>
      <c r="H29" s="138"/>
      <c r="I29" s="109"/>
      <c r="J29" s="110"/>
      <c r="K29" s="139"/>
      <c r="L29" s="110"/>
      <c r="M29" s="129">
        <f t="shared" si="1"/>
        <v>0</v>
      </c>
      <c r="N29" s="73"/>
    </row>
    <row r="30" spans="2:14" x14ac:dyDescent="0.2">
      <c r="B30" s="116"/>
      <c r="C30" s="116"/>
      <c r="D30" s="116"/>
      <c r="E30" s="116"/>
      <c r="F30" s="116"/>
      <c r="G30" s="137"/>
      <c r="H30" s="138"/>
      <c r="I30" s="109"/>
      <c r="J30" s="110"/>
      <c r="K30" s="139"/>
      <c r="L30" s="110"/>
      <c r="M30" s="129">
        <f t="shared" si="1"/>
        <v>0</v>
      </c>
      <c r="N30" s="73"/>
    </row>
    <row r="31" spans="2:14" ht="13.5" thickBot="1" x14ac:dyDescent="0.25">
      <c r="B31" s="116"/>
      <c r="C31" s="116"/>
      <c r="D31" s="116"/>
      <c r="E31" s="116"/>
      <c r="F31" s="116"/>
      <c r="G31" s="137"/>
      <c r="H31" s="138"/>
      <c r="I31" s="109"/>
      <c r="J31" s="110"/>
      <c r="K31" s="139"/>
      <c r="L31" s="110"/>
      <c r="M31" s="129">
        <f t="shared" si="1"/>
        <v>0</v>
      </c>
      <c r="N31" s="74"/>
    </row>
    <row r="32" spans="2:14" s="104" customFormat="1" ht="16.5" customHeight="1" thickBot="1" x14ac:dyDescent="0.35">
      <c r="N32" s="124">
        <f>SUM(M20:M31)</f>
        <v>0</v>
      </c>
    </row>
    <row r="33" spans="2:14" s="104" customFormat="1" ht="16.5" customHeight="1" x14ac:dyDescent="0.3">
      <c r="B33" s="111" t="s">
        <v>114</v>
      </c>
      <c r="C33" s="111"/>
    </row>
    <row r="34" spans="2:14" ht="25.5" x14ac:dyDescent="0.2">
      <c r="B34" s="33" t="s">
        <v>150</v>
      </c>
      <c r="C34" s="33" t="s">
        <v>29</v>
      </c>
      <c r="D34" s="33" t="s">
        <v>55</v>
      </c>
      <c r="E34" s="33" t="s">
        <v>27</v>
      </c>
      <c r="F34" s="33" t="s">
        <v>28</v>
      </c>
      <c r="G34" s="33" t="s">
        <v>145</v>
      </c>
      <c r="H34" s="33" t="s">
        <v>163</v>
      </c>
      <c r="I34" s="33" t="s">
        <v>146</v>
      </c>
      <c r="J34" s="33" t="s">
        <v>147</v>
      </c>
      <c r="K34" s="33" t="s">
        <v>164</v>
      </c>
      <c r="L34" s="33" t="s">
        <v>148</v>
      </c>
      <c r="M34" s="33" t="s">
        <v>149</v>
      </c>
      <c r="N34" s="33" t="s">
        <v>82</v>
      </c>
    </row>
    <row r="35" spans="2:14" x14ac:dyDescent="0.2">
      <c r="B35" s="116"/>
      <c r="C35" s="116"/>
      <c r="D35" s="116"/>
      <c r="E35" s="116"/>
      <c r="F35" s="116"/>
      <c r="G35" s="137"/>
      <c r="H35" s="138"/>
      <c r="I35" s="109"/>
      <c r="J35" s="110"/>
      <c r="K35" s="139"/>
      <c r="L35" s="110"/>
      <c r="M35" s="129">
        <f>(H35*I35)+J35+G35+(IF(OR(K35=0,K35=""),0,IF(K35=1,L35*0.75,(K35-0.5)*L35)))</f>
        <v>0</v>
      </c>
      <c r="N35" s="72"/>
    </row>
    <row r="36" spans="2:14" x14ac:dyDescent="0.2">
      <c r="B36" s="116"/>
      <c r="C36" s="116"/>
      <c r="D36" s="116"/>
      <c r="E36" s="116"/>
      <c r="F36" s="116"/>
      <c r="G36" s="137"/>
      <c r="H36" s="138"/>
      <c r="I36" s="109"/>
      <c r="J36" s="110"/>
      <c r="K36" s="139"/>
      <c r="L36" s="110"/>
      <c r="M36" s="129">
        <f t="shared" ref="M36:M46" si="2">(H36*I36)+J36+G36+(IF(OR(K36=0,K36=""),0,IF(K36=1,L36*0.75,(K36-0.5)*L36)))</f>
        <v>0</v>
      </c>
      <c r="N36" s="73"/>
    </row>
    <row r="37" spans="2:14" x14ac:dyDescent="0.2">
      <c r="B37" s="116"/>
      <c r="C37" s="116"/>
      <c r="D37" s="116"/>
      <c r="E37" s="116"/>
      <c r="F37" s="116"/>
      <c r="G37" s="137"/>
      <c r="H37" s="138"/>
      <c r="I37" s="109"/>
      <c r="J37" s="110"/>
      <c r="K37" s="139"/>
      <c r="L37" s="110"/>
      <c r="M37" s="129">
        <f t="shared" si="2"/>
        <v>0</v>
      </c>
      <c r="N37" s="73"/>
    </row>
    <row r="38" spans="2:14" x14ac:dyDescent="0.2">
      <c r="B38" s="116"/>
      <c r="C38" s="116"/>
      <c r="D38" s="116"/>
      <c r="E38" s="116"/>
      <c r="F38" s="116"/>
      <c r="G38" s="137"/>
      <c r="H38" s="138"/>
      <c r="I38" s="109"/>
      <c r="J38" s="110"/>
      <c r="K38" s="139"/>
      <c r="L38" s="110"/>
      <c r="M38" s="129">
        <f t="shared" si="2"/>
        <v>0</v>
      </c>
      <c r="N38" s="73"/>
    </row>
    <row r="39" spans="2:14" x14ac:dyDescent="0.2">
      <c r="B39" s="116"/>
      <c r="C39" s="116"/>
      <c r="D39" s="116"/>
      <c r="E39" s="116"/>
      <c r="F39" s="116"/>
      <c r="G39" s="137"/>
      <c r="H39" s="138"/>
      <c r="I39" s="109"/>
      <c r="J39" s="110"/>
      <c r="K39" s="139"/>
      <c r="L39" s="110"/>
      <c r="M39" s="129">
        <f t="shared" si="2"/>
        <v>0</v>
      </c>
      <c r="N39" s="73"/>
    </row>
    <row r="40" spans="2:14" x14ac:dyDescent="0.2">
      <c r="B40" s="116"/>
      <c r="C40" s="116"/>
      <c r="D40" s="116"/>
      <c r="E40" s="116"/>
      <c r="F40" s="116"/>
      <c r="G40" s="137"/>
      <c r="H40" s="138"/>
      <c r="I40" s="109"/>
      <c r="J40" s="110"/>
      <c r="K40" s="139"/>
      <c r="L40" s="110"/>
      <c r="M40" s="129">
        <f t="shared" si="2"/>
        <v>0</v>
      </c>
      <c r="N40" s="73"/>
    </row>
    <row r="41" spans="2:14" x14ac:dyDescent="0.2">
      <c r="B41" s="116"/>
      <c r="C41" s="116"/>
      <c r="D41" s="116"/>
      <c r="E41" s="116"/>
      <c r="F41" s="116"/>
      <c r="G41" s="137"/>
      <c r="H41" s="138"/>
      <c r="I41" s="109"/>
      <c r="J41" s="110"/>
      <c r="K41" s="139"/>
      <c r="L41" s="110"/>
      <c r="M41" s="129">
        <f t="shared" si="2"/>
        <v>0</v>
      </c>
      <c r="N41" s="73"/>
    </row>
    <row r="42" spans="2:14" x14ac:dyDescent="0.2">
      <c r="B42" s="116"/>
      <c r="C42" s="116"/>
      <c r="D42" s="116"/>
      <c r="E42" s="116"/>
      <c r="F42" s="116"/>
      <c r="G42" s="137"/>
      <c r="H42" s="138"/>
      <c r="I42" s="109"/>
      <c r="J42" s="110"/>
      <c r="K42" s="139"/>
      <c r="L42" s="110"/>
      <c r="M42" s="129">
        <f t="shared" si="2"/>
        <v>0</v>
      </c>
      <c r="N42" s="73"/>
    </row>
    <row r="43" spans="2:14" x14ac:dyDescent="0.2">
      <c r="B43" s="116"/>
      <c r="C43" s="116"/>
      <c r="D43" s="116"/>
      <c r="E43" s="116"/>
      <c r="F43" s="116"/>
      <c r="G43" s="137"/>
      <c r="H43" s="138"/>
      <c r="I43" s="109"/>
      <c r="J43" s="110"/>
      <c r="K43" s="139"/>
      <c r="L43" s="110"/>
      <c r="M43" s="129">
        <f t="shared" si="2"/>
        <v>0</v>
      </c>
      <c r="N43" s="73"/>
    </row>
    <row r="44" spans="2:14" x14ac:dyDescent="0.2">
      <c r="B44" s="116"/>
      <c r="C44" s="116"/>
      <c r="D44" s="116"/>
      <c r="E44" s="116"/>
      <c r="F44" s="116"/>
      <c r="G44" s="137"/>
      <c r="H44" s="138"/>
      <c r="I44" s="109"/>
      <c r="J44" s="110"/>
      <c r="K44" s="139"/>
      <c r="L44" s="110"/>
      <c r="M44" s="129">
        <f t="shared" si="2"/>
        <v>0</v>
      </c>
      <c r="N44" s="73"/>
    </row>
    <row r="45" spans="2:14" x14ac:dyDescent="0.2">
      <c r="B45" s="116"/>
      <c r="C45" s="116"/>
      <c r="D45" s="116"/>
      <c r="E45" s="116"/>
      <c r="F45" s="116"/>
      <c r="G45" s="137"/>
      <c r="H45" s="138"/>
      <c r="I45" s="109"/>
      <c r="J45" s="110"/>
      <c r="K45" s="139"/>
      <c r="L45" s="110"/>
      <c r="M45" s="129">
        <f t="shared" si="2"/>
        <v>0</v>
      </c>
      <c r="N45" s="73"/>
    </row>
    <row r="46" spans="2:14" ht="13.5" thickBot="1" x14ac:dyDescent="0.25">
      <c r="B46" s="116"/>
      <c r="C46" s="116"/>
      <c r="D46" s="116"/>
      <c r="E46" s="116"/>
      <c r="F46" s="116"/>
      <c r="G46" s="137"/>
      <c r="H46" s="138"/>
      <c r="I46" s="109"/>
      <c r="J46" s="110"/>
      <c r="K46" s="139"/>
      <c r="L46" s="110"/>
      <c r="M46" s="129">
        <f t="shared" si="2"/>
        <v>0</v>
      </c>
      <c r="N46" s="74"/>
    </row>
    <row r="47" spans="2:14" s="104" customFormat="1" ht="16.5" customHeight="1" thickBot="1" x14ac:dyDescent="0.35">
      <c r="N47" s="124">
        <f>SUM(M35:M46)</f>
        <v>0</v>
      </c>
    </row>
    <row r="48" spans="2:14" s="104" customFormat="1" ht="16.5" customHeight="1" x14ac:dyDescent="0.3">
      <c r="B48" s="111" t="s">
        <v>115</v>
      </c>
      <c r="C48" s="111"/>
    </row>
    <row r="49" spans="2:14" ht="25.5" x14ac:dyDescent="0.2">
      <c r="B49" s="33" t="s">
        <v>150</v>
      </c>
      <c r="C49" s="33" t="s">
        <v>29</v>
      </c>
      <c r="D49" s="33" t="s">
        <v>55</v>
      </c>
      <c r="E49" s="33" t="s">
        <v>27</v>
      </c>
      <c r="F49" s="33" t="s">
        <v>28</v>
      </c>
      <c r="G49" s="33" t="s">
        <v>145</v>
      </c>
      <c r="H49" s="33" t="s">
        <v>163</v>
      </c>
      <c r="I49" s="33" t="s">
        <v>146</v>
      </c>
      <c r="J49" s="33" t="s">
        <v>147</v>
      </c>
      <c r="K49" s="33" t="s">
        <v>164</v>
      </c>
      <c r="L49" s="33" t="s">
        <v>148</v>
      </c>
      <c r="M49" s="33" t="s">
        <v>149</v>
      </c>
      <c r="N49" s="33" t="s">
        <v>83</v>
      </c>
    </row>
    <row r="50" spans="2:14" x14ac:dyDescent="0.2">
      <c r="B50" s="116"/>
      <c r="C50" s="116"/>
      <c r="D50" s="116"/>
      <c r="E50" s="116"/>
      <c r="F50" s="116"/>
      <c r="G50" s="137"/>
      <c r="H50" s="138"/>
      <c r="I50" s="109"/>
      <c r="J50" s="110"/>
      <c r="K50" s="139"/>
      <c r="L50" s="110"/>
      <c r="M50" s="129">
        <f>(H50*I50)+J50+G50+(IF(OR(K50=0,K50=""),0,IF(K50=1,L50*0.75,(K50-0.5)*L50)))</f>
        <v>0</v>
      </c>
      <c r="N50" s="72"/>
    </row>
    <row r="51" spans="2:14" x14ac:dyDescent="0.2">
      <c r="B51" s="116"/>
      <c r="C51" s="116"/>
      <c r="D51" s="116"/>
      <c r="E51" s="116"/>
      <c r="F51" s="116"/>
      <c r="G51" s="137"/>
      <c r="H51" s="138"/>
      <c r="I51" s="109"/>
      <c r="J51" s="110"/>
      <c r="K51" s="139"/>
      <c r="L51" s="110"/>
      <c r="M51" s="129">
        <f t="shared" ref="M51:M61" si="3">(H51*I51)+J51+G51+(IF(OR(K51=0,K51=""),0,IF(K51=1,L51*0.75,(K51-0.5)*L51)))</f>
        <v>0</v>
      </c>
      <c r="N51" s="73"/>
    </row>
    <row r="52" spans="2:14" x14ac:dyDescent="0.2">
      <c r="B52" s="116"/>
      <c r="C52" s="116"/>
      <c r="D52" s="116"/>
      <c r="E52" s="116"/>
      <c r="F52" s="116"/>
      <c r="G52" s="137"/>
      <c r="H52" s="138"/>
      <c r="I52" s="109"/>
      <c r="J52" s="110"/>
      <c r="K52" s="139"/>
      <c r="L52" s="110"/>
      <c r="M52" s="129">
        <f t="shared" si="3"/>
        <v>0</v>
      </c>
      <c r="N52" s="73"/>
    </row>
    <row r="53" spans="2:14" x14ac:dyDescent="0.2">
      <c r="B53" s="116"/>
      <c r="C53" s="116"/>
      <c r="D53" s="116"/>
      <c r="E53" s="116"/>
      <c r="F53" s="116"/>
      <c r="G53" s="137"/>
      <c r="H53" s="138"/>
      <c r="I53" s="109"/>
      <c r="J53" s="110"/>
      <c r="K53" s="139"/>
      <c r="L53" s="110"/>
      <c r="M53" s="129">
        <f t="shared" si="3"/>
        <v>0</v>
      </c>
      <c r="N53" s="73"/>
    </row>
    <row r="54" spans="2:14" x14ac:dyDescent="0.2">
      <c r="B54" s="116"/>
      <c r="C54" s="116"/>
      <c r="D54" s="116"/>
      <c r="E54" s="116"/>
      <c r="F54" s="116"/>
      <c r="G54" s="137"/>
      <c r="H54" s="138"/>
      <c r="I54" s="109"/>
      <c r="J54" s="110"/>
      <c r="K54" s="139"/>
      <c r="L54" s="110"/>
      <c r="M54" s="129">
        <f t="shared" si="3"/>
        <v>0</v>
      </c>
      <c r="N54" s="73"/>
    </row>
    <row r="55" spans="2:14" x14ac:dyDescent="0.2">
      <c r="B55" s="116"/>
      <c r="C55" s="116"/>
      <c r="D55" s="116"/>
      <c r="E55" s="116"/>
      <c r="F55" s="116"/>
      <c r="G55" s="137"/>
      <c r="H55" s="138"/>
      <c r="I55" s="109"/>
      <c r="J55" s="110"/>
      <c r="K55" s="139"/>
      <c r="L55" s="110"/>
      <c r="M55" s="129">
        <f t="shared" si="3"/>
        <v>0</v>
      </c>
      <c r="N55" s="73"/>
    </row>
    <row r="56" spans="2:14" x14ac:dyDescent="0.2">
      <c r="B56" s="116"/>
      <c r="C56" s="116"/>
      <c r="D56" s="116"/>
      <c r="E56" s="116"/>
      <c r="F56" s="116"/>
      <c r="G56" s="137"/>
      <c r="H56" s="138"/>
      <c r="I56" s="109"/>
      <c r="J56" s="110"/>
      <c r="K56" s="139"/>
      <c r="L56" s="110"/>
      <c r="M56" s="129">
        <f t="shared" si="3"/>
        <v>0</v>
      </c>
      <c r="N56" s="73"/>
    </row>
    <row r="57" spans="2:14" x14ac:dyDescent="0.2">
      <c r="B57" s="116"/>
      <c r="C57" s="116"/>
      <c r="D57" s="116"/>
      <c r="E57" s="116"/>
      <c r="F57" s="116"/>
      <c r="G57" s="137"/>
      <c r="H57" s="138"/>
      <c r="I57" s="109"/>
      <c r="J57" s="110"/>
      <c r="K57" s="139"/>
      <c r="L57" s="110"/>
      <c r="M57" s="129">
        <f t="shared" si="3"/>
        <v>0</v>
      </c>
      <c r="N57" s="73"/>
    </row>
    <row r="58" spans="2:14" x14ac:dyDescent="0.2">
      <c r="B58" s="116"/>
      <c r="C58" s="116"/>
      <c r="D58" s="116"/>
      <c r="E58" s="116"/>
      <c r="F58" s="116"/>
      <c r="G58" s="137"/>
      <c r="H58" s="138"/>
      <c r="I58" s="109"/>
      <c r="J58" s="110"/>
      <c r="K58" s="139"/>
      <c r="L58" s="110"/>
      <c r="M58" s="129">
        <f t="shared" si="3"/>
        <v>0</v>
      </c>
      <c r="N58" s="73"/>
    </row>
    <row r="59" spans="2:14" x14ac:dyDescent="0.2">
      <c r="B59" s="116"/>
      <c r="C59" s="116"/>
      <c r="D59" s="116"/>
      <c r="E59" s="116"/>
      <c r="F59" s="116"/>
      <c r="G59" s="137"/>
      <c r="H59" s="138"/>
      <c r="I59" s="109"/>
      <c r="J59" s="110"/>
      <c r="K59" s="139"/>
      <c r="L59" s="110"/>
      <c r="M59" s="129">
        <f t="shared" si="3"/>
        <v>0</v>
      </c>
      <c r="N59" s="73"/>
    </row>
    <row r="60" spans="2:14" x14ac:dyDescent="0.2">
      <c r="B60" s="116"/>
      <c r="C60" s="116"/>
      <c r="D60" s="116"/>
      <c r="E60" s="116"/>
      <c r="F60" s="116"/>
      <c r="G60" s="137"/>
      <c r="H60" s="138"/>
      <c r="I60" s="109"/>
      <c r="J60" s="110"/>
      <c r="K60" s="139"/>
      <c r="L60" s="110"/>
      <c r="M60" s="129">
        <f t="shared" si="3"/>
        <v>0</v>
      </c>
      <c r="N60" s="73"/>
    </row>
    <row r="61" spans="2:14" ht="13.5" thickBot="1" x14ac:dyDescent="0.25">
      <c r="B61" s="116"/>
      <c r="C61" s="116"/>
      <c r="D61" s="116"/>
      <c r="E61" s="116"/>
      <c r="F61" s="116"/>
      <c r="G61" s="137"/>
      <c r="H61" s="138"/>
      <c r="I61" s="109"/>
      <c r="J61" s="110"/>
      <c r="K61" s="139"/>
      <c r="L61" s="110"/>
      <c r="M61" s="129">
        <f t="shared" si="3"/>
        <v>0</v>
      </c>
      <c r="N61" s="74"/>
    </row>
    <row r="62" spans="2:14" s="104" customFormat="1" ht="16.5" customHeight="1" thickBot="1" x14ac:dyDescent="0.35">
      <c r="N62" s="124">
        <f>SUM(M50:M61)</f>
        <v>0</v>
      </c>
    </row>
    <row r="63" spans="2:14" s="104" customFormat="1" ht="16.5" customHeight="1" x14ac:dyDescent="0.3">
      <c r="B63" s="111" t="s">
        <v>116</v>
      </c>
      <c r="C63" s="111"/>
    </row>
    <row r="64" spans="2:14" ht="25.5" x14ac:dyDescent="0.2">
      <c r="B64" s="33" t="s">
        <v>150</v>
      </c>
      <c r="C64" s="33" t="s">
        <v>29</v>
      </c>
      <c r="D64" s="33" t="s">
        <v>55</v>
      </c>
      <c r="E64" s="33" t="s">
        <v>27</v>
      </c>
      <c r="F64" s="33" t="s">
        <v>28</v>
      </c>
      <c r="G64" s="33" t="s">
        <v>145</v>
      </c>
      <c r="H64" s="33" t="s">
        <v>163</v>
      </c>
      <c r="I64" s="33" t="s">
        <v>146</v>
      </c>
      <c r="J64" s="33" t="s">
        <v>147</v>
      </c>
      <c r="K64" s="33" t="s">
        <v>164</v>
      </c>
      <c r="L64" s="33" t="s">
        <v>148</v>
      </c>
      <c r="M64" s="33" t="s">
        <v>149</v>
      </c>
      <c r="N64" s="33" t="s">
        <v>84</v>
      </c>
    </row>
    <row r="65" spans="2:14" x14ac:dyDescent="0.2">
      <c r="B65" s="116"/>
      <c r="C65" s="116"/>
      <c r="D65" s="116"/>
      <c r="E65" s="116"/>
      <c r="F65" s="116"/>
      <c r="G65" s="137"/>
      <c r="H65" s="138"/>
      <c r="I65" s="109"/>
      <c r="J65" s="110"/>
      <c r="K65" s="139"/>
      <c r="L65" s="110"/>
      <c r="M65" s="129">
        <f>(H65*I65)+J65+G65+(IF(OR(K65=0,K65=""),0,IF(K65=1,L65*0.75,(K65-0.5)*L65)))</f>
        <v>0</v>
      </c>
      <c r="N65" s="72"/>
    </row>
    <row r="66" spans="2:14" x14ac:dyDescent="0.2">
      <c r="B66" s="116"/>
      <c r="C66" s="116"/>
      <c r="D66" s="116"/>
      <c r="E66" s="116"/>
      <c r="F66" s="116"/>
      <c r="G66" s="137"/>
      <c r="H66" s="138"/>
      <c r="I66" s="109"/>
      <c r="J66" s="110"/>
      <c r="K66" s="139"/>
      <c r="L66" s="110"/>
      <c r="M66" s="129">
        <f t="shared" ref="M66:M76" si="4">(H66*I66)+J66+G66+(IF(OR(K66=0,K66=""),0,IF(K66=1,L66*0.75,(K66-0.5)*L66)))</f>
        <v>0</v>
      </c>
      <c r="N66" s="73"/>
    </row>
    <row r="67" spans="2:14" x14ac:dyDescent="0.2">
      <c r="B67" s="116"/>
      <c r="C67" s="116"/>
      <c r="D67" s="116"/>
      <c r="E67" s="116"/>
      <c r="F67" s="116"/>
      <c r="G67" s="137"/>
      <c r="H67" s="138"/>
      <c r="I67" s="109"/>
      <c r="J67" s="110"/>
      <c r="K67" s="139"/>
      <c r="L67" s="110"/>
      <c r="M67" s="129">
        <f t="shared" si="4"/>
        <v>0</v>
      </c>
      <c r="N67" s="73"/>
    </row>
    <row r="68" spans="2:14" x14ac:dyDescent="0.2">
      <c r="B68" s="116"/>
      <c r="C68" s="116"/>
      <c r="D68" s="116"/>
      <c r="E68" s="116"/>
      <c r="F68" s="116"/>
      <c r="G68" s="137"/>
      <c r="H68" s="138"/>
      <c r="I68" s="109"/>
      <c r="J68" s="110"/>
      <c r="K68" s="139"/>
      <c r="L68" s="110"/>
      <c r="M68" s="129">
        <f t="shared" si="4"/>
        <v>0</v>
      </c>
      <c r="N68" s="73"/>
    </row>
    <row r="69" spans="2:14" x14ac:dyDescent="0.2">
      <c r="B69" s="116"/>
      <c r="C69" s="116"/>
      <c r="D69" s="116"/>
      <c r="E69" s="116"/>
      <c r="F69" s="116"/>
      <c r="G69" s="137"/>
      <c r="H69" s="138"/>
      <c r="I69" s="109"/>
      <c r="J69" s="110"/>
      <c r="K69" s="139"/>
      <c r="L69" s="110"/>
      <c r="M69" s="129">
        <f t="shared" si="4"/>
        <v>0</v>
      </c>
      <c r="N69" s="73"/>
    </row>
    <row r="70" spans="2:14" x14ac:dyDescent="0.2">
      <c r="B70" s="116"/>
      <c r="C70" s="116"/>
      <c r="D70" s="116"/>
      <c r="E70" s="116"/>
      <c r="F70" s="116"/>
      <c r="G70" s="137"/>
      <c r="H70" s="138"/>
      <c r="I70" s="109"/>
      <c r="J70" s="110"/>
      <c r="K70" s="139"/>
      <c r="L70" s="110"/>
      <c r="M70" s="129">
        <f t="shared" si="4"/>
        <v>0</v>
      </c>
      <c r="N70" s="73"/>
    </row>
    <row r="71" spans="2:14" x14ac:dyDescent="0.2">
      <c r="B71" s="116"/>
      <c r="C71" s="116"/>
      <c r="D71" s="116"/>
      <c r="E71" s="116"/>
      <c r="F71" s="116"/>
      <c r="G71" s="137"/>
      <c r="H71" s="138"/>
      <c r="I71" s="109"/>
      <c r="J71" s="110"/>
      <c r="K71" s="139"/>
      <c r="L71" s="110"/>
      <c r="M71" s="129">
        <f t="shared" si="4"/>
        <v>0</v>
      </c>
      <c r="N71" s="73"/>
    </row>
    <row r="72" spans="2:14" x14ac:dyDescent="0.2">
      <c r="B72" s="116"/>
      <c r="C72" s="116"/>
      <c r="D72" s="116"/>
      <c r="E72" s="116"/>
      <c r="F72" s="116"/>
      <c r="G72" s="137"/>
      <c r="H72" s="138"/>
      <c r="I72" s="109"/>
      <c r="J72" s="110"/>
      <c r="K72" s="139"/>
      <c r="L72" s="110"/>
      <c r="M72" s="129">
        <f t="shared" si="4"/>
        <v>0</v>
      </c>
      <c r="N72" s="73"/>
    </row>
    <row r="73" spans="2:14" x14ac:dyDescent="0.2">
      <c r="B73" s="116"/>
      <c r="C73" s="116"/>
      <c r="D73" s="116"/>
      <c r="E73" s="116"/>
      <c r="F73" s="116"/>
      <c r="G73" s="137"/>
      <c r="H73" s="138"/>
      <c r="I73" s="109"/>
      <c r="J73" s="110"/>
      <c r="K73" s="139"/>
      <c r="L73" s="110"/>
      <c r="M73" s="129">
        <f t="shared" si="4"/>
        <v>0</v>
      </c>
      <c r="N73" s="73"/>
    </row>
    <row r="74" spans="2:14" x14ac:dyDescent="0.2">
      <c r="B74" s="116"/>
      <c r="C74" s="116"/>
      <c r="D74" s="116"/>
      <c r="E74" s="116"/>
      <c r="F74" s="116"/>
      <c r="G74" s="137"/>
      <c r="H74" s="138"/>
      <c r="I74" s="109"/>
      <c r="J74" s="110"/>
      <c r="K74" s="139"/>
      <c r="L74" s="110"/>
      <c r="M74" s="129">
        <f t="shared" si="4"/>
        <v>0</v>
      </c>
      <c r="N74" s="73"/>
    </row>
    <row r="75" spans="2:14" x14ac:dyDescent="0.2">
      <c r="B75" s="116"/>
      <c r="C75" s="116"/>
      <c r="D75" s="116"/>
      <c r="E75" s="116"/>
      <c r="F75" s="116"/>
      <c r="G75" s="137"/>
      <c r="H75" s="138"/>
      <c r="I75" s="109"/>
      <c r="J75" s="110"/>
      <c r="K75" s="139"/>
      <c r="L75" s="110"/>
      <c r="M75" s="129">
        <f t="shared" si="4"/>
        <v>0</v>
      </c>
      <c r="N75" s="73"/>
    </row>
    <row r="76" spans="2:14" ht="13.5" thickBot="1" x14ac:dyDescent="0.25">
      <c r="B76" s="116"/>
      <c r="C76" s="116"/>
      <c r="D76" s="116"/>
      <c r="E76" s="116"/>
      <c r="F76" s="116"/>
      <c r="G76" s="137"/>
      <c r="H76" s="138"/>
      <c r="I76" s="109"/>
      <c r="J76" s="110"/>
      <c r="K76" s="139"/>
      <c r="L76" s="110"/>
      <c r="M76" s="129">
        <f t="shared" si="4"/>
        <v>0</v>
      </c>
      <c r="N76" s="73"/>
    </row>
    <row r="77" spans="2:14" s="104" customFormat="1" ht="16.5" customHeight="1" thickBot="1" x14ac:dyDescent="0.35">
      <c r="N77" s="124">
        <f>SUM(M65:M76)</f>
        <v>0</v>
      </c>
    </row>
    <row r="78" spans="2:14" s="104" customFormat="1" ht="16.5" customHeight="1" x14ac:dyDescent="0.3"/>
    <row r="79" spans="2:14" s="104" customFormat="1" ht="16.5" customHeight="1" x14ac:dyDescent="0.3">
      <c r="B79" s="112"/>
      <c r="C79" s="112"/>
      <c r="D79" s="112"/>
      <c r="E79" s="112"/>
      <c r="F79" s="112"/>
      <c r="G79" s="112"/>
      <c r="H79" s="112"/>
      <c r="I79" s="112"/>
      <c r="J79" s="113"/>
      <c r="K79" s="113"/>
      <c r="L79" s="114" t="s">
        <v>65</v>
      </c>
      <c r="M79" s="115">
        <f>SUM($N$17,$N$32,$N$47,$N$62,$N$77)</f>
        <v>0</v>
      </c>
    </row>
    <row r="80" spans="2:14" x14ac:dyDescent="0.2">
      <c r="J80" s="2"/>
      <c r="K80" s="2"/>
    </row>
  </sheetData>
  <sheetProtection password="F307" sheet="1" objects="1" scenarios="1"/>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9"/>
  <sheetViews>
    <sheetView zoomScaleNormal="100" workbookViewId="0"/>
  </sheetViews>
  <sheetFormatPr defaultColWidth="8.85546875" defaultRowHeight="12.75" x14ac:dyDescent="0.2"/>
  <cols>
    <col min="1" max="1" width="2.85546875" style="10" customWidth="1"/>
    <col min="2" max="2" width="30.7109375" style="10" customWidth="1"/>
    <col min="3" max="3" width="35.85546875" style="10" customWidth="1"/>
    <col min="4" max="4" width="11.85546875" style="10" customWidth="1"/>
    <col min="5" max="5" width="16.7109375" style="10" customWidth="1"/>
    <col min="6" max="6" width="12.85546875" style="10" customWidth="1"/>
    <col min="7" max="7" width="12.7109375" style="68" customWidth="1"/>
    <col min="8" max="16384" width="8.85546875" style="10"/>
  </cols>
  <sheetData>
    <row r="1" spans="2:7" s="100" customFormat="1" ht="16.5" customHeight="1" x14ac:dyDescent="0.3">
      <c r="B1" s="21" t="s">
        <v>35</v>
      </c>
      <c r="G1" s="117"/>
    </row>
    <row r="2" spans="2:7" s="100" customFormat="1" ht="16.5" customHeight="1" x14ac:dyDescent="0.3">
      <c r="G2" s="117"/>
    </row>
    <row r="3" spans="2:7" s="100" customFormat="1" ht="16.5" customHeight="1" x14ac:dyDescent="0.3">
      <c r="B3" s="118" t="s">
        <v>118</v>
      </c>
      <c r="G3" s="117"/>
    </row>
    <row r="4" spans="2:7" x14ac:dyDescent="0.2">
      <c r="B4" s="34" t="s">
        <v>33</v>
      </c>
      <c r="C4" s="34" t="s">
        <v>56</v>
      </c>
      <c r="D4" s="34" t="s">
        <v>32</v>
      </c>
      <c r="E4" s="34" t="s">
        <v>24</v>
      </c>
      <c r="F4" s="34" t="s">
        <v>26</v>
      </c>
      <c r="G4" s="34" t="s">
        <v>74</v>
      </c>
    </row>
    <row r="5" spans="2:7" x14ac:dyDescent="0.2">
      <c r="B5" s="116"/>
      <c r="C5" s="116"/>
      <c r="D5" s="108"/>
      <c r="E5" s="109"/>
      <c r="F5" s="130">
        <f>D5*E5</f>
        <v>0</v>
      </c>
      <c r="G5" s="75"/>
    </row>
    <row r="6" spans="2:7" x14ac:dyDescent="0.2">
      <c r="B6" s="116"/>
      <c r="C6" s="116"/>
      <c r="D6" s="108"/>
      <c r="E6" s="109"/>
      <c r="F6" s="130">
        <f t="shared" ref="F6:F16" si="0">D6*E6</f>
        <v>0</v>
      </c>
      <c r="G6" s="76"/>
    </row>
    <row r="7" spans="2:7" x14ac:dyDescent="0.2">
      <c r="B7" s="116"/>
      <c r="C7" s="116"/>
      <c r="D7" s="108"/>
      <c r="E7" s="109"/>
      <c r="F7" s="130">
        <f t="shared" si="0"/>
        <v>0</v>
      </c>
      <c r="G7" s="76"/>
    </row>
    <row r="8" spans="2:7" x14ac:dyDescent="0.2">
      <c r="B8" s="116"/>
      <c r="C8" s="116"/>
      <c r="D8" s="108"/>
      <c r="E8" s="109"/>
      <c r="F8" s="130">
        <f t="shared" si="0"/>
        <v>0</v>
      </c>
      <c r="G8" s="76"/>
    </row>
    <row r="9" spans="2:7" x14ac:dyDescent="0.2">
      <c r="B9" s="116"/>
      <c r="C9" s="116"/>
      <c r="D9" s="108"/>
      <c r="E9" s="109"/>
      <c r="F9" s="130">
        <f t="shared" si="0"/>
        <v>0</v>
      </c>
      <c r="G9" s="76"/>
    </row>
    <row r="10" spans="2:7" x14ac:dyDescent="0.2">
      <c r="B10" s="116"/>
      <c r="C10" s="116"/>
      <c r="D10" s="108"/>
      <c r="E10" s="109"/>
      <c r="F10" s="130">
        <f t="shared" si="0"/>
        <v>0</v>
      </c>
      <c r="G10" s="76"/>
    </row>
    <row r="11" spans="2:7" x14ac:dyDescent="0.2">
      <c r="B11" s="116"/>
      <c r="C11" s="116"/>
      <c r="D11" s="108"/>
      <c r="E11" s="109"/>
      <c r="F11" s="130">
        <f t="shared" si="0"/>
        <v>0</v>
      </c>
      <c r="G11" s="76"/>
    </row>
    <row r="12" spans="2:7" x14ac:dyDescent="0.2">
      <c r="B12" s="116"/>
      <c r="C12" s="116"/>
      <c r="D12" s="108"/>
      <c r="E12" s="109"/>
      <c r="F12" s="130">
        <f t="shared" si="0"/>
        <v>0</v>
      </c>
      <c r="G12" s="76"/>
    </row>
    <row r="13" spans="2:7" x14ac:dyDescent="0.2">
      <c r="B13" s="116"/>
      <c r="C13" s="116"/>
      <c r="D13" s="108"/>
      <c r="E13" s="109"/>
      <c r="F13" s="130">
        <f t="shared" si="0"/>
        <v>0</v>
      </c>
      <c r="G13" s="76"/>
    </row>
    <row r="14" spans="2:7" x14ac:dyDescent="0.2">
      <c r="B14" s="116"/>
      <c r="C14" s="116"/>
      <c r="D14" s="108"/>
      <c r="E14" s="109"/>
      <c r="F14" s="130">
        <f t="shared" si="0"/>
        <v>0</v>
      </c>
      <c r="G14" s="76"/>
    </row>
    <row r="15" spans="2:7" x14ac:dyDescent="0.2">
      <c r="B15" s="116"/>
      <c r="C15" s="116"/>
      <c r="D15" s="108"/>
      <c r="E15" s="109"/>
      <c r="F15" s="130">
        <f t="shared" si="0"/>
        <v>0</v>
      </c>
      <c r="G15" s="76"/>
    </row>
    <row r="16" spans="2:7" ht="13.5" thickBot="1" x14ac:dyDescent="0.25">
      <c r="B16" s="116"/>
      <c r="C16" s="116"/>
      <c r="D16" s="108"/>
      <c r="E16" s="109"/>
      <c r="F16" s="130">
        <f t="shared" si="0"/>
        <v>0</v>
      </c>
      <c r="G16" s="76"/>
    </row>
    <row r="17" spans="2:7" s="100" customFormat="1" ht="16.5" customHeight="1" thickBot="1" x14ac:dyDescent="0.35">
      <c r="G17" s="125">
        <f>SUM(F5:F16)</f>
        <v>0</v>
      </c>
    </row>
    <row r="18" spans="2:7" s="100" customFormat="1" ht="16.5" customHeight="1" x14ac:dyDescent="0.3">
      <c r="B18" s="118" t="s">
        <v>119</v>
      </c>
      <c r="G18" s="117"/>
    </row>
    <row r="19" spans="2:7" x14ac:dyDescent="0.2">
      <c r="B19" s="34" t="s">
        <v>33</v>
      </c>
      <c r="C19" s="34" t="s">
        <v>56</v>
      </c>
      <c r="D19" s="34" t="s">
        <v>32</v>
      </c>
      <c r="E19" s="34" t="s">
        <v>24</v>
      </c>
      <c r="F19" s="34" t="s">
        <v>26</v>
      </c>
      <c r="G19" s="34" t="s">
        <v>75</v>
      </c>
    </row>
    <row r="20" spans="2:7" x14ac:dyDescent="0.2">
      <c r="B20" s="116"/>
      <c r="C20" s="116"/>
      <c r="D20" s="108"/>
      <c r="E20" s="109"/>
      <c r="F20" s="130">
        <f>D20*E20</f>
        <v>0</v>
      </c>
      <c r="G20" s="75"/>
    </row>
    <row r="21" spans="2:7" x14ac:dyDescent="0.2">
      <c r="B21" s="116"/>
      <c r="C21" s="116"/>
      <c r="D21" s="108"/>
      <c r="E21" s="109"/>
      <c r="F21" s="130">
        <f t="shared" ref="F21:F31" si="1">D21*E21</f>
        <v>0</v>
      </c>
      <c r="G21" s="76"/>
    </row>
    <row r="22" spans="2:7" x14ac:dyDescent="0.2">
      <c r="B22" s="116"/>
      <c r="C22" s="116"/>
      <c r="D22" s="108"/>
      <c r="E22" s="109"/>
      <c r="F22" s="130">
        <f t="shared" si="1"/>
        <v>0</v>
      </c>
      <c r="G22" s="76"/>
    </row>
    <row r="23" spans="2:7" x14ac:dyDescent="0.2">
      <c r="B23" s="116"/>
      <c r="C23" s="116"/>
      <c r="D23" s="108"/>
      <c r="E23" s="109"/>
      <c r="F23" s="130">
        <f t="shared" si="1"/>
        <v>0</v>
      </c>
      <c r="G23" s="76"/>
    </row>
    <row r="24" spans="2:7" x14ac:dyDescent="0.2">
      <c r="B24" s="116"/>
      <c r="C24" s="116"/>
      <c r="D24" s="108"/>
      <c r="E24" s="109"/>
      <c r="F24" s="130">
        <f t="shared" si="1"/>
        <v>0</v>
      </c>
      <c r="G24" s="76"/>
    </row>
    <row r="25" spans="2:7" x14ac:dyDescent="0.2">
      <c r="B25" s="116"/>
      <c r="C25" s="116"/>
      <c r="D25" s="108"/>
      <c r="E25" s="109"/>
      <c r="F25" s="130">
        <f t="shared" si="1"/>
        <v>0</v>
      </c>
      <c r="G25" s="76"/>
    </row>
    <row r="26" spans="2:7" x14ac:dyDescent="0.2">
      <c r="B26" s="116"/>
      <c r="C26" s="116"/>
      <c r="D26" s="108"/>
      <c r="E26" s="109"/>
      <c r="F26" s="130">
        <f t="shared" si="1"/>
        <v>0</v>
      </c>
      <c r="G26" s="76"/>
    </row>
    <row r="27" spans="2:7" x14ac:dyDescent="0.2">
      <c r="B27" s="116"/>
      <c r="C27" s="116"/>
      <c r="D27" s="108"/>
      <c r="E27" s="109"/>
      <c r="F27" s="130">
        <f t="shared" si="1"/>
        <v>0</v>
      </c>
      <c r="G27" s="76"/>
    </row>
    <row r="28" spans="2:7" x14ac:dyDescent="0.2">
      <c r="B28" s="116"/>
      <c r="C28" s="116"/>
      <c r="D28" s="108"/>
      <c r="E28" s="109"/>
      <c r="F28" s="130">
        <f t="shared" si="1"/>
        <v>0</v>
      </c>
      <c r="G28" s="76"/>
    </row>
    <row r="29" spans="2:7" x14ac:dyDescent="0.2">
      <c r="B29" s="116"/>
      <c r="C29" s="116"/>
      <c r="D29" s="108"/>
      <c r="E29" s="109"/>
      <c r="F29" s="130">
        <f t="shared" si="1"/>
        <v>0</v>
      </c>
      <c r="G29" s="76"/>
    </row>
    <row r="30" spans="2:7" x14ac:dyDescent="0.2">
      <c r="B30" s="116"/>
      <c r="C30" s="116"/>
      <c r="D30" s="108"/>
      <c r="E30" s="109"/>
      <c r="F30" s="130">
        <f t="shared" si="1"/>
        <v>0</v>
      </c>
      <c r="G30" s="76"/>
    </row>
    <row r="31" spans="2:7" ht="13.5" thickBot="1" x14ac:dyDescent="0.25">
      <c r="B31" s="116"/>
      <c r="C31" s="116"/>
      <c r="D31" s="108"/>
      <c r="E31" s="109"/>
      <c r="F31" s="130">
        <f t="shared" si="1"/>
        <v>0</v>
      </c>
      <c r="G31" s="76"/>
    </row>
    <row r="32" spans="2:7" s="100" customFormat="1" ht="16.5" customHeight="1" thickBot="1" x14ac:dyDescent="0.35">
      <c r="G32" s="125">
        <f>SUM(F20:F31)</f>
        <v>0</v>
      </c>
    </row>
    <row r="33" spans="2:7" s="100" customFormat="1" ht="16.5" customHeight="1" x14ac:dyDescent="0.3">
      <c r="B33" s="118" t="s">
        <v>120</v>
      </c>
      <c r="G33" s="117"/>
    </row>
    <row r="34" spans="2:7" x14ac:dyDescent="0.2">
      <c r="B34" s="34" t="s">
        <v>33</v>
      </c>
      <c r="C34" s="34" t="s">
        <v>56</v>
      </c>
      <c r="D34" s="34" t="s">
        <v>32</v>
      </c>
      <c r="E34" s="34" t="s">
        <v>24</v>
      </c>
      <c r="F34" s="34" t="s">
        <v>26</v>
      </c>
      <c r="G34" s="34" t="s">
        <v>76</v>
      </c>
    </row>
    <row r="35" spans="2:7" x14ac:dyDescent="0.2">
      <c r="B35" s="116"/>
      <c r="C35" s="116"/>
      <c r="D35" s="108"/>
      <c r="E35" s="109"/>
      <c r="F35" s="130">
        <f>D35*E35</f>
        <v>0</v>
      </c>
      <c r="G35" s="75"/>
    </row>
    <row r="36" spans="2:7" x14ac:dyDescent="0.2">
      <c r="B36" s="116"/>
      <c r="C36" s="116"/>
      <c r="D36" s="108"/>
      <c r="E36" s="109"/>
      <c r="F36" s="130">
        <f t="shared" ref="F36:F46" si="2">D36*E36</f>
        <v>0</v>
      </c>
      <c r="G36" s="76"/>
    </row>
    <row r="37" spans="2:7" x14ac:dyDescent="0.2">
      <c r="B37" s="116"/>
      <c r="C37" s="116"/>
      <c r="D37" s="108"/>
      <c r="E37" s="109"/>
      <c r="F37" s="130">
        <f t="shared" si="2"/>
        <v>0</v>
      </c>
      <c r="G37" s="76"/>
    </row>
    <row r="38" spans="2:7" x14ac:dyDescent="0.2">
      <c r="B38" s="116"/>
      <c r="C38" s="116"/>
      <c r="D38" s="108"/>
      <c r="E38" s="109"/>
      <c r="F38" s="130">
        <f t="shared" si="2"/>
        <v>0</v>
      </c>
      <c r="G38" s="76"/>
    </row>
    <row r="39" spans="2:7" x14ac:dyDescent="0.2">
      <c r="B39" s="116"/>
      <c r="C39" s="116"/>
      <c r="D39" s="108"/>
      <c r="E39" s="109"/>
      <c r="F39" s="130">
        <f t="shared" si="2"/>
        <v>0</v>
      </c>
      <c r="G39" s="76"/>
    </row>
    <row r="40" spans="2:7" x14ac:dyDescent="0.2">
      <c r="B40" s="116"/>
      <c r="C40" s="116"/>
      <c r="D40" s="108"/>
      <c r="E40" s="109"/>
      <c r="F40" s="130">
        <f t="shared" si="2"/>
        <v>0</v>
      </c>
      <c r="G40" s="76"/>
    </row>
    <row r="41" spans="2:7" x14ac:dyDescent="0.2">
      <c r="B41" s="116"/>
      <c r="C41" s="116"/>
      <c r="D41" s="108"/>
      <c r="E41" s="109"/>
      <c r="F41" s="130">
        <f t="shared" si="2"/>
        <v>0</v>
      </c>
      <c r="G41" s="76"/>
    </row>
    <row r="42" spans="2:7" x14ac:dyDescent="0.2">
      <c r="B42" s="116"/>
      <c r="C42" s="116"/>
      <c r="D42" s="108"/>
      <c r="E42" s="109"/>
      <c r="F42" s="130">
        <f t="shared" si="2"/>
        <v>0</v>
      </c>
      <c r="G42" s="76"/>
    </row>
    <row r="43" spans="2:7" x14ac:dyDescent="0.2">
      <c r="B43" s="116"/>
      <c r="C43" s="116"/>
      <c r="D43" s="108"/>
      <c r="E43" s="109"/>
      <c r="F43" s="130">
        <f t="shared" si="2"/>
        <v>0</v>
      </c>
      <c r="G43" s="76"/>
    </row>
    <row r="44" spans="2:7" x14ac:dyDescent="0.2">
      <c r="B44" s="116"/>
      <c r="C44" s="116"/>
      <c r="D44" s="108"/>
      <c r="E44" s="109"/>
      <c r="F44" s="130">
        <f t="shared" si="2"/>
        <v>0</v>
      </c>
      <c r="G44" s="76"/>
    </row>
    <row r="45" spans="2:7" x14ac:dyDescent="0.2">
      <c r="B45" s="116"/>
      <c r="C45" s="116"/>
      <c r="D45" s="108"/>
      <c r="E45" s="109"/>
      <c r="F45" s="130">
        <f t="shared" si="2"/>
        <v>0</v>
      </c>
      <c r="G45" s="76"/>
    </row>
    <row r="46" spans="2:7" ht="13.5" thickBot="1" x14ac:dyDescent="0.25">
      <c r="B46" s="116"/>
      <c r="C46" s="116"/>
      <c r="D46" s="108"/>
      <c r="E46" s="109"/>
      <c r="F46" s="130">
        <f t="shared" si="2"/>
        <v>0</v>
      </c>
      <c r="G46" s="76"/>
    </row>
    <row r="47" spans="2:7" s="100" customFormat="1" ht="16.5" customHeight="1" thickBot="1" x14ac:dyDescent="0.35">
      <c r="G47" s="125">
        <f>SUM(F35:F46)</f>
        <v>0</v>
      </c>
    </row>
    <row r="48" spans="2:7" s="100" customFormat="1" ht="16.5" customHeight="1" x14ac:dyDescent="0.3">
      <c r="B48" s="118" t="s">
        <v>121</v>
      </c>
      <c r="G48" s="117"/>
    </row>
    <row r="49" spans="2:7" x14ac:dyDescent="0.2">
      <c r="B49" s="34" t="s">
        <v>33</v>
      </c>
      <c r="C49" s="34" t="s">
        <v>56</v>
      </c>
      <c r="D49" s="34" t="s">
        <v>32</v>
      </c>
      <c r="E49" s="34" t="s">
        <v>24</v>
      </c>
      <c r="F49" s="34" t="s">
        <v>26</v>
      </c>
      <c r="G49" s="34" t="s">
        <v>77</v>
      </c>
    </row>
    <row r="50" spans="2:7" x14ac:dyDescent="0.2">
      <c r="B50" s="116"/>
      <c r="C50" s="116"/>
      <c r="D50" s="108"/>
      <c r="E50" s="109"/>
      <c r="F50" s="130">
        <f>D50*E50</f>
        <v>0</v>
      </c>
      <c r="G50" s="75"/>
    </row>
    <row r="51" spans="2:7" x14ac:dyDescent="0.2">
      <c r="B51" s="116"/>
      <c r="C51" s="116"/>
      <c r="D51" s="108"/>
      <c r="E51" s="109"/>
      <c r="F51" s="130">
        <f t="shared" ref="F51:F61" si="3">D51*E51</f>
        <v>0</v>
      </c>
      <c r="G51" s="76"/>
    </row>
    <row r="52" spans="2:7" x14ac:dyDescent="0.2">
      <c r="B52" s="116"/>
      <c r="C52" s="116"/>
      <c r="D52" s="108"/>
      <c r="E52" s="109"/>
      <c r="F52" s="130">
        <f t="shared" si="3"/>
        <v>0</v>
      </c>
      <c r="G52" s="76"/>
    </row>
    <row r="53" spans="2:7" x14ac:dyDescent="0.2">
      <c r="B53" s="116"/>
      <c r="C53" s="116"/>
      <c r="D53" s="108"/>
      <c r="E53" s="109"/>
      <c r="F53" s="130">
        <f t="shared" si="3"/>
        <v>0</v>
      </c>
      <c r="G53" s="76"/>
    </row>
    <row r="54" spans="2:7" x14ac:dyDescent="0.2">
      <c r="B54" s="116"/>
      <c r="C54" s="116"/>
      <c r="D54" s="108"/>
      <c r="E54" s="109"/>
      <c r="F54" s="130">
        <f t="shared" si="3"/>
        <v>0</v>
      </c>
      <c r="G54" s="76"/>
    </row>
    <row r="55" spans="2:7" x14ac:dyDescent="0.2">
      <c r="B55" s="116"/>
      <c r="C55" s="116"/>
      <c r="D55" s="108"/>
      <c r="E55" s="109"/>
      <c r="F55" s="130">
        <f t="shared" si="3"/>
        <v>0</v>
      </c>
      <c r="G55" s="76"/>
    </row>
    <row r="56" spans="2:7" x14ac:dyDescent="0.2">
      <c r="B56" s="116"/>
      <c r="C56" s="116"/>
      <c r="D56" s="108"/>
      <c r="E56" s="109"/>
      <c r="F56" s="130">
        <f t="shared" si="3"/>
        <v>0</v>
      </c>
      <c r="G56" s="76"/>
    </row>
    <row r="57" spans="2:7" x14ac:dyDescent="0.2">
      <c r="B57" s="116"/>
      <c r="C57" s="116"/>
      <c r="D57" s="108"/>
      <c r="E57" s="109"/>
      <c r="F57" s="130">
        <f t="shared" si="3"/>
        <v>0</v>
      </c>
      <c r="G57" s="76"/>
    </row>
    <row r="58" spans="2:7" x14ac:dyDescent="0.2">
      <c r="B58" s="116"/>
      <c r="C58" s="116"/>
      <c r="D58" s="108"/>
      <c r="E58" s="109"/>
      <c r="F58" s="130">
        <f t="shared" si="3"/>
        <v>0</v>
      </c>
      <c r="G58" s="76"/>
    </row>
    <row r="59" spans="2:7" x14ac:dyDescent="0.2">
      <c r="B59" s="116"/>
      <c r="C59" s="116"/>
      <c r="D59" s="108"/>
      <c r="E59" s="109"/>
      <c r="F59" s="130">
        <f t="shared" si="3"/>
        <v>0</v>
      </c>
      <c r="G59" s="76"/>
    </row>
    <row r="60" spans="2:7" x14ac:dyDescent="0.2">
      <c r="B60" s="116"/>
      <c r="C60" s="116"/>
      <c r="D60" s="108"/>
      <c r="E60" s="109"/>
      <c r="F60" s="130">
        <f t="shared" si="3"/>
        <v>0</v>
      </c>
      <c r="G60" s="76"/>
    </row>
    <row r="61" spans="2:7" ht="13.5" thickBot="1" x14ac:dyDescent="0.25">
      <c r="B61" s="116"/>
      <c r="C61" s="116"/>
      <c r="D61" s="108"/>
      <c r="E61" s="109"/>
      <c r="F61" s="130">
        <f t="shared" si="3"/>
        <v>0</v>
      </c>
      <c r="G61" s="76"/>
    </row>
    <row r="62" spans="2:7" s="100" customFormat="1" ht="16.5" customHeight="1" thickBot="1" x14ac:dyDescent="0.35">
      <c r="G62" s="125">
        <f>SUM(F50:F61)</f>
        <v>0</v>
      </c>
    </row>
    <row r="63" spans="2:7" s="100" customFormat="1" ht="16.5" customHeight="1" x14ac:dyDescent="0.3">
      <c r="B63" s="118" t="s">
        <v>122</v>
      </c>
      <c r="G63" s="117"/>
    </row>
    <row r="64" spans="2:7" x14ac:dyDescent="0.2">
      <c r="B64" s="34" t="s">
        <v>33</v>
      </c>
      <c r="C64" s="34" t="s">
        <v>56</v>
      </c>
      <c r="D64" s="34" t="s">
        <v>32</v>
      </c>
      <c r="E64" s="34" t="s">
        <v>24</v>
      </c>
      <c r="F64" s="34" t="s">
        <v>26</v>
      </c>
      <c r="G64" s="34" t="s">
        <v>78</v>
      </c>
    </row>
    <row r="65" spans="2:7" x14ac:dyDescent="0.2">
      <c r="B65" s="116"/>
      <c r="C65" s="116"/>
      <c r="D65" s="108"/>
      <c r="E65" s="109"/>
      <c r="F65" s="130">
        <f>D65*E65</f>
        <v>0</v>
      </c>
      <c r="G65" s="75"/>
    </row>
    <row r="66" spans="2:7" x14ac:dyDescent="0.2">
      <c r="B66" s="116"/>
      <c r="C66" s="116"/>
      <c r="D66" s="108"/>
      <c r="E66" s="109"/>
      <c r="F66" s="130">
        <f t="shared" ref="F66:F76" si="4">D66*E66</f>
        <v>0</v>
      </c>
      <c r="G66" s="76"/>
    </row>
    <row r="67" spans="2:7" x14ac:dyDescent="0.2">
      <c r="B67" s="116"/>
      <c r="C67" s="116"/>
      <c r="D67" s="108"/>
      <c r="E67" s="109"/>
      <c r="F67" s="130">
        <f t="shared" si="4"/>
        <v>0</v>
      </c>
      <c r="G67" s="76"/>
    </row>
    <row r="68" spans="2:7" x14ac:dyDescent="0.2">
      <c r="B68" s="116"/>
      <c r="C68" s="116"/>
      <c r="D68" s="108"/>
      <c r="E68" s="109"/>
      <c r="F68" s="130">
        <f t="shared" si="4"/>
        <v>0</v>
      </c>
      <c r="G68" s="76"/>
    </row>
    <row r="69" spans="2:7" x14ac:dyDescent="0.2">
      <c r="B69" s="116"/>
      <c r="C69" s="116"/>
      <c r="D69" s="108"/>
      <c r="E69" s="109"/>
      <c r="F69" s="130">
        <f t="shared" si="4"/>
        <v>0</v>
      </c>
      <c r="G69" s="76"/>
    </row>
    <row r="70" spans="2:7" x14ac:dyDescent="0.2">
      <c r="B70" s="116"/>
      <c r="C70" s="116"/>
      <c r="D70" s="108"/>
      <c r="E70" s="109"/>
      <c r="F70" s="130">
        <f t="shared" si="4"/>
        <v>0</v>
      </c>
      <c r="G70" s="76"/>
    </row>
    <row r="71" spans="2:7" x14ac:dyDescent="0.2">
      <c r="B71" s="116"/>
      <c r="C71" s="116"/>
      <c r="D71" s="108"/>
      <c r="E71" s="109"/>
      <c r="F71" s="130">
        <f t="shared" si="4"/>
        <v>0</v>
      </c>
      <c r="G71" s="76"/>
    </row>
    <row r="72" spans="2:7" x14ac:dyDescent="0.2">
      <c r="B72" s="116"/>
      <c r="C72" s="116"/>
      <c r="D72" s="108"/>
      <c r="E72" s="109"/>
      <c r="F72" s="130">
        <f t="shared" si="4"/>
        <v>0</v>
      </c>
      <c r="G72" s="76"/>
    </row>
    <row r="73" spans="2:7" x14ac:dyDescent="0.2">
      <c r="B73" s="116"/>
      <c r="C73" s="116"/>
      <c r="D73" s="108"/>
      <c r="E73" s="109"/>
      <c r="F73" s="130">
        <f t="shared" si="4"/>
        <v>0</v>
      </c>
      <c r="G73" s="76"/>
    </row>
    <row r="74" spans="2:7" x14ac:dyDescent="0.2">
      <c r="B74" s="116"/>
      <c r="C74" s="116"/>
      <c r="D74" s="108"/>
      <c r="E74" s="109"/>
      <c r="F74" s="130">
        <f t="shared" si="4"/>
        <v>0</v>
      </c>
      <c r="G74" s="76"/>
    </row>
    <row r="75" spans="2:7" x14ac:dyDescent="0.2">
      <c r="B75" s="116"/>
      <c r="C75" s="116"/>
      <c r="D75" s="108"/>
      <c r="E75" s="109"/>
      <c r="F75" s="130">
        <f t="shared" si="4"/>
        <v>0</v>
      </c>
      <c r="G75" s="76"/>
    </row>
    <row r="76" spans="2:7" ht="13.5" thickBot="1" x14ac:dyDescent="0.25">
      <c r="B76" s="116"/>
      <c r="C76" s="116"/>
      <c r="D76" s="108"/>
      <c r="E76" s="109"/>
      <c r="F76" s="130">
        <f t="shared" si="4"/>
        <v>0</v>
      </c>
      <c r="G76" s="76"/>
    </row>
    <row r="77" spans="2:7" s="100" customFormat="1" ht="16.5" customHeight="1" thickBot="1" x14ac:dyDescent="0.35">
      <c r="G77" s="125">
        <f>SUM(F65:F76)</f>
        <v>0</v>
      </c>
    </row>
    <row r="78" spans="2:7" s="100" customFormat="1" ht="16.5" customHeight="1" x14ac:dyDescent="0.3">
      <c r="G78" s="117"/>
    </row>
    <row r="79" spans="2:7" s="100" customFormat="1" ht="16.5" customHeight="1" x14ac:dyDescent="0.3">
      <c r="B79" s="119"/>
      <c r="C79" s="120"/>
      <c r="D79" s="119"/>
      <c r="E79" s="121" t="s">
        <v>65</v>
      </c>
      <c r="F79" s="122">
        <f>SUM($G$17,$G$32,$G$47,$G$62,$G$77)</f>
        <v>0</v>
      </c>
      <c r="G79" s="117"/>
    </row>
  </sheetData>
  <sheetProtection password="F307" sheet="1" objects="1" scenarios="1"/>
  <pageMargins left="0.7" right="0.7" top="0.75" bottom="0.75" header="0.3" footer="0.3"/>
  <pageSetup scale="51" orientation="landscape"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zoomScaleNormal="100" workbookViewId="0"/>
  </sheetViews>
  <sheetFormatPr defaultColWidth="8.85546875" defaultRowHeight="12.75" x14ac:dyDescent="0.2"/>
  <cols>
    <col min="1" max="1" width="2.85546875" style="1" customWidth="1"/>
    <col min="2" max="2" width="30.7109375" style="1" customWidth="1"/>
    <col min="3" max="3" width="35.85546875" style="1" customWidth="1"/>
    <col min="4" max="4" width="11.85546875" style="1" customWidth="1"/>
    <col min="5" max="5" width="16.7109375" style="1" customWidth="1"/>
    <col min="6" max="6" width="12.85546875" style="1" customWidth="1"/>
    <col min="7" max="7" width="12.7109375" style="1" customWidth="1"/>
    <col min="8" max="16384" width="8.85546875" style="1"/>
  </cols>
  <sheetData>
    <row r="1" spans="2:7" s="104" customFormat="1" ht="16.5" customHeight="1" x14ac:dyDescent="0.3">
      <c r="B1" s="4" t="s">
        <v>9</v>
      </c>
    </row>
    <row r="2" spans="2:7" s="104" customFormat="1" ht="16.5" customHeight="1" x14ac:dyDescent="0.3"/>
    <row r="3" spans="2:7" s="104" customFormat="1" ht="16.5" customHeight="1" x14ac:dyDescent="0.3">
      <c r="B3" s="111" t="s">
        <v>123</v>
      </c>
    </row>
    <row r="4" spans="2:7" ht="25.5" x14ac:dyDescent="0.2">
      <c r="B4" s="33" t="s">
        <v>43</v>
      </c>
      <c r="C4" s="33" t="s">
        <v>44</v>
      </c>
      <c r="D4" s="33" t="s">
        <v>51</v>
      </c>
      <c r="E4" s="33" t="s">
        <v>52</v>
      </c>
      <c r="F4" s="33" t="s">
        <v>26</v>
      </c>
      <c r="G4" s="33" t="s">
        <v>74</v>
      </c>
    </row>
    <row r="5" spans="2:7" x14ac:dyDescent="0.2">
      <c r="B5" s="116"/>
      <c r="C5" s="116"/>
      <c r="D5" s="108"/>
      <c r="E5" s="109"/>
      <c r="F5" s="130">
        <f>D5*E5</f>
        <v>0</v>
      </c>
      <c r="G5" s="72"/>
    </row>
    <row r="6" spans="2:7" x14ac:dyDescent="0.2">
      <c r="B6" s="116"/>
      <c r="C6" s="116"/>
      <c r="D6" s="108"/>
      <c r="E6" s="109"/>
      <c r="F6" s="130">
        <f t="shared" ref="F6:F10" si="0">D6*E6</f>
        <v>0</v>
      </c>
      <c r="G6" s="73"/>
    </row>
    <row r="7" spans="2:7" x14ac:dyDescent="0.2">
      <c r="B7" s="116"/>
      <c r="C7" s="116"/>
      <c r="D7" s="108"/>
      <c r="E7" s="109"/>
      <c r="F7" s="130">
        <f t="shared" si="0"/>
        <v>0</v>
      </c>
      <c r="G7" s="73"/>
    </row>
    <row r="8" spans="2:7" x14ac:dyDescent="0.2">
      <c r="B8" s="116"/>
      <c r="C8" s="116"/>
      <c r="D8" s="108"/>
      <c r="E8" s="109"/>
      <c r="F8" s="130">
        <f t="shared" si="0"/>
        <v>0</v>
      </c>
      <c r="G8" s="73"/>
    </row>
    <row r="9" spans="2:7" x14ac:dyDescent="0.2">
      <c r="B9" s="116"/>
      <c r="C9" s="116"/>
      <c r="D9" s="108"/>
      <c r="E9" s="109"/>
      <c r="F9" s="130">
        <f t="shared" si="0"/>
        <v>0</v>
      </c>
      <c r="G9" s="73"/>
    </row>
    <row r="10" spans="2:7" ht="13.5" thickBot="1" x14ac:dyDescent="0.25">
      <c r="B10" s="116"/>
      <c r="C10" s="116"/>
      <c r="D10" s="108"/>
      <c r="E10" s="109"/>
      <c r="F10" s="130">
        <f t="shared" si="0"/>
        <v>0</v>
      </c>
      <c r="G10" s="73"/>
    </row>
    <row r="11" spans="2:7" s="104" customFormat="1" ht="16.5" customHeight="1" thickBot="1" x14ac:dyDescent="0.35">
      <c r="G11" s="124">
        <f>SUM(F5:F10)</f>
        <v>0</v>
      </c>
    </row>
    <row r="12" spans="2:7" s="104" customFormat="1" ht="16.5" customHeight="1" x14ac:dyDescent="0.3">
      <c r="B12" s="111" t="s">
        <v>124</v>
      </c>
    </row>
    <row r="13" spans="2:7" ht="25.5" x14ac:dyDescent="0.2">
      <c r="B13" s="33" t="s">
        <v>43</v>
      </c>
      <c r="C13" s="33" t="s">
        <v>44</v>
      </c>
      <c r="D13" s="33" t="s">
        <v>51</v>
      </c>
      <c r="E13" s="33" t="s">
        <v>52</v>
      </c>
      <c r="F13" s="33" t="s">
        <v>26</v>
      </c>
      <c r="G13" s="33" t="s">
        <v>75</v>
      </c>
    </row>
    <row r="14" spans="2:7" x14ac:dyDescent="0.2">
      <c r="B14" s="116"/>
      <c r="C14" s="116"/>
      <c r="D14" s="108"/>
      <c r="E14" s="109"/>
      <c r="F14" s="130">
        <f>D14*E14</f>
        <v>0</v>
      </c>
      <c r="G14" s="72"/>
    </row>
    <row r="15" spans="2:7" x14ac:dyDescent="0.2">
      <c r="B15" s="116"/>
      <c r="C15" s="116"/>
      <c r="D15" s="108"/>
      <c r="E15" s="109"/>
      <c r="F15" s="130">
        <f t="shared" ref="F15:F19" si="1">D15*E15</f>
        <v>0</v>
      </c>
      <c r="G15" s="73"/>
    </row>
    <row r="16" spans="2:7" x14ac:dyDescent="0.2">
      <c r="B16" s="116"/>
      <c r="C16" s="116"/>
      <c r="D16" s="108"/>
      <c r="E16" s="109"/>
      <c r="F16" s="130">
        <f t="shared" si="1"/>
        <v>0</v>
      </c>
      <c r="G16" s="73"/>
    </row>
    <row r="17" spans="2:7" x14ac:dyDescent="0.2">
      <c r="B17" s="116"/>
      <c r="C17" s="116"/>
      <c r="D17" s="108"/>
      <c r="E17" s="109"/>
      <c r="F17" s="130">
        <f t="shared" si="1"/>
        <v>0</v>
      </c>
      <c r="G17" s="73"/>
    </row>
    <row r="18" spans="2:7" x14ac:dyDescent="0.2">
      <c r="B18" s="116"/>
      <c r="C18" s="116"/>
      <c r="D18" s="108"/>
      <c r="E18" s="109"/>
      <c r="F18" s="130">
        <f t="shared" si="1"/>
        <v>0</v>
      </c>
      <c r="G18" s="73"/>
    </row>
    <row r="19" spans="2:7" ht="13.5" thickBot="1" x14ac:dyDescent="0.25">
      <c r="B19" s="116"/>
      <c r="C19" s="116"/>
      <c r="D19" s="108"/>
      <c r="E19" s="109"/>
      <c r="F19" s="130">
        <f t="shared" si="1"/>
        <v>0</v>
      </c>
      <c r="G19" s="73"/>
    </row>
    <row r="20" spans="2:7" s="104" customFormat="1" ht="16.5" customHeight="1" thickBot="1" x14ac:dyDescent="0.35">
      <c r="G20" s="124">
        <f>SUM(F14:F19)</f>
        <v>0</v>
      </c>
    </row>
    <row r="21" spans="2:7" s="104" customFormat="1" ht="16.5" customHeight="1" x14ac:dyDescent="0.3">
      <c r="B21" s="111" t="s">
        <v>125</v>
      </c>
    </row>
    <row r="22" spans="2:7" ht="25.5" x14ac:dyDescent="0.2">
      <c r="B22" s="33" t="s">
        <v>43</v>
      </c>
      <c r="C22" s="33" t="s">
        <v>44</v>
      </c>
      <c r="D22" s="33" t="s">
        <v>51</v>
      </c>
      <c r="E22" s="33" t="s">
        <v>52</v>
      </c>
      <c r="F22" s="33" t="s">
        <v>26</v>
      </c>
      <c r="G22" s="33" t="s">
        <v>76</v>
      </c>
    </row>
    <row r="23" spans="2:7" x14ac:dyDescent="0.2">
      <c r="B23" s="116"/>
      <c r="C23" s="116"/>
      <c r="D23" s="108"/>
      <c r="E23" s="109"/>
      <c r="F23" s="130">
        <f>D23*E23</f>
        <v>0</v>
      </c>
      <c r="G23" s="72"/>
    </row>
    <row r="24" spans="2:7" x14ac:dyDescent="0.2">
      <c r="B24" s="116"/>
      <c r="C24" s="116"/>
      <c r="D24" s="108"/>
      <c r="E24" s="109"/>
      <c r="F24" s="130">
        <f t="shared" ref="F24:F28" si="2">D24*E24</f>
        <v>0</v>
      </c>
      <c r="G24" s="73"/>
    </row>
    <row r="25" spans="2:7" x14ac:dyDescent="0.2">
      <c r="B25" s="116"/>
      <c r="C25" s="116"/>
      <c r="D25" s="108"/>
      <c r="E25" s="109"/>
      <c r="F25" s="130">
        <f t="shared" si="2"/>
        <v>0</v>
      </c>
      <c r="G25" s="73"/>
    </row>
    <row r="26" spans="2:7" x14ac:dyDescent="0.2">
      <c r="B26" s="116"/>
      <c r="C26" s="116"/>
      <c r="D26" s="108"/>
      <c r="E26" s="109"/>
      <c r="F26" s="130">
        <f t="shared" si="2"/>
        <v>0</v>
      </c>
      <c r="G26" s="73"/>
    </row>
    <row r="27" spans="2:7" x14ac:dyDescent="0.2">
      <c r="B27" s="116"/>
      <c r="C27" s="116"/>
      <c r="D27" s="108"/>
      <c r="E27" s="109"/>
      <c r="F27" s="130">
        <f t="shared" si="2"/>
        <v>0</v>
      </c>
      <c r="G27" s="73"/>
    </row>
    <row r="28" spans="2:7" ht="13.5" thickBot="1" x14ac:dyDescent="0.25">
      <c r="B28" s="116"/>
      <c r="C28" s="116"/>
      <c r="D28" s="108"/>
      <c r="E28" s="109"/>
      <c r="F28" s="130">
        <f t="shared" si="2"/>
        <v>0</v>
      </c>
      <c r="G28" s="73"/>
    </row>
    <row r="29" spans="2:7" s="104" customFormat="1" ht="16.5" customHeight="1" thickBot="1" x14ac:dyDescent="0.35">
      <c r="G29" s="124">
        <f>SUM(F23:F28)</f>
        <v>0</v>
      </c>
    </row>
    <row r="30" spans="2:7" s="104" customFormat="1" ht="16.5" customHeight="1" x14ac:dyDescent="0.3">
      <c r="B30" s="111" t="s">
        <v>126</v>
      </c>
    </row>
    <row r="31" spans="2:7" ht="25.5" x14ac:dyDescent="0.2">
      <c r="B31" s="33" t="s">
        <v>43</v>
      </c>
      <c r="C31" s="33" t="s">
        <v>44</v>
      </c>
      <c r="D31" s="33" t="s">
        <v>51</v>
      </c>
      <c r="E31" s="33" t="s">
        <v>52</v>
      </c>
      <c r="F31" s="33" t="s">
        <v>26</v>
      </c>
      <c r="G31" s="33" t="s">
        <v>77</v>
      </c>
    </row>
    <row r="32" spans="2:7" x14ac:dyDescent="0.2">
      <c r="B32" s="116"/>
      <c r="C32" s="116"/>
      <c r="D32" s="108"/>
      <c r="E32" s="109"/>
      <c r="F32" s="130">
        <f>D32*E32</f>
        <v>0</v>
      </c>
      <c r="G32" s="72"/>
    </row>
    <row r="33" spans="2:7" x14ac:dyDescent="0.2">
      <c r="B33" s="116"/>
      <c r="C33" s="116"/>
      <c r="D33" s="108"/>
      <c r="E33" s="109"/>
      <c r="F33" s="130">
        <f t="shared" ref="F33:F37" si="3">D33*E33</f>
        <v>0</v>
      </c>
      <c r="G33" s="73"/>
    </row>
    <row r="34" spans="2:7" x14ac:dyDescent="0.2">
      <c r="B34" s="116"/>
      <c r="C34" s="116"/>
      <c r="D34" s="108"/>
      <c r="E34" s="109"/>
      <c r="F34" s="130">
        <f t="shared" si="3"/>
        <v>0</v>
      </c>
      <c r="G34" s="73"/>
    </row>
    <row r="35" spans="2:7" x14ac:dyDescent="0.2">
      <c r="B35" s="116"/>
      <c r="C35" s="116"/>
      <c r="D35" s="108"/>
      <c r="E35" s="109"/>
      <c r="F35" s="130">
        <f t="shared" si="3"/>
        <v>0</v>
      </c>
      <c r="G35" s="73"/>
    </row>
    <row r="36" spans="2:7" x14ac:dyDescent="0.2">
      <c r="B36" s="116"/>
      <c r="C36" s="116"/>
      <c r="D36" s="108"/>
      <c r="E36" s="109"/>
      <c r="F36" s="130">
        <f t="shared" si="3"/>
        <v>0</v>
      </c>
      <c r="G36" s="73"/>
    </row>
    <row r="37" spans="2:7" ht="13.5" thickBot="1" x14ac:dyDescent="0.25">
      <c r="B37" s="116"/>
      <c r="C37" s="116"/>
      <c r="D37" s="108"/>
      <c r="E37" s="109"/>
      <c r="F37" s="130">
        <f t="shared" si="3"/>
        <v>0</v>
      </c>
      <c r="G37" s="73"/>
    </row>
    <row r="38" spans="2:7" s="104" customFormat="1" ht="16.5" customHeight="1" thickBot="1" x14ac:dyDescent="0.35">
      <c r="G38" s="124">
        <f>SUM(F32:F37)</f>
        <v>0</v>
      </c>
    </row>
    <row r="39" spans="2:7" s="104" customFormat="1" ht="16.5" customHeight="1" x14ac:dyDescent="0.3">
      <c r="B39" s="111" t="s">
        <v>127</v>
      </c>
    </row>
    <row r="40" spans="2:7" ht="25.5" x14ac:dyDescent="0.2">
      <c r="B40" s="33" t="s">
        <v>43</v>
      </c>
      <c r="C40" s="33" t="s">
        <v>44</v>
      </c>
      <c r="D40" s="33" t="s">
        <v>51</v>
      </c>
      <c r="E40" s="33" t="s">
        <v>52</v>
      </c>
      <c r="F40" s="33" t="s">
        <v>26</v>
      </c>
      <c r="G40" s="33" t="s">
        <v>78</v>
      </c>
    </row>
    <row r="41" spans="2:7" x14ac:dyDescent="0.2">
      <c r="B41" s="116"/>
      <c r="C41" s="116"/>
      <c r="D41" s="108"/>
      <c r="E41" s="109"/>
      <c r="F41" s="130">
        <f>D41*E41</f>
        <v>0</v>
      </c>
      <c r="G41" s="72"/>
    </row>
    <row r="42" spans="2:7" x14ac:dyDescent="0.2">
      <c r="B42" s="116"/>
      <c r="C42" s="116"/>
      <c r="D42" s="108"/>
      <c r="E42" s="109"/>
      <c r="F42" s="130">
        <f t="shared" ref="F42:F46" si="4">D42*E42</f>
        <v>0</v>
      </c>
      <c r="G42" s="73"/>
    </row>
    <row r="43" spans="2:7" x14ac:dyDescent="0.2">
      <c r="B43" s="116"/>
      <c r="C43" s="116"/>
      <c r="D43" s="108"/>
      <c r="E43" s="109"/>
      <c r="F43" s="130">
        <f t="shared" si="4"/>
        <v>0</v>
      </c>
      <c r="G43" s="73"/>
    </row>
    <row r="44" spans="2:7" x14ac:dyDescent="0.2">
      <c r="B44" s="116"/>
      <c r="C44" s="116"/>
      <c r="D44" s="108"/>
      <c r="E44" s="109"/>
      <c r="F44" s="130">
        <f t="shared" si="4"/>
        <v>0</v>
      </c>
      <c r="G44" s="73"/>
    </row>
    <row r="45" spans="2:7" x14ac:dyDescent="0.2">
      <c r="B45" s="116"/>
      <c r="C45" s="116"/>
      <c r="D45" s="108"/>
      <c r="E45" s="109"/>
      <c r="F45" s="130">
        <f t="shared" si="4"/>
        <v>0</v>
      </c>
      <c r="G45" s="73"/>
    </row>
    <row r="46" spans="2:7" ht="13.5" thickBot="1" x14ac:dyDescent="0.25">
      <c r="B46" s="116"/>
      <c r="C46" s="116"/>
      <c r="D46" s="108"/>
      <c r="E46" s="109"/>
      <c r="F46" s="130">
        <f t="shared" si="4"/>
        <v>0</v>
      </c>
      <c r="G46" s="73"/>
    </row>
    <row r="47" spans="2:7" s="104" customFormat="1" ht="16.5" customHeight="1" thickBot="1" x14ac:dyDescent="0.35">
      <c r="G47" s="124">
        <f>SUM(F41:F46)</f>
        <v>0</v>
      </c>
    </row>
    <row r="48" spans="2:7" s="104" customFormat="1" ht="16.5" customHeight="1" x14ac:dyDescent="0.3"/>
    <row r="49" spans="2:6" s="104" customFormat="1" ht="16.5" customHeight="1" x14ac:dyDescent="0.3">
      <c r="B49" s="112"/>
      <c r="C49" s="113"/>
      <c r="D49" s="112"/>
      <c r="E49" s="114" t="s">
        <v>65</v>
      </c>
      <c r="F49" s="115">
        <f>SUM($G$11,$G$20,$G$29,$G$38,$G$47)</f>
        <v>0</v>
      </c>
    </row>
  </sheetData>
  <sheetProtection password="F307" sheet="1" objects="1" scenarios="1"/>
  <pageMargins left="0.7" right="0.7" top="0.75" bottom="0.75" header="0.3" footer="0.3"/>
  <pageSetup scale="74" orientation="landscape"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Cost Summary</vt:lpstr>
      <vt:lpstr>Bene Engagement and Savings</vt:lpstr>
      <vt:lpstr>Personnel</vt:lpstr>
      <vt:lpstr>Fringe</vt:lpstr>
      <vt:lpstr>Equipment</vt:lpstr>
      <vt:lpstr>Travel</vt:lpstr>
      <vt:lpstr>Supplies</vt:lpstr>
      <vt:lpstr>Beneficiary Incentives</vt:lpstr>
      <vt:lpstr>Decision Aid Fees</vt:lpstr>
      <vt:lpstr>Consultant &amp; Subcontractor</vt:lpstr>
      <vt:lpstr>Other Costs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DDS Applicant Cost Submission Workbook</dc:title>
  <dc:creator>Centers for Medicare &amp; Medicaid Services / Center for Medicare and Medicaid Innovation;CMMI</dc:creator>
  <cp:lastModifiedBy>ANDREW RUSHTON</cp:lastModifiedBy>
  <cp:lastPrinted>2017-01-12T20:04:26Z</cp:lastPrinted>
  <dcterms:created xsi:type="dcterms:W3CDTF">2016-10-24T18:51:59Z</dcterms:created>
  <dcterms:modified xsi:type="dcterms:W3CDTF">2017-01-25T20:21:59Z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2032800856</vt:i4>
  </property>
  <property fmtid="{D5CDD505-2E9C-101B-9397-08002B2CF9AE}" pid="3" name="_NewReviewCycle">
    <vt:lpwstr/>
  </property>
  <property fmtid="{D5CDD505-2E9C-101B-9397-08002B2CF9AE}" pid="4" name="_EmailSubject">
    <vt:lpwstr>BEI Model: Communication Question</vt:lpwstr>
  </property>
  <property fmtid="{D5CDD505-2E9C-101B-9397-08002B2CF9AE}" pid="5" name="_AuthorEmail">
    <vt:lpwstr>William.Morrison@cms.hhs.gov</vt:lpwstr>
  </property>
  <property fmtid="{D5CDD505-2E9C-101B-9397-08002B2CF9AE}" pid="6" name="_AuthorEmailDisplayName">
    <vt:lpwstr>Morrison, William L. (CMS/CMMI)</vt:lpwstr>
  </property>
  <property fmtid="{D5CDD505-2E9C-101B-9397-08002B2CF9AE}" pid="7" name="_ReviewingToolsShownOnce">
    <vt:lpwstr/>
  </property>
</Properties>
</file>