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box\Box\V3RU\Documents\01_CJR\Website posting\Reconciliation Results\"/>
    </mc:Choice>
  </mc:AlternateContent>
  <xr:revisionPtr revIDLastSave="0" documentId="8_{719513C1-3DB8-4C60-B52D-F2A163957CC5}" xr6:coauthVersionLast="47" xr6:coauthVersionMax="47" xr10:uidLastSave="{00000000-0000-0000-0000-000000000000}"/>
  <bookViews>
    <workbookView xWindow="2352" yWindow="756" windowWidth="19128" windowHeight="11232" activeTab="6" xr2:uid="{00000000-000D-0000-FFFF-FFFF00000000}"/>
  </bookViews>
  <sheets>
    <sheet name="PY1 CJRREC" sheetId="2" r:id="rId1"/>
    <sheet name="PY2 CJRREC" sheetId="3" r:id="rId2"/>
    <sheet name="PY3 CJRREC" sheetId="4" r:id="rId3"/>
    <sheet name="PY4 CJRREC" sheetId="5" r:id="rId4"/>
    <sheet name="PY5.1 CJRREC" sheetId="6" r:id="rId5"/>
    <sheet name="PY5.2 CJRREC" sheetId="7" r:id="rId6"/>
    <sheet name="PY6 CJRREC" sheetId="8" r:id="rId7"/>
  </sheets>
  <definedNames>
    <definedName name="_xlnm._FilterDatabase" localSheetId="0" hidden="1">'PY1 CJRREC'!$A$3:$M$696</definedName>
    <definedName name="_xlnm._FilterDatabase" localSheetId="1" hidden="1">'PY2 CJRREC'!$A$4:$N$726</definedName>
    <definedName name="_xlnm._FilterDatabase" localSheetId="2" hidden="1">'PY3 CJRREC'!$A$4:$M$479</definedName>
    <definedName name="_xlnm._FilterDatabase" localSheetId="3" hidden="1">'PY4 CJRREC'!$A$4:$M$482</definedName>
    <definedName name="_xlnm._FilterDatabase" localSheetId="5" hidden="1">'PY5.2 CJRREC'!$A$4:$N$449</definedName>
    <definedName name="GETNAME" localSheetId="0">'PY1 CJRREC'!$A$3:$M$692</definedName>
    <definedName name="GETNAME" localSheetId="1">'PY2 CJRREC'!$A$4:$L$722</definedName>
    <definedName name="GETNAME" localSheetId="2">'PY3 CJRREC'!$A$4:$K$461</definedName>
    <definedName name="GETNAME">#REF!</definedName>
    <definedName name="_xlnm.Print_Titles" localSheetId="0">'PY1 CJRREC'!$3:$3</definedName>
    <definedName name="_xlnm.Print_Titles" localSheetId="1">'PY2 CJRREC'!$4:$4</definedName>
    <definedName name="_xlnm.Print_Titles" localSheetId="2">'PY3 CJRREC'!$4:$4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4" i="8" l="1"/>
  <c r="K324" i="8"/>
  <c r="I325" i="8" s="1"/>
  <c r="I324" i="8"/>
  <c r="M446" i="7"/>
  <c r="L446" i="7"/>
  <c r="I447" i="7" s="1"/>
  <c r="K446" i="7"/>
  <c r="J446" i="7"/>
  <c r="I446" i="7"/>
  <c r="M471" i="6"/>
  <c r="L471" i="6"/>
  <c r="I472" i="6" s="1"/>
  <c r="K471" i="6"/>
  <c r="J471" i="6"/>
  <c r="I471" i="6"/>
  <c r="L479" i="5"/>
  <c r="I480" i="5" s="1"/>
  <c r="K479" i="5"/>
  <c r="J479" i="5"/>
  <c r="I479" i="5"/>
  <c r="M478" i="5"/>
  <c r="M477" i="5"/>
  <c r="M476" i="5"/>
  <c r="M475" i="5"/>
  <c r="M474" i="5"/>
  <c r="M473" i="5"/>
  <c r="M472" i="5"/>
  <c r="M471" i="5"/>
  <c r="M470" i="5"/>
  <c r="M469" i="5"/>
  <c r="M468" i="5"/>
  <c r="M467" i="5"/>
  <c r="M466" i="5"/>
  <c r="M465" i="5"/>
  <c r="M464" i="5"/>
  <c r="M463" i="5"/>
  <c r="M462" i="5"/>
  <c r="M461" i="5"/>
  <c r="M460" i="5"/>
  <c r="M459" i="5"/>
  <c r="M458" i="5"/>
  <c r="M457" i="5"/>
  <c r="M456" i="5"/>
  <c r="M455" i="5"/>
  <c r="M454" i="5"/>
  <c r="M453" i="5"/>
  <c r="M452" i="5"/>
  <c r="M451" i="5"/>
  <c r="M450" i="5"/>
  <c r="M449" i="5"/>
  <c r="M448" i="5"/>
  <c r="M447" i="5"/>
  <c r="M446" i="5"/>
  <c r="M445" i="5"/>
  <c r="M444" i="5"/>
  <c r="M443" i="5"/>
  <c r="M442" i="5"/>
  <c r="M441" i="5"/>
  <c r="M440" i="5"/>
  <c r="M439" i="5"/>
  <c r="M438" i="5"/>
  <c r="M437" i="5"/>
  <c r="M436" i="5"/>
  <c r="M435" i="5"/>
  <c r="M434" i="5"/>
  <c r="M433" i="5"/>
  <c r="M432" i="5"/>
  <c r="M431" i="5"/>
  <c r="M430" i="5"/>
  <c r="M429" i="5"/>
  <c r="M428" i="5"/>
  <c r="M427" i="5"/>
  <c r="M426" i="5"/>
  <c r="M425" i="5"/>
  <c r="M424" i="5"/>
  <c r="M423" i="5"/>
  <c r="M422" i="5"/>
  <c r="M421" i="5"/>
  <c r="M420" i="5"/>
  <c r="M419" i="5"/>
  <c r="M418" i="5"/>
  <c r="M417" i="5"/>
  <c r="M416" i="5"/>
  <c r="M415" i="5"/>
  <c r="M414" i="5"/>
  <c r="M413" i="5"/>
  <c r="M412" i="5"/>
  <c r="M411" i="5"/>
  <c r="M410" i="5"/>
  <c r="M409" i="5"/>
  <c r="M408" i="5"/>
  <c r="M407" i="5"/>
  <c r="M406" i="5"/>
  <c r="M405" i="5"/>
  <c r="M404" i="5"/>
  <c r="M403" i="5"/>
  <c r="M402" i="5"/>
  <c r="M401" i="5"/>
  <c r="M400" i="5"/>
  <c r="M399" i="5"/>
  <c r="M398" i="5"/>
  <c r="M397" i="5"/>
  <c r="M396" i="5"/>
  <c r="M395" i="5"/>
  <c r="M394" i="5"/>
  <c r="M393" i="5"/>
  <c r="M392" i="5"/>
  <c r="M391" i="5"/>
  <c r="M390" i="5"/>
  <c r="M389" i="5"/>
  <c r="M388" i="5"/>
  <c r="M387" i="5"/>
  <c r="M386" i="5"/>
  <c r="M385" i="5"/>
  <c r="M384" i="5"/>
  <c r="M383" i="5"/>
  <c r="M382" i="5"/>
  <c r="M381" i="5"/>
  <c r="M380" i="5"/>
  <c r="M379" i="5"/>
  <c r="M378" i="5"/>
  <c r="M377" i="5"/>
  <c r="M376" i="5"/>
  <c r="M375" i="5"/>
  <c r="M374" i="5"/>
  <c r="M373" i="5"/>
  <c r="M372" i="5"/>
  <c r="M371" i="5"/>
  <c r="M370" i="5"/>
  <c r="M369" i="5"/>
  <c r="M368" i="5"/>
  <c r="M367" i="5"/>
  <c r="M366" i="5"/>
  <c r="M365" i="5"/>
  <c r="M364" i="5"/>
  <c r="M363" i="5"/>
  <c r="M362" i="5"/>
  <c r="M361" i="5"/>
  <c r="M360" i="5"/>
  <c r="M359" i="5"/>
  <c r="M358" i="5"/>
  <c r="M357" i="5"/>
  <c r="M356" i="5"/>
  <c r="M355" i="5"/>
  <c r="M354" i="5"/>
  <c r="M353" i="5"/>
  <c r="M352" i="5"/>
  <c r="M351" i="5"/>
  <c r="M350" i="5"/>
  <c r="M349" i="5"/>
  <c r="M348" i="5"/>
  <c r="M347" i="5"/>
  <c r="M346" i="5"/>
  <c r="M345" i="5"/>
  <c r="M344" i="5"/>
  <c r="M343" i="5"/>
  <c r="M342" i="5"/>
  <c r="M341" i="5"/>
  <c r="M340" i="5"/>
  <c r="M339" i="5"/>
  <c r="M338" i="5"/>
  <c r="M337" i="5"/>
  <c r="M336" i="5"/>
  <c r="M335" i="5"/>
  <c r="M334" i="5"/>
  <c r="M333" i="5"/>
  <c r="M332" i="5"/>
  <c r="M331" i="5"/>
  <c r="M330" i="5"/>
  <c r="M329" i="5"/>
  <c r="M328" i="5"/>
  <c r="M327" i="5"/>
  <c r="M326" i="5"/>
  <c r="M325" i="5"/>
  <c r="M324" i="5"/>
  <c r="M323" i="5"/>
  <c r="M322" i="5"/>
  <c r="M321" i="5"/>
  <c r="M320" i="5"/>
  <c r="M319" i="5"/>
  <c r="M318" i="5"/>
  <c r="M317" i="5"/>
  <c r="M316" i="5"/>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6" i="5"/>
  <c r="M5" i="5"/>
  <c r="M479" i="5" s="1"/>
  <c r="L476" i="4"/>
  <c r="I477" i="4" s="1"/>
  <c r="K476" i="4"/>
  <c r="J476" i="4"/>
  <c r="I476" i="4"/>
  <c r="M475" i="4"/>
  <c r="M474" i="4"/>
  <c r="M473" i="4"/>
  <c r="M472" i="4"/>
  <c r="M471" i="4"/>
  <c r="M470" i="4"/>
  <c r="M469" i="4"/>
  <c r="M468" i="4"/>
  <c r="M467" i="4"/>
  <c r="M466" i="4"/>
  <c r="M465" i="4"/>
  <c r="M464" i="4"/>
  <c r="M463" i="4"/>
  <c r="M462" i="4"/>
  <c r="M461" i="4"/>
  <c r="M460" i="4"/>
  <c r="M459" i="4"/>
  <c r="M458" i="4"/>
  <c r="M457" i="4"/>
  <c r="M456" i="4"/>
  <c r="M455" i="4"/>
  <c r="M454" i="4"/>
  <c r="M453" i="4"/>
  <c r="M452" i="4"/>
  <c r="M451" i="4"/>
  <c r="M450" i="4"/>
  <c r="M449" i="4"/>
  <c r="M448" i="4"/>
  <c r="M447" i="4"/>
  <c r="M446" i="4"/>
  <c r="M445" i="4"/>
  <c r="M444" i="4"/>
  <c r="M443" i="4"/>
  <c r="M442" i="4"/>
  <c r="M441" i="4"/>
  <c r="M440" i="4"/>
  <c r="M439" i="4"/>
  <c r="M438" i="4"/>
  <c r="M437" i="4"/>
  <c r="M436" i="4"/>
  <c r="M435" i="4"/>
  <c r="M434" i="4"/>
  <c r="M433" i="4"/>
  <c r="M432" i="4"/>
  <c r="M431" i="4"/>
  <c r="M430" i="4"/>
  <c r="M429" i="4"/>
  <c r="M428" i="4"/>
  <c r="M427" i="4"/>
  <c r="M426" i="4"/>
  <c r="M425" i="4"/>
  <c r="M424" i="4"/>
  <c r="M423" i="4"/>
  <c r="M422" i="4"/>
  <c r="M421" i="4"/>
  <c r="M420" i="4"/>
  <c r="M419" i="4"/>
  <c r="M418" i="4"/>
  <c r="M417" i="4"/>
  <c r="M416" i="4"/>
  <c r="M415" i="4"/>
  <c r="M414" i="4"/>
  <c r="M413" i="4"/>
  <c r="M412" i="4"/>
  <c r="M411" i="4"/>
  <c r="M410" i="4"/>
  <c r="M409" i="4"/>
  <c r="M408" i="4"/>
  <c r="M407" i="4"/>
  <c r="M406" i="4"/>
  <c r="M405" i="4"/>
  <c r="M404" i="4"/>
  <c r="M403" i="4"/>
  <c r="M402" i="4"/>
  <c r="M401" i="4"/>
  <c r="M400" i="4"/>
  <c r="M399" i="4"/>
  <c r="M398" i="4"/>
  <c r="M397" i="4"/>
  <c r="M396" i="4"/>
  <c r="M395" i="4"/>
  <c r="M394" i="4"/>
  <c r="M393" i="4"/>
  <c r="M392" i="4"/>
  <c r="M391" i="4"/>
  <c r="M390" i="4"/>
  <c r="M389" i="4"/>
  <c r="M388" i="4"/>
  <c r="M387" i="4"/>
  <c r="M386" i="4"/>
  <c r="M385" i="4"/>
  <c r="M384" i="4"/>
  <c r="M383" i="4"/>
  <c r="M382" i="4"/>
  <c r="M381" i="4"/>
  <c r="M380" i="4"/>
  <c r="M379" i="4"/>
  <c r="M378" i="4"/>
  <c r="M377" i="4"/>
  <c r="M376" i="4"/>
  <c r="M375" i="4"/>
  <c r="M374" i="4"/>
  <c r="M373" i="4"/>
  <c r="M372" i="4"/>
  <c r="M371" i="4"/>
  <c r="M370" i="4"/>
  <c r="M369" i="4"/>
  <c r="M368" i="4"/>
  <c r="M367" i="4"/>
  <c r="M366" i="4"/>
  <c r="M365" i="4"/>
  <c r="M364" i="4"/>
  <c r="M363" i="4"/>
  <c r="M362" i="4"/>
  <c r="M361" i="4"/>
  <c r="M360" i="4"/>
  <c r="M359" i="4"/>
  <c r="M358" i="4"/>
  <c r="M357" i="4"/>
  <c r="M356" i="4"/>
  <c r="M355" i="4"/>
  <c r="M354" i="4"/>
  <c r="M353" i="4"/>
  <c r="M352" i="4"/>
  <c r="M351" i="4"/>
  <c r="M350" i="4"/>
  <c r="M349" i="4"/>
  <c r="M348" i="4"/>
  <c r="M347" i="4"/>
  <c r="M346"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20" i="4"/>
  <c r="M319" i="4"/>
  <c r="M318" i="4"/>
  <c r="M317" i="4"/>
  <c r="M316" i="4"/>
  <c r="M315" i="4"/>
  <c r="M314" i="4"/>
  <c r="M313" i="4"/>
  <c r="M312" i="4"/>
  <c r="M31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M476" i="4" s="1"/>
  <c r="J724" i="3"/>
  <c r="N723" i="3"/>
  <c r="M723" i="3"/>
  <c r="L723" i="3"/>
  <c r="K723" i="3"/>
  <c r="J723" i="3"/>
  <c r="M693" i="2"/>
  <c r="L693" i="2"/>
  <c r="J694" i="2" s="1"/>
  <c r="K693" i="2"/>
  <c r="J693" i="2"/>
  <c r="I693" i="2"/>
</calcChain>
</file>

<file path=xl/sharedStrings.xml><?xml version="1.0" encoding="utf-8"?>
<sst xmlns="http://schemas.openxmlformats.org/spreadsheetml/2006/main" count="24502" uniqueCount="3957">
  <si>
    <t>State</t>
  </si>
  <si>
    <t>CCN</t>
  </si>
  <si>
    <t>MSA</t>
  </si>
  <si>
    <t>Region</t>
  </si>
  <si>
    <t>HOSP_NAME</t>
  </si>
  <si>
    <t>AL</t>
  </si>
  <si>
    <t>N</t>
  </si>
  <si>
    <t>(6) EAST SOUTH CENTRAL</t>
  </si>
  <si>
    <t>Acceptable</t>
  </si>
  <si>
    <t>Below Acceptable</t>
  </si>
  <si>
    <t>Y</t>
  </si>
  <si>
    <t>SOUTHEAST ALABAMA MEDICAL CENTER</t>
  </si>
  <si>
    <t>Good</t>
  </si>
  <si>
    <t>BAPTIST MEDICAL CENTER SOUTH</t>
  </si>
  <si>
    <t>Excellent</t>
  </si>
  <si>
    <t>JACKSON HOSPITAL &amp; CLINIC INC</t>
  </si>
  <si>
    <t>FLOWERS HOSPITAL</t>
  </si>
  <si>
    <t>D C H REGIONAL MEDICAL CENTER</t>
  </si>
  <si>
    <t>AR</t>
  </si>
  <si>
    <t>(7) WEST SOUTH CENTRAL</t>
  </si>
  <si>
    <t>CHI ST. VINCENT HOSPITAL HOT SPRINGS</t>
  </si>
  <si>
    <t>NATIONAL PARK MEDICAL CENTER</t>
  </si>
  <si>
    <t>CA</t>
  </si>
  <si>
    <t>(9) PACIFIC</t>
  </si>
  <si>
    <t>ST ROSE HOSPITAL</t>
  </si>
  <si>
    <t>MILLS-PENINSULA MEDICAL CENTER</t>
  </si>
  <si>
    <t>CALIFORNIA PACIFIC MEDICAL CTR-DAVIES CAMPUS HOSPITAL</t>
  </si>
  <si>
    <t>PACIFIC ALLIANCE MEDICAL CENTER</t>
  </si>
  <si>
    <t>ALTA BATES SUMMIT MEDICAL CENTER</t>
  </si>
  <si>
    <t>CALIFORNIA PACIFIC MEDICAL CTR-PACIFIC CAMPUS HOSPITAL</t>
  </si>
  <si>
    <t>CALIFORNIA PACIFIC MEDICAL CTR - ST. LUKE'S CAMPUS</t>
  </si>
  <si>
    <t>ANTELOPE VALLEY HOSPITAL</t>
  </si>
  <si>
    <t>GLENDALE MEM HOSPITAL &amp; HLTH CENTER</t>
  </si>
  <si>
    <t>HOLLYWOOD PRESBYTERIAN MEDICAL CENTER</t>
  </si>
  <si>
    <t>OAK VALLEY HOSPITAL DISTRICT</t>
  </si>
  <si>
    <t>ST JOSEPH HOSPITAL</t>
  </si>
  <si>
    <t>KAISER FOUNDATION HOSPITAL - SOUTH SAN FRANCISCO</t>
  </si>
  <si>
    <t>KAISER FOUNDATION HOSPITAL - WALNUT CREEK</t>
  </si>
  <si>
    <t>KAISER FOUNDATION HOSPITAL - OAKLAND/RICHMOND</t>
  </si>
  <si>
    <t>KAISER FOUNDATION HOSPITAL - SAN FRANCISCO</t>
  </si>
  <si>
    <t>PROVIDENCE LITTLE CO OF MARY MED CTR SAN PEDRO</t>
  </si>
  <si>
    <t>COMMUNITY HOSPITAL OF HUNTINGTON PARK</t>
  </si>
  <si>
    <t>WEST COVINA MEDICAL CENTER</t>
  </si>
  <si>
    <t>WHITE MEMORIAL MEDICAL CENTER</t>
  </si>
  <si>
    <t>SAINT FRANCIS MEDICAL CENTER</t>
  </si>
  <si>
    <t>SANTA MONICA - UCLA MEDICAL CENTER &amp; ORTHOPAEDIC HOSPITAL</t>
  </si>
  <si>
    <t>SAN MATEO MEDICAL CENTER</t>
  </si>
  <si>
    <t>NORTHRIDGE HOSPITAL MEDICAL CENTER</t>
  </si>
  <si>
    <t>USC VERDUGO HILLS HOSPITAL</t>
  </si>
  <si>
    <t>VALLEY PRESBYTERIAN HOSPITAL</t>
  </si>
  <si>
    <t>SAN GABRIEL VALLEY MEDICAL CENTER</t>
  </si>
  <si>
    <t>SOUTHERN CALIFORNIA HOSPITAL AT HOLLYWOOD</t>
  </si>
  <si>
    <t>KAISER FOUNDATION HOSPITAL - PANORAMA CITY</t>
  </si>
  <si>
    <t>KAISER FOUNDATION HOSPITAL - LOS ANGELES</t>
  </si>
  <si>
    <t>KAISER FOUNDATION HOSPITAL - DOWNEY</t>
  </si>
  <si>
    <t>CALIFORNIA HOSPITAL MEDICAL CENTER LA</t>
  </si>
  <si>
    <t>ENCINO HOSPITAL MEDICAL CENTER</t>
  </si>
  <si>
    <t>ST JUDE MEDICAL CENTER</t>
  </si>
  <si>
    <t>PRESBYTERIAN INTERCOMMUNITY HOSPITAL</t>
  </si>
  <si>
    <t>EMANUEL MEDICAL CENTER</t>
  </si>
  <si>
    <t>JOHN MUIR MEDICAL CENTER - WALNUT CREEK CAMPUS</t>
  </si>
  <si>
    <t>ST MARY MEDICAL CENTER</t>
  </si>
  <si>
    <t>WASHINGTON HOSPITAL</t>
  </si>
  <si>
    <t>SEQUOIA HOSPITAL</t>
  </si>
  <si>
    <t>ALAMEDA HOSPITAL</t>
  </si>
  <si>
    <t>HOAG MEMORIAL HOSPITAL PRESBYTERIAN</t>
  </si>
  <si>
    <t>AHMC ANAHEIM REGIONAL MEDICAL CENTER</t>
  </si>
  <si>
    <t>SAN FRANCISCO GENERAL HOSPITAL</t>
  </si>
  <si>
    <t>GARDEN GROVE HOSPITAL &amp; MEDICAL CENTER</t>
  </si>
  <si>
    <t>POMONA VALLEY HOSPITAL MEDICAL CENTER</t>
  </si>
  <si>
    <t>PROVIDENCE SAINT JOSEPH MEDICAL CTR</t>
  </si>
  <si>
    <t>GLENDALE ADVENTIST MEDICAL CENTER</t>
  </si>
  <si>
    <t>RONALD REAGAN U C L A MEDICAL CENTER</t>
  </si>
  <si>
    <t>CONTRA COSTA REGIONAL MEDICAL CENTER</t>
  </si>
  <si>
    <t>PROVIDENCE HOLY CROSS MEDICAL CENTER</t>
  </si>
  <si>
    <t>ALHAMBRA HOSPITAL MEDICAL CENTER</t>
  </si>
  <si>
    <t>VALLEYCARE MEDICAL CENTER</t>
  </si>
  <si>
    <t>SETON MEDICAL CENTER</t>
  </si>
  <si>
    <t>PROVIDENCE SAINT JOHN'S HEALTH CENTER</t>
  </si>
  <si>
    <t>ALTA BATES SUMMIT MEDICAL CENTER - ALTA BATES CAMPUS</t>
  </si>
  <si>
    <t>HIGHLAND HOSPITAL</t>
  </si>
  <si>
    <t>UNIVERSITY OF CALIFORNIA IRVINE MED CENTER</t>
  </si>
  <si>
    <t>BEVERLY HOSPITAL</t>
  </si>
  <si>
    <t>PROVIDENCE LITTLE COMPANY OF MARY MEDICAL CENTER TORRANCE</t>
  </si>
  <si>
    <t>MARIN GENERAL HOSPITAL</t>
  </si>
  <si>
    <t>LAC-USC MEDICAL CENTER</t>
  </si>
  <si>
    <t>LAC-HARBOR-UCLA MED CENTER</t>
  </si>
  <si>
    <t>PACIFICA HOSPITAL OF THE VALLEY</t>
  </si>
  <si>
    <t>CITRUS VALLEY MEDICAL CENTER INTER-COMMUNITY CAMPUS</t>
  </si>
  <si>
    <t>PIH HOSPITAL - DOWNEY</t>
  </si>
  <si>
    <t>CHINESE HOSPITAL</t>
  </si>
  <si>
    <t>KAISER FOUNDATION HOSPITAL - SOUTH BAY</t>
  </si>
  <si>
    <t>WEST ANAHEIM MEDICAL CENTER</t>
  </si>
  <si>
    <t>HUNTINGTON MEMORIAL HOSPITAL</t>
  </si>
  <si>
    <t>DOCTORS MEDICAL CENTER</t>
  </si>
  <si>
    <t>MEMORIAL HOSPITAL OF GARDENA</t>
  </si>
  <si>
    <t>GOOD SAMARITAN HOSPITAL</t>
  </si>
  <si>
    <t>EDEN MEDICAL CENTER</t>
  </si>
  <si>
    <t>JOHN MUIR MEDICAL CENTER - CONCORD CAMPUS</t>
  </si>
  <si>
    <t>SAINT VINCENT MEDICAL CENTER</t>
  </si>
  <si>
    <t>KAISER FOUNDATION HOSPITAL</t>
  </si>
  <si>
    <t>SUTTER DELTA MEDICAL CENTER</t>
  </si>
  <si>
    <t>HUNTINGTON BEACH HOSPITAL</t>
  </si>
  <si>
    <t>LOS ALAMITOS MEDICAL CENTER</t>
  </si>
  <si>
    <t>MEMORIAL MEDICAL CENTER</t>
  </si>
  <si>
    <t>KAISER FOUNDATION HOSPITAL - WEST LOS ANGELES</t>
  </si>
  <si>
    <t>MISSION HOSPITAL REGIONAL MED CENTER</t>
  </si>
  <si>
    <t>FOUNTAIN VALLEY REGIONAL HOSPITAL &amp; MEDICAL CENTER</t>
  </si>
  <si>
    <t>LA PALMA INTERCOMMUNITY HOSPITAL</t>
  </si>
  <si>
    <t>LAKEWOOD REGIONAL MEDICAL CENTER</t>
  </si>
  <si>
    <t>SAN DIMAS COMMUNITY HOSPITAL</t>
  </si>
  <si>
    <t>PLACENTIA LINDA HOSPITAL</t>
  </si>
  <si>
    <t>FOOTHILL PRESBYTERIAN HOSPITAL</t>
  </si>
  <si>
    <t>KAISER FOUNDATION HOSPITAL - ORANGE COUNTY - ANAHEIM</t>
  </si>
  <si>
    <t>HENRY MAYO NEWHALL  HOSPITAL</t>
  </si>
  <si>
    <t>CEDARS-SINAI MEDICAL CENTER</t>
  </si>
  <si>
    <t>EAST LOS ANGELES DOCTORS HOSPITAL</t>
  </si>
  <si>
    <t>LOS ANGELES COMMUNITY HOSPITAL</t>
  </si>
  <si>
    <t>KAISER FOUNDATION HOSPITAL - WOODLAND HILLS</t>
  </si>
  <si>
    <t>SAN RAMON REGIONAL MEDICAL CTR</t>
  </si>
  <si>
    <t>KECK HOSPITAL OF USC</t>
  </si>
  <si>
    <t>MISSION COMMUNITY HOSPITAL</t>
  </si>
  <si>
    <t>LAC/RANCHO LOS AMIGOS NATIONAL REHABILITATION  CENTER</t>
  </si>
  <si>
    <t>KAISER FOUNDATION HOSPITAL - BALDWIN PARK</t>
  </si>
  <si>
    <t>STANISLAUS SURGICAL HOSPITAL</t>
  </si>
  <si>
    <t>COMMUNITY HOSPITAL OF LONG BEACH</t>
  </si>
  <si>
    <t>WHITTIER HOSPITAL MEDICAL CENTER</t>
  </si>
  <si>
    <t>MONTEREY PARK HOSPITAL</t>
  </si>
  <si>
    <t>GARFIELD MEDICAL CENTER</t>
  </si>
  <si>
    <t>CENTINELA HOSPITAL MEDICAL CENTER</t>
  </si>
  <si>
    <t>MARINA DEL REY HOSPITAL</t>
  </si>
  <si>
    <t>OLYMPIA MEDICAL CENTER</t>
  </si>
  <si>
    <t>ANAHEIM GLOBAL MEDICAL CENTER</t>
  </si>
  <si>
    <t>CHAPMAN GLOBAL MEDICAL CENTER</t>
  </si>
  <si>
    <t>ORANGE COUNTY GLOBAL MEDICAL CENTER</t>
  </si>
  <si>
    <t>MIRACLE MILE MEDICAL CENTER</t>
  </si>
  <si>
    <t>SHERMAN OAKS HOSPITAL</t>
  </si>
  <si>
    <t>KAISER FOUNDATION HOSPITAL - ANTIOCH</t>
  </si>
  <si>
    <t>PROVIDENCE TARZANA MEDICAL CENTER</t>
  </si>
  <si>
    <t>SILVER LAKE MEDICAL CENTER</t>
  </si>
  <si>
    <t>HOAG ORTHOPEDIC INSTITUTE</t>
  </si>
  <si>
    <t>COAST PLAZA HOSPITAL</t>
  </si>
  <si>
    <t>SAN LEANDRO HOSPITAL</t>
  </si>
  <si>
    <t>COLLEGE MEDICAL CENTER</t>
  </si>
  <si>
    <t>KAISER FOUNDATION HOSPITAL - SAN LEANDRO</t>
  </si>
  <si>
    <t>MARTIN LUTHER KING, JR. COMMUNITY HOSPITAL</t>
  </si>
  <si>
    <t>FOOTHILL REGIONAL MEDICAL CENTER</t>
  </si>
  <si>
    <t>CASA COLINA HOSPITAL</t>
  </si>
  <si>
    <t>CO</t>
  </si>
  <si>
    <t>(8) MOUNTAIN</t>
  </si>
  <si>
    <t>LONGMONT UNITED HOSPITAL</t>
  </si>
  <si>
    <t>PLATTE VALLEY MEDICAL CENTER</t>
  </si>
  <si>
    <t>LUTHERAN MEDICAL CENTER</t>
  </si>
  <si>
    <t>DENVER HEALTH MEDICAL CENTER</t>
  </si>
  <si>
    <t>PRESBYTERIAN ST LUKES MEDICAL CENTER</t>
  </si>
  <si>
    <t>CENTURA HEALTH-ST ANTHONY HOSPITAL</t>
  </si>
  <si>
    <t>UNIVERSITY OF COLORADO HOSPITAL ANSCHUTZ INPATIENT PAVILION</t>
  </si>
  <si>
    <t>FOOTHILLS HOSPITAL</t>
  </si>
  <si>
    <t>SAINT JOSEPH HOSPITAL</t>
  </si>
  <si>
    <t>ROSE MEDICAL CENTER</t>
  </si>
  <si>
    <t>SWEDISH MEDICAL CENTER</t>
  </si>
  <si>
    <t>NORTH SUBURBAN MEDICAL CENTER</t>
  </si>
  <si>
    <t>MEDICAL CENTER OF AURORA</t>
  </si>
  <si>
    <t>CENTURA HEALTH-AVISTA ADVENTIST HOSPITAL</t>
  </si>
  <si>
    <t>ST ANTHONY NORTH HEALTH CAMPUS</t>
  </si>
  <si>
    <t>SKY RIDGE MEDICAL CENTER</t>
  </si>
  <si>
    <t>CENTURA HEALTH-LITTLETON ADVENTIST HOSPITAL</t>
  </si>
  <si>
    <t>PARKER ADVENTIST HOSPITAL</t>
  </si>
  <si>
    <t>GOOD SAMARITAN MEDICAL CENTER</t>
  </si>
  <si>
    <t>ORTHOCOLORADO HOSPITAL AT ST ANTHONY MEDICAL CAMPUS</t>
  </si>
  <si>
    <t>CASTLE ROCK ADVENTIST HOSPITAL</t>
  </si>
  <si>
    <t>CT</t>
  </si>
  <si>
    <t>(1) NEW ENGLAND</t>
  </si>
  <si>
    <t>WATERBURY HOSPITAL</t>
  </si>
  <si>
    <t>LAWRENCE &amp; MEMORIAL HOSPITAL</t>
  </si>
  <si>
    <t>SAINT MARYS HOSPITAL</t>
  </si>
  <si>
    <t>MIDSTATE MEDICAL CENTER</t>
  </si>
  <si>
    <t>WILLIAM W BACKUS HOSPITAL</t>
  </si>
  <si>
    <t>GRIFFIN HOSPITAL</t>
  </si>
  <si>
    <t>FL</t>
  </si>
  <si>
    <t>(5) SOUTH ATLANTIC</t>
  </si>
  <si>
    <t>BETHESDA HOSPITAL EAST</t>
  </si>
  <si>
    <t>FLORIDA HOSPITAL</t>
  </si>
  <si>
    <t>BAPTIST HOSPITAL OF MIAMI</t>
  </si>
  <si>
    <t>UNIVERSITY OF MIAMI HOSPITAL</t>
  </si>
  <si>
    <t>NAPLES COMMUNITY HOSPITAL</t>
  </si>
  <si>
    <t>JACKSON MEMORIAL HOSPITAL</t>
  </si>
  <si>
    <t>SACRED HEART HOSPITAL</t>
  </si>
  <si>
    <t>NORTH SHORE MEDICAL CENTER</t>
  </si>
  <si>
    <t>HEALTH CENTRAL</t>
  </si>
  <si>
    <t>BAYFRONT HEALTH - ST PETERSBURG</t>
  </si>
  <si>
    <t>MOUNT SINAI MEDICAL CENTER</t>
  </si>
  <si>
    <t>MEMORIAL REGIONAL HOSPITAL</t>
  </si>
  <si>
    <t>BROWARD HEALTH MEDICAL CENTER</t>
  </si>
  <si>
    <t>MEASE DUNEDIN HOSPITAL</t>
  </si>
  <si>
    <t>MARTIN MEDICAL CENTER</t>
  </si>
  <si>
    <t>FLORIDA HOSPITAL ZEPHYRHILLS</t>
  </si>
  <si>
    <t>LARKIN COMMUNITY HOSPITAL PALM SPRINGS CAMPUS</t>
  </si>
  <si>
    <t>SOUTH LAKE HOSPITAL</t>
  </si>
  <si>
    <t>HIALEAH HOSPITAL</t>
  </si>
  <si>
    <t>FLORIDA HOSPITAL NORTH PINELLAS</t>
  </si>
  <si>
    <t>FLORIDA HOSPITAL WATERMAN</t>
  </si>
  <si>
    <t>MORTON PLANT NORTH BAY HOSPITAL</t>
  </si>
  <si>
    <t>ST ANTHONYS HOSPITAL</t>
  </si>
  <si>
    <t>FLORIDA HOSPITAL CARROLLWOOD</t>
  </si>
  <si>
    <t>BAYFRONT HEALTH BROOKSVILLE</t>
  </si>
  <si>
    <t>ST JOSEPHS HOSPITAL</t>
  </si>
  <si>
    <t>LEESBURG REGIONAL MEDICAL CENTER</t>
  </si>
  <si>
    <t>BROWARD HEALTH NORTH</t>
  </si>
  <si>
    <t>BAPTIST HOSPITAL</t>
  </si>
  <si>
    <t>INDIAN RIVER MEDICAL CENTER</t>
  </si>
  <si>
    <t>OSCEOLA REGIONAL MEDICAL CENTER</t>
  </si>
  <si>
    <t>UF HEALTH SHANDS HOSPITAL</t>
  </si>
  <si>
    <t>SANTA ROSA MEDICAL CENTER</t>
  </si>
  <si>
    <t>HOMESTEAD HOSPITAL</t>
  </si>
  <si>
    <t>PALMS OF PASADENA HOSPITAL</t>
  </si>
  <si>
    <t>MORTON PLANT HOSPITAL</t>
  </si>
  <si>
    <t>TAMPA GENERAL HOSPITAL</t>
  </si>
  <si>
    <t>SOUTH FLORIDA BAPTIST HOSPITAL</t>
  </si>
  <si>
    <t>SOUTH MIAMI HOSPITAL</t>
  </si>
  <si>
    <t>CENTRAL FLORIDA REGIONAL HOSPITAL</t>
  </si>
  <si>
    <t>PLANTATION GENERAL HOSPITAL</t>
  </si>
  <si>
    <t>BOCA RATON REGIONAL HOSPITAL</t>
  </si>
  <si>
    <t>FLORIDA HOSPITAL TAMPA</t>
  </si>
  <si>
    <t>PALM BEACH GARDENS MEDICAL CENTER</t>
  </si>
  <si>
    <t>ST PETERSBURG GENERAL HOSPITAL</t>
  </si>
  <si>
    <t>LARKIN COMMUNITY HOSPITAL</t>
  </si>
  <si>
    <t>CORAL GABLES HOSPITAL</t>
  </si>
  <si>
    <t>PALMETTO GENERAL HOSPITAL</t>
  </si>
  <si>
    <t>NORTHWEST MEDICAL CENTER</t>
  </si>
  <si>
    <t>MEDICAL CENTER OF TRINITY</t>
  </si>
  <si>
    <t>BROWARD HEALTH IMPERIAL POINT</t>
  </si>
  <si>
    <t>NORTH FLORIDA REGIONAL MEDICAL CENTER</t>
  </si>
  <si>
    <t>MEMORIAL HOSPITAL OF TAMPA</t>
  </si>
  <si>
    <t>KENDALL REGIONAL MEDICAL CENTER</t>
  </si>
  <si>
    <t>BAYFRONT HEALTH DADE CITY</t>
  </si>
  <si>
    <t>SEBASTIAN RIVER MEDICAL CENTER</t>
  </si>
  <si>
    <t>UNIVERSITY HOSPITAL AND MEDICAL CENTER</t>
  </si>
  <si>
    <t>MEMORIAL HOSPITAL PEMBROKE</t>
  </si>
  <si>
    <t>WEST FLORIDA HOSPITAL</t>
  </si>
  <si>
    <t>NORTHSIDE HOSPITAL</t>
  </si>
  <si>
    <t>LAWNWOOD REGIONAL MEDICAL CENTER &amp; HEART INSTITUTE</t>
  </si>
  <si>
    <t>LARGO MEDICAL CENTER</t>
  </si>
  <si>
    <t>TAMPA COMMUNITY HOSPITAL</t>
  </si>
  <si>
    <t>REGIONAL MEDICAL CENTER BAYONET POINT</t>
  </si>
  <si>
    <t>DELRAY MEDICAL CENTER</t>
  </si>
  <si>
    <t>SOUTH BAY HOSPITAL</t>
  </si>
  <si>
    <t>ST LUCIE MEDICAL CENTER</t>
  </si>
  <si>
    <t>OAK HILL HOSPITAL</t>
  </si>
  <si>
    <t>MEASE COUNTRYSIDE HOSPITAL</t>
  </si>
  <si>
    <t>GULF BREEZE HOSPITAL</t>
  </si>
  <si>
    <t>WEST BOCA MEDICAL CENTER</t>
  </si>
  <si>
    <t>PALMS WEST HOSPITAL</t>
  </si>
  <si>
    <t>BROWARD HEALTH CORAL SPRINGS</t>
  </si>
  <si>
    <t>MEMORIAL HOSPITAL WEST</t>
  </si>
  <si>
    <t>WESTCHESTER GENERAL HOSPITAL</t>
  </si>
  <si>
    <t>MEMORIAL HOSPITAL MIRAMAR</t>
  </si>
  <si>
    <t>PHYSICIANS REGIONAL MEDICAL CENTER - PINE RIDGE</t>
  </si>
  <si>
    <t>ST MARY'S MEDICAL CENTER</t>
  </si>
  <si>
    <t>CLEVELAND CLINIC HOSPITAL</t>
  </si>
  <si>
    <t>DOCTORS HOSPITAL</t>
  </si>
  <si>
    <t>ST CLOUD REGIONAL MEDICAL CENTER</t>
  </si>
  <si>
    <t>WEST KENDALL BAPTIST HOSPITAL</t>
  </si>
  <si>
    <t>FLORIDA HOSPITAL WESLEY CHAPEL</t>
  </si>
  <si>
    <t>POINCIANA MEDICAL CENTER</t>
  </si>
  <si>
    <t>GA</t>
  </si>
  <si>
    <t>ST MARY'S HOSPITAL</t>
  </si>
  <si>
    <t>NORTHEAST GEORGIA MEDICAL CENTER, INC</t>
  </si>
  <si>
    <t>ATHENS REGIONAL MEDICAL CENTER</t>
  </si>
  <si>
    <t>IL</t>
  </si>
  <si>
    <t>(4) WEST NORTH CENTRAL</t>
  </si>
  <si>
    <t>ALTON MEMORIAL HOSPITAL</t>
  </si>
  <si>
    <t>OSF SAINT ANTHONY'S HEALTH CENTER</t>
  </si>
  <si>
    <t>JERSEY COMMUNITY HOSPITAL</t>
  </si>
  <si>
    <t>TOUCHETTE REGIONAL HOSPITAL INC</t>
  </si>
  <si>
    <t>GATEWAY REGIONAL MEDICAL CENTER</t>
  </si>
  <si>
    <t>(3) EAST NORTH CENTRAL</t>
  </si>
  <si>
    <t>DECATUR MEMORIAL HOSPITAL</t>
  </si>
  <si>
    <t>ST MARYS HOSPITAL</t>
  </si>
  <si>
    <t>MEMORIAL HOSPITAL</t>
  </si>
  <si>
    <t>ST ELIZABETH HOSPITAL</t>
  </si>
  <si>
    <t>ANDERSON HOSPITAL</t>
  </si>
  <si>
    <t>MEMORIAL HOSPITAL EAST</t>
  </si>
  <si>
    <t>IN</t>
  </si>
  <si>
    <t>JOHNSON MEMORIAL HOSPITAL</t>
  </si>
  <si>
    <t>HENDRICKS REGIONAL HEALTH</t>
  </si>
  <si>
    <t>SAINT JOSEPH REGIONAL MEDICAL CENTER</t>
  </si>
  <si>
    <t>ESKENAZI HEALTH</t>
  </si>
  <si>
    <t>HANCOCK REGIONAL HOSPITAL</t>
  </si>
  <si>
    <t>INDIANA UNIVERSITY HEALTH</t>
  </si>
  <si>
    <t>FRANCISCAN ST FRANCIS HEALTH - MOORESVILLE</t>
  </si>
  <si>
    <t>MEMORIAL HOSPITAL OF SOUTH BEND</t>
  </si>
  <si>
    <t>RIVERVIEW HEALTH</t>
  </si>
  <si>
    <t>COMMUNITY HOSPITAL EAST</t>
  </si>
  <si>
    <t>ST VINCENT HOSPITAL &amp; HEALTH SERVICES</t>
  </si>
  <si>
    <t>DEARBORN COUNTY HOSPITAL</t>
  </si>
  <si>
    <t>ST VINCENT ANDERSON REGIONAL HOSPITAL INC</t>
  </si>
  <si>
    <t>MAJOR HOSPITAL</t>
  </si>
  <si>
    <t>WITHAM HEALTH SERVICES</t>
  </si>
  <si>
    <t>COMMUNITY HOSPITAL OF ANDERSON AND MADISON COUNTY</t>
  </si>
  <si>
    <t>COMMUNITY HOSPITAL SOUTH</t>
  </si>
  <si>
    <t>ST VINCENT CARMEL HOSPITAL INC</t>
  </si>
  <si>
    <t>IU HEALTH WEST HOSPITAL</t>
  </si>
  <si>
    <t>ORTHOINDY HOSPITAL</t>
  </si>
  <si>
    <t>INDIANA UNIVERSITY HEALTH NORTH HOSPITAL</t>
  </si>
  <si>
    <t>FRANCISCAN ST FRANCIS HEALTH - INDIANAPOLIS</t>
  </si>
  <si>
    <t>COMMUNITY HOSPITAL NORTH</t>
  </si>
  <si>
    <t>UNITY MEDICAL AND SURGICAL HOSPITAL</t>
  </si>
  <si>
    <t>ST VINCENT FISHERS HOSPITAL INC</t>
  </si>
  <si>
    <t>FRANCISCAN ST FRANCIS HEALTH - CARMEL</t>
  </si>
  <si>
    <t>KS</t>
  </si>
  <si>
    <t>ST FRANCIS HEALTH CENTER INC</t>
  </si>
  <si>
    <t>SUSAN B ALLEN MEMORIAL HOSPITAL</t>
  </si>
  <si>
    <t>UNIVERSITY OF KANSAS HOSPITAL</t>
  </si>
  <si>
    <t>OLATHE MEDICAL CENTER</t>
  </si>
  <si>
    <t>STORMONT-VAIL HEALTHCARE</t>
  </si>
  <si>
    <t>NEWTON MEDICAL CENTER</t>
  </si>
  <si>
    <t>SHAWNEE MISSION MEDICAL CENTER</t>
  </si>
  <si>
    <t>MIAMI COUNTY MEDICAL CENTER</t>
  </si>
  <si>
    <t>VIA CHRISTI HOSPITALS WICHITA, INC</t>
  </si>
  <si>
    <t>WESLEY MEDICAL CENTER</t>
  </si>
  <si>
    <t>SAINT LUKE'S CUSHING HOSPITAL</t>
  </si>
  <si>
    <t>PROVIDENCE MEDICAL CENTER</t>
  </si>
  <si>
    <t>OVERLAND PARK REGIONAL MEDICAL CENTER</t>
  </si>
  <si>
    <t>MENORAH MEDICAL CENTER</t>
  </si>
  <si>
    <t>KANSAS SURGERY AND RECOVERY CENTER</t>
  </si>
  <si>
    <t>SAINT LUKE'S SOUTH HOSPITAL</t>
  </si>
  <si>
    <t>KANSAS CITY ORTHOPAEDIC INSTITUTE</t>
  </si>
  <si>
    <t>KANSAS SPINE &amp; SPECIALTY HOSPITAL, LLC</t>
  </si>
  <si>
    <t>KANSAS MEDICAL CENTER LLC</t>
  </si>
  <si>
    <t>VIA CHRISTI HOSPITAL WICHITA ST TERESA, INC</t>
  </si>
  <si>
    <t>KY</t>
  </si>
  <si>
    <t>ST ELIZABETH MEDICAL CENTER NORTH</t>
  </si>
  <si>
    <t>ST ELIZABETH FLORENCE</t>
  </si>
  <si>
    <t>LA</t>
  </si>
  <si>
    <t>UNIVERSITY MEDICAL CENTER NEW ORLEANS</t>
  </si>
  <si>
    <t>UNIVERSITY HEALTH CONWAY</t>
  </si>
  <si>
    <t>OCHSNER MEDICAL CENTER</t>
  </si>
  <si>
    <t>WEST JEFFERSON MEDICAL CENTER</t>
  </si>
  <si>
    <t>SLIDELL MEMORIAL HOSPITAL</t>
  </si>
  <si>
    <t>ST TAMMANY PARISH HOSPITAL</t>
  </si>
  <si>
    <t>TOURO INFIRMARY</t>
  </si>
  <si>
    <t>ST CHARLES PARISH HOSPITAL</t>
  </si>
  <si>
    <t>ST FRANCIS MEDICAL CENTER</t>
  </si>
  <si>
    <t>EAST JEFFERSON GENERAL HOSPITAL</t>
  </si>
  <si>
    <t>GLENWOOD REGIONAL MEDICAL CENTER</t>
  </si>
  <si>
    <t>TULANE MEDICAL CENTER</t>
  </si>
  <si>
    <t>LAKEVIEW REGIONAL MEDICAL CENTER</t>
  </si>
  <si>
    <t>OCHSNER MEDICAL CENTER - NORTHSHORE, L L C</t>
  </si>
  <si>
    <t>MONROE SURGICAL HOSPITAL</t>
  </si>
  <si>
    <t>P &amp; S SURGICAL HOSPITAL</t>
  </si>
  <si>
    <t>LOUISIANA HEART HOSPITAL</t>
  </si>
  <si>
    <t>STERLING SURGICAL HOSPITAL</t>
  </si>
  <si>
    <t>FAIRWAY MEDICAL CENTER</t>
  </si>
  <si>
    <t>SOUTHERN SURGICAL HOSPITAL</t>
  </si>
  <si>
    <t>OCHSNER MEDICAL CENTER KENNER</t>
  </si>
  <si>
    <t>OMEGA HOSPITAL, LLC</t>
  </si>
  <si>
    <t>ST BERNARD PARISH HOSPITAL</t>
  </si>
  <si>
    <t>NEW ORLEANS EAST HOSPITAL</t>
  </si>
  <si>
    <t>MI</t>
  </si>
  <si>
    <t>COVENANT MEDICAL CENTER</t>
  </si>
  <si>
    <t>ST MARY'S OF MICHIGAN MEDICAL CENTER</t>
  </si>
  <si>
    <t>HURLEY MEDICAL CENTER</t>
  </si>
  <si>
    <t>MCLAREN FLINT</t>
  </si>
  <si>
    <t>GENESYS REGIONAL MEDICAL CENTER - HEALTH PARK</t>
  </si>
  <si>
    <t>MS</t>
  </si>
  <si>
    <t>BAPTIST MEMORIAL HOSPITAL DESOTO</t>
  </si>
  <si>
    <t>METHODIST HEALTHCARE - OLIVE BRANCH HOSPITAL</t>
  </si>
  <si>
    <t>MO</t>
  </si>
  <si>
    <t>SSM HEALTH ST JOSEPH HOSPITAL-ST CHARLES</t>
  </si>
  <si>
    <t>MERCY HOSPITAL ST LOUIS</t>
  </si>
  <si>
    <t>MERCY HOSPITAL JEFFERSON</t>
  </si>
  <si>
    <t>RESEARCH MEDICAL CENTER</t>
  </si>
  <si>
    <t>BATES COUNTY MEMORIAL HOSPITAL</t>
  </si>
  <si>
    <t>TRUMAN MEDICAL CENTER HOSPITAL HILL</t>
  </si>
  <si>
    <t>MERCY HOSPITAL WASHINGTON</t>
  </si>
  <si>
    <t>CAMERON REGIONAL MEDICAL CENTER</t>
  </si>
  <si>
    <t>SAINT LUKES NORTHLAND HOSPITAL</t>
  </si>
  <si>
    <t>BOONE HOSPITAL CENTER</t>
  </si>
  <si>
    <t>ST ANTHONY'S MEDICAL CENTER</t>
  </si>
  <si>
    <t>SSM HEALTH ST CLARE HOSPITAL - FENTON</t>
  </si>
  <si>
    <t>SSM HEALTH ST MARY'S HOSPITAL - ST LOUIS</t>
  </si>
  <si>
    <t>CENTERPOINT MEDICAL CENTER</t>
  </si>
  <si>
    <t>NORTH KANSAS CITY HOSPITAL</t>
  </si>
  <si>
    <t>TRUMAN MEDICAL CENTER LAKEWOOD</t>
  </si>
  <si>
    <t>SSM HEALTH DEPAUL HOSPITAL ST LOUIS</t>
  </si>
  <si>
    <t>SSM HEALTH SAINT LOUIS UNIVERSITY HOSPITAL</t>
  </si>
  <si>
    <t>SOUTHEASTHEALTH</t>
  </si>
  <si>
    <t>ST LUKES HOSPITAL OF KANSAS CITY</t>
  </si>
  <si>
    <t>UNIVERSITY OF MISSOURI HEALTH CARE</t>
  </si>
  <si>
    <t>BARNES-JEWISH WEST COUNTY HOSPITAL</t>
  </si>
  <si>
    <t>DES PERES HOSPITAL</t>
  </si>
  <si>
    <t>LIBERTY HOSPITAL</t>
  </si>
  <si>
    <t>ST LUKES HOSPITAL</t>
  </si>
  <si>
    <t>CHRISTIAN HOSPITAL NORTHEAST-NORTHWEST</t>
  </si>
  <si>
    <t>LEE'S SUMMIT MEDICAL CENTER</t>
  </si>
  <si>
    <t>BARNES-JEWISH ST PETERS HOSPITAL</t>
  </si>
  <si>
    <t>SSM HEALTH SAINT JOSEPH HOSPITAL-LAKE SAINT LOUIS</t>
  </si>
  <si>
    <t>ST ALEXIUS HOSPITAL</t>
  </si>
  <si>
    <t>BELTON REGIONAL MEDICAL CENTER</t>
  </si>
  <si>
    <t>SAINT LUKE'S EAST LEE'S SUMMIT HOSPITAL</t>
  </si>
  <si>
    <t>NE</t>
  </si>
  <si>
    <t>BRYAN MEDICAL CENTER</t>
  </si>
  <si>
    <t>LINCOLN SURGICAL HOSPITAL</t>
  </si>
  <si>
    <t>NV</t>
  </si>
  <si>
    <t>CARSON TAHOE REGIONAL MEDICAL CENTER</t>
  </si>
  <si>
    <t>NJ</t>
  </si>
  <si>
    <t>(2) MIDDLE ATLANTIC</t>
  </si>
  <si>
    <t>HACKENSACK UNIVERSITY MEDICAL CENTER</t>
  </si>
  <si>
    <t>NEWARK BETH ISRAEL MEDICAL CENTER</t>
  </si>
  <si>
    <t>HACKENSACK UMC PALISADES</t>
  </si>
  <si>
    <t>ST MARY'S GENERAL HOSPITAL</t>
  </si>
  <si>
    <t>CLARA MAASS MEDICAL CENTER</t>
  </si>
  <si>
    <t>UNIVERSITY MEDICAL CENTER OF PRINCETON AT PLAINSBORO</t>
  </si>
  <si>
    <t>MORRISTOWN MEDICAL CENTER</t>
  </si>
  <si>
    <t>CAREPOINT HEALTH-CHRIST HOSPITAL</t>
  </si>
  <si>
    <t>CHILTON MEDICAL CENTER</t>
  </si>
  <si>
    <t>ROBERT WOOD JOHNSON UNIVERSITY HOSPITAL AT RAHWAY</t>
  </si>
  <si>
    <t>CAREPOINT HEALTH - BAYONNE MEDICAL CENTER</t>
  </si>
  <si>
    <t>TRINITAS REGIONAL MEDICAL CENTER</t>
  </si>
  <si>
    <t>RIVERVIEW MEDICAL CENTER</t>
  </si>
  <si>
    <t>ROBERT WOOD JOHNSON UNIVERSITY HOSPITAL</t>
  </si>
  <si>
    <t>RARITAN BAY MEDICAL CENTER PERTH AMBOY DIVISION</t>
  </si>
  <si>
    <t>CAREPOINT HEALTH-HOBOKEN UNIVERSITY MEDICAL CENTER</t>
  </si>
  <si>
    <t>COMMUNITY MEDICAL CENTER</t>
  </si>
  <si>
    <t>ENGLEWOOD HOSPITAL AND MEDICAL CENTER</t>
  </si>
  <si>
    <t>ROBERT WOOD JOHNSON UNIVERSITY HOSPITAL SOMERSET</t>
  </si>
  <si>
    <t>SAINT CLARE'S HOSPITAL</t>
  </si>
  <si>
    <t>OVERLOOK MEDICAL CENTER</t>
  </si>
  <si>
    <t>OCEAN MEDICAL CENTER</t>
  </si>
  <si>
    <t>BERGEN REGIONAL MEDICAL CENTER</t>
  </si>
  <si>
    <t>SAINT PETER'S UNIVERSITY HOSPITAL</t>
  </si>
  <si>
    <t>JERSEY SHORE UNIVERSITY MEDICAL CENTER</t>
  </si>
  <si>
    <t>MONMOUTH MEDICAL CENTER</t>
  </si>
  <si>
    <t>SAINT BARNABAS MEDICAL CENTER</t>
  </si>
  <si>
    <t>EAST ORANGE GENERAL HOSPITAL</t>
  </si>
  <si>
    <t>MONMOUTH MEDICAL CENTER-SOUTHERN CAMPUS</t>
  </si>
  <si>
    <t>SAINT MICHAEL'S MEDICAL CENTER, INC</t>
  </si>
  <si>
    <t>JFK MEDICAL CTR - ANTHONY M. YELENCSICS COMMUNITY</t>
  </si>
  <si>
    <t>CENTRASTATE MEDICAL CENTER</t>
  </si>
  <si>
    <t>BAYSHORE COMMUNITY HOSPITAL</t>
  </si>
  <si>
    <t>SOUTHERN OCEAN MEDICAL CENTER</t>
  </si>
  <si>
    <t>MEADOWLANDS HOSPITAL MEDICAL CENTER</t>
  </si>
  <si>
    <t>UNIVERSITY HOSPITAL</t>
  </si>
  <si>
    <t>HACKENSACK-UMC AT PASCACK VALLEY</t>
  </si>
  <si>
    <t>NM</t>
  </si>
  <si>
    <t>UNM HOSPITAL</t>
  </si>
  <si>
    <t>LOVELACE MEDICAL CENTER</t>
  </si>
  <si>
    <t>LOVELACE WOMEN'S HOSPITAL</t>
  </si>
  <si>
    <t>PRESBYTERIAN HOSPITAL</t>
  </si>
  <si>
    <t>LOVELACE WESTSIDE HOSPITAL</t>
  </si>
  <si>
    <t>UNM SANDOVAL REGIONAL MEDICAL CENTER</t>
  </si>
  <si>
    <t>NY</t>
  </si>
  <si>
    <t>ST JOSEPH'S MEDICAL CENTER</t>
  </si>
  <si>
    <t>BRONX-LEBANON HOSPITAL CENTER</t>
  </si>
  <si>
    <t>JAMAICA HOSPITAL MEDICAL CENTER</t>
  </si>
  <si>
    <t>NEW YORK COMMUNITY HOSPITAL OF BROOKLYN, INC.</t>
  </si>
  <si>
    <t>VASSAR BROTHERS MEDICAL CENTER</t>
  </si>
  <si>
    <t>NASSAU UNIVERSITY MEDICAL CENTER</t>
  </si>
  <si>
    <t>RICHMOND UNIVERSITY MEDICAL CENTER</t>
  </si>
  <si>
    <t>SOUTHSIDE HOSPITAL</t>
  </si>
  <si>
    <t>NORTHERN DUTCHESS HOSPITAL</t>
  </si>
  <si>
    <t>NEW YORK-PRESBYTERIAN/QUEENS</t>
  </si>
  <si>
    <t>BROOKLYN HOSPITAL CENTER AT DOWNTOWN CAMPUS</t>
  </si>
  <si>
    <t>LAWRENCE HOSPITAL CENTER</t>
  </si>
  <si>
    <t>NIAGARA FALLS MEMORIAL MEDICAL CENTER</t>
  </si>
  <si>
    <t>SISTERS OF CHARITY HOSPITAL</t>
  </si>
  <si>
    <t>LINCOLN MEDICAL &amp; MENTAL HEALTH CENTER</t>
  </si>
  <si>
    <t>MONTEFIORE MOUNT VERNON HOSPITAL</t>
  </si>
  <si>
    <t>EASTERN LONG ISLAND HOSPITAL</t>
  </si>
  <si>
    <t>NEW YORK-PRESBYTERIAN HOSPITAL</t>
  </si>
  <si>
    <t>KENMORE MERCY HOSPITAL</t>
  </si>
  <si>
    <t>NYACK HOSPITAL</t>
  </si>
  <si>
    <t>NORTH SHORE UNIVERSITY HOSPITAL</t>
  </si>
  <si>
    <t>PECONIC BAY MEDICAL CENTER</t>
  </si>
  <si>
    <t>ORANGE REGIONAL MEDICAL CENTER</t>
  </si>
  <si>
    <t>JACOBI MEDICAL CENTER</t>
  </si>
  <si>
    <t>ELMHURST HOSPITAL CENTER</t>
  </si>
  <si>
    <t>BON SECOURS COMMUNITY HOSPITAL</t>
  </si>
  <si>
    <t>BROOKHAVEN MEMORIAL HOSPITAL MEDICAL CENTER</t>
  </si>
  <si>
    <t>GOOD SAMARITAN HOSPITAL OF SUFFERN</t>
  </si>
  <si>
    <t>STATEN ISLAND UNIVERSITY HOSPITAL</t>
  </si>
  <si>
    <t>NORTHERN WESTCHESTER HOSPITAL</t>
  </si>
  <si>
    <t>EASTERN NIAGARA HOSPITAL</t>
  </si>
  <si>
    <t>BETH ISRAEL MEDICAL CENTER</t>
  </si>
  <si>
    <t>GLEN COVE HOSPITAL</t>
  </si>
  <si>
    <t>ST FRANCIS HOSPITAL, ROSLYN</t>
  </si>
  <si>
    <t>MONTEFIORE NEW ROCHELLE HOSPITAL</t>
  </si>
  <si>
    <t>JOHN T MATHER MEMORIAL HOSPITAL  OF PORT JEFFERSON</t>
  </si>
  <si>
    <t>MOUNT ST MARY'S HOSPITAL AND  HEALTH CENTER</t>
  </si>
  <si>
    <t>FLUSHING HOSPITAL MEDICAL CENTER</t>
  </si>
  <si>
    <t>MAIMONIDES MEDICAL CENTER</t>
  </si>
  <si>
    <t>LONG ISLAND JEWISH MEDICAL CENTER</t>
  </si>
  <si>
    <t>CONEY ISLAND HOSPITAL</t>
  </si>
  <si>
    <t>METROPOLITAN HOSPITAL CENTER</t>
  </si>
  <si>
    <t>KINGSBROOK JEWISH MEDICAL CENTER</t>
  </si>
  <si>
    <t>KINGS COUNTY HOSPITAL CENTER</t>
  </si>
  <si>
    <t>BELLEVUE HOSPITAL CENTER</t>
  </si>
  <si>
    <t>ST JOHN'S RIVERSIDE HOSPITAL</t>
  </si>
  <si>
    <t>ERIE COUNTY MEDICAL CENTER</t>
  </si>
  <si>
    <t>WYCKOFF HEIGHTS MEDICAL CENTER</t>
  </si>
  <si>
    <t>BROOKDALE HOSPITAL MEDICAL CENTER</t>
  </si>
  <si>
    <t>WESTCHESTER MEDICAL CENTER</t>
  </si>
  <si>
    <t>NEW YORK METHODIST HOSPITAL</t>
  </si>
  <si>
    <t>HARLEM HOSPITAL CENTER</t>
  </si>
  <si>
    <t>ST CHARLES HOSPITAL</t>
  </si>
  <si>
    <t>MERCY MEDICAL CENTER</t>
  </si>
  <si>
    <t>PHELPS MEMORIAL HOSPITAL ASSOCIATION</t>
  </si>
  <si>
    <t>ST LUKE'S CORNWALL HOSPITAL</t>
  </si>
  <si>
    <t>NEW YORK-PRESBYTERIAN/HUDSON VALLEY HOSPITAL</t>
  </si>
  <si>
    <t>HOSPITAL FOR SPECIAL SURGERY</t>
  </si>
  <si>
    <t>PUTNAM HOSPITAL CENTER</t>
  </si>
  <si>
    <t>MERCY HOSPITAL OF BUFFALO</t>
  </si>
  <si>
    <t>GOOD SAMARITAN HOSPITAL MEDICAL CENTER</t>
  </si>
  <si>
    <t>WHITE PLAINS HOSPITAL CENTER</t>
  </si>
  <si>
    <t>PLAINVIEW HOSPITAL</t>
  </si>
  <si>
    <t>SOUTHAMPTON HOSPITAL</t>
  </si>
  <si>
    <t>UNIVERSITY HOSPITAL OF BROOKLYN ( DOWNSTATE )</t>
  </si>
  <si>
    <t>UNIVERSITY HOSPITAL ( STONY BROOK )</t>
  </si>
  <si>
    <t>ST JOHN'S EPISCOPAL HOSPITAL AT SOUTH SHORE</t>
  </si>
  <si>
    <t>WOODHULL MEDICAL AND MENTAL HEALTH CENTER</t>
  </si>
  <si>
    <t>INTERFAITH MEDICAL CENTER</t>
  </si>
  <si>
    <t>ST BARNABAS HOSPITAL</t>
  </si>
  <si>
    <t>ST CATHERINE OF SIENA HOSPITAL</t>
  </si>
  <si>
    <t>NC</t>
  </si>
  <si>
    <t>CAROLINAS MEDICAL CENTER-NORTHEAST</t>
  </si>
  <si>
    <t>MEMORIAL MISSION HOSPITAL AND ASHEVILLE SURGERY CENTER</t>
  </si>
  <si>
    <t>MARGARET R PARDEE MEMORIAL HOSPITAL</t>
  </si>
  <si>
    <t>PARK RIDGE HEALTH</t>
  </si>
  <si>
    <t>DUKE UNIVERSITY HOSPITAL</t>
  </si>
  <si>
    <t>CAROMONT REGIONAL MEDICAL CENTER</t>
  </si>
  <si>
    <t>IREDELL MEMORIAL HOSPITAL INC</t>
  </si>
  <si>
    <t>VIDANT MEDICAL CENTER</t>
  </si>
  <si>
    <t>NORTH CAROLINA SPECIALTY HOSPITAL</t>
  </si>
  <si>
    <t>UNIVERSITY OF NORTH CAROLINA HOSPITAL</t>
  </si>
  <si>
    <t>CAROLINAS HEALTHCARE SYSTEM PINEVILLE</t>
  </si>
  <si>
    <t>CAROLINAS MEDICAL CENTER/BEHAV HEALTH</t>
  </si>
  <si>
    <t>LAKE NORMAN REGIONAL MEDICAL CENTER</t>
  </si>
  <si>
    <t>CAROLINAS HEALTHCARE SYSTEM UNION</t>
  </si>
  <si>
    <t>DAVIS REGIONAL MEDICAL CENTER</t>
  </si>
  <si>
    <t>CAROLINAS HEALTHCARE SYSTEM LINCOLN</t>
  </si>
  <si>
    <t>DUKE REGIONAL HOSPITAL</t>
  </si>
  <si>
    <t>HAYWOOD REGIONAL MEDICAL CENTER</t>
  </si>
  <si>
    <t>ND</t>
  </si>
  <si>
    <t>ST ALEXIUS MEDICAL CENTER</t>
  </si>
  <si>
    <t>SANFORD MEDICAL CENTER BISMARCK</t>
  </si>
  <si>
    <t>OH</t>
  </si>
  <si>
    <t>UNIVERSITY OF CINCINNATI MEDICAL CENTER, LLC</t>
  </si>
  <si>
    <t>JEWISH HOSPITAL, LLC</t>
  </si>
  <si>
    <t>SUMMA HEALTH SYSTEM</t>
  </si>
  <si>
    <t>WOOD COUNTY HOSPITAL</t>
  </si>
  <si>
    <t>MCCULLOUGH-HYDE MEMORIAL HOSPITAL</t>
  </si>
  <si>
    <t>UNIVERSITY OF TOLEDO MEDICAL CENTER</t>
  </si>
  <si>
    <t>MERCY HOSPITAL FAIRFIELD</t>
  </si>
  <si>
    <t>TOLEDO HOSPITAL</t>
  </si>
  <si>
    <t>FLOWER HOSPITAL</t>
  </si>
  <si>
    <t>ATRIUM MEDICAL CENTER</t>
  </si>
  <si>
    <t>ROBINSON MEMORIAL HOSPITAL</t>
  </si>
  <si>
    <t>MERCY ST CHARLES HOSPITAL</t>
  </si>
  <si>
    <t>ST LUKE'S HOSPITAL</t>
  </si>
  <si>
    <t>MERCY ST VINCENT MEDICAL CENTER</t>
  </si>
  <si>
    <t>FORT HAMILTON HUGHES MEMORIAL HOSPITAL</t>
  </si>
  <si>
    <t>SUMMA WESTERN RESERVE HOSPITAL</t>
  </si>
  <si>
    <t>CHRIST HOSPITAL</t>
  </si>
  <si>
    <t>BETHESDA NORTH</t>
  </si>
  <si>
    <t>MERCY HEALTH - WEST HOSPITAL</t>
  </si>
  <si>
    <t>MERCY HOSPITAL CLERMONT</t>
  </si>
  <si>
    <t>BAY PARK COMMUNITY HOSPITAL</t>
  </si>
  <si>
    <t>MERCY ST ANNE HOSPITAL</t>
  </si>
  <si>
    <t>CRYSTAL CLINIC ORTHOPAEDIC CENTER</t>
  </si>
  <si>
    <t>WEST CHESTER HOSPITAL, LLC</t>
  </si>
  <si>
    <t>TRIHEALTH EVENDALE HOSPITAL</t>
  </si>
  <si>
    <t>OK</t>
  </si>
  <si>
    <t>NORMAN REGIONAL HOSPITAL AUTHORITY</t>
  </si>
  <si>
    <t>MERCY HOSPITAL OKLAHOMA CITY, INC</t>
  </si>
  <si>
    <t>INTEGRIS BAPTIST MEDICAL CENTER</t>
  </si>
  <si>
    <t>ALLIANCEHEALTH DEACONESS</t>
  </si>
  <si>
    <t>ST ANTHONY HOSPITAL</t>
  </si>
  <si>
    <t>O U MEDICAL CENTER</t>
  </si>
  <si>
    <t>ALLIANCEHEALTH MIDWEST</t>
  </si>
  <si>
    <t>INTEGRIS SOUTHWEST MEDICAL CENTER</t>
  </si>
  <si>
    <t>NORTHWEST SURGICAL HOSPITAL</t>
  </si>
  <si>
    <t>SURGICAL HOSPITAL OF OKLAHOMA, LLC</t>
  </si>
  <si>
    <t>COMMUNITY HOSPITAL, LLC</t>
  </si>
  <si>
    <t>INTEGRIS CANADIAN VALLEY  HOSPITAL</t>
  </si>
  <si>
    <t>OKLAHOMA CENTER FOR ORTHOPAEDIC &amp; MULTI-SPECIALTY SURGERY</t>
  </si>
  <si>
    <t>ONECORE HEALTH</t>
  </si>
  <si>
    <t>MCBRIDE ORTHOPEDIC HOSPITAL</t>
  </si>
  <si>
    <t>SUMMIT MEDICAL CENTER</t>
  </si>
  <si>
    <t>INTEGRIS HEALTH EDMOND</t>
  </si>
  <si>
    <t>OR</t>
  </si>
  <si>
    <t>PROVIDENCE ST VINCENT MEDICAL CENTER</t>
  </si>
  <si>
    <t>LEGACY EMANUEL MEDICAL CENTER</t>
  </si>
  <si>
    <t>OHSU HOSPITAL AND CLINICS</t>
  </si>
  <si>
    <t>LEGACY GOOD SAMARITAN MEDICAL CENTER</t>
  </si>
  <si>
    <t>TUALITY COMMUNITY HOSPITAL</t>
  </si>
  <si>
    <t>LEGACY MOUNT HOOD MEDICAL CENTER</t>
  </si>
  <si>
    <t>PROVIDENCE NEWBERG MEDICAL CENTER</t>
  </si>
  <si>
    <t>PROVIDENCE WILLAMETTE FALLS MEDICAL CENTER</t>
  </si>
  <si>
    <t>ADVENTIST MEDICAL CENTER</t>
  </si>
  <si>
    <t>PROVIDENCE PORTLAND MEDICAL CENTER</t>
  </si>
  <si>
    <t>WILLAMETTE VALLEY MEDICAL CENTER</t>
  </si>
  <si>
    <t>PROVIDENCE MILWAUKIE HOSPITAL</t>
  </si>
  <si>
    <t>LEGACY MERIDIAN PARK MEDICAL CENTER</t>
  </si>
  <si>
    <t>KAISER SUNNYSIDE MEDICAL CENTER</t>
  </si>
  <si>
    <t>KAISER FOUNDATION HOSPITAL - WESTSIDE</t>
  </si>
  <si>
    <t>PA</t>
  </si>
  <si>
    <t>UPMC MCKEESPORT</t>
  </si>
  <si>
    <t>HOLY SPIRIT HOSPITAL</t>
  </si>
  <si>
    <t>UPMC MERCY</t>
  </si>
  <si>
    <t>ALLEGHENY VALLEY HOSPITAL</t>
  </si>
  <si>
    <t>HERITAGE VALLEY BEAVER</t>
  </si>
  <si>
    <t>HERITAGE VALLEY SEWICKLEY</t>
  </si>
  <si>
    <t>UNIONTOWN HOSPITAL</t>
  </si>
  <si>
    <t>WASHINGTON HOSPITAL, THE</t>
  </si>
  <si>
    <t>READING HOSPITAL</t>
  </si>
  <si>
    <t>ALLEGHENY GENERAL HOSPITAL</t>
  </si>
  <si>
    <t>CARLISLE REGIONAL MEDICAL CENTER</t>
  </si>
  <si>
    <t>PINNACLE HEALTH HOSPITALS</t>
  </si>
  <si>
    <t>WESTERN PENNSYLVANIA HOSPITAL</t>
  </si>
  <si>
    <t>ST JOSEPH MEDICAL CENTER</t>
  </si>
  <si>
    <t>UPMC ST MARGARET</t>
  </si>
  <si>
    <t>UPMC PASSAVANT</t>
  </si>
  <si>
    <t>MAGEE WOMENS HOSPITAL OF UPMC HEALTH SYSTEM</t>
  </si>
  <si>
    <t>EXCELA HEALTH WESTMORELAND HOSPITAL</t>
  </si>
  <si>
    <t>MONONGAHELA VALLEY HOSPITAL</t>
  </si>
  <si>
    <t>OHIO VALLEY GENERAL HOSPITAL</t>
  </si>
  <si>
    <t>CANONSBURG GENERAL HOSPITAL</t>
  </si>
  <si>
    <t>ACMH HOSPITAL</t>
  </si>
  <si>
    <t>UPMC PRESBYTERIAN SHADYSIDE</t>
  </si>
  <si>
    <t>BUTLER MEMORIAL HOSPITAL</t>
  </si>
  <si>
    <t>HIGHLANDS HOSPITAL</t>
  </si>
  <si>
    <t>EXCELA HEALTH LATROBE HOSPITAL</t>
  </si>
  <si>
    <t>ST CLAIR HOSPITAL</t>
  </si>
  <si>
    <t>MILTON S HERSHEY MEDICAL CENTER</t>
  </si>
  <si>
    <t>JEFFERSON REGIONAL MEDICAL CENTER</t>
  </si>
  <si>
    <t>FORBES HOSPITAL</t>
  </si>
  <si>
    <t>SURGICAL INSTITUTE OF READING</t>
  </si>
  <si>
    <t>ADVANCED SURGICAL HOSPITAL</t>
  </si>
  <si>
    <t>UPMC EAST</t>
  </si>
  <si>
    <t>SC</t>
  </si>
  <si>
    <t>PIEDMONT MEDICAL CENTER</t>
  </si>
  <si>
    <t>CAROLINA PINES REGIONAL MEDICAL CENTER</t>
  </si>
  <si>
    <t>CHESTER REGIONAL MEDICAL CENTER</t>
  </si>
  <si>
    <t>SPRINGS MEMORIAL HOSPITAL</t>
  </si>
  <si>
    <t>MCLEOD REGIONAL MEDICAL CENTER-PEE DEE</t>
  </si>
  <si>
    <t>CAROLINAS HOSPITAL SYSTEM</t>
  </si>
  <si>
    <t>TN</t>
  </si>
  <si>
    <t>SUMNER REGIONAL MEDICAL CENTER</t>
  </si>
  <si>
    <t>TRISTAR SKYLINE MEDICAL CENTER</t>
  </si>
  <si>
    <t>WILLIAMSON MEDICAL CENTER</t>
  </si>
  <si>
    <t>TRISTAR HORIZON MEDICAL CENTER</t>
  </si>
  <si>
    <t>BAPTIST MEMORIAL HOSPITAL</t>
  </si>
  <si>
    <t>METHODIST HEALTHCARE MEMPHIS HOSPITALS</t>
  </si>
  <si>
    <t>SAINT THOMAS RUTHERFORD HOSPITAL</t>
  </si>
  <si>
    <t>NORTHCREST MEDICAL CENTER</t>
  </si>
  <si>
    <t>MAURY REGIONAL HOSPITAL</t>
  </si>
  <si>
    <t>SAINT THOMAS WEST HOSPITAL</t>
  </si>
  <si>
    <t>METRO NASHVILLE GENERAL HOSPITAL</t>
  </si>
  <si>
    <t>SAINT THOMAS MIDTOWN HOSPITAL</t>
  </si>
  <si>
    <t>TRISTAR SUMMIT MEDICAL CENTER</t>
  </si>
  <si>
    <t>DELTA MEDICAL CENTER</t>
  </si>
  <si>
    <t>TRISTAR CENTENNIAL MEDICAL CENTER</t>
  </si>
  <si>
    <t>ST FRANCIS HOSPITAL</t>
  </si>
  <si>
    <t>UNIVERSITY MEDICAL CENTER</t>
  </si>
  <si>
    <t>TRISTAR HENDERSONVILLE MEDICAL CENTER</t>
  </si>
  <si>
    <t>TRISTAR SOUTHERN HILLS MEDICAL CENTER</t>
  </si>
  <si>
    <t>SAINT THOMAS HOSPITAL FOR SPECIALTY SURGERY</t>
  </si>
  <si>
    <t>SAINT FRANCIS BARTLETT MEDICAL CENTER</t>
  </si>
  <si>
    <t>TX</t>
  </si>
  <si>
    <t>CHRISTUS SOUTHEAST TEXAS- ST ELIZABETH</t>
  </si>
  <si>
    <t>CHRISTUS SPOHN HOSPITAL CORPUS CHRISTI</t>
  </si>
  <si>
    <t>SCOTT &amp; WHITE MEDICAL CENTER - TEMPLE</t>
  </si>
  <si>
    <t>EAST TEXAS MEDICAL CENTER</t>
  </si>
  <si>
    <t>MOTHER FRANCES HOSPITAL</t>
  </si>
  <si>
    <t>UNIVERSITY MEDICAL CENTER AT BRACKENRIDGE</t>
  </si>
  <si>
    <t>METROPLEX HOSPITAL</t>
  </si>
  <si>
    <t>GRACE MEDICAL CENTER</t>
  </si>
  <si>
    <t>CENTRAL TEXAS MEDICAL CENTER</t>
  </si>
  <si>
    <t>BAPTIST BEAUMONT HOSPITAL</t>
  </si>
  <si>
    <t>ST DAVID'S MEDICAL CENTER</t>
  </si>
  <si>
    <t>THE MEDICAL CENTER OF SOUTHEAST TEXAS</t>
  </si>
  <si>
    <t>ST DAVID'S SOUTH AUSTIN MEDICAL CENTER</t>
  </si>
  <si>
    <t>ROUND ROCK MEDICAL CENTER</t>
  </si>
  <si>
    <t>CORPUS CHRISTI MEDICAL CENTER,THE</t>
  </si>
  <si>
    <t>NORTHWEST HILLS SURGICAL HOSPITAL</t>
  </si>
  <si>
    <t>NORTH AUSTIN MEDICAL CENTER</t>
  </si>
  <si>
    <t>TEXAS SPINE AND JOINT HOSPITAL</t>
  </si>
  <si>
    <t>SETON SOUTHWEST HOSPITAL</t>
  </si>
  <si>
    <t>SETON NORTHWEST HOSPITAL</t>
  </si>
  <si>
    <t>ARISE AUSTIN MEDICAL CENTER</t>
  </si>
  <si>
    <t>LUBBOCK HEART HOSPITAL LP</t>
  </si>
  <si>
    <t>UT</t>
  </si>
  <si>
    <t>UTAH VALLEY REGIONAL MEDICAL CENTER</t>
  </si>
  <si>
    <t>MCKAY DEE HOSPITAL</t>
  </si>
  <si>
    <t>OGDEN REGIONAL MEDICAL CENTER</t>
  </si>
  <si>
    <t>MOUNTAIN VIEW HOSPITAL</t>
  </si>
  <si>
    <t>BRIGHAM CITY COMMUNITY HOSPITAL</t>
  </si>
  <si>
    <t>AMERICAN FORK HOSPITAL</t>
  </si>
  <si>
    <t>BEAR RIVER VALLEY HOSPITAL</t>
  </si>
  <si>
    <t>DAVIS HOSPITAL AND MEDICAL CENTER</t>
  </si>
  <si>
    <t>LAKEVIEW HOSPITAL</t>
  </si>
  <si>
    <t>TIMPANOGOS REGIONAL HOSPITAL</t>
  </si>
  <si>
    <t>VA</t>
  </si>
  <si>
    <t>AUGUSTA HEALTH</t>
  </si>
  <si>
    <t>WA</t>
  </si>
  <si>
    <t>NORTHWEST HOSPITAL</t>
  </si>
  <si>
    <t>VIRGINIA MASON MEDICAL CENTER</t>
  </si>
  <si>
    <t>UNIVERSITY OF WASHINGTON MEDICAL CENTER</t>
  </si>
  <si>
    <t>HIGHLINE MEDICAL CENTER</t>
  </si>
  <si>
    <t>PROVIDENCE REGIONAL MEDICAL CENTER EVERETT</t>
  </si>
  <si>
    <t>MULTICARE AUBURN MEDICAL CENTER</t>
  </si>
  <si>
    <t>ST CLARE HOSPITAL</t>
  </si>
  <si>
    <t>SWEDISH EDMONDS HOSPITAL</t>
  </si>
  <si>
    <t>PEACEHEALTH SOUTHWEST MEDICAL CENTER</t>
  </si>
  <si>
    <t>OVERLAKE HOSPITAL MEDICAL CENTER</t>
  </si>
  <si>
    <t>CASCADE VALLEY HOSPITAL</t>
  </si>
  <si>
    <t>HARBORVIEW MEDICAL CENTER</t>
  </si>
  <si>
    <t>MULTICARE GOOD SAMARITAN HOSPITAL</t>
  </si>
  <si>
    <t>EVERGREEN HEALTH MONROE</t>
  </si>
  <si>
    <t>VALLEY MEDICAL CENTER</t>
  </si>
  <si>
    <t>EVERGREENHEALTH MEDICAL CENTER</t>
  </si>
  <si>
    <t>TACOMA GENERAL ALLENMORE HOSPITAL</t>
  </si>
  <si>
    <t>ST FRANCIS COMMUNITY HOSPITAL</t>
  </si>
  <si>
    <t>LEGACY SALMON CREEK MEDICAL CENTER</t>
  </si>
  <si>
    <t>SWEDISH ISSAQUAH</t>
  </si>
  <si>
    <t>WI</t>
  </si>
  <si>
    <t>WAUKESHA MEMORIAL HOSPITAL</t>
  </si>
  <si>
    <t>COLUMBIA ST MARYS HOSPITAL OZAUKEE</t>
  </si>
  <si>
    <t>THE MONROE CLINIC</t>
  </si>
  <si>
    <t>AURORA MEDICAL CTR WASHINGTON COUNTY</t>
  </si>
  <si>
    <t>DIVINE SAVIOR HEALTHCARE</t>
  </si>
  <si>
    <t>COLUMBIA ST MARYS HOSPITAL MILWAUKEE</t>
  </si>
  <si>
    <t>OCONOMOWOC MEMORIAL HOSPITAL</t>
  </si>
  <si>
    <t>ST JOSEPHS COMMUNITY HOSPITAL OF WEST BEND</t>
  </si>
  <si>
    <t>WHEATON FRANCISCAN HEALTHCARE ST FRANCIS</t>
  </si>
  <si>
    <t>UNIVERSITY OF WI  HOSPITALS &amp; CLINICS AUTHORITY</t>
  </si>
  <si>
    <t>COMMUNITY MEMORIAL HOSPITAL</t>
  </si>
  <si>
    <t>WHEATON FRANCISCAN ST JOSEPH</t>
  </si>
  <si>
    <t>AURORA ST LUKES MEDICAL CENTER</t>
  </si>
  <si>
    <t>AURORA WEST ALLIS MEDICAL CENTER</t>
  </si>
  <si>
    <t>FROEDTERT MEMORIAL LUTHERAN HOSPITAL</t>
  </si>
  <si>
    <t>ORTHOPAEDIC HOSPITAL OF WISCONSIN</t>
  </si>
  <si>
    <t>WHEATON FRANCISCAN HEALTHCARE FRANKLIN</t>
  </si>
  <si>
    <t>MIDWEST ORTHOPEDIC SPECIALTY HOSPITAL</t>
  </si>
  <si>
    <t>AURORA MEDICAL CENTER</t>
  </si>
  <si>
    <t>THE HOSPITAL AT WESTLAKE MEDICAL CENTER</t>
  </si>
  <si>
    <t>BAYLOR SCOTT &amp; WHITE MEDICAL CENTER - ROUND ROCK</t>
  </si>
  <si>
    <t>SETON MEDICAL CENTER WILLIAMSON</t>
  </si>
  <si>
    <t>CEDAR PARK REGIONAL MEDICAL CENTER</t>
  </si>
  <si>
    <t>SETON MEDICAL CENTER HAYS</t>
  </si>
  <si>
    <t>SOUTH TEXAS SURGICAL HOSPITAL</t>
  </si>
  <si>
    <t>SETON MEDICAL CENTER HARKER HEIGHTS</t>
  </si>
  <si>
    <t>Meets CJR Rural definition (42 CFR 510.2) for PY1</t>
  </si>
  <si>
    <t>Meets CJR Rural definition (42 CFR 510.2) for PY2</t>
  </si>
  <si>
    <t xml:space="preserve">PY1 Initial Reconciliation amount </t>
  </si>
  <si>
    <t>PY1 Final Reconciliation Amount</t>
  </si>
  <si>
    <t>Located in area covered under CJR Extreme and Uncontrollable circumstances policy (42 CFR 510.305(k)) during PY2</t>
  </si>
  <si>
    <t xml:space="preserve"> </t>
  </si>
  <si>
    <t>*Note number of episodes references those episodes that qualify as CJR episodes under 42 CFR 510.100. This does not necessarily reflect the case counts for DRGs 469 and 470</t>
  </si>
  <si>
    <t>treated by these providers during the performance year 2 (episodes ending between January 1, 2017-December 31,2017).</t>
  </si>
  <si>
    <t>TOTALS</t>
  </si>
  <si>
    <t>Average Final Reconciliation Payment Per Episode</t>
  </si>
  <si>
    <t xml:space="preserve">PY1 Net Adjustment (Difference) between Initial and Final reconciliation amounts  </t>
  </si>
  <si>
    <t>PY1 Initial CJR Episode Count (as of March 1, 2017)*</t>
  </si>
  <si>
    <t>PY2 Final CJR Episode Count*</t>
  </si>
  <si>
    <t xml:space="preserve">PY2 Initial Reconciliation amount </t>
  </si>
  <si>
    <t>PY2 Final Reconciliation Amount</t>
  </si>
  <si>
    <t xml:space="preserve">PY2 Net Adjustment (Difference) between Initial and Final reconciliation amounts  </t>
  </si>
  <si>
    <t>MILFORD HOSPITAL, INC</t>
  </si>
  <si>
    <t>FLORIDA HOSPITAL DADE CITY</t>
  </si>
  <si>
    <t>BRANDON REGIONAL HOSPITAL</t>
  </si>
  <si>
    <t>PROGRESS WEST HOSPITAL</t>
  </si>
  <si>
    <t>CAROLINAS MED CTR-UNIVERSITY</t>
  </si>
  <si>
    <t>REGIONAL ONE HEALTH</t>
  </si>
  <si>
    <t>UT HEALTH EAST TEXAS - TYLER</t>
  </si>
  <si>
    <t>Any CJR participant (list of all participants can be found on https://innovation.cms.gov/initiatives/cjr) who is not listed below did not have any CJR episodes in PY2 initial or final reconciliation.</t>
  </si>
  <si>
    <t>CJR participants that had episodes in PY2 final but not in PY2 initial have a blank cell for their PY2 initial reconciliation amount.</t>
  </si>
  <si>
    <t>Located in area covered under CJR Extreme and Uncontrollable circumstances policy (42 CFR 510.305(k)) during PY3</t>
  </si>
  <si>
    <t>PY1 Final Quality Performance Category</t>
  </si>
  <si>
    <t>PY1 Initial Quality Performance Category</t>
  </si>
  <si>
    <t>LONG BEACH MEMORIAL MEDICAL CENTER</t>
  </si>
  <si>
    <t>ORANGE COAST MEMORIAL MEDICAL CENTER</t>
  </si>
  <si>
    <t>HOLY CROSS HOSPITAL</t>
  </si>
  <si>
    <t>JFK MEDICAL CENTER</t>
  </si>
  <si>
    <t>HOLY NAME MEDICAL CENTER</t>
  </si>
  <si>
    <t>NYU HOSPITALS CENTER</t>
  </si>
  <si>
    <t>MERCY HOSPITAL ANDERSON</t>
  </si>
  <si>
    <t>AKRON GENERAL MEDICAL CENTER</t>
  </si>
  <si>
    <t>Any CJR participant (list of all participants can be found on https://innovation.cms.gov/initiatives/cjr) who is not listed below did not have any CJR episodes in PY1 initial or final reconciliation.</t>
  </si>
  <si>
    <t>PY2 Initial Quality Performance Category</t>
  </si>
  <si>
    <t>PY2 Final Quality Performance Category</t>
  </si>
  <si>
    <t>treated by these providers during the performance year 1 (episodes beginning on or after April 1, 2016 and ending on or before December 31, 2016).</t>
  </si>
  <si>
    <t>Meets CJR Rural definition (42 CFR 510.2) for PY3</t>
  </si>
  <si>
    <t xml:space="preserve">CJR participant hospitals that received performance year (PY) 1 reconciliation payments for the initial and/or final PY1 reconciliation. Note PY1 Final Reconciliation Amounts are final and are not subject to change (see 42 CFR 510.305).  </t>
  </si>
  <si>
    <t xml:space="preserve">CJR participant hospitals that received performance year (PY) 2 reconciliation payments for the initial and/or final PY2 reconciliation. Note PY2 Final Reconciliation Amounts are final and are not subject to change (see 42 CFR 510.305).  </t>
  </si>
  <si>
    <t>Final Number of PY2 Episodes capped under CJR Extreme and Uncontrollable circumstance policy (42 CFR 510.305(k)*</t>
  </si>
  <si>
    <t>LAKEWAY REGIONAL MEDICAL CENTER</t>
  </si>
  <si>
    <t>CENTURA HEALTH PORTER ADVENTIST HOSPITAL</t>
  </si>
  <si>
    <t>SCL HEALTH COMMUNITY HOSPITAL - WESTMINSTER</t>
  </si>
  <si>
    <t>OVIEDO MEDICAL CENTER</t>
  </si>
  <si>
    <t>NOVANT HEALTH ROWAN MEDICAL CENTER</t>
  </si>
  <si>
    <t>NOVANT HEALTH PRESBYTERIAN MEDICAL CENTER</t>
  </si>
  <si>
    <t>NOVANT HEALTH MATTHEWS MEDICAL CENTER</t>
  </si>
  <si>
    <t>NOVANT HEALTH HUNTERSVILLE MEDICAL CENTER</t>
  </si>
  <si>
    <t>PALMDALE REGIONAL MEDICAL CENTER</t>
  </si>
  <si>
    <t>Torrance Memorial Medical Center</t>
  </si>
  <si>
    <t>Centura Health Porter Adventist Hospital</t>
  </si>
  <si>
    <t>ORLANDO HEALTH</t>
  </si>
  <si>
    <t>Jupiter Medical Center</t>
  </si>
  <si>
    <t>WELLINGTON REGIONAL MEDICAL CENTER</t>
  </si>
  <si>
    <t>HUNTERDON MEDICAL CENTER</t>
  </si>
  <si>
    <t>VALLEY HOSPITAL</t>
  </si>
  <si>
    <t>ST JOSEPH'S REGIONAL MEDICAL CENTER</t>
  </si>
  <si>
    <t>HACKENSACK-UMC MOUNTAINSIDE</t>
  </si>
  <si>
    <t>MOUNT SINAI HOSPITAL</t>
  </si>
  <si>
    <t>HUNTINGTON HOSPITAL</t>
  </si>
  <si>
    <t>WINTHROP-UNIVERSITY HOSPITAL</t>
  </si>
  <si>
    <t>SOUTH NASSAU COMMUNITIES HOSPITAL</t>
  </si>
  <si>
    <t>ST ANTHONY COMMUNITY HOSPITAL</t>
  </si>
  <si>
    <t>Seton Medical Center Austin</t>
  </si>
  <si>
    <t>PY3 Final Quality Performance Category</t>
  </si>
  <si>
    <t>PY3 Final CJR Episode Count*</t>
  </si>
  <si>
    <t xml:space="preserve">PY3 Initial Reconciliation amount </t>
  </si>
  <si>
    <t xml:space="preserve">PY3 Net Adjustment (Difference) between Initial and Final reconciliation amounts  </t>
  </si>
  <si>
    <t>PY3 Final Reconciliation Amount</t>
  </si>
  <si>
    <t>PY4 Final Quality Performance Category</t>
  </si>
  <si>
    <t>Meets CJR Rural definition (42 CFR 510.2) for PY4</t>
  </si>
  <si>
    <t>Located in area covered under CJR Extreme and Uncontrollable circumstances policy (42 CFR 510.305(k)) during PY4</t>
  </si>
  <si>
    <t>PY4 Final CJR Episode Count*</t>
  </si>
  <si>
    <t xml:space="preserve">PY4 Initial Reconciliation amount </t>
  </si>
  <si>
    <t>PY4 Final Reconciliation Amount</t>
  </si>
  <si>
    <t xml:space="preserve">PY4 Net Adjustment (Difference) between Initial and Final reconciliation amounts  </t>
  </si>
  <si>
    <t>010001</t>
  </si>
  <si>
    <t>010023</t>
  </si>
  <si>
    <t>010055</t>
  </si>
  <si>
    <t>010092</t>
  </si>
  <si>
    <t>040026</t>
  </si>
  <si>
    <t>040078</t>
  </si>
  <si>
    <t>050018</t>
  </si>
  <si>
    <t>050056</t>
  </si>
  <si>
    <t>050063</t>
  </si>
  <si>
    <t>050069</t>
  </si>
  <si>
    <t>050078</t>
  </si>
  <si>
    <t>050096</t>
  </si>
  <si>
    <t>050103</t>
  </si>
  <si>
    <t>050104</t>
  </si>
  <si>
    <t>050112</t>
  </si>
  <si>
    <t>050116</t>
  </si>
  <si>
    <t>050124</t>
  </si>
  <si>
    <t>050126</t>
  </si>
  <si>
    <t>050132</t>
  </si>
  <si>
    <t>050135</t>
  </si>
  <si>
    <t>050168</t>
  </si>
  <si>
    <t>050169</t>
  </si>
  <si>
    <t>050179</t>
  </si>
  <si>
    <t>050180</t>
  </si>
  <si>
    <t>050191</t>
  </si>
  <si>
    <t>050195</t>
  </si>
  <si>
    <t>050204</t>
  </si>
  <si>
    <t>050224</t>
  </si>
  <si>
    <t>050226</t>
  </si>
  <si>
    <t>050230</t>
  </si>
  <si>
    <t>050231</t>
  </si>
  <si>
    <t>050239</t>
  </si>
  <si>
    <t>050262</t>
  </si>
  <si>
    <t>050281</t>
  </si>
  <si>
    <t>050290</t>
  </si>
  <si>
    <t>050350</t>
  </si>
  <si>
    <t>050351</t>
  </si>
  <si>
    <t>050353</t>
  </si>
  <si>
    <t>050360</t>
  </si>
  <si>
    <t>050376</t>
  </si>
  <si>
    <t>050382</t>
  </si>
  <si>
    <t>050393</t>
  </si>
  <si>
    <t>050426</t>
  </si>
  <si>
    <t>050438</t>
  </si>
  <si>
    <t>050471</t>
  </si>
  <si>
    <t>050485</t>
  </si>
  <si>
    <t>050496</t>
  </si>
  <si>
    <t>050502</t>
  </si>
  <si>
    <t>050526</t>
  </si>
  <si>
    <t>050551</t>
  </si>
  <si>
    <t>050567</t>
  </si>
  <si>
    <t>050570</t>
  </si>
  <si>
    <t>050580</t>
  </si>
  <si>
    <t>050581</t>
  </si>
  <si>
    <t>050588</t>
  </si>
  <si>
    <t>050589</t>
  </si>
  <si>
    <t>050597</t>
  </si>
  <si>
    <t>050624</t>
  </si>
  <si>
    <t>050663</t>
  </si>
  <si>
    <t>050678</t>
  </si>
  <si>
    <t>050696</t>
  </si>
  <si>
    <t>050704</t>
  </si>
  <si>
    <t>050717</t>
  </si>
  <si>
    <t>050726</t>
  </si>
  <si>
    <t>050727</t>
  </si>
  <si>
    <t>050735</t>
  </si>
  <si>
    <t>050736</t>
  </si>
  <si>
    <t>050737</t>
  </si>
  <si>
    <t>050739</t>
  </si>
  <si>
    <t>050740</t>
  </si>
  <si>
    <t>050742</t>
  </si>
  <si>
    <t>050745</t>
  </si>
  <si>
    <t>050746</t>
  </si>
  <si>
    <t>050755</t>
  </si>
  <si>
    <t>050761</t>
  </si>
  <si>
    <t>050763</t>
  </si>
  <si>
    <t>050769</t>
  </si>
  <si>
    <t>060004</t>
  </si>
  <si>
    <t>060009</t>
  </si>
  <si>
    <t>060028</t>
  </si>
  <si>
    <t>060032</t>
  </si>
  <si>
    <t>060064</t>
  </si>
  <si>
    <t>060112</t>
  </si>
  <si>
    <t>060116</t>
  </si>
  <si>
    <t>070005</t>
  </si>
  <si>
    <t>070007</t>
  </si>
  <si>
    <t>070016</t>
  </si>
  <si>
    <t>070017</t>
  </si>
  <si>
    <t>070019</t>
  </si>
  <si>
    <t>070024</t>
  </si>
  <si>
    <t>070031</t>
  </si>
  <si>
    <t>100002</t>
  </si>
  <si>
    <t>100006</t>
  </si>
  <si>
    <t>100007</t>
  </si>
  <si>
    <t>100008</t>
  </si>
  <si>
    <t>100025</t>
  </si>
  <si>
    <t>100029</t>
  </si>
  <si>
    <t>100030</t>
  </si>
  <si>
    <t>100032</t>
  </si>
  <si>
    <t>100034</t>
  </si>
  <si>
    <t>100038</t>
  </si>
  <si>
    <t>100039</t>
  </si>
  <si>
    <t>100043</t>
  </si>
  <si>
    <t>100044</t>
  </si>
  <si>
    <t>100046</t>
  </si>
  <si>
    <t>100050</t>
  </si>
  <si>
    <t>100051</t>
  </si>
  <si>
    <t>100053</t>
  </si>
  <si>
    <t>100055</t>
  </si>
  <si>
    <t>100057</t>
  </si>
  <si>
    <t>100063</t>
  </si>
  <si>
    <t>100067</t>
  </si>
  <si>
    <t>100069</t>
  </si>
  <si>
    <t>100071</t>
  </si>
  <si>
    <t>100073</t>
  </si>
  <si>
    <t>100075</t>
  </si>
  <si>
    <t>100080</t>
  </si>
  <si>
    <t>100084</t>
  </si>
  <si>
    <t>100086</t>
  </si>
  <si>
    <t>100093</t>
  </si>
  <si>
    <t>100105</t>
  </si>
  <si>
    <t>100110</t>
  </si>
  <si>
    <t>100113</t>
  </si>
  <si>
    <t>100124</t>
  </si>
  <si>
    <t>100125</t>
  </si>
  <si>
    <t>100126</t>
  </si>
  <si>
    <t>100127</t>
  </si>
  <si>
    <t>100128</t>
  </si>
  <si>
    <t>100132</t>
  </si>
  <si>
    <t>100154</t>
  </si>
  <si>
    <t>100161</t>
  </si>
  <si>
    <t>100167</t>
  </si>
  <si>
    <t>100168</t>
  </si>
  <si>
    <t>100173</t>
  </si>
  <si>
    <t>100176</t>
  </si>
  <si>
    <t>100180</t>
  </si>
  <si>
    <t>100181</t>
  </si>
  <si>
    <t>100183</t>
  </si>
  <si>
    <t>100187</t>
  </si>
  <si>
    <t>100189</t>
  </si>
  <si>
    <t>100191</t>
  </si>
  <si>
    <t>100200</t>
  </si>
  <si>
    <t>100204</t>
  </si>
  <si>
    <t>100206</t>
  </si>
  <si>
    <t>100209</t>
  </si>
  <si>
    <t>100211</t>
  </si>
  <si>
    <t>100217</t>
  </si>
  <si>
    <t>100224</t>
  </si>
  <si>
    <t>100230</t>
  </si>
  <si>
    <t>100231</t>
  </si>
  <si>
    <t>100238</t>
  </si>
  <si>
    <t>100243</t>
  </si>
  <si>
    <t>100246</t>
  </si>
  <si>
    <t>100248</t>
  </si>
  <si>
    <t>100253</t>
  </si>
  <si>
    <t>100255</t>
  </si>
  <si>
    <t>100256</t>
  </si>
  <si>
    <t>100258</t>
  </si>
  <si>
    <t>100259</t>
  </si>
  <si>
    <t>100260</t>
  </si>
  <si>
    <t>100264</t>
  </si>
  <si>
    <t>100265</t>
  </si>
  <si>
    <t>100266</t>
  </si>
  <si>
    <t>100268</t>
  </si>
  <si>
    <t>100269</t>
  </si>
  <si>
    <t>100275</t>
  </si>
  <si>
    <t>100276</t>
  </si>
  <si>
    <t>100281</t>
  </si>
  <si>
    <t>100284</t>
  </si>
  <si>
    <t>100285</t>
  </si>
  <si>
    <t>100286</t>
  </si>
  <si>
    <t>100287</t>
  </si>
  <si>
    <t>100288</t>
  </si>
  <si>
    <t>100289</t>
  </si>
  <si>
    <t>100296</t>
  </si>
  <si>
    <t>100302</t>
  </si>
  <si>
    <t>100314</t>
  </si>
  <si>
    <t>100319</t>
  </si>
  <si>
    <t>110029</t>
  </si>
  <si>
    <t>110074</t>
  </si>
  <si>
    <t>150005</t>
  </si>
  <si>
    <t>150012</t>
  </si>
  <si>
    <t>150037</t>
  </si>
  <si>
    <t>150058</t>
  </si>
  <si>
    <t>150086</t>
  </si>
  <si>
    <t>150160</t>
  </si>
  <si>
    <t>170016</t>
  </si>
  <si>
    <t>170049</t>
  </si>
  <si>
    <t>170109</t>
  </si>
  <si>
    <t>170183</t>
  </si>
  <si>
    <t>170188</t>
  </si>
  <si>
    <t>180035</t>
  </si>
  <si>
    <t>190036</t>
  </si>
  <si>
    <t>190039</t>
  </si>
  <si>
    <t>190040</t>
  </si>
  <si>
    <t>190045</t>
  </si>
  <si>
    <t>190046</t>
  </si>
  <si>
    <t>190079</t>
  </si>
  <si>
    <t>190125</t>
  </si>
  <si>
    <t>190146</t>
  </si>
  <si>
    <t>190160</t>
  </si>
  <si>
    <t>190176</t>
  </si>
  <si>
    <t>190204</t>
  </si>
  <si>
    <t>190246</t>
  </si>
  <si>
    <t>190256</t>
  </si>
  <si>
    <t>190267</t>
  </si>
  <si>
    <t>190270</t>
  </si>
  <si>
    <t>190274</t>
  </si>
  <si>
    <t>230070</t>
  </si>
  <si>
    <t>230132</t>
  </si>
  <si>
    <t>230141</t>
  </si>
  <si>
    <t>250141</t>
  </si>
  <si>
    <t>260162</t>
  </si>
  <si>
    <t>260179</t>
  </si>
  <si>
    <t>260193</t>
  </si>
  <si>
    <t>280127</t>
  </si>
  <si>
    <t>310001</t>
  </si>
  <si>
    <t>310002</t>
  </si>
  <si>
    <t>310003</t>
  </si>
  <si>
    <t>310005</t>
  </si>
  <si>
    <t>310006</t>
  </si>
  <si>
    <t>310008</t>
  </si>
  <si>
    <t>310009</t>
  </si>
  <si>
    <t>310010</t>
  </si>
  <si>
    <t>310012</t>
  </si>
  <si>
    <t>310015</t>
  </si>
  <si>
    <t>310016</t>
  </si>
  <si>
    <t>310017</t>
  </si>
  <si>
    <t>310019</t>
  </si>
  <si>
    <t>310024</t>
  </si>
  <si>
    <t>310025</t>
  </si>
  <si>
    <t>310027</t>
  </si>
  <si>
    <t>310028</t>
  </si>
  <si>
    <t>310034</t>
  </si>
  <si>
    <t>310038</t>
  </si>
  <si>
    <t>310039</t>
  </si>
  <si>
    <t>310040</t>
  </si>
  <si>
    <t>310041</t>
  </si>
  <si>
    <t>310045</t>
  </si>
  <si>
    <t>310048</t>
  </si>
  <si>
    <t>310050</t>
  </si>
  <si>
    <t>310051</t>
  </si>
  <si>
    <t>310052</t>
  </si>
  <si>
    <t>310054</t>
  </si>
  <si>
    <t>310070</t>
  </si>
  <si>
    <t>310073</t>
  </si>
  <si>
    <t>310075</t>
  </si>
  <si>
    <t>310076</t>
  </si>
  <si>
    <t>310083</t>
  </si>
  <si>
    <t>310084</t>
  </si>
  <si>
    <t>310096</t>
  </si>
  <si>
    <t>310108</t>
  </si>
  <si>
    <t>310111</t>
  </si>
  <si>
    <t>310112</t>
  </si>
  <si>
    <t>310113</t>
  </si>
  <si>
    <t>310118</t>
  </si>
  <si>
    <t>310119</t>
  </si>
  <si>
    <t>310130</t>
  </si>
  <si>
    <t>320021</t>
  </si>
  <si>
    <t>330006</t>
  </si>
  <si>
    <t>330009</t>
  </si>
  <si>
    <t>330014</t>
  </si>
  <si>
    <t>330019</t>
  </si>
  <si>
    <t>330023</t>
  </si>
  <si>
    <t>330024</t>
  </si>
  <si>
    <t>330027</t>
  </si>
  <si>
    <t>330028</t>
  </si>
  <si>
    <t>330043</t>
  </si>
  <si>
    <t>330045</t>
  </si>
  <si>
    <t>330049</t>
  </si>
  <si>
    <t>330056</t>
  </si>
  <si>
    <t>330061</t>
  </si>
  <si>
    <t>330078</t>
  </si>
  <si>
    <t>330088</t>
  </si>
  <si>
    <t>330101</t>
  </si>
  <si>
    <t>330102</t>
  </si>
  <si>
    <t>330104</t>
  </si>
  <si>
    <t>330106</t>
  </si>
  <si>
    <t>330107</t>
  </si>
  <si>
    <t>330126</t>
  </si>
  <si>
    <t>330127</t>
  </si>
  <si>
    <t>330128</t>
  </si>
  <si>
    <t>330141</t>
  </si>
  <si>
    <t>330158</t>
  </si>
  <si>
    <t>330160</t>
  </si>
  <si>
    <t>330162</t>
  </si>
  <si>
    <t>330167</t>
  </si>
  <si>
    <t>330181</t>
  </si>
  <si>
    <t>330182</t>
  </si>
  <si>
    <t>330185</t>
  </si>
  <si>
    <t>330188</t>
  </si>
  <si>
    <t>330193</t>
  </si>
  <si>
    <t>330194</t>
  </si>
  <si>
    <t>330195</t>
  </si>
  <si>
    <t>330196</t>
  </si>
  <si>
    <t>330198</t>
  </si>
  <si>
    <t>330201</t>
  </si>
  <si>
    <t>330202</t>
  </si>
  <si>
    <t>330204</t>
  </si>
  <si>
    <t>330205</t>
  </si>
  <si>
    <t>330214</t>
  </si>
  <si>
    <t>330221</t>
  </si>
  <si>
    <t>330234</t>
  </si>
  <si>
    <t>330236</t>
  </si>
  <si>
    <t>330246</t>
  </si>
  <si>
    <t>330259</t>
  </si>
  <si>
    <t>330261</t>
  </si>
  <si>
    <t>330264</t>
  </si>
  <si>
    <t>330267</t>
  </si>
  <si>
    <t>330270</t>
  </si>
  <si>
    <t>330273</t>
  </si>
  <si>
    <t>330279</t>
  </si>
  <si>
    <t>330286</t>
  </si>
  <si>
    <t>330331</t>
  </si>
  <si>
    <t>330332</t>
  </si>
  <si>
    <t>330350</t>
  </si>
  <si>
    <t>330393</t>
  </si>
  <si>
    <t>330395</t>
  </si>
  <si>
    <t>330401</t>
  </si>
  <si>
    <t>340002</t>
  </si>
  <si>
    <t>340017</t>
  </si>
  <si>
    <t>340023</t>
  </si>
  <si>
    <t>340039</t>
  </si>
  <si>
    <t>340040</t>
  </si>
  <si>
    <t>340144</t>
  </si>
  <si>
    <t>340184</t>
  </si>
  <si>
    <t>360001</t>
  </si>
  <si>
    <t>360003</t>
  </si>
  <si>
    <t>360016</t>
  </si>
  <si>
    <t>360020</t>
  </si>
  <si>
    <t>360027</t>
  </si>
  <si>
    <t>360046</t>
  </si>
  <si>
    <t>360048</t>
  </si>
  <si>
    <t>360056</t>
  </si>
  <si>
    <t>360074</t>
  </si>
  <si>
    <t>360076</t>
  </si>
  <si>
    <t>360078</t>
  </si>
  <si>
    <t>360081</t>
  </si>
  <si>
    <t>360090</t>
  </si>
  <si>
    <t>360112</t>
  </si>
  <si>
    <t>360132</t>
  </si>
  <si>
    <t>360134</t>
  </si>
  <si>
    <t>360150</t>
  </si>
  <si>
    <t>360163</t>
  </si>
  <si>
    <t>360179</t>
  </si>
  <si>
    <t>360234</t>
  </si>
  <si>
    <t>360236</t>
  </si>
  <si>
    <t>360259</t>
  </si>
  <si>
    <t>360262</t>
  </si>
  <si>
    <t>360351</t>
  </si>
  <si>
    <t>360354</t>
  </si>
  <si>
    <t>360362</t>
  </si>
  <si>
    <t>370008</t>
  </si>
  <si>
    <t>370013</t>
  </si>
  <si>
    <t>370028</t>
  </si>
  <si>
    <t>370032</t>
  </si>
  <si>
    <t>370037</t>
  </si>
  <si>
    <t>370093</t>
  </si>
  <si>
    <t>370094</t>
  </si>
  <si>
    <t>370106</t>
  </si>
  <si>
    <t>370192</t>
  </si>
  <si>
    <t>370201</t>
  </si>
  <si>
    <t>370203</t>
  </si>
  <si>
    <t>370211</t>
  </si>
  <si>
    <t>370212</t>
  </si>
  <si>
    <t>370220</t>
  </si>
  <si>
    <t>370222</t>
  </si>
  <si>
    <t>370225</t>
  </si>
  <si>
    <t>370236</t>
  </si>
  <si>
    <t>380004</t>
  </si>
  <si>
    <t>380009</t>
  </si>
  <si>
    <t>380017</t>
  </si>
  <si>
    <t>380021</t>
  </si>
  <si>
    <t>380025</t>
  </si>
  <si>
    <t>380037</t>
  </si>
  <si>
    <t>380038</t>
  </si>
  <si>
    <t>380060</t>
  </si>
  <si>
    <t>380061</t>
  </si>
  <si>
    <t>380082</t>
  </si>
  <si>
    <t>380089</t>
  </si>
  <si>
    <t>390002</t>
  </si>
  <si>
    <t>390004</t>
  </si>
  <si>
    <t>390028</t>
  </si>
  <si>
    <t>390032</t>
  </si>
  <si>
    <t>390036</t>
  </si>
  <si>
    <t>390037</t>
  </si>
  <si>
    <t>390041</t>
  </si>
  <si>
    <t>390042</t>
  </si>
  <si>
    <t>390044</t>
  </si>
  <si>
    <t>390050</t>
  </si>
  <si>
    <t>390058</t>
  </si>
  <si>
    <t>390067</t>
  </si>
  <si>
    <t>390090</t>
  </si>
  <si>
    <t>390102</t>
  </si>
  <si>
    <t>390107</t>
  </si>
  <si>
    <t>390114</t>
  </si>
  <si>
    <t>390145</t>
  </si>
  <si>
    <t>390147</t>
  </si>
  <si>
    <t>390157</t>
  </si>
  <si>
    <t>390160</t>
  </si>
  <si>
    <t>390164</t>
  </si>
  <si>
    <t>390219</t>
  </si>
  <si>
    <t>390228</t>
  </si>
  <si>
    <t>390256</t>
  </si>
  <si>
    <t>390265</t>
  </si>
  <si>
    <t>390267</t>
  </si>
  <si>
    <t>390316</t>
  </si>
  <si>
    <t>390323</t>
  </si>
  <si>
    <t>390328</t>
  </si>
  <si>
    <t>420051</t>
  </si>
  <si>
    <t>420091</t>
  </si>
  <si>
    <t>440048</t>
  </si>
  <si>
    <t>440049</t>
  </si>
  <si>
    <t>440073</t>
  </si>
  <si>
    <t>440150</t>
  </si>
  <si>
    <t>440152</t>
  </si>
  <si>
    <t>440161</t>
  </si>
  <si>
    <t>440183</t>
  </si>
  <si>
    <t>440194</t>
  </si>
  <si>
    <t>440228</t>
  </si>
  <si>
    <t>450040</t>
  </si>
  <si>
    <t>450046</t>
  </si>
  <si>
    <t>450054</t>
  </si>
  <si>
    <t>450056</t>
  </si>
  <si>
    <t>450083</t>
  </si>
  <si>
    <t>450102</t>
  </si>
  <si>
    <t>450124</t>
  </si>
  <si>
    <t>450152</t>
  </si>
  <si>
    <t>450162</t>
  </si>
  <si>
    <t>450272</t>
  </si>
  <si>
    <t>450431</t>
  </si>
  <si>
    <t>450518</t>
  </si>
  <si>
    <t>450686</t>
  </si>
  <si>
    <t>450713</t>
  </si>
  <si>
    <t>450718</t>
  </si>
  <si>
    <t>450788</t>
  </si>
  <si>
    <t>450809</t>
  </si>
  <si>
    <t>450864</t>
  </si>
  <si>
    <t>450867</t>
  </si>
  <si>
    <t>450871</t>
  </si>
  <si>
    <t>450876</t>
  </si>
  <si>
    <t>460001</t>
  </si>
  <si>
    <t>460004</t>
  </si>
  <si>
    <t>460013</t>
  </si>
  <si>
    <t>460023</t>
  </si>
  <si>
    <t>460041</t>
  </si>
  <si>
    <t>460042</t>
  </si>
  <si>
    <t>460052</t>
  </si>
  <si>
    <t>500005</t>
  </si>
  <si>
    <t>500014</t>
  </si>
  <si>
    <t>500021</t>
  </si>
  <si>
    <t>500026</t>
  </si>
  <si>
    <t>500027</t>
  </si>
  <si>
    <t>500150</t>
  </si>
  <si>
    <t>500151</t>
  </si>
  <si>
    <t>500152</t>
  </si>
  <si>
    <t>520028</t>
  </si>
  <si>
    <t>520083</t>
  </si>
  <si>
    <t>520194</t>
  </si>
  <si>
    <t>520205</t>
  </si>
  <si>
    <t>520206</t>
  </si>
  <si>
    <t>520207</t>
  </si>
  <si>
    <t>670006</t>
  </si>
  <si>
    <t>670034</t>
  </si>
  <si>
    <t>670041</t>
  </si>
  <si>
    <t>670043</t>
  </si>
  <si>
    <t>670056</t>
  </si>
  <si>
    <t>670061</t>
  </si>
  <si>
    <t>670080</t>
  </si>
  <si>
    <t>METHODIST HOSPITAL OF SOUTHERN CA</t>
  </si>
  <si>
    <t>WEST HILLS HOSPITAL &amp; MEDICAL CENTER</t>
  </si>
  <si>
    <t>SADDLEBACK MEMORIAL MEDICAL CENTER</t>
  </si>
  <si>
    <t>AVENTURA HOSPITAL AND MEDICAL CENTER</t>
  </si>
  <si>
    <t>WESTSIDE REGIONAL MEDICAL CENTER</t>
  </si>
  <si>
    <t>ST ELIZABETH FT THOMAS</t>
  </si>
  <si>
    <t>JERSEY CITY MEDICAL CENTER</t>
  </si>
  <si>
    <t>HUDSON REGIONAL HOSPITAL</t>
  </si>
  <si>
    <t>MONTEFIORE NYACK HOSPITAL</t>
  </si>
  <si>
    <t>MCLAREN ST LUKE'S HOSPITAL</t>
  </si>
  <si>
    <t>CHRISTUS SANTA ROSA HOSPITAL SAN MARCOS</t>
  </si>
  <si>
    <t>050238</t>
  </si>
  <si>
    <t>050481</t>
  </si>
  <si>
    <t>050603</t>
  </si>
  <si>
    <t>100131</t>
  </si>
  <si>
    <t>100228</t>
  </si>
  <si>
    <t>180001</t>
  </si>
  <si>
    <t>180045</t>
  </si>
  <si>
    <t>310074</t>
  </si>
  <si>
    <t>450808</t>
  </si>
  <si>
    <t xml:space="preserve">CJR participant hospitals that received performance year (PY) 3 reconciliation payments for the initial and/or final PY3 reconciliation. Note PY3 Final Reconciliation Amounts are final and are not subject to change (see 42 CFR 510.305).  </t>
  </si>
  <si>
    <t>Any CJR participant (list of all participants can be found on https://innovation.cms.gov/initiatives/cjr) who is not listed below did not have any CJR episodes in PY3 initial or final reconciliation.</t>
  </si>
  <si>
    <t>CJR participants that had episodes in PY3 final but not in PY3 initial have a blank cell for their PY3 initial reconciliation amount.</t>
  </si>
  <si>
    <t>CJR participants that had episodes in PY4 final but not in PY4 initial have a blank cell for their PY4 initial reconciliation amount.</t>
  </si>
  <si>
    <t>Any CJR participant (list of all participants can be found on https://innovation.cms.gov/initiatives/cjr) who is not listed below did not have any CJR episodes in PY4 initial or final reconciliation.</t>
  </si>
  <si>
    <t>treated by these providers during the performance year 5.1 (episodes ending between January 1, 2020-December 31, 2020).</t>
  </si>
  <si>
    <t xml:space="preserve">CJR participant hospitals that received performance year (PY) 4 reconciliation payments for the initial and/or final PY4 reconciliation. Note PY4 Final Reconciliation Amounts are final and are not subject to change (see 42 CFR 510.305).  </t>
  </si>
  <si>
    <t>treated by these providers during the performance year 3 (episodes ending between January 1, 2018-December 31,2018).</t>
  </si>
  <si>
    <t>*Note number of episodes references those episodes that qualify as CJR episodes under 42 CFR 510.100. This does not necessarily reflect the case counts for DRGs 469, 470, 521, and 522</t>
  </si>
  <si>
    <t>ST FRANCIS MEDICAL CENTER: Post-Merge</t>
  </si>
  <si>
    <t>ST FRANCIS MEDICAL CENTER: Pre-Merge</t>
  </si>
  <si>
    <t>P &amp; S SURGICAL HOSPITAL: Pre-Merge (Retired)</t>
  </si>
  <si>
    <t>LAWRENCE HOSPITAL CENTER: Pre-Merge (Retired)</t>
  </si>
  <si>
    <t>ALLIANCEHEALTH DEACONESS: Pre-Merge (Retired)</t>
  </si>
  <si>
    <t>NEW YORK-PRESBYTERIAN HOSPITAL: Post-Merge</t>
  </si>
  <si>
    <t>NEW YORK-PRESBYTERIAN HOSPITAL: Pre-Merge</t>
  </si>
  <si>
    <t>INTEGRIS BAPTIST MEDICAL CENTER: Pre-Merge</t>
  </si>
  <si>
    <t>MEMORIAL HOSPITAL OF TAMPA: Post-Merge</t>
  </si>
  <si>
    <t>MEMORIAL HOSPITAL OF TAMPA: Pre-Merge</t>
  </si>
  <si>
    <t>EASTERN LONG ISLAND HOSPITAL: Pre-Merge (Retired)</t>
  </si>
  <si>
    <t>WINTHROP-UNIVERSITY HOSPITAL: Pre-Merge (Retired)</t>
  </si>
  <si>
    <t>NYU HOSPITALS CENTER: Post-Merge</t>
  </si>
  <si>
    <t>NYU HOSPITALS CENTER: Pre-Merge</t>
  </si>
  <si>
    <t>UNIVERSITY HOSPITAL ( STONY BROOK ): Post-Merge</t>
  </si>
  <si>
    <t>UNIVERSITY HOSPITAL ( STONY BROOK ): Pre-Merge</t>
  </si>
  <si>
    <t>treated by these providers during the performance year 4 (episodes ending between January 1, 2019-December 31, 2019).</t>
  </si>
  <si>
    <t>CCN</t>
  </si>
  <si>
    <t>HOSP_NAME</t>
  </si>
  <si>
    <t>Region</t>
  </si>
  <si>
    <t>State</t>
  </si>
  <si>
    <t>MSA</t>
  </si>
  <si>
    <t>PY5.1 Final Quality Performance Category</t>
  </si>
  <si>
    <t>Meets CJR Rural definition (42 CFR 510.2) for PY5.1</t>
  </si>
  <si>
    <t>Located in area covered under CJR Extreme and Uncontrollable circumstances policy (42 CFR 510.305(k)) during PY5.1</t>
  </si>
  <si>
    <t>PY5.1 Final CJR Episode Count*</t>
  </si>
  <si>
    <t>Final Number of PY5.1 Episodes capped under CJR Extreme and Uncontrollable circumstance policy (42 CFR 510.305(k)*</t>
  </si>
  <si>
    <t>PY5.1 Net Adjustment (Difference) between Initial and Final reconciliation amounts</t>
  </si>
  <si>
    <t>010001</t>
  </si>
  <si>
    <t>SOUTHEAST ALABAMA MEDICAL CENTER</t>
  </si>
  <si>
    <t>(6) EAST SOUTH CENTRAL</t>
  </si>
  <si>
    <t>AL</t>
  </si>
  <si>
    <t>Acceptable</t>
  </si>
  <si>
    <t>Y</t>
  </si>
  <si>
    <t>010023</t>
  </si>
  <si>
    <t>BAPTIST MEDICAL CENTER SOUTH</t>
  </si>
  <si>
    <t>Excellent</t>
  </si>
  <si>
    <t>N</t>
  </si>
  <si>
    <t>010055</t>
  </si>
  <si>
    <t>FLOWERS HOSPITAL</t>
  </si>
  <si>
    <t>Below Acceptable</t>
  </si>
  <si>
    <t>010092</t>
  </si>
  <si>
    <t>D C H REGIONAL MEDICAL CENTER</t>
  </si>
  <si>
    <t>040026</t>
  </si>
  <si>
    <t>CHI ST. VINCENT HOSPITAL HOT SPRINGS</t>
  </si>
  <si>
    <t>(7) WEST SOUTH CENTRAL</t>
  </si>
  <si>
    <t>AR</t>
  </si>
  <si>
    <t>Good</t>
  </si>
  <si>
    <t>040078</t>
  </si>
  <si>
    <t>NATIONAL PARK MEDICAL CENTER</t>
  </si>
  <si>
    <t>050056</t>
  </si>
  <si>
    <t>ANTELOPE VALLEY HOSPITAL</t>
  </si>
  <si>
    <t>(9) PACIFIC</t>
  </si>
  <si>
    <t>CA</t>
  </si>
  <si>
    <t>050063</t>
  </si>
  <si>
    <t>HOLLYWOOD PRESBYTERIAN MEDICAL CENTER</t>
  </si>
  <si>
    <t>050069</t>
  </si>
  <si>
    <t>ST JOSEPH HOSPITAL</t>
  </si>
  <si>
    <t>050078</t>
  </si>
  <si>
    <t>PROVIDENCE LITTLE CO OF MARY MED CTR SAN PEDRO</t>
  </si>
  <si>
    <t>050096</t>
  </si>
  <si>
    <t>WEST COVINA MEDICAL CENTER</t>
  </si>
  <si>
    <t>050103</t>
  </si>
  <si>
    <t>WHITE MEMORIAL MEDICAL CENTER</t>
  </si>
  <si>
    <t>050104</t>
  </si>
  <si>
    <t>SAINT FRANCIS MEDICAL CENTER</t>
  </si>
  <si>
    <t>050112</t>
  </si>
  <si>
    <t>SANTA MONICA - UCLA MEDICAL CENTER &amp; ORTHOPAEDIC HOSPITAL</t>
  </si>
  <si>
    <t>050116</t>
  </si>
  <si>
    <t>NORTHRIDGE HOSPITAL MEDICAL CENTER</t>
  </si>
  <si>
    <t>050124</t>
  </si>
  <si>
    <t>USC VERDUGO HILLS HOSPITAL</t>
  </si>
  <si>
    <t>050126</t>
  </si>
  <si>
    <t>VALLEY PRESBYTERIAN HOSPITAL</t>
  </si>
  <si>
    <t>050132</t>
  </si>
  <si>
    <t>SAN GABRIEL VALLEY MEDICAL CENTER</t>
  </si>
  <si>
    <t>050135</t>
  </si>
  <si>
    <t>SOUTHERN CALIFORNIA HOSPITAL AT HOLLYWOOD</t>
  </si>
  <si>
    <t>050168</t>
  </si>
  <si>
    <t>ST JUDE MEDICAL CENTER</t>
  </si>
  <si>
    <t>050169</t>
  </si>
  <si>
    <t>PRESBYTERIAN INTERCOMMUNITY HOSPITAL</t>
  </si>
  <si>
    <t>050179</t>
  </si>
  <si>
    <t>EMANUEL MEDICAL CENTER</t>
  </si>
  <si>
    <t>050180</t>
  </si>
  <si>
    <t>JOHN MUIR MEDICAL CENTER - WALNUT CREEK CAMPUS</t>
  </si>
  <si>
    <t>050191</t>
  </si>
  <si>
    <t>ST MARY MEDICAL CENTER</t>
  </si>
  <si>
    <t>050195</t>
  </si>
  <si>
    <t>WASHINGTON HOSPITAL</t>
  </si>
  <si>
    <t>050204</t>
  </si>
  <si>
    <t>PALMDALE REGIONAL MEDICAL CENTER</t>
  </si>
  <si>
    <t>050224</t>
  </si>
  <si>
    <t>HOAG MEMORIAL HOSPITAL PRESBYTERIAN</t>
  </si>
  <si>
    <t>050226</t>
  </si>
  <si>
    <t>AHMC ANAHEIM REGIONAL MEDICAL CENTER</t>
  </si>
  <si>
    <t>050230</t>
  </si>
  <si>
    <t>GARDEN GROVE HOSPITAL &amp; MEDICAL CENTER</t>
  </si>
  <si>
    <t>050231</t>
  </si>
  <si>
    <t>POMONA VALLEY HOSPITAL MEDICAL CENTER</t>
  </si>
  <si>
    <t>050238</t>
  </si>
  <si>
    <t>METHODIST HOSPITAL OF SOUTHERN CA</t>
  </si>
  <si>
    <t>050239</t>
  </si>
  <si>
    <t>GLENDALE ADVENTIST MEDICAL CENTER</t>
  </si>
  <si>
    <t>050262</t>
  </si>
  <si>
    <t>RONALD REAGAN U C L A MEDICAL CENTER</t>
  </si>
  <si>
    <t>050281</t>
  </si>
  <si>
    <t>ALHAMBRA HOSPITAL MEDICAL CENTER</t>
  </si>
  <si>
    <t>050290</t>
  </si>
  <si>
    <t>PROVIDENCE SAINT JOHN'S HEALTH CENTER</t>
  </si>
  <si>
    <t>050350</t>
  </si>
  <si>
    <t>BEVERLY HOSPITAL</t>
  </si>
  <si>
    <t>050351</t>
  </si>
  <si>
    <t>Torrance Memorial Medical Center</t>
  </si>
  <si>
    <t>050353</t>
  </si>
  <si>
    <t>PROVIDENCE LITTLE COMPANY OF MARY MEDICAL CENTER TORRANCE</t>
  </si>
  <si>
    <t>050360</t>
  </si>
  <si>
    <t>MARIN GENERAL HOSPITAL</t>
  </si>
  <si>
    <t>050376</t>
  </si>
  <si>
    <t>LAC-HARBOR-UCLA MED CENTER</t>
  </si>
  <si>
    <t>050382</t>
  </si>
  <si>
    <t>CITRUS VALLEY MEDICAL CENTER INTER-COMMUNITY CAMPUS</t>
  </si>
  <si>
    <t>050393</t>
  </si>
  <si>
    <t>PIH HOSPITAL - DOWNEY</t>
  </si>
  <si>
    <t>050426</t>
  </si>
  <si>
    <t>WEST ANAHEIM MEDICAL CENTER</t>
  </si>
  <si>
    <t>050438</t>
  </si>
  <si>
    <t>HUNTINGTON MEMORIAL HOSPITAL</t>
  </si>
  <si>
    <t>050471</t>
  </si>
  <si>
    <t>GOOD SAMARITAN HOSPITAL</t>
  </si>
  <si>
    <t>050481</t>
  </si>
  <si>
    <t>WEST HILLS HOSPITAL &amp; MEDICAL CENTER</t>
  </si>
  <si>
    <t>050485</t>
  </si>
  <si>
    <t>LONG BEACH MEMORIAL MEDICAL CENTER</t>
  </si>
  <si>
    <t>050496</t>
  </si>
  <si>
    <t>JOHN MUIR MEDICAL CENTER - CONCORD CAMPUS</t>
  </si>
  <si>
    <t>050502</t>
  </si>
  <si>
    <t>SAINT VINCENT MEDICAL CENTER</t>
  </si>
  <si>
    <t>050526</t>
  </si>
  <si>
    <t>HUNTINGTON BEACH HOSPITAL</t>
  </si>
  <si>
    <t>050551</t>
  </si>
  <si>
    <t>LOS ALAMITOS MEDICAL CENTER</t>
  </si>
  <si>
    <t>050567</t>
  </si>
  <si>
    <t>MISSION HOSPITAL REGIONAL MED CENTER</t>
  </si>
  <si>
    <t>050570</t>
  </si>
  <si>
    <t>FOUNTAIN VALLEY REGIONAL HOSPITAL &amp; MEDICAL CENTER</t>
  </si>
  <si>
    <t>050580</t>
  </si>
  <si>
    <t>LA PALMA INTERCOMMUNITY HOSPITAL</t>
  </si>
  <si>
    <t>050581</t>
  </si>
  <si>
    <t>LAKEWOOD REGIONAL MEDICAL CENTER</t>
  </si>
  <si>
    <t>050588</t>
  </si>
  <si>
    <t>SAN DIMAS COMMUNITY HOSPITAL</t>
  </si>
  <si>
    <t>050589</t>
  </si>
  <si>
    <t>PLACENTIA LINDA HOSPITAL</t>
  </si>
  <si>
    <t>050597</t>
  </si>
  <si>
    <t>FOOTHILL PRESBYTERIAN HOSPITAL</t>
  </si>
  <si>
    <t>050603</t>
  </si>
  <si>
    <t>SADDLEBACK MEMORIAL MEDICAL CENTER</t>
  </si>
  <si>
    <t>050624</t>
  </si>
  <si>
    <t>HENRY MAYO NEWHALL  HOSPITAL</t>
  </si>
  <si>
    <t>050663</t>
  </si>
  <si>
    <t>LOS ANGELES COMMUNITY HOSPITAL</t>
  </si>
  <si>
    <t>050678</t>
  </si>
  <si>
    <t>ORANGE COAST MEMORIAL MEDICAL CENTER</t>
  </si>
  <si>
    <t>050696</t>
  </si>
  <si>
    <t>KECK HOSPITAL OF USC</t>
  </si>
  <si>
    <t>050704</t>
  </si>
  <si>
    <t>MISSION COMMUNITY HOSPITAL</t>
  </si>
  <si>
    <t>050717</t>
  </si>
  <si>
    <t>LAC/RANCHO LOS AMIGOS NATIONAL REHABILITATION  CENTER</t>
  </si>
  <si>
    <t>050726</t>
  </si>
  <si>
    <t>STANISLAUS SURGICAL HOSPITAL</t>
  </si>
  <si>
    <t>050735</t>
  </si>
  <si>
    <t>WHITTIER HOSPITAL MEDICAL CENTER</t>
  </si>
  <si>
    <t>050736</t>
  </si>
  <si>
    <t>MONTEREY PARK HOSPITAL</t>
  </si>
  <si>
    <t>050737</t>
  </si>
  <si>
    <t>GARFIELD MEDICAL CENTER</t>
  </si>
  <si>
    <t>050739</t>
  </si>
  <si>
    <t>CENTINELA HOSPITAL MEDICAL CENTER</t>
  </si>
  <si>
    <t>050740</t>
  </si>
  <si>
    <t>MARINA DEL REY HOSPITAL</t>
  </si>
  <si>
    <t>050742</t>
  </si>
  <si>
    <t>OLYMPIA MEDICAL CENTER</t>
  </si>
  <si>
    <t>050745</t>
  </si>
  <si>
    <t>CHAPMAN GLOBAL MEDICAL CENTER</t>
  </si>
  <si>
    <t>050746</t>
  </si>
  <si>
    <t>ORANGE COUNTY GLOBAL MEDICAL CENTER</t>
  </si>
  <si>
    <t>050755</t>
  </si>
  <si>
    <t>SHERMAN OAKS HOSPITAL</t>
  </si>
  <si>
    <t>050761</t>
  </si>
  <si>
    <t>PROVIDENCE TARZANA MEDICAL CENTER</t>
  </si>
  <si>
    <t>050763</t>
  </si>
  <si>
    <t>SILVER LAKE MEDICAL CENTER</t>
  </si>
  <si>
    <t>050769</t>
  </si>
  <si>
    <t>HOAG ORTHOPEDIC INSTITUTE</t>
  </si>
  <si>
    <t>060004</t>
  </si>
  <si>
    <t>PLATTE VALLEY MEDICAL CENTER</t>
  </si>
  <si>
    <t>(8) MOUNTAIN</t>
  </si>
  <si>
    <t>CO</t>
  </si>
  <si>
    <t>060009</t>
  </si>
  <si>
    <t>LUTHERAN MEDICAL CENTER</t>
  </si>
  <si>
    <t>060028</t>
  </si>
  <si>
    <t>SAINT JOSEPH HOSPITAL</t>
  </si>
  <si>
    <t>060032</t>
  </si>
  <si>
    <t>ROSE MEDICAL CENTER</t>
  </si>
  <si>
    <t>060064</t>
  </si>
  <si>
    <t>Centura Health Porter Adventist Hospital</t>
  </si>
  <si>
    <t>060112</t>
  </si>
  <si>
    <t>SKY RIDGE MEDICAL CENTER</t>
  </si>
  <si>
    <t>060116</t>
  </si>
  <si>
    <t>GOOD SAMARITAN MEDICAL CENTER</t>
  </si>
  <si>
    <t>070005</t>
  </si>
  <si>
    <t>WATERBURY HOSPITAL</t>
  </si>
  <si>
    <t>(1) NEW ENGLAND</t>
  </si>
  <si>
    <t>CT</t>
  </si>
  <si>
    <t>070007</t>
  </si>
  <si>
    <t>LAWRENCE &amp; MEMORIAL HOSPITAL</t>
  </si>
  <si>
    <t>070016</t>
  </si>
  <si>
    <t>SAINT MARYS HOSPITAL</t>
  </si>
  <si>
    <t>070017</t>
  </si>
  <si>
    <t>MIDSTATE MEDICAL CENTER</t>
  </si>
  <si>
    <t>070024</t>
  </si>
  <si>
    <t>WILLIAM W BACKUS HOSPITAL</t>
  </si>
  <si>
    <t>070031</t>
  </si>
  <si>
    <t>GRIFFIN HOSPITAL</t>
  </si>
  <si>
    <t>100002</t>
  </si>
  <si>
    <t>BETHESDA HOSPITAL EAST</t>
  </si>
  <si>
    <t>(5) SOUTH ATLANTIC</t>
  </si>
  <si>
    <t>FL</t>
  </si>
  <si>
    <t>100006</t>
  </si>
  <si>
    <t>ORLANDO HEALTH</t>
  </si>
  <si>
    <t>100007</t>
  </si>
  <si>
    <t>FLORIDA HOSPITAL</t>
  </si>
  <si>
    <t>100008</t>
  </si>
  <si>
    <t>BAPTIST HOSPITAL OF MIAMI</t>
  </si>
  <si>
    <t>100025</t>
  </si>
  <si>
    <t>SACRED HEART HOSPITAL</t>
  </si>
  <si>
    <t>100029</t>
  </si>
  <si>
    <t>NORTH SHORE MEDICAL CENTER</t>
  </si>
  <si>
    <t>100030</t>
  </si>
  <si>
    <t>HEALTH CENTRAL</t>
  </si>
  <si>
    <t>100032</t>
  </si>
  <si>
    <t>BAYFRONT HEALTH - ST PETERSBURG</t>
  </si>
  <si>
    <t>100034</t>
  </si>
  <si>
    <t>MOUNT SINAI MEDICAL CENTER</t>
  </si>
  <si>
    <t>100038</t>
  </si>
  <si>
    <t>MEMORIAL REGIONAL HOSPITAL</t>
  </si>
  <si>
    <t>100039</t>
  </si>
  <si>
    <t>BROWARD HEALTH MEDICAL CENTER</t>
  </si>
  <si>
    <t>100043</t>
  </si>
  <si>
    <t>MEASE DUNEDIN HOSPITAL</t>
  </si>
  <si>
    <t>100044</t>
  </si>
  <si>
    <t>MARTIN MEDICAL CENTER</t>
  </si>
  <si>
    <t>100046</t>
  </si>
  <si>
    <t>FLORIDA HOSPITAL ZEPHYRHILLS</t>
  </si>
  <si>
    <t>100050</t>
  </si>
  <si>
    <t>LARKIN COMMUNITY HOSPITAL PALM SPRINGS CAMPUS</t>
  </si>
  <si>
    <t>100051</t>
  </si>
  <si>
    <t>SOUTH LAKE HOSPITAL</t>
  </si>
  <si>
    <t>100053</t>
  </si>
  <si>
    <t>HIALEAH HOSPITAL</t>
  </si>
  <si>
    <t>100055</t>
  </si>
  <si>
    <t>FLORIDA HOSPITAL NORTH PINELLAS</t>
  </si>
  <si>
    <t>100057</t>
  </si>
  <si>
    <t>FLORIDA HOSPITAL WATERMAN</t>
  </si>
  <si>
    <t>100063</t>
  </si>
  <si>
    <t>MORTON PLANT NORTH BAY HOSPITAL</t>
  </si>
  <si>
    <t>100067</t>
  </si>
  <si>
    <t>ST ANTHONYS HOSPITAL</t>
  </si>
  <si>
    <t>100069</t>
  </si>
  <si>
    <t>FLORIDA HOSPITAL CARROLLWOOD</t>
  </si>
  <si>
    <t>100071</t>
  </si>
  <si>
    <t>BAYFRONT HEALTH BROOKSVILLE</t>
  </si>
  <si>
    <t>100073</t>
  </si>
  <si>
    <t>HOLY CROSS HOSPITAL</t>
  </si>
  <si>
    <t>100075</t>
  </si>
  <si>
    <t>ST JOSEPHS HOSPITAL</t>
  </si>
  <si>
    <t>100080</t>
  </si>
  <si>
    <t>JFK MEDICAL CENTER</t>
  </si>
  <si>
    <t>100084</t>
  </si>
  <si>
    <t>LEESBURG REGIONAL MEDICAL CENTER</t>
  </si>
  <si>
    <t>100086</t>
  </si>
  <si>
    <t>BROWARD HEALTH NORTH</t>
  </si>
  <si>
    <t>100093</t>
  </si>
  <si>
    <t>BAPTIST HOSPITAL</t>
  </si>
  <si>
    <t>100105</t>
  </si>
  <si>
    <t>INDIAN RIVER MEDICAL CENTER</t>
  </si>
  <si>
    <t>100110</t>
  </si>
  <si>
    <t>OSCEOLA REGIONAL MEDICAL CENTER</t>
  </si>
  <si>
    <t>100113</t>
  </si>
  <si>
    <t>UF HEALTH SHANDS HOSPITAL</t>
  </si>
  <si>
    <t>100124</t>
  </si>
  <si>
    <t>SANTA ROSA MEDICAL CENTER</t>
  </si>
  <si>
    <t>100125</t>
  </si>
  <si>
    <t>HOMESTEAD HOSPITAL</t>
  </si>
  <si>
    <t>100126</t>
  </si>
  <si>
    <t>PALMS OF PASADENA HOSPITAL</t>
  </si>
  <si>
    <t>100127</t>
  </si>
  <si>
    <t>MORTON PLANT HOSPITAL</t>
  </si>
  <si>
    <t>100128</t>
  </si>
  <si>
    <t>TAMPA GENERAL HOSPITAL</t>
  </si>
  <si>
    <t>100131</t>
  </si>
  <si>
    <t>AVENTURA HOSPITAL AND MEDICAL CENTER</t>
  </si>
  <si>
    <t>100132</t>
  </si>
  <si>
    <t>SOUTH FLORIDA BAPTIST HOSPITAL</t>
  </si>
  <si>
    <t>100154</t>
  </si>
  <si>
    <t>SOUTH MIAMI HOSPITAL</t>
  </si>
  <si>
    <t>100161</t>
  </si>
  <si>
    <t>CENTRAL FLORIDA REGIONAL HOSPITAL</t>
  </si>
  <si>
    <t>100167</t>
  </si>
  <si>
    <t>MERCY HOSPITAL</t>
  </si>
  <si>
    <t>100168</t>
  </si>
  <si>
    <t>BOCA RATON REGIONAL HOSPITAL</t>
  </si>
  <si>
    <t>100173</t>
  </si>
  <si>
    <t>FLORIDA HOSPITAL TAMPA</t>
  </si>
  <si>
    <t>100176</t>
  </si>
  <si>
    <t>PALM BEACH GARDENS MEDICAL CENTER</t>
  </si>
  <si>
    <t>100180</t>
  </si>
  <si>
    <t>ST PETERSBURG GENERAL HOSPITAL</t>
  </si>
  <si>
    <t>100181</t>
  </si>
  <si>
    <t>LARKIN COMMUNITY HOSPITAL</t>
  </si>
  <si>
    <t>100183</t>
  </si>
  <si>
    <t>CORAL GABLES HOSPITAL</t>
  </si>
  <si>
    <t>100187</t>
  </si>
  <si>
    <t>PALMETTO GENERAL HOSPITAL</t>
  </si>
  <si>
    <t>100189</t>
  </si>
  <si>
    <t>NORTHWEST MEDICAL CENTER</t>
  </si>
  <si>
    <t>100191</t>
  </si>
  <si>
    <t>MEDICAL CENTER OF TRINITY</t>
  </si>
  <si>
    <t>100200</t>
  </si>
  <si>
    <t>BROWARD HEALTH IMPERIAL POINT</t>
  </si>
  <si>
    <t>100204</t>
  </si>
  <si>
    <t>NORTH FLORIDA REGIONAL MEDICAL CENTER</t>
  </si>
  <si>
    <t>100206</t>
  </si>
  <si>
    <t>MEMORIAL HOSPITAL OF TAMPA</t>
  </si>
  <si>
    <t>100209</t>
  </si>
  <si>
    <t>KENDALL REGIONAL MEDICAL CENTER</t>
  </si>
  <si>
    <t>100211</t>
  </si>
  <si>
    <t>FLORIDA HOSPITAL DADE CITY</t>
  </si>
  <si>
    <t>100217</t>
  </si>
  <si>
    <t>SEBASTIAN RIVER MEDICAL CENTER</t>
  </si>
  <si>
    <t>100224</t>
  </si>
  <si>
    <t>HCA FLORIDA WOODMONT HOSPITAL</t>
  </si>
  <si>
    <t>100228</t>
  </si>
  <si>
    <t>WESTSIDE REGIONAL MEDICAL CENTER</t>
  </si>
  <si>
    <t>100230</t>
  </si>
  <si>
    <t>MEMORIAL HOSPITAL PEMBROKE</t>
  </si>
  <si>
    <t>100231</t>
  </si>
  <si>
    <t>WEST FLORIDA HOSPITAL</t>
  </si>
  <si>
    <t>100238</t>
  </si>
  <si>
    <t>NORTHSIDE HOSPITAL</t>
  </si>
  <si>
    <t>100243</t>
  </si>
  <si>
    <t>BRANDON REGIONAL HOSPITAL</t>
  </si>
  <si>
    <t>100246</t>
  </si>
  <si>
    <t>LAWNWOOD REGIONAL MEDICAL CENTER &amp; HEART INSTITUTE</t>
  </si>
  <si>
    <t>100248</t>
  </si>
  <si>
    <t>LARGO MEDICAL CENTER</t>
  </si>
  <si>
    <t>100253</t>
  </si>
  <si>
    <t>Jupiter Medical Center</t>
  </si>
  <si>
    <t>100256</t>
  </si>
  <si>
    <t>REGIONAL MEDICAL CENTER BAYONET POINT</t>
  </si>
  <si>
    <t>100258</t>
  </si>
  <si>
    <t>DELRAY MEDICAL CENTER</t>
  </si>
  <si>
    <t>100259</t>
  </si>
  <si>
    <t>SOUTH BAY HOSPITAL</t>
  </si>
  <si>
    <t>100260</t>
  </si>
  <si>
    <t>ST LUCIE MEDICAL CENTER</t>
  </si>
  <si>
    <t>100264</t>
  </si>
  <si>
    <t>OAK HILL HOSPITAL</t>
  </si>
  <si>
    <t>100265</t>
  </si>
  <si>
    <t>MEASE COUNTRYSIDE HOSPITAL</t>
  </si>
  <si>
    <t>100266</t>
  </si>
  <si>
    <t>GULF BREEZE HOSPITAL</t>
  </si>
  <si>
    <t>100268</t>
  </si>
  <si>
    <t>WEST BOCA MEDICAL CENTER</t>
  </si>
  <si>
    <t>100269</t>
  </si>
  <si>
    <t>PALMS WEST HOSPITAL</t>
  </si>
  <si>
    <t>100275</t>
  </si>
  <si>
    <t>WELLINGTON REGIONAL MEDICAL CENTER</t>
  </si>
  <si>
    <t>100276</t>
  </si>
  <si>
    <t>BROWARD HEALTH CORAL SPRINGS</t>
  </si>
  <si>
    <t>100281</t>
  </si>
  <si>
    <t>MEMORIAL HOSPITAL WEST</t>
  </si>
  <si>
    <t>100284</t>
  </si>
  <si>
    <t>WESTCHESTER GENERAL HOSPITAL</t>
  </si>
  <si>
    <t>100285</t>
  </si>
  <si>
    <t>MEMORIAL HOSPITAL MIRAMAR</t>
  </si>
  <si>
    <t>100286</t>
  </si>
  <si>
    <t>PHYSICIANS REGIONAL MEDICAL CENTER - PINE RIDGE</t>
  </si>
  <si>
    <t>100287</t>
  </si>
  <si>
    <t>100288</t>
  </si>
  <si>
    <t>ST MARY'S MEDICAL CENTER</t>
  </si>
  <si>
    <t>100289</t>
  </si>
  <si>
    <t>CLEVELAND CLINIC HOSPITAL</t>
  </si>
  <si>
    <t>100296</t>
  </si>
  <si>
    <t>DOCTORS HOSPITAL</t>
  </si>
  <si>
    <t>100302</t>
  </si>
  <si>
    <t>ST CLOUD REGIONAL MEDICAL CENTER</t>
  </si>
  <si>
    <t>100314</t>
  </si>
  <si>
    <t>WEST KENDALL BAPTIST HOSPITAL</t>
  </si>
  <si>
    <t>100319</t>
  </si>
  <si>
    <t>FLORIDA HOSPITAL WESLEY CHAPEL</t>
  </si>
  <si>
    <t>110029</t>
  </si>
  <si>
    <t>NORTHEAST GEORGIA MEDICAL CENTER, INC</t>
  </si>
  <si>
    <t>GA</t>
  </si>
  <si>
    <t>110074</t>
  </si>
  <si>
    <t>ATHENS REGIONAL MEDICAL CENTER</t>
  </si>
  <si>
    <t>150005</t>
  </si>
  <si>
    <t>HENDRICKS REGIONAL HEALTH</t>
  </si>
  <si>
    <t>(3) EAST NORTH CENTRAL</t>
  </si>
  <si>
    <t>IN</t>
  </si>
  <si>
    <t>150012</t>
  </si>
  <si>
    <t>SAINT JOSEPH REGIONAL MEDICAL CENTER</t>
  </si>
  <si>
    <t>150037</t>
  </si>
  <si>
    <t>HANCOCK REGIONAL HOSPITAL</t>
  </si>
  <si>
    <t>150058</t>
  </si>
  <si>
    <t>MEMORIAL HOSPITAL OF SOUTH BEND</t>
  </si>
  <si>
    <t>150086</t>
  </si>
  <si>
    <t>DEARBORN COUNTY HOSPITAL</t>
  </si>
  <si>
    <t>150160</t>
  </si>
  <si>
    <t>ORTHOINDY HOSPITAL</t>
  </si>
  <si>
    <t>170016</t>
  </si>
  <si>
    <t>ST FRANCIS HEALTH CENTER INC</t>
  </si>
  <si>
    <t>(4) WEST NORTH CENTRAL</t>
  </si>
  <si>
    <t>KS</t>
  </si>
  <si>
    <t>170049</t>
  </si>
  <si>
    <t>OLATHE MEDICAL CENTER</t>
  </si>
  <si>
    <t>170109</t>
  </si>
  <si>
    <t>MIAMI COUNTY MEDICAL CENTER</t>
  </si>
  <si>
    <t>170183</t>
  </si>
  <si>
    <t>KANSAS SURGERY AND RECOVERY CENTER</t>
  </si>
  <si>
    <t>170188</t>
  </si>
  <si>
    <t>KANSAS CITY ORTHOPAEDIC INSTITUTE</t>
  </si>
  <si>
    <t>180035</t>
  </si>
  <si>
    <t>ST ELIZABETH MEDICAL CENTER NORTH</t>
  </si>
  <si>
    <t>KY</t>
  </si>
  <si>
    <t>180045</t>
  </si>
  <si>
    <t>ST ELIZABETH FLORENCE</t>
  </si>
  <si>
    <t>190036</t>
  </si>
  <si>
    <t>OCHSNER MEDICAL CENTER</t>
  </si>
  <si>
    <t>LA</t>
  </si>
  <si>
    <t>190039</t>
  </si>
  <si>
    <t>WEST JEFFERSON MEDICAL CENTER</t>
  </si>
  <si>
    <t>190040</t>
  </si>
  <si>
    <t>SLIDELL MEMORIAL HOSPITAL</t>
  </si>
  <si>
    <t>190045</t>
  </si>
  <si>
    <t>ST TAMMANY PARISH HOSPITAL</t>
  </si>
  <si>
    <t>190046</t>
  </si>
  <si>
    <t>TOURO INFIRMARY</t>
  </si>
  <si>
    <t>190125</t>
  </si>
  <si>
    <t>ST FRANCIS MEDICAL CENTER</t>
  </si>
  <si>
    <t>190146</t>
  </si>
  <si>
    <t>EAST JEFFERSON GENERAL HOSPITAL</t>
  </si>
  <si>
    <t>190160</t>
  </si>
  <si>
    <t>GLENWOOD REGIONAL MEDICAL CENTER</t>
  </si>
  <si>
    <t>190176</t>
  </si>
  <si>
    <t>TULANE MEDICAL CENTER</t>
  </si>
  <si>
    <t>190204</t>
  </si>
  <si>
    <t>OCHSNER MEDICAL CENTER - NORTHSHORE, L L C</t>
  </si>
  <si>
    <t>190256</t>
  </si>
  <si>
    <t>STERLING SURGICAL HOSPITAL</t>
  </si>
  <si>
    <t>190267</t>
  </si>
  <si>
    <t>FAIRWAY MEDICAL CENTER</t>
  </si>
  <si>
    <t>190270</t>
  </si>
  <si>
    <t>SOUTHERN SURGICAL HOSPITAL</t>
  </si>
  <si>
    <t>190274</t>
  </si>
  <si>
    <t>OCHSNER MEDICAL CENTER KENNER</t>
  </si>
  <si>
    <t>230070</t>
  </si>
  <si>
    <t>COVENANT MEDICAL CENTER</t>
  </si>
  <si>
    <t>MI</t>
  </si>
  <si>
    <t>230132</t>
  </si>
  <si>
    <t>HURLEY MEDICAL CENTER</t>
  </si>
  <si>
    <t>230141</t>
  </si>
  <si>
    <t>MCLAREN FLINT</t>
  </si>
  <si>
    <t>250141</t>
  </si>
  <si>
    <t>BAPTIST MEMORIAL HOSPITAL DESOTO</t>
  </si>
  <si>
    <t>MS</t>
  </si>
  <si>
    <t>260162</t>
  </si>
  <si>
    <t>BARNES-JEWISH WEST COUNTY HOSPITAL</t>
  </si>
  <si>
    <t>MO</t>
  </si>
  <si>
    <t>260179</t>
  </si>
  <si>
    <t>ST LUKES HOSPITAL</t>
  </si>
  <si>
    <t>260193</t>
  </si>
  <si>
    <t>280127</t>
  </si>
  <si>
    <t>LINCOLN SURGICAL HOSPITAL</t>
  </si>
  <si>
    <t>NE</t>
  </si>
  <si>
    <t>310001</t>
  </si>
  <si>
    <t>HACKENSACK UNIVERSITY MEDICAL CENTER</t>
  </si>
  <si>
    <t>(2) MIDDLE ATLANTIC</t>
  </si>
  <si>
    <t>NJ</t>
  </si>
  <si>
    <t>310002</t>
  </si>
  <si>
    <t>NEWARK BETH ISRAEL MEDICAL CENTER</t>
  </si>
  <si>
    <t>310003</t>
  </si>
  <si>
    <t>HACKENSACK UMC PALISADES</t>
  </si>
  <si>
    <t>310005</t>
  </si>
  <si>
    <t>HUNTERDON MEDICAL CENTER</t>
  </si>
  <si>
    <t>310006</t>
  </si>
  <si>
    <t>ST MARY'S GENERAL HOSPITAL</t>
  </si>
  <si>
    <t>310008</t>
  </si>
  <si>
    <t>HOLY NAME MEDICAL CENTER</t>
  </si>
  <si>
    <t>310009</t>
  </si>
  <si>
    <t>CLARA MAASS MEDICAL CENTER</t>
  </si>
  <si>
    <t>310010</t>
  </si>
  <si>
    <t>UNIVERSITY MEDICAL CENTER OF PRINCETON AT PLAINSBORO</t>
  </si>
  <si>
    <t>310012</t>
  </si>
  <si>
    <t>VALLEY HOSPITAL</t>
  </si>
  <si>
    <t>310015</t>
  </si>
  <si>
    <t>MORRISTOWN MEDICAL CENTER</t>
  </si>
  <si>
    <t>310016</t>
  </si>
  <si>
    <t>CAREPOINT HEALTH-CHRIST HOSPITAL</t>
  </si>
  <si>
    <t>310017</t>
  </si>
  <si>
    <t>CHILTON MEDICAL CENTER</t>
  </si>
  <si>
    <t>310019</t>
  </si>
  <si>
    <t>ST JOSEPH'S REGIONAL MEDICAL CENTER</t>
  </si>
  <si>
    <t>310024</t>
  </si>
  <si>
    <t>ROBERT WOOD JOHNSON UNIVERSITY HOSPITAL AT RAHWAY</t>
  </si>
  <si>
    <t>310025</t>
  </si>
  <si>
    <t>CAREPOINT HEALTH - BAYONNE MEDICAL CENTER</t>
  </si>
  <si>
    <t>310027</t>
  </si>
  <si>
    <t>TRINITAS REGIONAL MEDICAL CENTER</t>
  </si>
  <si>
    <t>310028</t>
  </si>
  <si>
    <t>NEWTON MEDICAL CENTER</t>
  </si>
  <si>
    <t>310034</t>
  </si>
  <si>
    <t>RIVERVIEW MEDICAL CENTER</t>
  </si>
  <si>
    <t>310038</t>
  </si>
  <si>
    <t>ROBERT WOOD JOHNSON UNIVERSITY HOSPITAL</t>
  </si>
  <si>
    <t>310039</t>
  </si>
  <si>
    <t>RARITAN BAY MEDICAL CENTER PERTH AMBOY DIVISION</t>
  </si>
  <si>
    <t>310040</t>
  </si>
  <si>
    <t>CAREPOINT HEALTH-HOBOKEN UNIVERSITY MEDICAL CENTER</t>
  </si>
  <si>
    <t>310041</t>
  </si>
  <si>
    <t>COMMUNITY MEDICAL CENTER</t>
  </si>
  <si>
    <t>310045</t>
  </si>
  <si>
    <t>ENGLEWOOD HOSPITAL AND MEDICAL CENTER</t>
  </si>
  <si>
    <t>310048</t>
  </si>
  <si>
    <t>ROBERT WOOD JOHNSON UNIVERSITY HOSPITAL SOMERSET</t>
  </si>
  <si>
    <t>310050</t>
  </si>
  <si>
    <t>SAINT CLARE'S HOSPITAL</t>
  </si>
  <si>
    <t>310051</t>
  </si>
  <si>
    <t>OVERLOOK MEDICAL CENTER</t>
  </si>
  <si>
    <t>310052</t>
  </si>
  <si>
    <t>OCEAN MEDICAL CENTER</t>
  </si>
  <si>
    <t>310054</t>
  </si>
  <si>
    <t>HACKENSACK-UMC MOUNTAINSIDE</t>
  </si>
  <si>
    <t>310070</t>
  </si>
  <si>
    <t>SAINT PETER'S UNIVERSITY HOSPITAL</t>
  </si>
  <si>
    <t>310073</t>
  </si>
  <si>
    <t>JERSEY SHORE UNIVERSITY MEDICAL CENTER</t>
  </si>
  <si>
    <t>310074</t>
  </si>
  <si>
    <t>JERSEY CITY MEDICAL CENTER</t>
  </si>
  <si>
    <t>310075</t>
  </si>
  <si>
    <t>MONMOUTH MEDICAL CENTER</t>
  </si>
  <si>
    <t>310076</t>
  </si>
  <si>
    <t>SAINT BARNABAS MEDICAL CENTER</t>
  </si>
  <si>
    <t>310083</t>
  </si>
  <si>
    <t>EAST ORANGE GENERAL HOSPITAL</t>
  </si>
  <si>
    <t>310084</t>
  </si>
  <si>
    <t>MONMOUTH MEDICAL CENTER-SOUTHERN CAMPUS</t>
  </si>
  <si>
    <t>310096</t>
  </si>
  <si>
    <t>SAINT MICHAEL'S MEDICAL CENTER, INC</t>
  </si>
  <si>
    <t>310108</t>
  </si>
  <si>
    <t>JFK MEDICAL CTR - ANTHONY M. YELENCSICS COMMUNITY</t>
  </si>
  <si>
    <t>310111</t>
  </si>
  <si>
    <t>CENTRASTATE MEDICAL CENTER</t>
  </si>
  <si>
    <t>310112</t>
  </si>
  <si>
    <t>BAYSHORE COMMUNITY HOSPITAL</t>
  </si>
  <si>
    <t>310113</t>
  </si>
  <si>
    <t>SOUTHERN OCEAN MEDICAL CENTER</t>
  </si>
  <si>
    <t>310118</t>
  </si>
  <si>
    <t>HUDSON REGIONAL HOSPITAL</t>
  </si>
  <si>
    <t>310119</t>
  </si>
  <si>
    <t>UNIVERSITY HOSPITAL</t>
  </si>
  <si>
    <t>310130</t>
  </si>
  <si>
    <t>HACKENSACK-UMC AT PASCACK VALLEY</t>
  </si>
  <si>
    <t>320021</t>
  </si>
  <si>
    <t>PRESBYTERIAN HOSPITAL</t>
  </si>
  <si>
    <t>NM</t>
  </si>
  <si>
    <t>330006</t>
  </si>
  <si>
    <t>ST JOSEPH'S MEDICAL CENTER</t>
  </si>
  <si>
    <t>NY</t>
  </si>
  <si>
    <t>330009</t>
  </si>
  <si>
    <t>BRONX-LEBANON HOSPITAL CENTER</t>
  </si>
  <si>
    <t>330014</t>
  </si>
  <si>
    <t>JAMAICA HOSPITAL MEDICAL CENTER</t>
  </si>
  <si>
    <t>330019</t>
  </si>
  <si>
    <t>NEW YORK COMMUNITY HOSPITAL OF BROOKLYN, INC.</t>
  </si>
  <si>
    <t>330023</t>
  </si>
  <si>
    <t>VASSAR BROTHERS MEDICAL CENTER</t>
  </si>
  <si>
    <t>330024</t>
  </si>
  <si>
    <t>MOUNT SINAI HOSPITAL</t>
  </si>
  <si>
    <t>330027</t>
  </si>
  <si>
    <t>NASSAU UNIVERSITY MEDICAL CENTER</t>
  </si>
  <si>
    <t>330028</t>
  </si>
  <si>
    <t>RICHMOND UNIVERSITY MEDICAL CENTER</t>
  </si>
  <si>
    <t>330043</t>
  </si>
  <si>
    <t>SOUTHSIDE HOSPITAL</t>
  </si>
  <si>
    <t>330045</t>
  </si>
  <si>
    <t>HUNTINGTON HOSPITAL</t>
  </si>
  <si>
    <t>330049</t>
  </si>
  <si>
    <t>NORTHERN DUTCHESS HOSPITAL</t>
  </si>
  <si>
    <t>330056</t>
  </si>
  <si>
    <t>BROOKLYN HOSPITAL CENTER AT DOWNTOWN CAMPUS</t>
  </si>
  <si>
    <t>330078</t>
  </si>
  <si>
    <t>SISTERS OF CHARITY HOSPITAL</t>
  </si>
  <si>
    <t>330101</t>
  </si>
  <si>
    <t>NEW YORK-PRESBYTERIAN HOSPITAL</t>
  </si>
  <si>
    <t>330102</t>
  </si>
  <si>
    <t>KENMORE MERCY HOSPITAL</t>
  </si>
  <si>
    <t>330104</t>
  </si>
  <si>
    <t>MONTEFIORE NYACK HOSPITAL</t>
  </si>
  <si>
    <t>330106</t>
  </si>
  <si>
    <t>NORTH SHORE UNIVERSITY HOSPITAL</t>
  </si>
  <si>
    <t>330107</t>
  </si>
  <si>
    <t>PECONIC BAY MEDICAL CENTER</t>
  </si>
  <si>
    <t>330126</t>
  </si>
  <si>
    <t>ORANGE REGIONAL MEDICAL CENTER</t>
  </si>
  <si>
    <t>330127</t>
  </si>
  <si>
    <t>JACOBI MEDICAL CENTER</t>
  </si>
  <si>
    <t>330128</t>
  </si>
  <si>
    <t>ELMHURST HOSPITAL CENTER</t>
  </si>
  <si>
    <t>330141</t>
  </si>
  <si>
    <t>BROOKHAVEN MEMORIAL HOSPITAL MEDICAL CENTER</t>
  </si>
  <si>
    <t>330158</t>
  </si>
  <si>
    <t>GOOD SAMARITAN HOSPITAL OF SUFFERN</t>
  </si>
  <si>
    <t>330160</t>
  </si>
  <si>
    <t>STATEN ISLAND UNIVERSITY HOSPITAL</t>
  </si>
  <si>
    <t>330162</t>
  </si>
  <si>
    <t>NORTHERN WESTCHESTER HOSPITAL</t>
  </si>
  <si>
    <t>330181</t>
  </si>
  <si>
    <t>GLEN COVE HOSPITAL</t>
  </si>
  <si>
    <t>330182</t>
  </si>
  <si>
    <t>ST FRANCIS HOSPITAL, ROSLYN</t>
  </si>
  <si>
    <t>330185</t>
  </si>
  <si>
    <t>JOHN T MATHER MEMORIAL HOSPITAL  OF PORT JEFFERSON</t>
  </si>
  <si>
    <t>330188</t>
  </si>
  <si>
    <t>MOUNT ST MARY'S HOSPITAL AND  HEALTH CENTER</t>
  </si>
  <si>
    <t>330193</t>
  </si>
  <si>
    <t>FLUSHING HOSPITAL MEDICAL CENTER</t>
  </si>
  <si>
    <t>330194</t>
  </si>
  <si>
    <t>MAIMONIDES MEDICAL CENTER</t>
  </si>
  <si>
    <t>330195</t>
  </si>
  <si>
    <t>LONG ISLAND JEWISH MEDICAL CENTER</t>
  </si>
  <si>
    <t>330196</t>
  </si>
  <si>
    <t>CONEY ISLAND HOSPITAL</t>
  </si>
  <si>
    <t>330198</t>
  </si>
  <si>
    <t>SOUTH NASSAU COMMUNITIES HOSPITAL</t>
  </si>
  <si>
    <t>330201</t>
  </si>
  <si>
    <t>KINGSBROOK JEWISH MEDICAL CENTER</t>
  </si>
  <si>
    <t>330202</t>
  </si>
  <si>
    <t>KINGS COUNTY HOSPITAL CENTER</t>
  </si>
  <si>
    <t>330204</t>
  </si>
  <si>
    <t>BELLEVUE HOSPITAL CENTER</t>
  </si>
  <si>
    <t>330205</t>
  </si>
  <si>
    <t>ST ANTHONY COMMUNITY HOSPITAL</t>
  </si>
  <si>
    <t>330214</t>
  </si>
  <si>
    <t>NYU HOSPITALS CENTER</t>
  </si>
  <si>
    <t>330221</t>
  </si>
  <si>
    <t>WYCKOFF HEIGHTS MEDICAL CENTER</t>
  </si>
  <si>
    <t>330234</t>
  </si>
  <si>
    <t>WESTCHESTER MEDICAL CENTER</t>
  </si>
  <si>
    <t>330236</t>
  </si>
  <si>
    <t>NEW YORK METHODIST HOSPITAL</t>
  </si>
  <si>
    <t>330246</t>
  </si>
  <si>
    <t>ST CHARLES HOSPITAL</t>
  </si>
  <si>
    <t>330259</t>
  </si>
  <si>
    <t>MERCY MEDICAL CENTER</t>
  </si>
  <si>
    <t>330261</t>
  </si>
  <si>
    <t>PHELPS MEMORIAL HOSPITAL ASSOCIATION</t>
  </si>
  <si>
    <t>330264</t>
  </si>
  <si>
    <t>ST LUKE'S CORNWALL HOSPITAL</t>
  </si>
  <si>
    <t>330267</t>
  </si>
  <si>
    <t>NEW YORK-PRESBYTERIAN/HUDSON VALLEY HOSPITAL</t>
  </si>
  <si>
    <t>330270</t>
  </si>
  <si>
    <t>HOSPITAL FOR SPECIAL SURGERY</t>
  </si>
  <si>
    <t>330273</t>
  </si>
  <si>
    <t>PUTNAM HOSPITAL CENTER</t>
  </si>
  <si>
    <t>330279</t>
  </si>
  <si>
    <t>MERCY HOSPITAL OF BUFFALO</t>
  </si>
  <si>
    <t>330286</t>
  </si>
  <si>
    <t>GOOD SAMARITAN HOSPITAL MEDICAL CENTER</t>
  </si>
  <si>
    <t>330331</t>
  </si>
  <si>
    <t>PLAINVIEW HOSPITAL</t>
  </si>
  <si>
    <t>330332</t>
  </si>
  <si>
    <t>330350</t>
  </si>
  <si>
    <t>UNIVERSITY HOSPITAL OF BROOKLYN ( DOWNSTATE )</t>
  </si>
  <si>
    <t>330393</t>
  </si>
  <si>
    <t>UNIVERSITY HOSPITAL ( STONY BROOK )</t>
  </si>
  <si>
    <t>330395</t>
  </si>
  <si>
    <t>ST JOHN'S EPISCOPAL HOSPITAL AT SOUTH SHORE</t>
  </si>
  <si>
    <t>330401</t>
  </si>
  <si>
    <t>ST CATHERINE OF SIENA HOSPITAL</t>
  </si>
  <si>
    <t>340002</t>
  </si>
  <si>
    <t>MEMORIAL MISSION HOSPITAL AND ASHEVILLE SURGERY CENTER</t>
  </si>
  <si>
    <t>NC</t>
  </si>
  <si>
    <t>340017</t>
  </si>
  <si>
    <t>MARGARET R PARDEE MEMORIAL HOSPITAL</t>
  </si>
  <si>
    <t>340023</t>
  </si>
  <si>
    <t>PARK RIDGE HEALTH</t>
  </si>
  <si>
    <t>340039</t>
  </si>
  <si>
    <t>IREDELL MEMORIAL HOSPITAL INC</t>
  </si>
  <si>
    <t>340040</t>
  </si>
  <si>
    <t>VIDANT MEDICAL CENTER</t>
  </si>
  <si>
    <t>340144</t>
  </si>
  <si>
    <t>DAVIS REGIONAL MEDICAL CENTER</t>
  </si>
  <si>
    <t>340184</t>
  </si>
  <si>
    <t>HAYWOOD REGIONAL MEDICAL CENTER</t>
  </si>
  <si>
    <t>360001</t>
  </si>
  <si>
    <t>MERCY HOSPITAL ANDERSON</t>
  </si>
  <si>
    <t>OH</t>
  </si>
  <si>
    <t>360003</t>
  </si>
  <si>
    <t>UNIVERSITY OF CINCINNATI MEDICAL CENTER, LLC</t>
  </si>
  <si>
    <t>360016</t>
  </si>
  <si>
    <t>JEWISH HOSPITAL, LLC</t>
  </si>
  <si>
    <t>360020</t>
  </si>
  <si>
    <t>SUMMA HEALTH SYSTEM</t>
  </si>
  <si>
    <t>360027</t>
  </si>
  <si>
    <t>AKRON GENERAL MEDICAL CENTER</t>
  </si>
  <si>
    <t>360046</t>
  </si>
  <si>
    <t>MCCULLOUGH-HYDE MEMORIAL HOSPITAL</t>
  </si>
  <si>
    <t>360048</t>
  </si>
  <si>
    <t>UNIVERSITY OF TOLEDO MEDICAL CENTER</t>
  </si>
  <si>
    <t>360056</t>
  </si>
  <si>
    <t>MERCY HOSPITAL FAIRFIELD</t>
  </si>
  <si>
    <t>360076</t>
  </si>
  <si>
    <t>ATRIUM MEDICAL CENTER</t>
  </si>
  <si>
    <t>360078</t>
  </si>
  <si>
    <t>ROBINSON MEMORIAL HOSPITAL</t>
  </si>
  <si>
    <t>360081</t>
  </si>
  <si>
    <t>MERCY ST CHARLES HOSPITAL</t>
  </si>
  <si>
    <t>360090</t>
  </si>
  <si>
    <t>MCLAREN ST LUKE'S HOSPITAL</t>
  </si>
  <si>
    <t>360112</t>
  </si>
  <si>
    <t>MERCY ST VINCENT MEDICAL CENTER</t>
  </si>
  <si>
    <t>360132</t>
  </si>
  <si>
    <t>FORT HAMILTON HUGHES MEMORIAL HOSPITAL</t>
  </si>
  <si>
    <t>360134</t>
  </si>
  <si>
    <t>360150</t>
  </si>
  <si>
    <t>SUMMA WESTERN RESERVE HOSPITAL</t>
  </si>
  <si>
    <t>360163</t>
  </si>
  <si>
    <t>CHRIST HOSPITAL</t>
  </si>
  <si>
    <t>360179</t>
  </si>
  <si>
    <t>BETHESDA NORTH</t>
  </si>
  <si>
    <t>360234</t>
  </si>
  <si>
    <t>MERCY HEALTH - WEST HOSPITAL</t>
  </si>
  <si>
    <t>360236</t>
  </si>
  <si>
    <t>MERCY HOSPITAL CLERMONT</t>
  </si>
  <si>
    <t>360259</t>
  </si>
  <si>
    <t>BAY PARK COMMUNITY HOSPITAL</t>
  </si>
  <si>
    <t>360262</t>
  </si>
  <si>
    <t>MERCY ST ANNE HOSPITAL</t>
  </si>
  <si>
    <t>360351</t>
  </si>
  <si>
    <t>CRYSTAL CLINIC ORTHOPAEDIC CENTER</t>
  </si>
  <si>
    <t>360354</t>
  </si>
  <si>
    <t>WEST CHESTER HOSPITAL, LLC</t>
  </si>
  <si>
    <t>360362</t>
  </si>
  <si>
    <t>TRIHEALTH EVENDALE HOSPITAL</t>
  </si>
  <si>
    <t>370008</t>
  </si>
  <si>
    <t>NORMAN REGIONAL HOSPITAL AUTHORITY</t>
  </si>
  <si>
    <t>OK</t>
  </si>
  <si>
    <t>370013</t>
  </si>
  <si>
    <t>MERCY HOSPITAL OKLAHOMA CITY, INC</t>
  </si>
  <si>
    <t>370028</t>
  </si>
  <si>
    <t>INTEGRIS BAPTIST MEDICAL CENTER</t>
  </si>
  <si>
    <t>370037</t>
  </si>
  <si>
    <t>ST ANTHONY HOSPITAL</t>
  </si>
  <si>
    <t>370093</t>
  </si>
  <si>
    <t>O U MEDICAL CENTER</t>
  </si>
  <si>
    <t>370094</t>
  </si>
  <si>
    <t>ALLIANCEHEALTH MIDWEST</t>
  </si>
  <si>
    <t>370106</t>
  </si>
  <si>
    <t>INTEGRIS SOUTHWEST MEDICAL CENTER</t>
  </si>
  <si>
    <t>370192</t>
  </si>
  <si>
    <t>NORTHWEST SURGICAL HOSPITAL</t>
  </si>
  <si>
    <t>370201</t>
  </si>
  <si>
    <t>SURGICAL HOSPITAL OF OKLAHOMA, LLC</t>
  </si>
  <si>
    <t>370203</t>
  </si>
  <si>
    <t>COMMUNITY HOSPITAL, LLC</t>
  </si>
  <si>
    <t>370211</t>
  </si>
  <si>
    <t>INTEGRIS CANADIAN VALLEY  HOSPITAL</t>
  </si>
  <si>
    <t>370212</t>
  </si>
  <si>
    <t>OKLAHOMA CENTER FOR ORTHOPAEDIC &amp; MULTI-SPECIALTY SURGERY</t>
  </si>
  <si>
    <t>370220</t>
  </si>
  <si>
    <t>ONECORE HEALTH</t>
  </si>
  <si>
    <t>370222</t>
  </si>
  <si>
    <t>MCBRIDE ORTHOPEDIC HOSPITAL</t>
  </si>
  <si>
    <t>370225</t>
  </si>
  <si>
    <t>SUMMIT MEDICAL CENTER</t>
  </si>
  <si>
    <t>370236</t>
  </si>
  <si>
    <t>INTEGRIS HEALTH EDMOND</t>
  </si>
  <si>
    <t>380004</t>
  </si>
  <si>
    <t>PROVIDENCE ST VINCENT MEDICAL CENTER</t>
  </si>
  <si>
    <t>OR</t>
  </si>
  <si>
    <t>380009</t>
  </si>
  <si>
    <t>OHSU HOSPITAL AND CLINICS</t>
  </si>
  <si>
    <t>380017</t>
  </si>
  <si>
    <t>LEGACY GOOD SAMARITAN MEDICAL CENTER</t>
  </si>
  <si>
    <t>380021</t>
  </si>
  <si>
    <t>TUALITY COMMUNITY HOSPITAL</t>
  </si>
  <si>
    <t>380025</t>
  </si>
  <si>
    <t>LEGACY MOUNT HOOD MEDICAL CENTER</t>
  </si>
  <si>
    <t>380037</t>
  </si>
  <si>
    <t>PROVIDENCE NEWBERG MEDICAL CENTER</t>
  </si>
  <si>
    <t>380038</t>
  </si>
  <si>
    <t>PROVIDENCE WILLAMETTE FALLS MEDICAL CENTER</t>
  </si>
  <si>
    <t>380060</t>
  </si>
  <si>
    <t>ADVENTIST MEDICAL CENTER</t>
  </si>
  <si>
    <t>380061</t>
  </si>
  <si>
    <t>PROVIDENCE PORTLAND MEDICAL CENTER</t>
  </si>
  <si>
    <t>380082</t>
  </si>
  <si>
    <t>PROVIDENCE MILWAUKIE HOSPITAL</t>
  </si>
  <si>
    <t>380089</t>
  </si>
  <si>
    <t>LEGACY MERIDIAN PARK MEDICAL CENTER</t>
  </si>
  <si>
    <t>390002</t>
  </si>
  <si>
    <t>UPMC MCKEESPORT</t>
  </si>
  <si>
    <t>PA</t>
  </si>
  <si>
    <t>390004</t>
  </si>
  <si>
    <t>HOLY SPIRIT HOSPITAL</t>
  </si>
  <si>
    <t>390028</t>
  </si>
  <si>
    <t>UPMC MERCY</t>
  </si>
  <si>
    <t>390032</t>
  </si>
  <si>
    <t>ALLEGHENY VALLEY HOSPITAL</t>
  </si>
  <si>
    <t>390036</t>
  </si>
  <si>
    <t>HERITAGE VALLEY BEAVER</t>
  </si>
  <si>
    <t>390037</t>
  </si>
  <si>
    <t>HERITAGE VALLEY SEWICKLEY</t>
  </si>
  <si>
    <t>390041</t>
  </si>
  <si>
    <t>UNIONTOWN HOSPITAL</t>
  </si>
  <si>
    <t>390042</t>
  </si>
  <si>
    <t>WASHINGTON HOSPITAL, THE</t>
  </si>
  <si>
    <t>390044</t>
  </si>
  <si>
    <t>READING HOSPITAL</t>
  </si>
  <si>
    <t>390050</t>
  </si>
  <si>
    <t>ALLEGHENY GENERAL HOSPITAL</t>
  </si>
  <si>
    <t>390058</t>
  </si>
  <si>
    <t>CARLISLE REGIONAL MEDICAL CENTER</t>
  </si>
  <si>
    <t>390067</t>
  </si>
  <si>
    <t>PINNACLE HEALTH HOSPITALS</t>
  </si>
  <si>
    <t>390090</t>
  </si>
  <si>
    <t>WESTERN PENNSYLVANIA HOSPITAL</t>
  </si>
  <si>
    <t>390102</t>
  </si>
  <si>
    <t>UPMC ST MARGARET</t>
  </si>
  <si>
    <t>390107</t>
  </si>
  <si>
    <t>UPMC PASSAVANT</t>
  </si>
  <si>
    <t>390114</t>
  </si>
  <si>
    <t>MAGEE WOMENS HOSPITAL OF UPMC HEALTH SYSTEM</t>
  </si>
  <si>
    <t>390145</t>
  </si>
  <si>
    <t>EXCELA HEALTH WESTMORELAND HOSPITAL</t>
  </si>
  <si>
    <t>390147</t>
  </si>
  <si>
    <t>MONONGAHELA VALLEY HOSPITAL</t>
  </si>
  <si>
    <t>390157</t>
  </si>
  <si>
    <t>HERITAGE VALLEY KENNEDY</t>
  </si>
  <si>
    <t>390160</t>
  </si>
  <si>
    <t>CANONSBURG GENERAL HOSPITAL</t>
  </si>
  <si>
    <t>390164</t>
  </si>
  <si>
    <t>UPMC PRESBYTERIAN SHADYSIDE</t>
  </si>
  <si>
    <t>390219</t>
  </si>
  <si>
    <t>EXCELA HEALTH LATROBE HOSPITAL</t>
  </si>
  <si>
    <t>390228</t>
  </si>
  <si>
    <t>ST CLAIR HOSPITAL</t>
  </si>
  <si>
    <t>390256</t>
  </si>
  <si>
    <t>MILTON S HERSHEY MEDICAL CENTER</t>
  </si>
  <si>
    <t>390265</t>
  </si>
  <si>
    <t>JEFFERSON REGIONAL MEDICAL CENTER</t>
  </si>
  <si>
    <t>390267</t>
  </si>
  <si>
    <t>FORBES HOSPITAL</t>
  </si>
  <si>
    <t>390316</t>
  </si>
  <si>
    <t>SURGICAL INSTITUTE OF READING</t>
  </si>
  <si>
    <t>390323</t>
  </si>
  <si>
    <t>ADVANCED SURGICAL HOSPITAL</t>
  </si>
  <si>
    <t>390328</t>
  </si>
  <si>
    <t>UPMC EAST</t>
  </si>
  <si>
    <t>420051</t>
  </si>
  <si>
    <t>MCLEOD REGIONAL MEDICAL CENTER-PEE DEE</t>
  </si>
  <si>
    <t>SC</t>
  </si>
  <si>
    <t>420091</t>
  </si>
  <si>
    <t>CAROLINAS HOSPITAL SYSTEM</t>
  </si>
  <si>
    <t>440048</t>
  </si>
  <si>
    <t>BAPTIST MEMORIAL HOSPITAL</t>
  </si>
  <si>
    <t>TN</t>
  </si>
  <si>
    <t>440049</t>
  </si>
  <si>
    <t>METHODIST HEALTHCARE MEMPHIS HOSPITALS</t>
  </si>
  <si>
    <t>440073</t>
  </si>
  <si>
    <t>MAURY REGIONAL HOSPITAL</t>
  </si>
  <si>
    <t>440150</t>
  </si>
  <si>
    <t>TRISTAR SUMMIT MEDICAL CENTER</t>
  </si>
  <si>
    <t>440152</t>
  </si>
  <si>
    <t>REGIONAL ONE HEALTH</t>
  </si>
  <si>
    <t>440161</t>
  </si>
  <si>
    <t>TRISTAR CENTENNIAL MEDICAL CENTER</t>
  </si>
  <si>
    <t>440183</t>
  </si>
  <si>
    <t>ST FRANCIS HOSPITAL</t>
  </si>
  <si>
    <t>440194</t>
  </si>
  <si>
    <t>TRISTAR HENDERSONVILLE MEDICAL CENTER</t>
  </si>
  <si>
    <t>440228</t>
  </si>
  <si>
    <t>SAINT FRANCIS BARTLETT MEDICAL CENTER</t>
  </si>
  <si>
    <t>450040</t>
  </si>
  <si>
    <t>TX</t>
  </si>
  <si>
    <t>450046</t>
  </si>
  <si>
    <t>CHRISTUS SPOHN HOSPITAL CORPUS CHRISTI</t>
  </si>
  <si>
    <t>450054</t>
  </si>
  <si>
    <t>SCOTT &amp; WHITE MEDICAL CENTER - TEMPLE</t>
  </si>
  <si>
    <t>450056</t>
  </si>
  <si>
    <t>Seton Medical Center Austin</t>
  </si>
  <si>
    <t>450083</t>
  </si>
  <si>
    <t>UT HEALTH EAST TEXAS - TYLER</t>
  </si>
  <si>
    <t>450102</t>
  </si>
  <si>
    <t>MOTHER FRANCES HOSPITAL</t>
  </si>
  <si>
    <t>450124</t>
  </si>
  <si>
    <t>UNIVERSITY MEDICAL CENTER AT BRACKENRIDGE</t>
  </si>
  <si>
    <t>450152</t>
  </si>
  <si>
    <t>METROPLEX HOSPITAL</t>
  </si>
  <si>
    <t>450162</t>
  </si>
  <si>
    <t>GRACE MEDICAL CENTER</t>
  </si>
  <si>
    <t>450272</t>
  </si>
  <si>
    <t>CHRISTUS SANTA ROSA HOSPITAL SAN MARCOS</t>
  </si>
  <si>
    <t>450431</t>
  </si>
  <si>
    <t>ST DAVID'S MEDICAL CENTER</t>
  </si>
  <si>
    <t>450518</t>
  </si>
  <si>
    <t>THE MEDICAL CENTER OF SOUTHEAST TEXAS</t>
  </si>
  <si>
    <t>450686</t>
  </si>
  <si>
    <t>UNIVERSITY MEDICAL CENTER</t>
  </si>
  <si>
    <t>450713</t>
  </si>
  <si>
    <t>ST DAVID'S SOUTH AUSTIN MEDICAL CENTER</t>
  </si>
  <si>
    <t>450718</t>
  </si>
  <si>
    <t>ROUND ROCK MEDICAL CENTER</t>
  </si>
  <si>
    <t>450788</t>
  </si>
  <si>
    <t>CORPUS CHRISTI MEDICAL CENTER,THE</t>
  </si>
  <si>
    <t>450808</t>
  </si>
  <si>
    <t>NORTHWEST HILLS SURGICAL HOSPITAL</t>
  </si>
  <si>
    <t>450809</t>
  </si>
  <si>
    <t>NORTH AUSTIN MEDICAL CENTER</t>
  </si>
  <si>
    <t>450864</t>
  </si>
  <si>
    <t>TEXAS SPINE AND JOINT HOSPITAL</t>
  </si>
  <si>
    <t>450867</t>
  </si>
  <si>
    <t>SETON NORTHWEST HOSPITAL</t>
  </si>
  <si>
    <t>450871</t>
  </si>
  <si>
    <t>ARISE AUSTIN MEDICAL CENTER</t>
  </si>
  <si>
    <t>450876</t>
  </si>
  <si>
    <t>LUBBOCK HEART HOSPITAL LP</t>
  </si>
  <si>
    <t>460001</t>
  </si>
  <si>
    <t>UTAH VALLEY REGIONAL MEDICAL CENTER</t>
  </si>
  <si>
    <t>UT</t>
  </si>
  <si>
    <t>460004</t>
  </si>
  <si>
    <t>MCKAY DEE HOSPITAL</t>
  </si>
  <si>
    <t>460013</t>
  </si>
  <si>
    <t>MOUNTAIN VIEW HOSPITAL</t>
  </si>
  <si>
    <t>460023</t>
  </si>
  <si>
    <t>AMERICAN FORK HOSPITAL</t>
  </si>
  <si>
    <t>460041</t>
  </si>
  <si>
    <t>DAVIS HOSPITAL AND MEDICAL CENTER</t>
  </si>
  <si>
    <t>460042</t>
  </si>
  <si>
    <t>LAKEVIEW HOSPITAL</t>
  </si>
  <si>
    <t>460052</t>
  </si>
  <si>
    <t>TIMPANOGOS REGIONAL HOSPITAL</t>
  </si>
  <si>
    <t>500005</t>
  </si>
  <si>
    <t>VIRGINIA MASON MEDICAL CENTER</t>
  </si>
  <si>
    <t>WA</t>
  </si>
  <si>
    <t>500014</t>
  </si>
  <si>
    <t>PROVIDENCE REGIONAL MEDICAL CENTER EVERETT</t>
  </si>
  <si>
    <t>500021</t>
  </si>
  <si>
    <t>ST CLARE HOSPITAL</t>
  </si>
  <si>
    <t>500026</t>
  </si>
  <si>
    <t>SWEDISH EDMONDS HOSPITAL</t>
  </si>
  <si>
    <t>500027</t>
  </si>
  <si>
    <t>SWEDISH MEDICAL CENTER</t>
  </si>
  <si>
    <t>500150</t>
  </si>
  <si>
    <t>LEGACY SALMON CREEK MEDICAL CENTER</t>
  </si>
  <si>
    <t>500151</t>
  </si>
  <si>
    <t>500152</t>
  </si>
  <si>
    <t>SWEDISH ISSAQUAH</t>
  </si>
  <si>
    <t>520028</t>
  </si>
  <si>
    <t>THE MONROE CLINIC</t>
  </si>
  <si>
    <t>WI</t>
  </si>
  <si>
    <t>520083</t>
  </si>
  <si>
    <t>ST MARYS HOSPITAL</t>
  </si>
  <si>
    <t>520194</t>
  </si>
  <si>
    <t>ORTHOPAEDIC HOSPITAL OF WISCONSIN</t>
  </si>
  <si>
    <t>520205</t>
  </si>
  <si>
    <t>MIDWEST ORTHOPEDIC SPECIALTY HOSPITAL</t>
  </si>
  <si>
    <t>520206</t>
  </si>
  <si>
    <t>AURORA MEDICAL CENTER</t>
  </si>
  <si>
    <t>520207</t>
  </si>
  <si>
    <t>670006</t>
  </si>
  <si>
    <t>THE HOSPITAL AT WESTLAKE MEDICAL CENTER</t>
  </si>
  <si>
    <t>670034</t>
  </si>
  <si>
    <t>BAYLOR SCOTT &amp; WHITE MEDICAL CENTER - ROUND ROCK</t>
  </si>
  <si>
    <t>670041</t>
  </si>
  <si>
    <t>SETON MEDICAL CENTER WILLIAMSON</t>
  </si>
  <si>
    <t>670043</t>
  </si>
  <si>
    <t>CEDAR PARK REGIONAL MEDICAL CENTER</t>
  </si>
  <si>
    <t>670056</t>
  </si>
  <si>
    <t>SETON MEDICAL CENTER HAYS</t>
  </si>
  <si>
    <t>670061</t>
  </si>
  <si>
    <t>SOUTH TEXAS SURGICAL HOSPITAL</t>
  </si>
  <si>
    <t>670080</t>
  </si>
  <si>
    <t>SETON MEDICAL CENTER HARKER HEIGHTS</t>
  </si>
  <si>
    <t xml:space="preserve">CJR participant hospitals that received performance year (PY) 5.1 reconciliation payments for the initial and/or final PY5.1 reconciliation. Note PY5.1 Final Reconciliation Amounts are final and are not subject to change. (see 42 CFR 510.305).  </t>
  </si>
  <si>
    <t>Any CJR participant (list of all participants can be found on https://innovation.cms.gov/initiatives/cjr) who is not listed below did not have any CJR episodes in PY5.1 initial or final reconciliation.</t>
  </si>
  <si>
    <t>CJR participants that had episodes in PY5.1 final but not in PY5.1 initial have a blank cell for their PY5.1 initial reconciliation amount.</t>
  </si>
  <si>
    <t>treated by these providers during the performance year 5.2 (episodes ending between January 1, 2021-September 30, 2021).</t>
  </si>
  <si>
    <t>PY5.1 Final Reconciliation Amount</t>
  </si>
  <si>
    <t>PY5.1 Initial Reconciliation Amount</t>
  </si>
  <si>
    <t>Final Number of PY4 Episodes capped under CJR Extreme and Uncontrollable circumstance policy (42 CFR 510.305(k))*</t>
  </si>
  <si>
    <t>Final Number of PY3 Episodes capped under CJR Extreme and Uncontrollable circumstance policy (42 CFR 510.305(k))*</t>
  </si>
  <si>
    <t>PY1 Final CJR Episode Count (as of March 1, 2018)*</t>
  </si>
  <si>
    <t>CCN</t>
  </si>
  <si>
    <t>HOSP_NAME</t>
  </si>
  <si>
    <t>Region</t>
  </si>
  <si>
    <t>State</t>
  </si>
  <si>
    <t>MSA</t>
  </si>
  <si>
    <t>PY5.2 Final Quality Performance Category</t>
  </si>
  <si>
    <t>Meets CJR Rural definition (42 CFR 510.2) for PY5.2</t>
  </si>
  <si>
    <t>Located in area covered under CJR Extreme and Uncontrollable circumstances policy (42 CFR 510.305(k)) during PY5.2</t>
  </si>
  <si>
    <t>PY5.2 Final CJR Episode Count*</t>
  </si>
  <si>
    <t>Final Number of PY5.2 Episodes capped under CJR Extreme and Uncontrollable circumstance policy (42 CFR 510.305(k)) or for having a COVID-19 diagnosis code (42 CFR §510.305(e))*</t>
  </si>
  <si>
    <t>PY5.2 Initial Reconciliation Amount Earned or Owed</t>
  </si>
  <si>
    <t>PY5.2 Final Reconciliation Amount Earned or Owed</t>
  </si>
  <si>
    <t>PY5.2 Net Adjustment (Difference) between Initial and Final reconciliation amounts</t>
  </si>
  <si>
    <t>010001</t>
  </si>
  <si>
    <t>SOUTHEAST ALABAMA MEDICAL CENTER</t>
  </si>
  <si>
    <t>(6) EAST SOUTH CENTRAL</t>
  </si>
  <si>
    <t>AL</t>
  </si>
  <si>
    <t>Good</t>
  </si>
  <si>
    <t>Y</t>
  </si>
  <si>
    <t>010023</t>
  </si>
  <si>
    <t>BAPTIST MEDICAL CENTER SOUTH</t>
  </si>
  <si>
    <t>Excellent</t>
  </si>
  <si>
    <t>N</t>
  </si>
  <si>
    <t>010055</t>
  </si>
  <si>
    <t>FLOWERS HOSPITAL</t>
  </si>
  <si>
    <t>Acceptable</t>
  </si>
  <si>
    <t>010092</t>
  </si>
  <si>
    <t>D C H REGIONAL MEDICAL CENTER</t>
  </si>
  <si>
    <t>040026</t>
  </si>
  <si>
    <t>CHI ST. VINCENT HOSPITAL HOT SPRINGS</t>
  </si>
  <si>
    <t>(7) WEST SOUTH CENTRAL</t>
  </si>
  <si>
    <t>AR</t>
  </si>
  <si>
    <t>040078</t>
  </si>
  <si>
    <t>NATIONAL PARK MEDICAL CENTER</t>
  </si>
  <si>
    <t>Below Acceptable</t>
  </si>
  <si>
    <t>050056</t>
  </si>
  <si>
    <t>ANTELOPE VALLEY HOSPITAL</t>
  </si>
  <si>
    <t>(9) PACIFIC</t>
  </si>
  <si>
    <t>CA</t>
  </si>
  <si>
    <t>050063</t>
  </si>
  <si>
    <t>HOLLYWOOD PRESBYTERIAN MEDICAL CENTER</t>
  </si>
  <si>
    <t>050069</t>
  </si>
  <si>
    <t>ST JOSEPH HOSPITAL</t>
  </si>
  <si>
    <t>050078</t>
  </si>
  <si>
    <t>PROVIDENCE LITTLE CO OF MARY MED CTR SAN PEDRO</t>
  </si>
  <si>
    <t>050096</t>
  </si>
  <si>
    <t>WEST COVINA MEDICAL CENTER</t>
  </si>
  <si>
    <t>050103</t>
  </si>
  <si>
    <t>WHITE MEMORIAL MEDICAL CENTER</t>
  </si>
  <si>
    <t>050104</t>
  </si>
  <si>
    <t>SAINT FRANCIS MEDICAL CENTER</t>
  </si>
  <si>
    <t>050112</t>
  </si>
  <si>
    <t>SANTA MONICA - UCLA MEDICAL CENTER &amp; ORTHOPAEDIC HOSPITAL</t>
  </si>
  <si>
    <t>050116</t>
  </si>
  <si>
    <t>NORTHRIDGE HOSPITAL MEDICAL CENTER</t>
  </si>
  <si>
    <t>050124</t>
  </si>
  <si>
    <t>USC VERDUGO HILLS HOSPITAL</t>
  </si>
  <si>
    <t>050126</t>
  </si>
  <si>
    <t>VALLEY PRESBYTERIAN HOSPITAL</t>
  </si>
  <si>
    <t>050132</t>
  </si>
  <si>
    <t>SAN GABRIEL VALLEY MEDICAL CENTER</t>
  </si>
  <si>
    <t>050135</t>
  </si>
  <si>
    <t>SOUTHERN CALIFORNIA HOSPITAL AT HOLLYWOOD</t>
  </si>
  <si>
    <t>050168</t>
  </si>
  <si>
    <t>ST JUDE MEDICAL CENTER</t>
  </si>
  <si>
    <t>050169</t>
  </si>
  <si>
    <t>PRESBYTERIAN INTERCOMMUNITY HOSPITAL</t>
  </si>
  <si>
    <t>050180</t>
  </si>
  <si>
    <t>JOHN MUIR MEDICAL CENTER - WALNUT CREEK CAMPUS</t>
  </si>
  <si>
    <t>050191</t>
  </si>
  <si>
    <t>ST MARY MEDICAL CENTER</t>
  </si>
  <si>
    <t>050195</t>
  </si>
  <si>
    <t>WASHINGTON HOSPITAL</t>
  </si>
  <si>
    <t>050204</t>
  </si>
  <si>
    <t>PALMDALE REGIONAL MEDICAL CENTER</t>
  </si>
  <si>
    <t>050224</t>
  </si>
  <si>
    <t>HOAG MEMORIAL HOSPITAL PRESBYTERIAN</t>
  </si>
  <si>
    <t>050226</t>
  </si>
  <si>
    <t>AHMC ANAHEIM REGIONAL MEDICAL CENTER</t>
  </si>
  <si>
    <t>050230</t>
  </si>
  <si>
    <t>GARDEN GROVE HOSPITAL &amp; MEDICAL CENTER</t>
  </si>
  <si>
    <t>050231</t>
  </si>
  <si>
    <t>POMONA VALLEY HOSPITAL MEDICAL CENTER</t>
  </si>
  <si>
    <t>050238</t>
  </si>
  <si>
    <t>METHODIST HOSPITAL OF SOUTHERN CA</t>
  </si>
  <si>
    <t>050239</t>
  </si>
  <si>
    <t>GLENDALE ADVENTIST MEDICAL CENTER</t>
  </si>
  <si>
    <t>050262</t>
  </si>
  <si>
    <t>RONALD REAGAN U C L A MEDICAL CENTER</t>
  </si>
  <si>
    <t>050281</t>
  </si>
  <si>
    <t>ALHAMBRA HOSPITAL MEDICAL CENTER</t>
  </si>
  <si>
    <t>050290</t>
  </si>
  <si>
    <t>PROVIDENCE SAINT JOHN'S HEALTH CENTER</t>
  </si>
  <si>
    <t>050350</t>
  </si>
  <si>
    <t>BEVERLY HOSPITAL</t>
  </si>
  <si>
    <t>050351</t>
  </si>
  <si>
    <t>Torrance Memorial Medical Center</t>
  </si>
  <si>
    <t>050353</t>
  </si>
  <si>
    <t>PROVIDENCE LITTLE COMPANY OF MARY MEDICAL CENTER TORRANCE</t>
  </si>
  <si>
    <t>050376</t>
  </si>
  <si>
    <t>LAC-HARBOR-UCLA MED CENTER</t>
  </si>
  <si>
    <t>050382</t>
  </si>
  <si>
    <t>CITRUS VALLEY MEDICAL CENTER INTER-COMMUNITY CAMPUS</t>
  </si>
  <si>
    <t>050393</t>
  </si>
  <si>
    <t>PIH HOSPITAL - DOWNEY</t>
  </si>
  <si>
    <t>050426</t>
  </si>
  <si>
    <t>WEST ANAHEIM MEDICAL CENTER</t>
  </si>
  <si>
    <t>050471</t>
  </si>
  <si>
    <t>GOOD SAMARITAN HOSPITAL</t>
  </si>
  <si>
    <t>050481</t>
  </si>
  <si>
    <t>WEST HILLS HOSPITAL &amp; MEDICAL CENTER</t>
  </si>
  <si>
    <t>050485</t>
  </si>
  <si>
    <t>LONG BEACH MEMORIAL MEDICAL CENTER</t>
  </si>
  <si>
    <t>050496</t>
  </si>
  <si>
    <t>JOHN MUIR MEDICAL CENTER - CONCORD CAMPUS</t>
  </si>
  <si>
    <t>050526</t>
  </si>
  <si>
    <t>HUNTINGTON BEACH HOSPITAL</t>
  </si>
  <si>
    <t>050551</t>
  </si>
  <si>
    <t>LOS ALAMITOS MEDICAL CENTER</t>
  </si>
  <si>
    <t>050567</t>
  </si>
  <si>
    <t>MISSION HOSPITAL REGIONAL MED CENTER</t>
  </si>
  <si>
    <t>050570</t>
  </si>
  <si>
    <t>FOUNTAIN VALLEY REGIONAL HOSPITAL &amp; MEDICAL CENTER</t>
  </si>
  <si>
    <t>050580</t>
  </si>
  <si>
    <t>LA PALMA INTERCOMMUNITY HOSPITAL</t>
  </si>
  <si>
    <t>050581</t>
  </si>
  <si>
    <t>LAKEWOOD REGIONAL MEDICAL CENTER</t>
  </si>
  <si>
    <t>050588</t>
  </si>
  <si>
    <t>SAN DIMAS COMMUNITY HOSPITAL</t>
  </si>
  <si>
    <t>050589</t>
  </si>
  <si>
    <t>PLACENTIA LINDA HOSPITAL</t>
  </si>
  <si>
    <t>050597</t>
  </si>
  <si>
    <t>FOOTHILL PRESBYTERIAN HOSPITAL</t>
  </si>
  <si>
    <t>050603</t>
  </si>
  <si>
    <t>SADDLEBACK MEMORIAL MEDICAL CENTER</t>
  </si>
  <si>
    <t>050624</t>
  </si>
  <si>
    <t>HENRY MAYO NEWHALL  HOSPITAL</t>
  </si>
  <si>
    <t>050663</t>
  </si>
  <si>
    <t>LOS ANGELES COMMUNITY HOSPITAL</t>
  </si>
  <si>
    <t>050678</t>
  </si>
  <si>
    <t>ORANGE COAST MEMORIAL MEDICAL CENTER</t>
  </si>
  <si>
    <t>050696</t>
  </si>
  <si>
    <t>KECK HOSPITAL OF USC</t>
  </si>
  <si>
    <t>050704</t>
  </si>
  <si>
    <t>MISSION COMMUNITY HOSPITAL</t>
  </si>
  <si>
    <t>050717</t>
  </si>
  <si>
    <t>LAC/RANCHO LOS AMIGOS NATIONAL REHABILITATION  CENTER</t>
  </si>
  <si>
    <t>050726</t>
  </si>
  <si>
    <t>STANISLAUS SURGICAL HOSPITAL</t>
  </si>
  <si>
    <t>050735</t>
  </si>
  <si>
    <t>WHITTIER HOSPITAL MEDICAL CENTER</t>
  </si>
  <si>
    <t>050736</t>
  </si>
  <si>
    <t>MONTEREY PARK HOSPITAL</t>
  </si>
  <si>
    <t>050737</t>
  </si>
  <si>
    <t>GARFIELD MEDICAL CENTER</t>
  </si>
  <si>
    <t>050739</t>
  </si>
  <si>
    <t>CENTINELA HOSPITAL MEDICAL CENTER</t>
  </si>
  <si>
    <t>050740</t>
  </si>
  <si>
    <t>MARINA DEL REY HOSPITAL</t>
  </si>
  <si>
    <t>050742</t>
  </si>
  <si>
    <t>OLYMPIA MEDICAL CENTER</t>
  </si>
  <si>
    <t>050745</t>
  </si>
  <si>
    <t>CHAPMAN GLOBAL MEDICAL CENTER</t>
  </si>
  <si>
    <t>050746</t>
  </si>
  <si>
    <t>ORANGE COUNTY GLOBAL MEDICAL CENTER</t>
  </si>
  <si>
    <t>050755</t>
  </si>
  <si>
    <t>SHERMAN OAKS HOSPITAL</t>
  </si>
  <si>
    <t>050761</t>
  </si>
  <si>
    <t>PROVIDENCE TARZANA MEDICAL CENTER</t>
  </si>
  <si>
    <t>050763</t>
  </si>
  <si>
    <t>SILVER LAKE MEDICAL CENTER</t>
  </si>
  <si>
    <t>050769</t>
  </si>
  <si>
    <t>HOAG ORTHOPEDIC INSTITUTE</t>
  </si>
  <si>
    <t>060009</t>
  </si>
  <si>
    <t>LUTHERAN MEDICAL CENTER</t>
  </si>
  <si>
    <t>(8) MOUNTAIN</t>
  </si>
  <si>
    <t>CO</t>
  </si>
  <si>
    <t>060028</t>
  </si>
  <si>
    <t>SAINT JOSEPH HOSPITAL</t>
  </si>
  <si>
    <t>060032</t>
  </si>
  <si>
    <t>ROSE MEDICAL CENTER</t>
  </si>
  <si>
    <t>060064</t>
  </si>
  <si>
    <t>Centura Health Porter Adventist Hospital</t>
  </si>
  <si>
    <t>060112</t>
  </si>
  <si>
    <t>SKY RIDGE MEDICAL CENTER</t>
  </si>
  <si>
    <t>060116</t>
  </si>
  <si>
    <t>GOOD SAMARITAN MEDICAL CENTER</t>
  </si>
  <si>
    <t>070005</t>
  </si>
  <si>
    <t>WATERBURY HOSPITAL</t>
  </si>
  <si>
    <t>(1) NEW ENGLAND</t>
  </si>
  <si>
    <t>CT</t>
  </si>
  <si>
    <t>070007</t>
  </si>
  <si>
    <t>LAWRENCE &amp; MEMORIAL HOSPITAL</t>
  </si>
  <si>
    <t>070016</t>
  </si>
  <si>
    <t>SAINT MARYS HOSPITAL</t>
  </si>
  <si>
    <t>070017</t>
  </si>
  <si>
    <t>MIDSTATE MEDICAL CENTER</t>
  </si>
  <si>
    <t>070031</t>
  </si>
  <si>
    <t>GRIFFIN HOSPITAL</t>
  </si>
  <si>
    <t>100002</t>
  </si>
  <si>
    <t>BETHESDA HOSPITAL EAST</t>
  </si>
  <si>
    <t>(5) SOUTH ATLANTIC</t>
  </si>
  <si>
    <t>FL</t>
  </si>
  <si>
    <t>100006</t>
  </si>
  <si>
    <t>ORLANDO HEALTH</t>
  </si>
  <si>
    <t>100007</t>
  </si>
  <si>
    <t>FLORIDA HOSPITAL</t>
  </si>
  <si>
    <t>100008</t>
  </si>
  <si>
    <t>BAPTIST HOSPITAL OF MIAMI</t>
  </si>
  <si>
    <t>100025</t>
  </si>
  <si>
    <t>SACRED HEART HOSPITAL</t>
  </si>
  <si>
    <t>100029</t>
  </si>
  <si>
    <t>NORTH SHORE MEDICAL CENTER</t>
  </si>
  <si>
    <t>100030</t>
  </si>
  <si>
    <t>HEALTH CENTRAL</t>
  </si>
  <si>
    <t>100032</t>
  </si>
  <si>
    <t>BAYFRONT HEALTH - ST PETERSBURG</t>
  </si>
  <si>
    <t>100034</t>
  </si>
  <si>
    <t>MOUNT SINAI MEDICAL CENTER</t>
  </si>
  <si>
    <t>100038</t>
  </si>
  <si>
    <t>MEMORIAL REGIONAL HOSPITAL</t>
  </si>
  <si>
    <t>100039</t>
  </si>
  <si>
    <t>BROWARD HEALTH MEDICAL CENTER</t>
  </si>
  <si>
    <t>100043</t>
  </si>
  <si>
    <t>MEASE DUNEDIN HOSPITAL</t>
  </si>
  <si>
    <t>100044</t>
  </si>
  <si>
    <t>MARTIN MEDICAL CENTER</t>
  </si>
  <si>
    <t>100046</t>
  </si>
  <si>
    <t>FLORIDA HOSPITAL ZEPHYRHILLS</t>
  </si>
  <si>
    <t>100050</t>
  </si>
  <si>
    <t>LARKIN COMMUNITY HOSPITAL PALM SPRINGS CAMPUS</t>
  </si>
  <si>
    <t>100051</t>
  </si>
  <si>
    <t>SOUTH LAKE HOSPITAL</t>
  </si>
  <si>
    <t>100053</t>
  </si>
  <si>
    <t>HIALEAH HOSPITAL</t>
  </si>
  <si>
    <t>100055</t>
  </si>
  <si>
    <t>FLORIDA HOSPITAL NORTH PINELLAS</t>
  </si>
  <si>
    <t>100057</t>
  </si>
  <si>
    <t>FLORIDA HOSPITAL WATERMAN</t>
  </si>
  <si>
    <t>100063</t>
  </si>
  <si>
    <t>MORTON PLANT NORTH BAY HOSPITAL</t>
  </si>
  <si>
    <t>100067</t>
  </si>
  <si>
    <t>ST ANTHONYS HOSPITAL</t>
  </si>
  <si>
    <t>100069</t>
  </si>
  <si>
    <t>FLORIDA HOSPITAL CARROLLWOOD</t>
  </si>
  <si>
    <t>100071</t>
  </si>
  <si>
    <t>BAYFRONT HEALTH BROOKSVILLE</t>
  </si>
  <si>
    <t>100073</t>
  </si>
  <si>
    <t>HOLY CROSS HOSPITAL</t>
  </si>
  <si>
    <t>100075</t>
  </si>
  <si>
    <t>ST JOSEPHS HOSPITAL</t>
  </si>
  <si>
    <t>100080</t>
  </si>
  <si>
    <t>JFK MEDICAL CENTER</t>
  </si>
  <si>
    <t>100084</t>
  </si>
  <si>
    <t>LEESBURG REGIONAL MEDICAL CENTER</t>
  </si>
  <si>
    <t>100086</t>
  </si>
  <si>
    <t>BROWARD HEALTH NORTH</t>
  </si>
  <si>
    <t>100093</t>
  </si>
  <si>
    <t>BAPTIST HOSPITAL</t>
  </si>
  <si>
    <t>100105</t>
  </si>
  <si>
    <t>INDIAN RIVER MEDICAL CENTER</t>
  </si>
  <si>
    <t>100110</t>
  </si>
  <si>
    <t>OSCEOLA REGIONAL MEDICAL CENTER</t>
  </si>
  <si>
    <t>100113</t>
  </si>
  <si>
    <t>UF HEALTH SHANDS HOSPITAL</t>
  </si>
  <si>
    <t>100124</t>
  </si>
  <si>
    <t>SANTA ROSA MEDICAL CENTER</t>
  </si>
  <si>
    <t>100125</t>
  </si>
  <si>
    <t>HOMESTEAD HOSPITAL</t>
  </si>
  <si>
    <t>100126</t>
  </si>
  <si>
    <t>PALMS OF PASADENA HOSPITAL</t>
  </si>
  <si>
    <t>100127</t>
  </si>
  <si>
    <t>MORTON PLANT HOSPITAL</t>
  </si>
  <si>
    <t>100128</t>
  </si>
  <si>
    <t>TAMPA GENERAL HOSPITAL</t>
  </si>
  <si>
    <t>100131</t>
  </si>
  <si>
    <t>AVENTURA HOSPITAL AND MEDICAL CENTER</t>
  </si>
  <si>
    <t>100132</t>
  </si>
  <si>
    <t>SOUTH FLORIDA BAPTIST HOSPITAL</t>
  </si>
  <si>
    <t>100154</t>
  </si>
  <si>
    <t>SOUTH MIAMI HOSPITAL</t>
  </si>
  <si>
    <t>100161</t>
  </si>
  <si>
    <t>CENTRAL FLORIDA REGIONAL HOSPITAL</t>
  </si>
  <si>
    <t>100167</t>
  </si>
  <si>
    <t>MERCY HOSPITAL</t>
  </si>
  <si>
    <t>100168</t>
  </si>
  <si>
    <t>BOCA RATON REGIONAL HOSPITAL</t>
  </si>
  <si>
    <t>100173</t>
  </si>
  <si>
    <t>FLORIDA HOSPITAL TAMPA</t>
  </si>
  <si>
    <t>100176</t>
  </si>
  <si>
    <t>PALM BEACH GARDENS MEDICAL CENTER</t>
  </si>
  <si>
    <t>100180</t>
  </si>
  <si>
    <t>ST PETERSBURG GENERAL HOSPITAL</t>
  </si>
  <si>
    <t>100181</t>
  </si>
  <si>
    <t>LARKIN COMMUNITY HOSPITAL</t>
  </si>
  <si>
    <t>100183</t>
  </si>
  <si>
    <t>CORAL GABLES HOSPITAL</t>
  </si>
  <si>
    <t>100187</t>
  </si>
  <si>
    <t>PALMETTO GENERAL HOSPITAL</t>
  </si>
  <si>
    <t>100189</t>
  </si>
  <si>
    <t>NORTHWEST MEDICAL CENTER</t>
  </si>
  <si>
    <t>100191</t>
  </si>
  <si>
    <t>MEDICAL CENTER OF TRINITY</t>
  </si>
  <si>
    <t>100200</t>
  </si>
  <si>
    <t>BROWARD HEALTH IMPERIAL POINT</t>
  </si>
  <si>
    <t>100204</t>
  </si>
  <si>
    <t>NORTH FLORIDA REGIONAL MEDICAL CENTER</t>
  </si>
  <si>
    <t>100206</t>
  </si>
  <si>
    <t>MEMORIAL HOSPITAL OF TAMPA</t>
  </si>
  <si>
    <t>100209</t>
  </si>
  <si>
    <t>KENDALL REGIONAL MEDICAL CENTER</t>
  </si>
  <si>
    <t>100211</t>
  </si>
  <si>
    <t>FLORIDA HOSPITAL DADE CITY</t>
  </si>
  <si>
    <t>100217</t>
  </si>
  <si>
    <t>SEBASTIAN RIVER MEDICAL CENTER</t>
  </si>
  <si>
    <t>100224</t>
  </si>
  <si>
    <t>HCA FLORIDA WOODMONT HOSPITAL</t>
  </si>
  <si>
    <t>100228</t>
  </si>
  <si>
    <t>WESTSIDE REGIONAL MEDICAL CENTER</t>
  </si>
  <si>
    <t>100230</t>
  </si>
  <si>
    <t>MEMORIAL HOSPITAL PEMBROKE</t>
  </si>
  <si>
    <t>100231</t>
  </si>
  <si>
    <t>WEST FLORIDA HOSPITAL</t>
  </si>
  <si>
    <t>100238</t>
  </si>
  <si>
    <t>NORTHSIDE HOSPITAL</t>
  </si>
  <si>
    <t>100243</t>
  </si>
  <si>
    <t>BRANDON REGIONAL HOSPITAL</t>
  </si>
  <si>
    <t>100246</t>
  </si>
  <si>
    <t>LAWNWOOD REGIONAL MEDICAL CENTER &amp; HEART INSTITUTE</t>
  </si>
  <si>
    <t>100248</t>
  </si>
  <si>
    <t>LARGO MEDICAL CENTER</t>
  </si>
  <si>
    <t>100253</t>
  </si>
  <si>
    <t>Jupiter Medical Center</t>
  </si>
  <si>
    <t>100256</t>
  </si>
  <si>
    <t>REGIONAL MEDICAL CENTER BAYONET POINT</t>
  </si>
  <si>
    <t>100258</t>
  </si>
  <si>
    <t>DELRAY MEDICAL CENTER</t>
  </si>
  <si>
    <t>100259</t>
  </si>
  <si>
    <t>SOUTH BAY HOSPITAL</t>
  </si>
  <si>
    <t>100260</t>
  </si>
  <si>
    <t>ST LUCIE MEDICAL CENTER</t>
  </si>
  <si>
    <t>100264</t>
  </si>
  <si>
    <t>OAK HILL HOSPITAL</t>
  </si>
  <si>
    <t>100265</t>
  </si>
  <si>
    <t>MEASE COUNTRYSIDE HOSPITAL</t>
  </si>
  <si>
    <t>100266</t>
  </si>
  <si>
    <t>GULF BREEZE HOSPITAL</t>
  </si>
  <si>
    <t>100268</t>
  </si>
  <si>
    <t>WEST BOCA MEDICAL CENTER</t>
  </si>
  <si>
    <t>100269</t>
  </si>
  <si>
    <t>PALMS WEST HOSPITAL</t>
  </si>
  <si>
    <t>100275</t>
  </si>
  <si>
    <t>WELLINGTON REGIONAL MEDICAL CENTER</t>
  </si>
  <si>
    <t>100276</t>
  </si>
  <si>
    <t>BROWARD HEALTH CORAL SPRINGS</t>
  </si>
  <si>
    <t>100281</t>
  </si>
  <si>
    <t>MEMORIAL HOSPITAL WEST</t>
  </si>
  <si>
    <t>100285</t>
  </si>
  <si>
    <t>MEMORIAL HOSPITAL MIRAMAR</t>
  </si>
  <si>
    <t>100287</t>
  </si>
  <si>
    <t>100288</t>
  </si>
  <si>
    <t>ST MARY'S MEDICAL CENTER</t>
  </si>
  <si>
    <t>100289</t>
  </si>
  <si>
    <t>CLEVELAND CLINIC HOSPITAL</t>
  </si>
  <si>
    <t>100296</t>
  </si>
  <si>
    <t>DOCTORS HOSPITAL</t>
  </si>
  <si>
    <t>100302</t>
  </si>
  <si>
    <t>ST CLOUD REGIONAL MEDICAL CENTER</t>
  </si>
  <si>
    <t>100314</t>
  </si>
  <si>
    <t>WEST KENDALL BAPTIST HOSPITAL</t>
  </si>
  <si>
    <t>100319</t>
  </si>
  <si>
    <t>FLORIDA HOSPITAL WESLEY CHAPEL</t>
  </si>
  <si>
    <t>110029</t>
  </si>
  <si>
    <t>NORTHEAST GEORGIA MEDICAL CENTER, INC</t>
  </si>
  <si>
    <t>GA</t>
  </si>
  <si>
    <t>150005</t>
  </si>
  <si>
    <t>HENDRICKS REGIONAL HEALTH</t>
  </si>
  <si>
    <t>(3) EAST NORTH CENTRAL</t>
  </si>
  <si>
    <t>IN</t>
  </si>
  <si>
    <t>150012</t>
  </si>
  <si>
    <t>SAINT JOSEPH REGIONAL MEDICAL CENTER</t>
  </si>
  <si>
    <t>150058</t>
  </si>
  <si>
    <t>MEMORIAL HOSPITAL OF SOUTH BEND</t>
  </si>
  <si>
    <t>150160</t>
  </si>
  <si>
    <t>ORTHOINDY HOSPITAL</t>
  </si>
  <si>
    <t>170016</t>
  </si>
  <si>
    <t>ST FRANCIS HEALTH CENTER INC</t>
  </si>
  <si>
    <t>(4) WEST NORTH CENTRAL</t>
  </si>
  <si>
    <t>KS</t>
  </si>
  <si>
    <t>170183</t>
  </si>
  <si>
    <t>KANSAS SURGERY AND RECOVERY CENTER</t>
  </si>
  <si>
    <t>170188</t>
  </si>
  <si>
    <t>KANSAS CITY ORTHOPAEDIC INSTITUTE</t>
  </si>
  <si>
    <t>180001</t>
  </si>
  <si>
    <t>ST ELIZABETH FT THOMAS</t>
  </si>
  <si>
    <t>KY</t>
  </si>
  <si>
    <t>180035</t>
  </si>
  <si>
    <t>ST ELIZABETH MEDICAL CENTER NORTH</t>
  </si>
  <si>
    <t>180045</t>
  </si>
  <si>
    <t>ST ELIZABETH FLORENCE</t>
  </si>
  <si>
    <t>190036</t>
  </si>
  <si>
    <t>OCHSNER MEDICAL CENTER</t>
  </si>
  <si>
    <t>LA</t>
  </si>
  <si>
    <t>190039</t>
  </si>
  <si>
    <t>WEST JEFFERSON MEDICAL CENTER</t>
  </si>
  <si>
    <t>190040</t>
  </si>
  <si>
    <t>SLIDELL MEMORIAL HOSPITAL</t>
  </si>
  <si>
    <t>190045</t>
  </si>
  <si>
    <t>ST TAMMANY PARISH HOSPITAL</t>
  </si>
  <si>
    <t>190046</t>
  </si>
  <si>
    <t>TOURO INFIRMARY</t>
  </si>
  <si>
    <t>190125</t>
  </si>
  <si>
    <t>ST FRANCIS MEDICAL CENTER</t>
  </si>
  <si>
    <t>190146</t>
  </si>
  <si>
    <t>EAST JEFFERSON GENERAL HOSPITAL</t>
  </si>
  <si>
    <t>190160</t>
  </si>
  <si>
    <t>GLENWOOD REGIONAL MEDICAL CENTER</t>
  </si>
  <si>
    <t>190176</t>
  </si>
  <si>
    <t>TULANE MEDICAL CENTER</t>
  </si>
  <si>
    <t>190204</t>
  </si>
  <si>
    <t>OCHSNER MEDICAL CENTER - NORTHSHORE, L L C</t>
  </si>
  <si>
    <t>190256</t>
  </si>
  <si>
    <t>STERLING SURGICAL HOSPITAL</t>
  </si>
  <si>
    <t>190267</t>
  </si>
  <si>
    <t>FAIRWAY MEDICAL CENTER</t>
  </si>
  <si>
    <t>190270</t>
  </si>
  <si>
    <t>SOUTHERN SURGICAL HOSPITAL</t>
  </si>
  <si>
    <t>190274</t>
  </si>
  <si>
    <t>OCHSNER MEDICAL CENTER KENNER</t>
  </si>
  <si>
    <t>230070</t>
  </si>
  <si>
    <t>COVENANT MEDICAL CENTER</t>
  </si>
  <si>
    <t>MI</t>
  </si>
  <si>
    <t>230141</t>
  </si>
  <si>
    <t>MCLAREN FLINT</t>
  </si>
  <si>
    <t>250141</t>
  </si>
  <si>
    <t>BAPTIST MEMORIAL HOSPITAL DESOTO</t>
  </si>
  <si>
    <t>MS</t>
  </si>
  <si>
    <t>260179</t>
  </si>
  <si>
    <t>ST LUKES HOSPITAL</t>
  </si>
  <si>
    <t>MO</t>
  </si>
  <si>
    <t>280127</t>
  </si>
  <si>
    <t>LINCOLN SURGICAL HOSPITAL</t>
  </si>
  <si>
    <t>NE</t>
  </si>
  <si>
    <t>310001</t>
  </si>
  <si>
    <t>HACKENSACK UNIVERSITY MEDICAL CENTER</t>
  </si>
  <si>
    <t>(2) MIDDLE ATLANTIC</t>
  </si>
  <si>
    <t>NJ</t>
  </si>
  <si>
    <t>310002</t>
  </si>
  <si>
    <t>NEWARK BETH ISRAEL MEDICAL CENTER</t>
  </si>
  <si>
    <t>310003</t>
  </si>
  <si>
    <t>HACKENSACK UMC PALISADES</t>
  </si>
  <si>
    <t>310005</t>
  </si>
  <si>
    <t>HUNTERDON MEDICAL CENTER</t>
  </si>
  <si>
    <t>310006</t>
  </si>
  <si>
    <t>ST MARY'S GENERAL HOSPITAL</t>
  </si>
  <si>
    <t>310008</t>
  </si>
  <si>
    <t>HOLY NAME MEDICAL CENTER</t>
  </si>
  <si>
    <t>310009</t>
  </si>
  <si>
    <t>CLARA MAASS MEDICAL CENTER</t>
  </si>
  <si>
    <t>310010</t>
  </si>
  <si>
    <t>UNIVERSITY MEDICAL CENTER OF PRINCETON AT PLAINSBORO</t>
  </si>
  <si>
    <t>310012</t>
  </si>
  <si>
    <t>VALLEY HOSPITAL</t>
  </si>
  <si>
    <t>310015</t>
  </si>
  <si>
    <t>MORRISTOWN MEDICAL CENTER</t>
  </si>
  <si>
    <t>310016</t>
  </si>
  <si>
    <t>CAREPOINT HEALTH-CHRIST HOSPITAL</t>
  </si>
  <si>
    <t>310017</t>
  </si>
  <si>
    <t>CHILTON MEDICAL CENTER</t>
  </si>
  <si>
    <t>310019</t>
  </si>
  <si>
    <t>ST JOSEPH'S REGIONAL MEDICAL CENTER</t>
  </si>
  <si>
    <t>310024</t>
  </si>
  <si>
    <t>ROBERT WOOD JOHNSON UNIVERSITY HOSPITAL AT RAHWAY</t>
  </si>
  <si>
    <t>310025</t>
  </si>
  <si>
    <t>CAREPOINT HEALTH - BAYONNE MEDICAL CENTER</t>
  </si>
  <si>
    <t>310027</t>
  </si>
  <si>
    <t>TRINITAS REGIONAL MEDICAL CENTER</t>
  </si>
  <si>
    <t>310028</t>
  </si>
  <si>
    <t>NEWTON MEDICAL CENTER</t>
  </si>
  <si>
    <t>310034</t>
  </si>
  <si>
    <t>RIVERVIEW MEDICAL CENTER</t>
  </si>
  <si>
    <t>310038</t>
  </si>
  <si>
    <t>ROBERT WOOD JOHNSON UNIVERSITY HOSPITAL</t>
  </si>
  <si>
    <t>310039</t>
  </si>
  <si>
    <t>RARITAN BAY MEDICAL CENTER PERTH AMBOY DIVISION</t>
  </si>
  <si>
    <t>310040</t>
  </si>
  <si>
    <t>CAREPOINT HEALTH-HOBOKEN UNIVERSITY MEDICAL CENTER</t>
  </si>
  <si>
    <t>310041</t>
  </si>
  <si>
    <t>COMMUNITY MEDICAL CENTER</t>
  </si>
  <si>
    <t>310045</t>
  </si>
  <si>
    <t>ENGLEWOOD HOSPITAL AND MEDICAL CENTER</t>
  </si>
  <si>
    <t>310048</t>
  </si>
  <si>
    <t>ROBERT WOOD JOHNSON UNIVERSITY HOSPITAL SOMERSET</t>
  </si>
  <si>
    <t>310050</t>
  </si>
  <si>
    <t>SAINT CLARE'S HOSPITAL</t>
  </si>
  <si>
    <t>310051</t>
  </si>
  <si>
    <t>OVERLOOK MEDICAL CENTER</t>
  </si>
  <si>
    <t>310052</t>
  </si>
  <si>
    <t>OCEAN MEDICAL CENTER</t>
  </si>
  <si>
    <t>310054</t>
  </si>
  <si>
    <t>HACKENSACK-UMC MOUNTAINSIDE</t>
  </si>
  <si>
    <t>310070</t>
  </si>
  <si>
    <t>SAINT PETER'S UNIVERSITY HOSPITAL</t>
  </si>
  <si>
    <t>310073</t>
  </si>
  <si>
    <t>JERSEY SHORE UNIVERSITY MEDICAL CENTER</t>
  </si>
  <si>
    <t>310074</t>
  </si>
  <si>
    <t>JERSEY CITY MEDICAL CENTER</t>
  </si>
  <si>
    <t>310075</t>
  </si>
  <si>
    <t>MONMOUTH MEDICAL CENTER</t>
  </si>
  <si>
    <t>310076</t>
  </si>
  <si>
    <t>SAINT BARNABAS MEDICAL CENTER</t>
  </si>
  <si>
    <t>310083</t>
  </si>
  <si>
    <t>EAST ORANGE GENERAL HOSPITAL</t>
  </si>
  <si>
    <t>310084</t>
  </si>
  <si>
    <t>MONMOUTH MEDICAL CENTER-SOUTHERN CAMPUS</t>
  </si>
  <si>
    <t>310096</t>
  </si>
  <si>
    <t>SAINT MICHAEL'S MEDICAL CENTER, INC</t>
  </si>
  <si>
    <t>310108</t>
  </si>
  <si>
    <t>JFK MEDICAL CTR - ANTHONY M. YELENCSICS COMMUNITY</t>
  </si>
  <si>
    <t>310111</t>
  </si>
  <si>
    <t>CENTRASTATE MEDICAL CENTER</t>
  </si>
  <si>
    <t>310112</t>
  </si>
  <si>
    <t>BAYSHORE COMMUNITY HOSPITAL</t>
  </si>
  <si>
    <t>310113</t>
  </si>
  <si>
    <t>SOUTHERN OCEAN MEDICAL CENTER</t>
  </si>
  <si>
    <t>310118</t>
  </si>
  <si>
    <t>HUDSON REGIONAL HOSPITAL</t>
  </si>
  <si>
    <t>310119</t>
  </si>
  <si>
    <t>UNIVERSITY HOSPITAL</t>
  </si>
  <si>
    <t>310130</t>
  </si>
  <si>
    <t>HACKENSACK-UMC AT PASCACK VALLEY</t>
  </si>
  <si>
    <t>320021</t>
  </si>
  <si>
    <t>PRESBYTERIAN HOSPITAL</t>
  </si>
  <si>
    <t>NM</t>
  </si>
  <si>
    <t>330006</t>
  </si>
  <si>
    <t>ST JOSEPH'S MEDICAL CENTER</t>
  </si>
  <si>
    <t>NY</t>
  </si>
  <si>
    <t>330009</t>
  </si>
  <si>
    <t>BRONX-LEBANON HOSPITAL CENTER</t>
  </si>
  <si>
    <t>330014</t>
  </si>
  <si>
    <t>JAMAICA HOSPITAL MEDICAL CENTER</t>
  </si>
  <si>
    <t>330019</t>
  </si>
  <si>
    <t>NEW YORK COMMUNITY HOSPITAL OF BROOKLYN, INC.</t>
  </si>
  <si>
    <t>330023</t>
  </si>
  <si>
    <t>VASSAR BROTHERS MEDICAL CENTER</t>
  </si>
  <si>
    <t>330024</t>
  </si>
  <si>
    <t>MOUNT SINAI HOSPITAL</t>
  </si>
  <si>
    <t>330027</t>
  </si>
  <si>
    <t>NASSAU UNIVERSITY MEDICAL CENTER</t>
  </si>
  <si>
    <t>330028</t>
  </si>
  <si>
    <t>RICHMOND UNIVERSITY MEDICAL CENTER</t>
  </si>
  <si>
    <t>330043</t>
  </si>
  <si>
    <t>SOUTHSIDE HOSPITAL</t>
  </si>
  <si>
    <t>330045</t>
  </si>
  <si>
    <t>HUNTINGTON HOSPITAL</t>
  </si>
  <si>
    <t>330049</t>
  </si>
  <si>
    <t>NORTHERN DUTCHESS HOSPITAL</t>
  </si>
  <si>
    <t>330056</t>
  </si>
  <si>
    <t>BROOKLYN HOSPITAL CENTER AT DOWNTOWN CAMPUS</t>
  </si>
  <si>
    <t>330078</t>
  </si>
  <si>
    <t>SISTERS OF CHARITY HOSPITAL</t>
  </si>
  <si>
    <t>330101</t>
  </si>
  <si>
    <t>NEW YORK-PRESBYTERIAN HOSPITAL</t>
  </si>
  <si>
    <t>330102</t>
  </si>
  <si>
    <t>KENMORE MERCY HOSPITAL</t>
  </si>
  <si>
    <t>330104</t>
  </si>
  <si>
    <t>MONTEFIORE NYACK HOSPITAL</t>
  </si>
  <si>
    <t>330106</t>
  </si>
  <si>
    <t>NORTH SHORE UNIVERSITY HOSPITAL</t>
  </si>
  <si>
    <t>330107</t>
  </si>
  <si>
    <t>PECONIC BAY MEDICAL CENTER</t>
  </si>
  <si>
    <t>330126</t>
  </si>
  <si>
    <t>ORANGE REGIONAL MEDICAL CENTER</t>
  </si>
  <si>
    <t>330127</t>
  </si>
  <si>
    <t>JACOBI MEDICAL CENTER</t>
  </si>
  <si>
    <t>330128</t>
  </si>
  <si>
    <t>ELMHURST HOSPITAL CENTER</t>
  </si>
  <si>
    <t>330141</t>
  </si>
  <si>
    <t>BROOKHAVEN MEMORIAL HOSPITAL MEDICAL CENTER</t>
  </si>
  <si>
    <t>330158</t>
  </si>
  <si>
    <t>GOOD SAMARITAN HOSPITAL OF SUFFERN</t>
  </si>
  <si>
    <t>330160</t>
  </si>
  <si>
    <t>STATEN ISLAND UNIVERSITY HOSPITAL</t>
  </si>
  <si>
    <t>330162</t>
  </si>
  <si>
    <t>NORTHERN WESTCHESTER HOSPITAL</t>
  </si>
  <si>
    <t>330181</t>
  </si>
  <si>
    <t>GLEN COVE HOSPITAL</t>
  </si>
  <si>
    <t>330182</t>
  </si>
  <si>
    <t>ST FRANCIS HOSPITAL, ROSLYN</t>
  </si>
  <si>
    <t>330185</t>
  </si>
  <si>
    <t>JOHN T MATHER MEMORIAL HOSPITAL  OF PORT JEFFERSON</t>
  </si>
  <si>
    <t>330188</t>
  </si>
  <si>
    <t>MOUNT ST MARY'S HOSPITAL AND  HEALTH CENTER</t>
  </si>
  <si>
    <t>330193</t>
  </si>
  <si>
    <t>FLUSHING HOSPITAL MEDICAL CENTER</t>
  </si>
  <si>
    <t>330194</t>
  </si>
  <si>
    <t>MAIMONIDES MEDICAL CENTER</t>
  </si>
  <si>
    <t>330195</t>
  </si>
  <si>
    <t>LONG ISLAND JEWISH MEDICAL CENTER</t>
  </si>
  <si>
    <t>330196</t>
  </si>
  <si>
    <t>CONEY ISLAND HOSPITAL</t>
  </si>
  <si>
    <t>330198</t>
  </si>
  <si>
    <t>SOUTH NASSAU COMMUNITIES HOSPITAL</t>
  </si>
  <si>
    <t>330202</t>
  </si>
  <si>
    <t>KINGS COUNTY HOSPITAL CENTER</t>
  </si>
  <si>
    <t>330204</t>
  </si>
  <si>
    <t>BELLEVUE HOSPITAL CENTER</t>
  </si>
  <si>
    <t>330205</t>
  </si>
  <si>
    <t>ST ANTHONY COMMUNITY HOSPITAL</t>
  </si>
  <si>
    <t>330214</t>
  </si>
  <si>
    <t>NYU HOSPITALS CENTER</t>
  </si>
  <si>
    <t>330221</t>
  </si>
  <si>
    <t>WYCKOFF HEIGHTS MEDICAL CENTER</t>
  </si>
  <si>
    <t>330234</t>
  </si>
  <si>
    <t>WESTCHESTER MEDICAL CENTER</t>
  </si>
  <si>
    <t>330236</t>
  </si>
  <si>
    <t>NEW YORK METHODIST HOSPITAL</t>
  </si>
  <si>
    <t>330246</t>
  </si>
  <si>
    <t>ST CHARLES HOSPITAL</t>
  </si>
  <si>
    <t>330259</t>
  </si>
  <si>
    <t>MERCY MEDICAL CENTER</t>
  </si>
  <si>
    <t>330261</t>
  </si>
  <si>
    <t>PHELPS MEMORIAL HOSPITAL ASSOCIATION</t>
  </si>
  <si>
    <t>330264</t>
  </si>
  <si>
    <t>ST LUKE'S CORNWALL HOSPITAL</t>
  </si>
  <si>
    <t>330267</t>
  </si>
  <si>
    <t>NEW YORK-PRESBYTERIAN/HUDSON VALLEY HOSPITAL</t>
  </si>
  <si>
    <t>330270</t>
  </si>
  <si>
    <t>HOSPITAL FOR SPECIAL SURGERY</t>
  </si>
  <si>
    <t>330273</t>
  </si>
  <si>
    <t>PUTNAM HOSPITAL CENTER</t>
  </si>
  <si>
    <t>330279</t>
  </si>
  <si>
    <t>MERCY HOSPITAL OF BUFFALO</t>
  </si>
  <si>
    <t>330286</t>
  </si>
  <si>
    <t>GOOD SAMARITAN HOSPITAL MEDICAL CENTER</t>
  </si>
  <si>
    <t>330331</t>
  </si>
  <si>
    <t>PLAINVIEW HOSPITAL</t>
  </si>
  <si>
    <t>330332</t>
  </si>
  <si>
    <t>330350</t>
  </si>
  <si>
    <t>UNIVERSITY HOSPITAL OF BROOKLYN ( DOWNSTATE )</t>
  </si>
  <si>
    <t>330393</t>
  </si>
  <si>
    <t>UNIVERSITY HOSPITAL ( STONY BROOK )</t>
  </si>
  <si>
    <t>330395</t>
  </si>
  <si>
    <t>ST JOHN'S EPISCOPAL HOSPITAL AT SOUTH SHORE</t>
  </si>
  <si>
    <t>330401</t>
  </si>
  <si>
    <t>ST CATHERINE OF SIENA HOSPITAL</t>
  </si>
  <si>
    <t>340002</t>
  </si>
  <si>
    <t>MEMORIAL MISSION HOSPITAL AND ASHEVILLE SURGERY CENTER</t>
  </si>
  <si>
    <t>NC</t>
  </si>
  <si>
    <t>340017</t>
  </si>
  <si>
    <t>MARGARET R PARDEE MEMORIAL HOSPITAL</t>
  </si>
  <si>
    <t>340023</t>
  </si>
  <si>
    <t>PARK RIDGE HEALTH</t>
  </si>
  <si>
    <t>340040</t>
  </si>
  <si>
    <t>VIDANT MEDICAL CENTER</t>
  </si>
  <si>
    <t>340184</t>
  </si>
  <si>
    <t>HAYWOOD REGIONAL MEDICAL CENTER</t>
  </si>
  <si>
    <t>360001</t>
  </si>
  <si>
    <t>MERCY HOSPITAL ANDERSON</t>
  </si>
  <si>
    <t>OH</t>
  </si>
  <si>
    <t>360003</t>
  </si>
  <si>
    <t>UNIVERSITY OF CINCINNATI MEDICAL CENTER, LLC</t>
  </si>
  <si>
    <t>360016</t>
  </si>
  <si>
    <t>JEWISH HOSPITAL, LLC</t>
  </si>
  <si>
    <t>360020</t>
  </si>
  <si>
    <t>SUMMA HEALTH SYSTEM</t>
  </si>
  <si>
    <t>360027</t>
  </si>
  <si>
    <t>AKRON GENERAL MEDICAL CENTER</t>
  </si>
  <si>
    <t>360046</t>
  </si>
  <si>
    <t>MCCULLOUGH-HYDE MEMORIAL HOSPITAL</t>
  </si>
  <si>
    <t>360048</t>
  </si>
  <si>
    <t>UNIVERSITY OF TOLEDO MEDICAL CENTER</t>
  </si>
  <si>
    <t>360056</t>
  </si>
  <si>
    <t>MERCY HOSPITAL FAIRFIELD</t>
  </si>
  <si>
    <t>360076</t>
  </si>
  <si>
    <t>ATRIUM MEDICAL CENTER</t>
  </si>
  <si>
    <t>360078</t>
  </si>
  <si>
    <t>ROBINSON MEMORIAL HOSPITAL</t>
  </si>
  <si>
    <t>360081</t>
  </si>
  <si>
    <t>MERCY ST CHARLES HOSPITAL</t>
  </si>
  <si>
    <t>360090</t>
  </si>
  <si>
    <t>MCLAREN ST LUKE'S HOSPITAL</t>
  </si>
  <si>
    <t>360112</t>
  </si>
  <si>
    <t>MERCY ST VINCENT MEDICAL CENTER</t>
  </si>
  <si>
    <t>360132</t>
  </si>
  <si>
    <t>FORT HAMILTON HUGHES MEMORIAL HOSPITAL</t>
  </si>
  <si>
    <t>360134</t>
  </si>
  <si>
    <t>360150</t>
  </si>
  <si>
    <t>SUMMA WESTERN RESERVE HOSPITAL</t>
  </si>
  <si>
    <t>360163</t>
  </si>
  <si>
    <t>CHRIST HOSPITAL</t>
  </si>
  <si>
    <t>360179</t>
  </si>
  <si>
    <t>BETHESDA NORTH</t>
  </si>
  <si>
    <t>360234</t>
  </si>
  <si>
    <t>MERCY HEALTH - WEST HOSPITAL</t>
  </si>
  <si>
    <t>360236</t>
  </si>
  <si>
    <t>MERCY HOSPITAL CLERMONT</t>
  </si>
  <si>
    <t>360259</t>
  </si>
  <si>
    <t>BAY PARK COMMUNITY HOSPITAL</t>
  </si>
  <si>
    <t>360262</t>
  </si>
  <si>
    <t>MERCY ST ANNE HOSPITAL</t>
  </si>
  <si>
    <t>360351</t>
  </si>
  <si>
    <t>CRYSTAL CLINIC ORTHOPAEDIC CENTER</t>
  </si>
  <si>
    <t>360354</t>
  </si>
  <si>
    <t>WEST CHESTER HOSPITAL, LLC</t>
  </si>
  <si>
    <t>370008</t>
  </si>
  <si>
    <t>NORMAN REGIONAL HOSPITAL AUTHORITY</t>
  </si>
  <si>
    <t>OK</t>
  </si>
  <si>
    <t>370013</t>
  </si>
  <si>
    <t>MERCY HOSPITAL OKLAHOMA CITY, INC</t>
  </si>
  <si>
    <t>370028</t>
  </si>
  <si>
    <t>INTEGRIS BAPTIST MEDICAL CENTER</t>
  </si>
  <si>
    <t>370037</t>
  </si>
  <si>
    <t>ST ANTHONY HOSPITAL</t>
  </si>
  <si>
    <t>370093</t>
  </si>
  <si>
    <t>O U MEDICAL CENTER</t>
  </si>
  <si>
    <t>370094</t>
  </si>
  <si>
    <t>ALLIANCEHEALTH MIDWEST</t>
  </si>
  <si>
    <t>370106</t>
  </si>
  <si>
    <t>INTEGRIS SOUTHWEST MEDICAL CENTER</t>
  </si>
  <si>
    <t>370192</t>
  </si>
  <si>
    <t>NORTHWEST SURGICAL HOSPITAL</t>
  </si>
  <si>
    <t>370201</t>
  </si>
  <si>
    <t>SURGICAL HOSPITAL OF OKLAHOMA, LLC</t>
  </si>
  <si>
    <t>370203</t>
  </si>
  <si>
    <t>COMMUNITY HOSPITAL, LLC</t>
  </si>
  <si>
    <t>370211</t>
  </si>
  <si>
    <t>INTEGRIS CANADIAN VALLEY  HOSPITAL</t>
  </si>
  <si>
    <t>370212</t>
  </si>
  <si>
    <t>OKLAHOMA CENTER FOR ORTHOPAEDIC &amp; MULTI-SPECIALTY SURGERY</t>
  </si>
  <si>
    <t>370220</t>
  </si>
  <si>
    <t>ONECORE HEALTH</t>
  </si>
  <si>
    <t>370222</t>
  </si>
  <si>
    <t>MCBRIDE ORTHOPEDIC HOSPITAL</t>
  </si>
  <si>
    <t>370225</t>
  </si>
  <si>
    <t>SUMMIT MEDICAL CENTER</t>
  </si>
  <si>
    <t>370236</t>
  </si>
  <si>
    <t>INTEGRIS HEALTH EDMOND</t>
  </si>
  <si>
    <t>380004</t>
  </si>
  <si>
    <t>PROVIDENCE ST VINCENT MEDICAL CENTER</t>
  </si>
  <si>
    <t>OR</t>
  </si>
  <si>
    <t>380009</t>
  </si>
  <si>
    <t>OHSU HOSPITAL AND CLINICS</t>
  </si>
  <si>
    <t>380017</t>
  </si>
  <si>
    <t>LEGACY GOOD SAMARITAN MEDICAL CENTER</t>
  </si>
  <si>
    <t>380025</t>
  </si>
  <si>
    <t>LEGACY MOUNT HOOD MEDICAL CENTER</t>
  </si>
  <si>
    <t>380037</t>
  </si>
  <si>
    <t>PROVIDENCE NEWBERG MEDICAL CENTER</t>
  </si>
  <si>
    <t>380038</t>
  </si>
  <si>
    <t>PROVIDENCE WILLAMETTE FALLS MEDICAL CENTER</t>
  </si>
  <si>
    <t>380061</t>
  </si>
  <si>
    <t>PROVIDENCE PORTLAND MEDICAL CENTER</t>
  </si>
  <si>
    <t>380082</t>
  </si>
  <si>
    <t>PROVIDENCE MILWAUKIE HOSPITAL</t>
  </si>
  <si>
    <t>380089</t>
  </si>
  <si>
    <t>LEGACY MERIDIAN PARK MEDICAL CENTER</t>
  </si>
  <si>
    <t>390002</t>
  </si>
  <si>
    <t>UPMC MCKEESPORT</t>
  </si>
  <si>
    <t>PA</t>
  </si>
  <si>
    <t>390004</t>
  </si>
  <si>
    <t>HOLY SPIRIT HOSPITAL</t>
  </si>
  <si>
    <t>390028</t>
  </si>
  <si>
    <t>UPMC MERCY</t>
  </si>
  <si>
    <t>390032</t>
  </si>
  <si>
    <t>ALLEGHENY VALLEY HOSPITAL</t>
  </si>
  <si>
    <t>390036</t>
  </si>
  <si>
    <t>HERITAGE VALLEY BEAVER</t>
  </si>
  <si>
    <t>390037</t>
  </si>
  <si>
    <t>HERITAGE VALLEY SEWICKLEY</t>
  </si>
  <si>
    <t>390041</t>
  </si>
  <si>
    <t>UNIONTOWN HOSPITAL</t>
  </si>
  <si>
    <t>390042</t>
  </si>
  <si>
    <t>WASHINGTON HOSPITAL, THE</t>
  </si>
  <si>
    <t>390044</t>
  </si>
  <si>
    <t>READING HOSPITAL</t>
  </si>
  <si>
    <t>390050</t>
  </si>
  <si>
    <t>ALLEGHENY GENERAL HOSPITAL</t>
  </si>
  <si>
    <t>390058</t>
  </si>
  <si>
    <t>CARLISLE REGIONAL MEDICAL CENTER</t>
  </si>
  <si>
    <t>390067</t>
  </si>
  <si>
    <t>PINNACLE HEALTH HOSPITALS</t>
  </si>
  <si>
    <t>390090</t>
  </si>
  <si>
    <t>WESTERN PENNSYLVANIA HOSPITAL</t>
  </si>
  <si>
    <t>390102</t>
  </si>
  <si>
    <t>UPMC ST MARGARET</t>
  </si>
  <si>
    <t>390107</t>
  </si>
  <si>
    <t>UPMC PASSAVANT</t>
  </si>
  <si>
    <t>390114</t>
  </si>
  <si>
    <t>MAGEE WOMENS HOSPITAL OF UPMC HEALTH SYSTEM</t>
  </si>
  <si>
    <t>390145</t>
  </si>
  <si>
    <t>EXCELA HEALTH WESTMORELAND HOSPITAL</t>
  </si>
  <si>
    <t>390147</t>
  </si>
  <si>
    <t>MONONGAHELA VALLEY HOSPITAL</t>
  </si>
  <si>
    <t>390157</t>
  </si>
  <si>
    <t>HERITAGE VALLEY KENNEDY</t>
  </si>
  <si>
    <t>390160</t>
  </si>
  <si>
    <t>CANONSBURG GENERAL HOSPITAL</t>
  </si>
  <si>
    <t>390164</t>
  </si>
  <si>
    <t>UPMC PRESBYTERIAN SHADYSIDE</t>
  </si>
  <si>
    <t>390219</t>
  </si>
  <si>
    <t>EXCELA HEALTH LATROBE HOSPITAL</t>
  </si>
  <si>
    <t>390228</t>
  </si>
  <si>
    <t>ST CLAIR HOSPITAL</t>
  </si>
  <si>
    <t>390256</t>
  </si>
  <si>
    <t>MILTON S HERSHEY MEDICAL CENTER</t>
  </si>
  <si>
    <t>390265</t>
  </si>
  <si>
    <t>JEFFERSON REGIONAL MEDICAL CENTER</t>
  </si>
  <si>
    <t>390267</t>
  </si>
  <si>
    <t>FORBES HOSPITAL</t>
  </si>
  <si>
    <t>390316</t>
  </si>
  <si>
    <t>SURGICAL INSTITUTE OF READING</t>
  </si>
  <si>
    <t>390323</t>
  </si>
  <si>
    <t>ADVANCED SURGICAL HOSPITAL</t>
  </si>
  <si>
    <t>390328</t>
  </si>
  <si>
    <t>UPMC EAST</t>
  </si>
  <si>
    <t>420051</t>
  </si>
  <si>
    <t>MCLEOD REGIONAL MEDICAL CENTER-PEE DEE</t>
  </si>
  <si>
    <t>SC</t>
  </si>
  <si>
    <t>420091</t>
  </si>
  <si>
    <t>CAROLINAS HOSPITAL SYSTEM</t>
  </si>
  <si>
    <t>440048</t>
  </si>
  <si>
    <t>BAPTIST MEMORIAL HOSPITAL</t>
  </si>
  <si>
    <t>TN</t>
  </si>
  <si>
    <t>440049</t>
  </si>
  <si>
    <t>METHODIST HEALTHCARE MEMPHIS HOSPITALS</t>
  </si>
  <si>
    <t>440073</t>
  </si>
  <si>
    <t>MAURY REGIONAL HOSPITAL</t>
  </si>
  <si>
    <t>440152</t>
  </si>
  <si>
    <t>REGIONAL ONE HEALTH</t>
  </si>
  <si>
    <t>440161</t>
  </si>
  <si>
    <t>TRISTAR CENTENNIAL MEDICAL CENTER</t>
  </si>
  <si>
    <t>440183</t>
  </si>
  <si>
    <t>ST FRANCIS HOSPITAL</t>
  </si>
  <si>
    <t>440228</t>
  </si>
  <si>
    <t>SAINT FRANCIS BARTLETT MEDICAL CENTER</t>
  </si>
  <si>
    <t>450040</t>
  </si>
  <si>
    <t>TX</t>
  </si>
  <si>
    <t>450046</t>
  </si>
  <si>
    <t>CHRISTUS SPOHN HOSPITAL CORPUS CHRISTI</t>
  </si>
  <si>
    <t>450054</t>
  </si>
  <si>
    <t>SCOTT &amp; WHITE MEDICAL CENTER - TEMPLE</t>
  </si>
  <si>
    <t>450056</t>
  </si>
  <si>
    <t>Seton Medical Center Austin</t>
  </si>
  <si>
    <t>450083</t>
  </si>
  <si>
    <t>UT HEALTH EAST TEXAS - TYLER</t>
  </si>
  <si>
    <t>450102</t>
  </si>
  <si>
    <t>MOTHER FRANCES HOSPITAL</t>
  </si>
  <si>
    <t>450124</t>
  </si>
  <si>
    <t>UNIVERSITY MEDICAL CENTER AT BRACKENRIDGE</t>
  </si>
  <si>
    <t>450152</t>
  </si>
  <si>
    <t>METROPLEX HOSPITAL</t>
  </si>
  <si>
    <t>450162</t>
  </si>
  <si>
    <t>GRACE MEDICAL CENTER</t>
  </si>
  <si>
    <t>450272</t>
  </si>
  <si>
    <t>CHRISTUS SANTA ROSA HOSPITAL SAN MARCOS</t>
  </si>
  <si>
    <t>450431</t>
  </si>
  <si>
    <t>ST DAVID'S MEDICAL CENTER</t>
  </si>
  <si>
    <t>450518</t>
  </si>
  <si>
    <t>THE MEDICAL CENTER OF SOUTHEAST TEXAS</t>
  </si>
  <si>
    <t>450686</t>
  </si>
  <si>
    <t>UNIVERSITY MEDICAL CENTER</t>
  </si>
  <si>
    <t>450713</t>
  </si>
  <si>
    <t>ST DAVID'S SOUTH AUSTIN MEDICAL CENTER</t>
  </si>
  <si>
    <t>450718</t>
  </si>
  <si>
    <t>ROUND ROCK MEDICAL CENTER</t>
  </si>
  <si>
    <t>450788</t>
  </si>
  <si>
    <t>CORPUS CHRISTI MEDICAL CENTER,THE</t>
  </si>
  <si>
    <t>450808</t>
  </si>
  <si>
    <t>NORTHWEST HILLS SURGICAL HOSPITAL</t>
  </si>
  <si>
    <t>450809</t>
  </si>
  <si>
    <t>NORTH AUSTIN MEDICAL CENTER</t>
  </si>
  <si>
    <t>450864</t>
  </si>
  <si>
    <t>TEXAS SPINE AND JOINT HOSPITAL</t>
  </si>
  <si>
    <t>450867</t>
  </si>
  <si>
    <t>SETON NORTHWEST HOSPITAL</t>
  </si>
  <si>
    <t>450871</t>
  </si>
  <si>
    <t>ARISE AUSTIN MEDICAL CENTER</t>
  </si>
  <si>
    <t>450876</t>
  </si>
  <si>
    <t>LUBBOCK HEART HOSPITAL LP</t>
  </si>
  <si>
    <t>460001</t>
  </si>
  <si>
    <t>UTAH VALLEY REGIONAL MEDICAL CENTER</t>
  </si>
  <si>
    <t>UT</t>
  </si>
  <si>
    <t>460004</t>
  </si>
  <si>
    <t>MCKAY DEE HOSPITAL</t>
  </si>
  <si>
    <t>460013</t>
  </si>
  <si>
    <t>MOUNTAIN VIEW HOSPITAL</t>
  </si>
  <si>
    <t>460023</t>
  </si>
  <si>
    <t>AMERICAN FORK HOSPITAL</t>
  </si>
  <si>
    <t>460041</t>
  </si>
  <si>
    <t>DAVIS HOSPITAL AND MEDICAL CENTER</t>
  </si>
  <si>
    <t>460042</t>
  </si>
  <si>
    <t>LAKEVIEW HOSPITAL</t>
  </si>
  <si>
    <t>460052</t>
  </si>
  <si>
    <t>TIMPANOGOS REGIONAL HOSPITAL</t>
  </si>
  <si>
    <t>500005</t>
  </si>
  <si>
    <t>VIRGINIA MASON MEDICAL CENTER</t>
  </si>
  <si>
    <t>WA</t>
  </si>
  <si>
    <t>500014</t>
  </si>
  <si>
    <t>PROVIDENCE REGIONAL MEDICAL CENTER EVERETT</t>
  </si>
  <si>
    <t>500026</t>
  </si>
  <si>
    <t>SWEDISH EDMONDS HOSPITAL</t>
  </si>
  <si>
    <t>500027</t>
  </si>
  <si>
    <t>SWEDISH MEDICAL CENTER</t>
  </si>
  <si>
    <t>500150</t>
  </si>
  <si>
    <t>LEGACY SALMON CREEK MEDICAL CENTER</t>
  </si>
  <si>
    <t>500151</t>
  </si>
  <si>
    <t>500152</t>
  </si>
  <si>
    <t>SWEDISH ISSAQUAH</t>
  </si>
  <si>
    <t>520028</t>
  </si>
  <si>
    <t>THE MONROE CLINIC</t>
  </si>
  <si>
    <t>WI</t>
  </si>
  <si>
    <t>520083</t>
  </si>
  <si>
    <t>ST MARYS HOSPITAL</t>
  </si>
  <si>
    <t>520194</t>
  </si>
  <si>
    <t>ORTHOPAEDIC HOSPITAL OF WISCONSIN</t>
  </si>
  <si>
    <t>520205</t>
  </si>
  <si>
    <t>MIDWEST ORTHOPEDIC SPECIALTY HOSPITAL</t>
  </si>
  <si>
    <t>520207</t>
  </si>
  <si>
    <t>AURORA MEDICAL CENTER</t>
  </si>
  <si>
    <t>670006</t>
  </si>
  <si>
    <t>THE HOSPITAL AT WESTLAKE MEDICAL CENTER</t>
  </si>
  <si>
    <t>670034</t>
  </si>
  <si>
    <t>BAYLOR SCOTT &amp; WHITE MEDICAL CENTER - ROUND ROCK</t>
  </si>
  <si>
    <t>670041</t>
  </si>
  <si>
    <t>SETON MEDICAL CENTER WILLIAMSON</t>
  </si>
  <si>
    <t>670043</t>
  </si>
  <si>
    <t>CEDAR PARK REGIONAL MEDICAL CENTER</t>
  </si>
  <si>
    <t>670056</t>
  </si>
  <si>
    <t>SETON MEDICAL CENTER HAYS</t>
  </si>
  <si>
    <t>670061</t>
  </si>
  <si>
    <t>SOUTH TEXAS SURGICAL HOSPITAL</t>
  </si>
  <si>
    <t>670080</t>
  </si>
  <si>
    <t>SETON MEDICAL CENTER HARKER HEIGHTS</t>
  </si>
  <si>
    <t xml:space="preserve">CJR participant hospitals that received performance year (PY) 5.2 reconciliation payments for the initial and/or final PY5.2 reconciliation. Note PY5.2 Final Reconciliation Amounts are final and are not subject to change. (see 42 CFR 510.305).  </t>
  </si>
  <si>
    <t>Any CJR participant (list of all participants can be found on https://innovation.cms.gov/initiatives/cjr) who is not listed below did not have any CJR episodes in PY5.2 initial or final reconciliation.</t>
  </si>
  <si>
    <t>CJR participants that had episodes in PY5.2 final but not in PY5.2 initial have a blank cell for their PY5.2 initial reconciliation amount.</t>
  </si>
  <si>
    <t>CCN</t>
  </si>
  <si>
    <t>HOSP_NAME</t>
  </si>
  <si>
    <t>Region</t>
  </si>
  <si>
    <t>State</t>
  </si>
  <si>
    <t>MSA</t>
  </si>
  <si>
    <t>PY6 Quality Performance Category</t>
  </si>
  <si>
    <t>Meets CJR Rural definition (42 CFR 510.2) for PY6</t>
  </si>
  <si>
    <t>Located in area covered under CJR Extreme and Uncontrollable circumstances policy (42 CFR 510.305(k)) during PY6</t>
  </si>
  <si>
    <t>PY6 CJR Episode Count*</t>
  </si>
  <si>
    <t>Number of PY6 Episodes capped under CJR Extreme and Uncontrollable circumstance policy (42 CFR 510.305(k)) or for having a COVID-19 diagnosis code (42 CFR §510.305(e))*</t>
  </si>
  <si>
    <t>PY6 Reconciliation Amount Earned or Owed</t>
  </si>
  <si>
    <t>010023</t>
  </si>
  <si>
    <t>BAPTIST MEDICAL CENTER SOUTH</t>
  </si>
  <si>
    <t>(6) EAST SOUTH CENTRAL</t>
  </si>
  <si>
    <t>AL</t>
  </si>
  <si>
    <t>Good</t>
  </si>
  <si>
    <t>N</t>
  </si>
  <si>
    <t>040026</t>
  </si>
  <si>
    <t>CHI ST. VINCENT HOSPITAL HOT SPRINGS</t>
  </si>
  <si>
    <t>(7) WEST SOUTH CENTRAL</t>
  </si>
  <si>
    <t>AR</t>
  </si>
  <si>
    <t>Y</t>
  </si>
  <si>
    <t>040078</t>
  </si>
  <si>
    <t>NATIONAL PARK MEDICAL CENTER</t>
  </si>
  <si>
    <t>Below Acceptable</t>
  </si>
  <si>
    <t>050056</t>
  </si>
  <si>
    <t>ANTELOPE VALLEY HOSPITAL</t>
  </si>
  <si>
    <t>(9) PACIFIC</t>
  </si>
  <si>
    <t>CA</t>
  </si>
  <si>
    <t>050069</t>
  </si>
  <si>
    <t>PROVIDENCE ST JOSEPH HOSPITAL</t>
  </si>
  <si>
    <t>050078</t>
  </si>
  <si>
    <t>PROVIDENCE LITTLE CO OF MARY MED CTR SAN PEDRO</t>
  </si>
  <si>
    <t>050096</t>
  </si>
  <si>
    <t>WEST COVINA MEDICAL CENTER</t>
  </si>
  <si>
    <t>050104</t>
  </si>
  <si>
    <t>SAINT FRANCIS MEDICAL CENTER</t>
  </si>
  <si>
    <t>050116</t>
  </si>
  <si>
    <t>NORTHRIDGE HOSPITAL MEDICAL CENTER</t>
  </si>
  <si>
    <t>050124</t>
  </si>
  <si>
    <t>USC VERDUGO HILLS HOSPITAL</t>
  </si>
  <si>
    <t>Acceptable</t>
  </si>
  <si>
    <t>050126</t>
  </si>
  <si>
    <t>VALLEY PRESBYTERIAN HOSPITAL</t>
  </si>
  <si>
    <t>050132</t>
  </si>
  <si>
    <t>SAN GABRIEL VALLEY MEDICAL CENTER</t>
  </si>
  <si>
    <t>050135</t>
  </si>
  <si>
    <t>SOUTHERN CALIFORNIA HOSPITAL AT HOLLYWOOD</t>
  </si>
  <si>
    <t>050168</t>
  </si>
  <si>
    <t>PROVIDENCE ST JUDE MEDICAL CENTER</t>
  </si>
  <si>
    <t>050169</t>
  </si>
  <si>
    <t>PIH HEALTH HOSPITAL-WHITTIER</t>
  </si>
  <si>
    <t>050191</t>
  </si>
  <si>
    <t>ST MARY MEDICAL CENTER</t>
  </si>
  <si>
    <t>050204</t>
  </si>
  <si>
    <t>PALMDALE REGIONAL MEDICAL CENTER</t>
  </si>
  <si>
    <t>050224</t>
  </si>
  <si>
    <t>HOAG MEMORIAL HOSPITAL PRESBYTERIAN</t>
  </si>
  <si>
    <t>050226</t>
  </si>
  <si>
    <t>AHMC ANAHEIM REGIONAL MEDICAL CENTER</t>
  </si>
  <si>
    <t>050230</t>
  </si>
  <si>
    <t>GARDEN GROVE HOSPITAL &amp; MEDICAL CENTER</t>
  </si>
  <si>
    <t>050231</t>
  </si>
  <si>
    <t>POMONA VALLEY HOSPITAL MEDICAL CENTER</t>
  </si>
  <si>
    <t>050238</t>
  </si>
  <si>
    <t>METHODIST HOSPITAL OF SOUTHERN CA</t>
  </si>
  <si>
    <t>050281</t>
  </si>
  <si>
    <t>ALHAMBRA HOSPITAL MEDICAL CENTER</t>
  </si>
  <si>
    <t>050350</t>
  </si>
  <si>
    <t>BEVERLY HOSPITAL</t>
  </si>
  <si>
    <t>050351</t>
  </si>
  <si>
    <t>Excellent</t>
  </si>
  <si>
    <t>050353</t>
  </si>
  <si>
    <t>PROVIDENCE LITTLE COMPANY OF MARY MEDICAL CENTER TORRANCE</t>
  </si>
  <si>
    <t>050376</t>
  </si>
  <si>
    <t>LAC/HARBOR-UCLA MED CENTER</t>
  </si>
  <si>
    <t>050382</t>
  </si>
  <si>
    <t>EMANATE HEALTH INTER-COMMUNITY HOSPITAL</t>
  </si>
  <si>
    <t>050393</t>
  </si>
  <si>
    <t>PIH HOSPITAL - DOWNEY</t>
  </si>
  <si>
    <t>050426</t>
  </si>
  <si>
    <t>WEST ANAHEIM MEDICAL CENTER</t>
  </si>
  <si>
    <t>050471</t>
  </si>
  <si>
    <t>GOOD SAMARITAN HOSPITAL</t>
  </si>
  <si>
    <t>050481</t>
  </si>
  <si>
    <t>WEST HILLS HOSPITAL &amp; MEDICAL CENTER</t>
  </si>
  <si>
    <t>050485</t>
  </si>
  <si>
    <t>LONG BEACH MEMORIAL MEDICAL CENTER</t>
  </si>
  <si>
    <t>050526</t>
  </si>
  <si>
    <t>HUNTINGTON BEACH HOSPITAL</t>
  </si>
  <si>
    <t>050551</t>
  </si>
  <si>
    <t>LOS ALAMITOS MEDICAL CENTER</t>
  </si>
  <si>
    <t>050570</t>
  </si>
  <si>
    <t>FOUNTAIN VALLEY REGIONAL HOSPITAL &amp; MEDICAL CENTER</t>
  </si>
  <si>
    <t>050580</t>
  </si>
  <si>
    <t>LA PALMA INTERCOMMUNITY HOSPITAL</t>
  </si>
  <si>
    <t>050581</t>
  </si>
  <si>
    <t>LAKEWOOD REGIONAL MEDICAL CENTER</t>
  </si>
  <si>
    <t>050588</t>
  </si>
  <si>
    <t>SAN DIMAS COMMUNITY HOSPITAL</t>
  </si>
  <si>
    <t>050589</t>
  </si>
  <si>
    <t>PLACENTIA LINDA HOSPITAL</t>
  </si>
  <si>
    <t>050597</t>
  </si>
  <si>
    <t>EMANATE HEALTH FOOTHILL PRESBYTERIAN HOSPITAL</t>
  </si>
  <si>
    <t>050603</t>
  </si>
  <si>
    <t>MEMORIALCARE SADDLEBACK MEDICAL CENTER</t>
  </si>
  <si>
    <t>050624</t>
  </si>
  <si>
    <t>HENRY MAYO NEWHALL  HOSPITAL</t>
  </si>
  <si>
    <t>050663</t>
  </si>
  <si>
    <t>LOS ANGELES COMMUNITY HOSPITAL</t>
  </si>
  <si>
    <t>050678</t>
  </si>
  <si>
    <t>MEMORIALCARE ORANGE COAST MEDICAL CENTER</t>
  </si>
  <si>
    <t>050696</t>
  </si>
  <si>
    <t>KECK HOSPITAL OF USC</t>
  </si>
  <si>
    <t>050704</t>
  </si>
  <si>
    <t>MISSION COMMUNITY HOSPITAL</t>
  </si>
  <si>
    <t>050717</t>
  </si>
  <si>
    <t>LAC/RANCHO LOS AMIGOS NATIONAL REHABILITATION  CENTER</t>
  </si>
  <si>
    <t>050735</t>
  </si>
  <si>
    <t>WHITTIER HOSPITAL MEDICAL CENTER</t>
  </si>
  <si>
    <t>050736</t>
  </si>
  <si>
    <t>MONTEREY PARK HOSPITAL</t>
  </si>
  <si>
    <t>050737</t>
  </si>
  <si>
    <t>GARFIELD MEDICAL CENTER</t>
  </si>
  <si>
    <t>050739</t>
  </si>
  <si>
    <t>CENTINELA HOSPITAL MEDICAL CENTER</t>
  </si>
  <si>
    <t>050740</t>
  </si>
  <si>
    <t>CEDAR-SINAI MARINA DEL REY HOSPITAL</t>
  </si>
  <si>
    <t>050745</t>
  </si>
  <si>
    <t>CHAPMAN GLOBAL MEDICAL CENTER</t>
  </si>
  <si>
    <t>050746</t>
  </si>
  <si>
    <t>ORANGE COUNTY GLOBAL MEDICAL CENTER</t>
  </si>
  <si>
    <t>050755</t>
  </si>
  <si>
    <t>SHERMAN OAKS HOSPITAL</t>
  </si>
  <si>
    <t>050763</t>
  </si>
  <si>
    <t>L A DOWNTOWN MEDICAL CENTER, LLC</t>
  </si>
  <si>
    <t>050769</t>
  </si>
  <si>
    <t>HOAG ORTHOPEDIC INSTITUTE</t>
  </si>
  <si>
    <t>070005</t>
  </si>
  <si>
    <t>WATERBURY HOSPITAL</t>
  </si>
  <si>
    <t>(1) NEW ENGLAND</t>
  </si>
  <si>
    <t>CT</t>
  </si>
  <si>
    <t>070016</t>
  </si>
  <si>
    <t>SAINT MARY'S HOSPITAL</t>
  </si>
  <si>
    <t>070017</t>
  </si>
  <si>
    <t>MIDSTATE MEDICAL CENTER</t>
  </si>
  <si>
    <t>070031</t>
  </si>
  <si>
    <t>GRIFFIN HOSPITAL</t>
  </si>
  <si>
    <t>100002</t>
  </si>
  <si>
    <t>BETHESDA HOSPITAL EAST</t>
  </si>
  <si>
    <t>(5) SOUTH ATLANTIC</t>
  </si>
  <si>
    <t>FL</t>
  </si>
  <si>
    <t>100006</t>
  </si>
  <si>
    <t>ORLANDO HEALTH ORLANDO REGIONAL MEDICAL CENTER</t>
  </si>
  <si>
    <t>100008</t>
  </si>
  <si>
    <t>BAPTIST HOSPITAL OF MIAMI</t>
  </si>
  <si>
    <t>100029</t>
  </si>
  <si>
    <t>STEWARD NORTH SHORE MEDICAL CENTER</t>
  </si>
  <si>
    <t>100030</t>
  </si>
  <si>
    <t>ORLANDO HEALTH-HEALTH CENTRAL HOSPITAL</t>
  </si>
  <si>
    <t>100034</t>
  </si>
  <si>
    <t>MOUNT SINAI MEDICAL CENTER</t>
  </si>
  <si>
    <t>100039</t>
  </si>
  <si>
    <t>BROWARD HEALTH MEDICAL CENTER</t>
  </si>
  <si>
    <t>100043</t>
  </si>
  <si>
    <t>MEASE DUNEDIN HOSPITAL</t>
  </si>
  <si>
    <t>100044</t>
  </si>
  <si>
    <t>CLEVELAND CLINIC MARTIN NORTH HOSPITAL</t>
  </si>
  <si>
    <t>100046</t>
  </si>
  <si>
    <t>ADVENTHEALTH ZEPHYRHILLS</t>
  </si>
  <si>
    <t>100050</t>
  </si>
  <si>
    <t>LARKIN COMMUNITY HOSPITAL PALM SPRINGS CAMPUS</t>
  </si>
  <si>
    <t>100051</t>
  </si>
  <si>
    <t>ORLANDO HEALTH SOUTH LAKE HOSPITAL</t>
  </si>
  <si>
    <t>100053</t>
  </si>
  <si>
    <t>STEWARD HIALEAH HOSPITAL</t>
  </si>
  <si>
    <t>100055</t>
  </si>
  <si>
    <t>ADVENTHEALTH NORTH PINELLAS</t>
  </si>
  <si>
    <t>100057</t>
  </si>
  <si>
    <t>ADVENTHEALTH WATERMAN</t>
  </si>
  <si>
    <t>100063</t>
  </si>
  <si>
    <t>MORTON PLANT NORTH BAY HOSPITAL</t>
  </si>
  <si>
    <t>100069</t>
  </si>
  <si>
    <t>ADVENTHEALTH CARROLLWOOD</t>
  </si>
  <si>
    <t>100071</t>
  </si>
  <si>
    <t>BRAVERA HEALTH BROOKSVILLE</t>
  </si>
  <si>
    <t>100073</t>
  </si>
  <si>
    <t>HOLY CROSS HOSPITAL</t>
  </si>
  <si>
    <t>100075</t>
  </si>
  <si>
    <t>ST JOSEPHS HOSPITAL</t>
  </si>
  <si>
    <t>100080</t>
  </si>
  <si>
    <t>HCA FLORIDA JFK HOSPITAL</t>
  </si>
  <si>
    <t>100084</t>
  </si>
  <si>
    <t>UF HEALTH LEESBURG HOSPITAL</t>
  </si>
  <si>
    <t>100110</t>
  </si>
  <si>
    <t>HCA FLORIDA OSCEOLA HOSPITAL</t>
  </si>
  <si>
    <t>100125</t>
  </si>
  <si>
    <t>HOMESTEAD HOSPITAL</t>
  </si>
  <si>
    <t>100126</t>
  </si>
  <si>
    <t>HCA FLORIDA PASADENA HOSPITAL</t>
  </si>
  <si>
    <t>100127</t>
  </si>
  <si>
    <t>MORTON PLANT HOSPITAL</t>
  </si>
  <si>
    <t>100131</t>
  </si>
  <si>
    <t>HCA FLORIDA AVENTURA HOSPITAL</t>
  </si>
  <si>
    <t>100132</t>
  </si>
  <si>
    <t>SOUTH FLORIDA BAPTIST HOSPITAL</t>
  </si>
  <si>
    <t>100154</t>
  </si>
  <si>
    <t>SOUTH MIAMI HOSPITAL</t>
  </si>
  <si>
    <t>100161</t>
  </si>
  <si>
    <t>HCA FLORIDA LAKE MONROE HOSPITAL</t>
  </si>
  <si>
    <t>100167</t>
  </si>
  <si>
    <t>HCA FLORIDA MERCY HOSPITAL</t>
  </si>
  <si>
    <t>100168</t>
  </si>
  <si>
    <t>BOCA RATON REGIONAL HOSPITAL</t>
  </si>
  <si>
    <t>100173</t>
  </si>
  <si>
    <t>ADVENTHEALTH TAMPA</t>
  </si>
  <si>
    <t>100176</t>
  </si>
  <si>
    <t>PALM BEACH GARDENS MEDICAL CENTER</t>
  </si>
  <si>
    <t>100180</t>
  </si>
  <si>
    <t>HCA FLORIDA ST PETERSBURG HOSPITAL</t>
  </si>
  <si>
    <t>100181</t>
  </si>
  <si>
    <t>LARKIN COMMUNITY HOSPITAL</t>
  </si>
  <si>
    <t>100183</t>
  </si>
  <si>
    <t>STEWARD CORAL GABLES HOSPITAL</t>
  </si>
  <si>
    <t>100187</t>
  </si>
  <si>
    <t>STEWARD PALMETTO GENERAL HOSPITAL</t>
  </si>
  <si>
    <t>100189</t>
  </si>
  <si>
    <t>HCA FLORIDA NORTHWEST HOSPITAL</t>
  </si>
  <si>
    <t>100191</t>
  </si>
  <si>
    <t>HCA FLORIDA TRINITY HOSPITAL</t>
  </si>
  <si>
    <t>100200</t>
  </si>
  <si>
    <t>BROWARD HEALTH IMPERIAL POINT</t>
  </si>
  <si>
    <t>100204</t>
  </si>
  <si>
    <t>HCA FLORIDA NORTH FLORIDA HOSPITAL</t>
  </si>
  <si>
    <t>100206</t>
  </si>
  <si>
    <t>HCA FLORIDA SOUTH TAMPA HOSPITAL</t>
  </si>
  <si>
    <t>100209</t>
  </si>
  <si>
    <t>HCA FLORIDA KENDALL HOSPITAL</t>
  </si>
  <si>
    <t>100211</t>
  </si>
  <si>
    <t>ADVENTHEALTH DADE CITY</t>
  </si>
  <si>
    <t>100224</t>
  </si>
  <si>
    <t>HCA FLORIDA WOODMONT HOSPITAL</t>
  </si>
  <si>
    <t>100228</t>
  </si>
  <si>
    <t>HCA FLORIDA WESTSIDE HOSPITAL</t>
  </si>
  <si>
    <t>100230</t>
  </si>
  <si>
    <t>MEMORIAL HOSPITAL PEMBROKE</t>
  </si>
  <si>
    <t>100253</t>
  </si>
  <si>
    <t>Jupiter Medical Center</t>
  </si>
  <si>
    <t>100258</t>
  </si>
  <si>
    <t>DELRAY MEDICAL CENTER</t>
  </si>
  <si>
    <t>100259</t>
  </si>
  <si>
    <t>HCA FLORIDA SOUTH SHORE HOSPITAL</t>
  </si>
  <si>
    <t>100260</t>
  </si>
  <si>
    <t>HCA FLORIDA ST LUCIE HOSPITAL</t>
  </si>
  <si>
    <t>100264</t>
  </si>
  <si>
    <t>HCA FLORIDA OAK HILL HOSPITAL</t>
  </si>
  <si>
    <t>100268</t>
  </si>
  <si>
    <t>WEST BOCA MEDICAL CENTER</t>
  </si>
  <si>
    <t>100269</t>
  </si>
  <si>
    <t>HCA FLORIDA PALMS WEST HOSPITAL</t>
  </si>
  <si>
    <t>100275</t>
  </si>
  <si>
    <t>WELLINGTON REGIONAL MEDICAL CENTER</t>
  </si>
  <si>
    <t>100276</t>
  </si>
  <si>
    <t>BROWARD HEALTH CORAL SPRINGS</t>
  </si>
  <si>
    <t>100281</t>
  </si>
  <si>
    <t>MEMORIAL HOSPITAL WEST</t>
  </si>
  <si>
    <t>100284</t>
  </si>
  <si>
    <t>KERALTY HOSPITAL</t>
  </si>
  <si>
    <t>100285</t>
  </si>
  <si>
    <t>MEMORIAL HOSPITAL MIRAMAR</t>
  </si>
  <si>
    <t>100287</t>
  </si>
  <si>
    <t>GOOD SAMARITAN MEDICAL CENTER</t>
  </si>
  <si>
    <t>100288</t>
  </si>
  <si>
    <t>ST MARY'S MEDICAL CENTER</t>
  </si>
  <si>
    <t>100296</t>
  </si>
  <si>
    <t>DOCTORS HOSPITAL</t>
  </si>
  <si>
    <t>100302</t>
  </si>
  <si>
    <t>ORLANDO HEALTH ST CLOUD HOSPITAL</t>
  </si>
  <si>
    <t>100314</t>
  </si>
  <si>
    <t>WEST KENDALL BAPTIST HOSPITAL</t>
  </si>
  <si>
    <t>100319</t>
  </si>
  <si>
    <t>ADVENTHEALTH WESLEY CHAPEL</t>
  </si>
  <si>
    <t>180001</t>
  </si>
  <si>
    <t>ST ELIZABETH FT THOMAS</t>
  </si>
  <si>
    <t>(3) EAST NORTH CENTRAL</t>
  </si>
  <si>
    <t>KY</t>
  </si>
  <si>
    <t>180035</t>
  </si>
  <si>
    <t>ST ELIZABETH MEDICAL CENTER NORTH</t>
  </si>
  <si>
    <t>190036</t>
  </si>
  <si>
    <t>OCHSNER MEDICAL CENTER</t>
  </si>
  <si>
    <t>LA</t>
  </si>
  <si>
    <t>190039</t>
  </si>
  <si>
    <t>WEST JEFFERSON MEDICAL CENTER</t>
  </si>
  <si>
    <t>190040</t>
  </si>
  <si>
    <t>SLIDELL MEMORIAL HOSPITAL</t>
  </si>
  <si>
    <t>190045</t>
  </si>
  <si>
    <t>ST TAMMANY PARISH HOSPITAL</t>
  </si>
  <si>
    <t>190046</t>
  </si>
  <si>
    <t>TOURO INFIRMARY</t>
  </si>
  <si>
    <t>190125</t>
  </si>
  <si>
    <t>ST FRANCIS MEDICAL CENTER</t>
  </si>
  <si>
    <t>190146</t>
  </si>
  <si>
    <t>EAST JEFFERSON GENERAL HOSPITAL</t>
  </si>
  <si>
    <t>190160</t>
  </si>
  <si>
    <t>GLENWOOD REGIONAL MEDICAL CENTER</t>
  </si>
  <si>
    <t>190176</t>
  </si>
  <si>
    <t>TULANE MEDICAL CENTER</t>
  </si>
  <si>
    <t>190204</t>
  </si>
  <si>
    <t>OCHSNER MEDICAL CENTER - NORTHSHORE, L L C</t>
  </si>
  <si>
    <t>190256</t>
  </si>
  <si>
    <t>STERLING SURGICAL HOSPITAL</t>
  </si>
  <si>
    <t>190267</t>
  </si>
  <si>
    <t>AVALA</t>
  </si>
  <si>
    <t>190270</t>
  </si>
  <si>
    <t>OUR LADY OF THE LAKE SURGICAL HOSPITAL</t>
  </si>
  <si>
    <t>190274</t>
  </si>
  <si>
    <t>OCHSNER MEDICAL CENTER-KENNER</t>
  </si>
  <si>
    <t>310001</t>
  </si>
  <si>
    <t>HACKENSACK UNIVERSITY MEDICAL CENTER</t>
  </si>
  <si>
    <t>(2) MIDDLE ATLANTIC</t>
  </si>
  <si>
    <t>NJ</t>
  </si>
  <si>
    <t>310002</t>
  </si>
  <si>
    <t>NEWARK BETH ISRAEL MEDICAL CENTER</t>
  </si>
  <si>
    <t>310003</t>
  </si>
  <si>
    <t>PALISADES MEDICAL CENTER</t>
  </si>
  <si>
    <t>310005</t>
  </si>
  <si>
    <t>HUNTERDON MEDICAL CENTER</t>
  </si>
  <si>
    <t>310006</t>
  </si>
  <si>
    <t>ST MARY'S GENERAL HOSPITAL</t>
  </si>
  <si>
    <t>310008</t>
  </si>
  <si>
    <t>HOLY NAME MEDICAL CENTER</t>
  </si>
  <si>
    <t>310009</t>
  </si>
  <si>
    <t>CLARA MAASS MEDICAL CENTER</t>
  </si>
  <si>
    <t>310010</t>
  </si>
  <si>
    <t>PENN MEDICINE PRINCETON MEDICAL CENTER</t>
  </si>
  <si>
    <t>310012</t>
  </si>
  <si>
    <t>VALLEY HOSPITAL</t>
  </si>
  <si>
    <t>310015</t>
  </si>
  <si>
    <t>MORRISTOWN MEDICAL CENTER</t>
  </si>
  <si>
    <t>310016</t>
  </si>
  <si>
    <t>CAREPOINT HEALTH-CHRIST HOSPITAL</t>
  </si>
  <si>
    <t>310017</t>
  </si>
  <si>
    <t>CHILTON MEDICAL CENTER</t>
  </si>
  <si>
    <t>310019</t>
  </si>
  <si>
    <t>ST JOSEPH'S UNIVERSITY MEDICAL CENTER</t>
  </si>
  <si>
    <t>310024</t>
  </si>
  <si>
    <t>ROBERT WOOD JOHNSON UNIVERSITY HOSPITAL AT RAHWAY</t>
  </si>
  <si>
    <t>310025</t>
  </si>
  <si>
    <t>CAREPOINT HEALTH - BAYONNE MEDICAL CENTER</t>
  </si>
  <si>
    <t>310027</t>
  </si>
  <si>
    <t>TRINITAS REGIONAL MEDICAL CENTER</t>
  </si>
  <si>
    <t>310028</t>
  </si>
  <si>
    <t>NEWTON MEDICAL CENTER</t>
  </si>
  <si>
    <t>310034</t>
  </si>
  <si>
    <t>RIVERVIEW MEDICAL CENTER</t>
  </si>
  <si>
    <t>310038</t>
  </si>
  <si>
    <t>ROBERT WOOD JOHNSON UNIVERSITY HOSPITAL</t>
  </si>
  <si>
    <t>310039</t>
  </si>
  <si>
    <t>RARITAN BAY MEDICAL CENTER</t>
  </si>
  <si>
    <t>310040</t>
  </si>
  <si>
    <t>CAREPOINT HEALTH-HOBOKEN UNIVERSITY MEDICAL CENTER</t>
  </si>
  <si>
    <t>310041</t>
  </si>
  <si>
    <t>COMMUNITY MEDICAL CENTER</t>
  </si>
  <si>
    <t>310045</t>
  </si>
  <si>
    <t>ENGLEWOOD HOSPITAL AND MEDICAL CENTER</t>
  </si>
  <si>
    <t>310048</t>
  </si>
  <si>
    <t>ROBERT WOOD JOHNSON UNIVERSITY HOSPITAL SOMERSET</t>
  </si>
  <si>
    <t>310050</t>
  </si>
  <si>
    <t>SAINT CLARE'S HOSPITAL/ DENVILLE CAMPUS</t>
  </si>
  <si>
    <t>310051</t>
  </si>
  <si>
    <t>OVERLOOK MEDICAL CENTER</t>
  </si>
  <si>
    <t>310052</t>
  </si>
  <si>
    <t>OCEAN UNIVERSITY MEDICAL CENTER</t>
  </si>
  <si>
    <t>310054</t>
  </si>
  <si>
    <t>HACKENSACK MERIDIAN HEALTH, MOUNTAINSIDE MEDICAL</t>
  </si>
  <si>
    <t>310070</t>
  </si>
  <si>
    <t>SAINT PETER'S UNIVERSITY HOSPITAL</t>
  </si>
  <si>
    <t>310073</t>
  </si>
  <si>
    <t>JERSEY SHORE UNIVERSITY MEDICAL CENTER</t>
  </si>
  <si>
    <t>310074</t>
  </si>
  <si>
    <t>JERSEY CITY MEDICAL CENTER</t>
  </si>
  <si>
    <t>310075</t>
  </si>
  <si>
    <t>MONMOUTH MEDICAL CENTER</t>
  </si>
  <si>
    <t>310076</t>
  </si>
  <si>
    <t>COOPERMAN BARNABAS MEDICAL CENTER</t>
  </si>
  <si>
    <t>310083</t>
  </si>
  <si>
    <t>EAST ORANGE GENERAL HOSPITAL</t>
  </si>
  <si>
    <t>310084</t>
  </si>
  <si>
    <t>MONMOUTH MEDICAL CENTER-SOUTHERN CAMPUS</t>
  </si>
  <si>
    <t>310096</t>
  </si>
  <si>
    <t>SAINT MICHAEL'S MEDICAL CENTER</t>
  </si>
  <si>
    <t>310108</t>
  </si>
  <si>
    <t>JFK UNIVERSITY MEDICAL CENTER</t>
  </si>
  <si>
    <t>310111</t>
  </si>
  <si>
    <t>CENTRASTATE MEDICAL CENTER</t>
  </si>
  <si>
    <t>310112</t>
  </si>
  <si>
    <t>BAYSHORE MEDICAL CENTER</t>
  </si>
  <si>
    <t>310113</t>
  </si>
  <si>
    <t>SOUTHERN OCEAN MEDICAL CENTER</t>
  </si>
  <si>
    <t>310118</t>
  </si>
  <si>
    <t>HUDSON REGIONAL HOSPITAL</t>
  </si>
  <si>
    <t>310119</t>
  </si>
  <si>
    <t>UNIVERSITY HOSPITAL</t>
  </si>
  <si>
    <t>310130</t>
  </si>
  <si>
    <t>HACKENSACK MERIDIAN HEALTH PASCACK VALLEY MEDICAL</t>
  </si>
  <si>
    <t>330006</t>
  </si>
  <si>
    <t>ST JOSEPH'S MEDICAL CENTER</t>
  </si>
  <si>
    <t>NY</t>
  </si>
  <si>
    <t>330009</t>
  </si>
  <si>
    <t>BRONXCARE HOSPITAL CENTER</t>
  </si>
  <si>
    <t>330019</t>
  </si>
  <si>
    <t>NEW YORK COMMUNITY HOSPITAL OF BROOKLYN, INC.</t>
  </si>
  <si>
    <t>330023</t>
  </si>
  <si>
    <t>VASSAR BROTHERS MEDICAL CENTER</t>
  </si>
  <si>
    <t>330024</t>
  </si>
  <si>
    <t>MOUNT SINAI HOSPITAL</t>
  </si>
  <si>
    <t>330027</t>
  </si>
  <si>
    <t>NASSAU UNIVERSITY MEDICAL CENTER</t>
  </si>
  <si>
    <t>330028</t>
  </si>
  <si>
    <t>RICHMOND UNIVERSITY MEDICAL CENTER</t>
  </si>
  <si>
    <t>330043</t>
  </si>
  <si>
    <t>SOUTHSIDE HOSPITAL</t>
  </si>
  <si>
    <t>330045</t>
  </si>
  <si>
    <t>HUNTINGTON HOSPITAL</t>
  </si>
  <si>
    <t>330056</t>
  </si>
  <si>
    <t>BROOKLYN HOSPITAL CENTER - DOWNTOWN CAMPUS</t>
  </si>
  <si>
    <t>330104</t>
  </si>
  <si>
    <t>NYACK HOSPITAL</t>
  </si>
  <si>
    <t>330106</t>
  </si>
  <si>
    <t>NORTH SHORE UNIVERSITY HOSPITAL</t>
  </si>
  <si>
    <t>330107</t>
  </si>
  <si>
    <t>PECONIC BAY MEDICAL CENTER</t>
  </si>
  <si>
    <t>330127</t>
  </si>
  <si>
    <t>JACOBI MEDICAL CENTER</t>
  </si>
  <si>
    <t>330128</t>
  </si>
  <si>
    <t>ELMHURST HOSPITAL CENTER</t>
  </si>
  <si>
    <t>330141</t>
  </si>
  <si>
    <t>LONG ISLAND COMMUNITY HOSPITAL</t>
  </si>
  <si>
    <t>330158</t>
  </si>
  <si>
    <t>GOOD SAMARITAN HOSPITAL OF SUFFERN</t>
  </si>
  <si>
    <t>330160</t>
  </si>
  <si>
    <t>STATEN ISLAND UNIVERSITY HOSPITAL</t>
  </si>
  <si>
    <t>330162</t>
  </si>
  <si>
    <t>NORTHERN WESTCHESTER HOSPITAL</t>
  </si>
  <si>
    <t>330181</t>
  </si>
  <si>
    <t>GLEN COVE HOSPITAL</t>
  </si>
  <si>
    <t>330182</t>
  </si>
  <si>
    <t>ST FRANCIS HOSPITAL, ROSLYN</t>
  </si>
  <si>
    <t>330185</t>
  </si>
  <si>
    <t>JOHN T MATHER MEMORIAL HOSPITAL  OF PORT JEFFERSON</t>
  </si>
  <si>
    <t>330196</t>
  </si>
  <si>
    <t>CONEY ISLAND HOSPITAL CENTER</t>
  </si>
  <si>
    <t>330198</t>
  </si>
  <si>
    <t>MOUNT SINAI SOUTH NASSAU</t>
  </si>
  <si>
    <t>330204</t>
  </si>
  <si>
    <t>BELLEVUE HOSPITAL CENTER</t>
  </si>
  <si>
    <t>330205</t>
  </si>
  <si>
    <t>ST ANTHONY COMMUNITY HOSPITAL</t>
  </si>
  <si>
    <t>330221</t>
  </si>
  <si>
    <t>WYCKOFF HEIGHTS MEDICAL CENTER</t>
  </si>
  <si>
    <t>330246</t>
  </si>
  <si>
    <t>ST CHARLES HOSPITAL</t>
  </si>
  <si>
    <t>330259</t>
  </si>
  <si>
    <t>MERCY MEDICAL CENTER</t>
  </si>
  <si>
    <t>330261</t>
  </si>
  <si>
    <t>PHELPS HOSPITAL</t>
  </si>
  <si>
    <t>330264</t>
  </si>
  <si>
    <t>ST LUKE'S CORNWALL HOSPITAL</t>
  </si>
  <si>
    <t>330267</t>
  </si>
  <si>
    <t>HUDSON VALLEY HOSPITAL CENTER</t>
  </si>
  <si>
    <t>330273</t>
  </si>
  <si>
    <t>PUTNAM HOSPITAL CENTER</t>
  </si>
  <si>
    <t>330286</t>
  </si>
  <si>
    <t>GOOD SAMARITAN HOSPITAL MEDICAL CENTER</t>
  </si>
  <si>
    <t>330331</t>
  </si>
  <si>
    <t>PLAINVIEW HOSPITAL</t>
  </si>
  <si>
    <t>330332</t>
  </si>
  <si>
    <t>ST JOSEPH HOSPITAL</t>
  </si>
  <si>
    <t>330350</t>
  </si>
  <si>
    <t>SUNY HEALTH SCIENCE CENTER AT BROOKLYN UNIVERSITY</t>
  </si>
  <si>
    <t>330401</t>
  </si>
  <si>
    <t>ST CATHERINE OF SIENA HOSPITAL</t>
  </si>
  <si>
    <t>340017</t>
  </si>
  <si>
    <t>MARGARET R PARDEE MEMORIAL HOSPITAL</t>
  </si>
  <si>
    <t>NC</t>
  </si>
  <si>
    <t>340023</t>
  </si>
  <si>
    <t>PARK RIDGE HEALTH</t>
  </si>
  <si>
    <t>340040</t>
  </si>
  <si>
    <t>VIDANT MEDICAL CENTER</t>
  </si>
  <si>
    <t>340184</t>
  </si>
  <si>
    <t>HAYWOOD REGIONAL MEDICAL CENTER</t>
  </si>
  <si>
    <t>360001</t>
  </si>
  <si>
    <t>MERCY HEALTH-ANDERSON HOSPITAL</t>
  </si>
  <si>
    <t>OH</t>
  </si>
  <si>
    <t>360003</t>
  </si>
  <si>
    <t>UNIVERSITY OF CINCINNATI MEDICAL CENTER, LLC</t>
  </si>
  <si>
    <t>360016</t>
  </si>
  <si>
    <t>THE JEWISH HOSPITAL-MERCY HEALTH</t>
  </si>
  <si>
    <t>360056</t>
  </si>
  <si>
    <t>MERCY HEALTH - FAIRFIELD HOSPITAL</t>
  </si>
  <si>
    <t>360076</t>
  </si>
  <si>
    <t>ATRIUM MEDICAL CENTER</t>
  </si>
  <si>
    <t>360078</t>
  </si>
  <si>
    <t>UNIVERSITY HOSPITALS PORTAGE MEDICAL CENTER</t>
  </si>
  <si>
    <t>360081</t>
  </si>
  <si>
    <t>MERCY HEALTH - ST CHARLES HOSPITAL</t>
  </si>
  <si>
    <t>360090</t>
  </si>
  <si>
    <t>MCLAREN ST LUKE'S</t>
  </si>
  <si>
    <t>360132</t>
  </si>
  <si>
    <t>FORT HAMILTON HUGHES MEMORIAL HOSPITAL</t>
  </si>
  <si>
    <t>360134</t>
  </si>
  <si>
    <t>360163</t>
  </si>
  <si>
    <t>CHRIST HOSPITAL</t>
  </si>
  <si>
    <t>360179</t>
  </si>
  <si>
    <t>BETHESDA NORTH</t>
  </si>
  <si>
    <t>360234</t>
  </si>
  <si>
    <t>MERCY HEALTH - WEST HOSPITAL</t>
  </si>
  <si>
    <t>360236</t>
  </si>
  <si>
    <t>MERCY HEALTH - CLERMONT HOSPITAL</t>
  </si>
  <si>
    <t>360262</t>
  </si>
  <si>
    <t>MERCY ST ANNE HOSPITAL</t>
  </si>
  <si>
    <t>360351</t>
  </si>
  <si>
    <t>CRYSTAL CLINIC ORTHOPAEDIC CENTER</t>
  </si>
  <si>
    <t>360354</t>
  </si>
  <si>
    <t>WEST CHESTER HOSPITAL, LLC</t>
  </si>
  <si>
    <t>370008</t>
  </si>
  <si>
    <t>NORMAN REGIONAL</t>
  </si>
  <si>
    <t>OK</t>
  </si>
  <si>
    <t>370028</t>
  </si>
  <si>
    <t>INTEGRIS BAPTIST MEDICAL CENTER, INC</t>
  </si>
  <si>
    <t>370037</t>
  </si>
  <si>
    <t>SSM HEALTH ST ANTHONY HOSPITAL - OKLAHOMA CITY</t>
  </si>
  <si>
    <t>370093</t>
  </si>
  <si>
    <t>O U HEALTH UNIVERSITY OF OKLAHOMA MEDICAL CENTER</t>
  </si>
  <si>
    <t>370094</t>
  </si>
  <si>
    <t>SSM HEALTH ST ANTHONY HOSPITAL - MIDWEST</t>
  </si>
  <si>
    <t>370106</t>
  </si>
  <si>
    <t>INTEGRIS SOUTHWEST MEDICAL CENTER</t>
  </si>
  <si>
    <t>370201</t>
  </si>
  <si>
    <t>SURGICAL HOSPITAL OF OKLAHOMA</t>
  </si>
  <si>
    <t>370203</t>
  </si>
  <si>
    <t>COMMUNITY HOSPITAL, LLC</t>
  </si>
  <si>
    <t>370211</t>
  </si>
  <si>
    <t>INTEGRIS CANADIAN VALLEY  HOSPITAL</t>
  </si>
  <si>
    <t>370212</t>
  </si>
  <si>
    <t>OKLAHOMA CENTER FOR ORTHOPAEDIC &amp; MULTI-SPECIALTY SURGERY</t>
  </si>
  <si>
    <t>370220</t>
  </si>
  <si>
    <t>ONECORE HEALTH</t>
  </si>
  <si>
    <t>370222</t>
  </si>
  <si>
    <t>MCBRIDE ORTHOPEDIC HOSPITAL</t>
  </si>
  <si>
    <t>370225</t>
  </si>
  <si>
    <t>SUMMIT MEDICAL CENTER, LLC</t>
  </si>
  <si>
    <t>370236</t>
  </si>
  <si>
    <t>INTEGRIS HEALTH EDMOND</t>
  </si>
  <si>
    <t>390002</t>
  </si>
  <si>
    <t>UPMC MCKEESPORT</t>
  </si>
  <si>
    <t>PA</t>
  </si>
  <si>
    <t>390004</t>
  </si>
  <si>
    <t>PENN STATE HEALTH HOLY SPIRIT MEDICAL CENTER</t>
  </si>
  <si>
    <t>390028</t>
  </si>
  <si>
    <t>UPMC MERCY</t>
  </si>
  <si>
    <t>390032</t>
  </si>
  <si>
    <t>ALLEGHENY VALLEY HOSPITAL</t>
  </si>
  <si>
    <t>390036</t>
  </si>
  <si>
    <t>HERITAGE VALLEY BEAVER</t>
  </si>
  <si>
    <t>390037</t>
  </si>
  <si>
    <t>HERITAGE VALLEY SEWICKLEY</t>
  </si>
  <si>
    <t>390041</t>
  </si>
  <si>
    <t>UNIONTOWN HOSPITAL</t>
  </si>
  <si>
    <t>390042</t>
  </si>
  <si>
    <t>WASHINGTON HOSPITAL, THE</t>
  </si>
  <si>
    <t>390050</t>
  </si>
  <si>
    <t>ALLEGHENY GENERAL HOSPITAL</t>
  </si>
  <si>
    <t>390058</t>
  </si>
  <si>
    <t>UPMC CARLISLE</t>
  </si>
  <si>
    <t>390090</t>
  </si>
  <si>
    <t>WEST PENN HOSPITAL</t>
  </si>
  <si>
    <t>390102</t>
  </si>
  <si>
    <t>UPMC ST MARGARET</t>
  </si>
  <si>
    <t>390107</t>
  </si>
  <si>
    <t>UPMC PASSAVANT</t>
  </si>
  <si>
    <t>390114</t>
  </si>
  <si>
    <t>MAGEE WOMENS HOSPITAL OF UPMC HEALTH SYSTEM</t>
  </si>
  <si>
    <t>390145</t>
  </si>
  <si>
    <t>EXCELA HEALTH WESTMORELAND HOSPITAL</t>
  </si>
  <si>
    <t>390147</t>
  </si>
  <si>
    <t>PENN HIGHLANDS MON VALLEY</t>
  </si>
  <si>
    <t>390157</t>
  </si>
  <si>
    <t>HERITAGE VALLEY KENNEDY</t>
  </si>
  <si>
    <t>390160</t>
  </si>
  <si>
    <t>CANONSBURG GENERAL HOSPITAL</t>
  </si>
  <si>
    <t>390219</t>
  </si>
  <si>
    <t>EXCELA HEALTH LATROBE HOSPITAL</t>
  </si>
  <si>
    <t>390228</t>
  </si>
  <si>
    <t>ST CLAIR HOSPITAL</t>
  </si>
  <si>
    <t>390265</t>
  </si>
  <si>
    <t>JEFFERSON HOSPITAL</t>
  </si>
  <si>
    <t>390267</t>
  </si>
  <si>
    <t>FORBES HOSPITAL</t>
  </si>
  <si>
    <t>390316</t>
  </si>
  <si>
    <t>SURGICAL INSTITUTE OF READING</t>
  </si>
  <si>
    <t>390323</t>
  </si>
  <si>
    <t>ADVANCED SURGICAL HOSPITAL</t>
  </si>
  <si>
    <t>390328</t>
  </si>
  <si>
    <t>UPMC EAST</t>
  </si>
  <si>
    <t>440048</t>
  </si>
  <si>
    <t>BAPTIST MEMORIAL HOSPITAL</t>
  </si>
  <si>
    <t>TN</t>
  </si>
  <si>
    <t>440049</t>
  </si>
  <si>
    <t>METHODIST HOSPITALS OF MEMPHIS</t>
  </si>
  <si>
    <t>440152</t>
  </si>
  <si>
    <t>REGIONAL ONE HEALTH</t>
  </si>
  <si>
    <t>440183</t>
  </si>
  <si>
    <t>ST FRANCIS HOSPITAL</t>
  </si>
  <si>
    <t>440228</t>
  </si>
  <si>
    <t>SAINT FRANCIS BARTLETT MEDICAL CENTER</t>
  </si>
  <si>
    <t>450040</t>
  </si>
  <si>
    <t>COVENANT MEDICAL CENTER</t>
  </si>
  <si>
    <t>TX</t>
  </si>
  <si>
    <t>450046</t>
  </si>
  <si>
    <t>CHRISTUS SPOHN HOSPITAL CORPUS CHRISTI</t>
  </si>
  <si>
    <t>450054</t>
  </si>
  <si>
    <t>BAYLOR SCOTT &amp; WHITE MEDICAL CENTER - TEMPLE</t>
  </si>
  <si>
    <t>450056</t>
  </si>
  <si>
    <t>ASCENSION SETON MEDICAL CENTER AUSTIN</t>
  </si>
  <si>
    <t>450083</t>
  </si>
  <si>
    <t>UT HEALTH EAST TEXAS TYLER REGIONAL HOSPITAL</t>
  </si>
  <si>
    <t>450152</t>
  </si>
  <si>
    <t>ADVENTHEALTH CENTRAL TEXAS</t>
  </si>
  <si>
    <t>450162</t>
  </si>
  <si>
    <t>GRACE SURGICAL HOSPITAL</t>
  </si>
  <si>
    <t>450272</t>
  </si>
  <si>
    <t>CHRISTUS SANTA ROSA HOSPITAL-SAN MARCOS</t>
  </si>
  <si>
    <t>450431</t>
  </si>
  <si>
    <t>ST DAVID'S MEDICAL CENTER</t>
  </si>
  <si>
    <t>450518</t>
  </si>
  <si>
    <t>THE MEDICAL CENTER OF SOUTHEAST TEXAS</t>
  </si>
  <si>
    <t>450713</t>
  </si>
  <si>
    <t>ST DAVID'S SOUTH AUSTIN MEDICAL CENTER</t>
  </si>
  <si>
    <t>450718</t>
  </si>
  <si>
    <t>ROUND ROCK MEDICAL CENTER</t>
  </si>
  <si>
    <t>450788</t>
  </si>
  <si>
    <t>CORPUS CHRISTI MEDICAL CENTER,THE</t>
  </si>
  <si>
    <t>450808</t>
  </si>
  <si>
    <t>NORTHWEST HILLS SURGICAL HOSPITAL</t>
  </si>
  <si>
    <t>450809</t>
  </si>
  <si>
    <t>NORTH AUSTIN MEDICAL CENTER</t>
  </si>
  <si>
    <t>450864</t>
  </si>
  <si>
    <t>BAYLOR SCOTT &amp; WHITE TEXAS SPINE &amp; JOINT HOSPITAL</t>
  </si>
  <si>
    <t>450867</t>
  </si>
  <si>
    <t>ASCENSION SETON NORTHWEST</t>
  </si>
  <si>
    <t>450871</t>
  </si>
  <si>
    <t>ARISE AUSTIN MEDICAL CENTER</t>
  </si>
  <si>
    <t>450876</t>
  </si>
  <si>
    <t>LUBBOCK HEART HOSPITAL LP</t>
  </si>
  <si>
    <t>460001</t>
  </si>
  <si>
    <t>UTAH VALLEY HOSPITAL</t>
  </si>
  <si>
    <t>(8) MOUNTAIN</t>
  </si>
  <si>
    <t>UT</t>
  </si>
  <si>
    <t>460013</t>
  </si>
  <si>
    <t>MOUNTAIN VIEW HOSPITAL</t>
  </si>
  <si>
    <t>460023</t>
  </si>
  <si>
    <t>AMERICAN FORK HOSPITAL</t>
  </si>
  <si>
    <t>460052</t>
  </si>
  <si>
    <t>TIMPANOGOS REGIONAL HOSPITAL</t>
  </si>
  <si>
    <t>670006</t>
  </si>
  <si>
    <t>THE HOSPITAL AT WESTLAKE MEDICAL CENTER</t>
  </si>
  <si>
    <t>670034</t>
  </si>
  <si>
    <t>SCOTT &amp; WHITE HOSPITAL-ROUND ROCK</t>
  </si>
  <si>
    <t>670041</t>
  </si>
  <si>
    <t>ASCENSION SETON WILLIAMSON</t>
  </si>
  <si>
    <t>670043</t>
  </si>
  <si>
    <t>CEDAR PARK REGIONAL MEDICAL CENTER</t>
  </si>
  <si>
    <t>670056</t>
  </si>
  <si>
    <t>ASCENSION SETON HAYS</t>
  </si>
  <si>
    <t>670061</t>
  </si>
  <si>
    <t>SOUTH TEXAS SURGICAL HOSPITAL</t>
  </si>
  <si>
    <t>670080</t>
  </si>
  <si>
    <t>SETON MEDICAL CENTER HARKER HEIGHTS</t>
  </si>
  <si>
    <t xml:space="preserve">CJR participant hospitals that received performance year (PY) 6 reconciliation payments for PY6 reconciliation. Note PY6 Reconciliation Amounts are final and are not subject to change. (see 42 CFR 510.305).  </t>
  </si>
  <si>
    <t>Any CJR participant (list of all participants can be found on https://innovation.cms.gov/initiatives/cjr) who is not listed below did not have any CJR episodes in PY6 reconciliation.</t>
  </si>
  <si>
    <t>treated by these providers during the performance year 6 (episodes ending between October 1, 2021-December 31, 2022).</t>
  </si>
  <si>
    <t>TORRANCE MEMORIAL MEDICAL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</si>
</sst>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0"/>
    <numFmt numFmtId="165" formatCode="_(* #,##0_);_(* \(#,##0\);_(* &quot;-&quot;??_);_(@_)"/>
  </numFmts>
  <fonts count="9" x14ac:knownFonts="1">
    <font>
      <sz val="10"/>
      <name val="MS Sans Serif"/>
      <family val="2"/>
    </font>
    <font>
      <b/>
      <sz val="10"/>
      <color rgb="FF000000"/>
      <name val="MS Sans Serif"/>
    </font>
    <font>
      <sz val="10"/>
      <color rgb="FF000000"/>
      <name val="MS Sans Serif"/>
    </font>
    <font>
      <b/>
      <sz val="11"/>
      <color rgb="FF000000"/>
      <name val="Calibri"/>
      <family val="2"/>
      <scheme val="minor"/>
    </font>
    <font>
      <sz val="11"/>
      <color rgb="FF000000"/>
      <name val="Calibri"/>
      <family val="2"/>
      <scheme val="minor"/>
    </font>
    <font>
      <b/>
      <sz val="11"/>
      <color rgb="FF000000"/>
      <name val="Calibri"/>
      <family val="2"/>
      <scheme val="minor"/>
    </font>
    <font>
      <sz val="11"/>
      <color rgb="FF000000"/>
      <name val="Calibri"/>
      <family val="2"/>
      <scheme val="minor"/>
    </font>
    <font>
      <sz val="10"/>
      <color rgb="FF000000"/>
      <name val="MS Sans Serif"/>
    </font>
    <font>
      <b/>
      <sz val="10"/>
      <color rgb="FF000000"/>
      <name val="MS Sans Serif"/>
    </font>
  </fonts>
  <fills count="4">
    <fill>
      <patternFill patternType="none"/>
    </fill>
    <fill>
      <patternFill patternType="gray125"/>
    </fill>
    <fill>
      <patternFill patternType="solid">
        <fgColor theme="1" tint="0.499984740745262"/>
        <bgColor indexed="64"/>
      </patternFill>
    </fill>
    <fill>
      <patternFill patternType="solid">
        <fgColor theme="0" tint="-0.499984740745262"/>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1" fillId="0" borderId="0" xfId="0" applyFont="1" applyAlignment="1">
      <alignment wrapText="1"/>
    </xf>
    <xf numFmtId="164" fontId="2" fillId="0" borderId="0" xfId="0" applyNumberFormat="1" applyFont="1"/>
    <xf numFmtId="0" fontId="3" fillId="0" borderId="0" xfId="0" applyFont="1" applyAlignment="1">
      <alignment horizontal="left"/>
    </xf>
    <xf numFmtId="0" fontId="4" fillId="0" borderId="0" xfId="0" applyFont="1" applyAlignment="1">
      <alignment horizontal="left"/>
    </xf>
    <xf numFmtId="0" fontId="2" fillId="2" borderId="0" xfId="0" applyFont="1" applyFill="1"/>
    <xf numFmtId="43" fontId="2" fillId="0" borderId="0" xfId="0" applyNumberFormat="1" applyFont="1"/>
    <xf numFmtId="0" fontId="1" fillId="0" borderId="1" xfId="0" applyFont="1" applyBorder="1"/>
    <xf numFmtId="43" fontId="1" fillId="0" borderId="2" xfId="0" applyNumberFormat="1" applyFont="1" applyBorder="1"/>
    <xf numFmtId="43" fontId="1" fillId="0" borderId="3" xfId="0" applyNumberFormat="1" applyFont="1" applyBorder="1"/>
    <xf numFmtId="0" fontId="1" fillId="0" borderId="1" xfId="0" applyFont="1" applyBorder="1" applyAlignment="1">
      <alignment wrapText="1"/>
    </xf>
    <xf numFmtId="44" fontId="1" fillId="0" borderId="3" xfId="0" applyNumberFormat="1" applyFont="1" applyBorder="1"/>
    <xf numFmtId="165" fontId="1" fillId="0" borderId="2" xfId="0" applyNumberFormat="1" applyFont="1" applyBorder="1"/>
    <xf numFmtId="0" fontId="2" fillId="3" borderId="0" xfId="0" applyFont="1" applyFill="1"/>
    <xf numFmtId="0" fontId="2" fillId="0" borderId="0" xfId="0" applyFont="1" applyAlignment="1">
      <alignment horizontal="right"/>
    </xf>
    <xf numFmtId="165" fontId="1" fillId="0" borderId="3" xfId="0" applyNumberFormat="1" applyFont="1" applyBorder="1"/>
    <xf numFmtId="0" fontId="2" fillId="0" borderId="0" xfId="0" applyFont="1"/>
    <xf numFmtId="0" fontId="5" fillId="0" borderId="0" xfId="0" applyFont="1" applyAlignment="1">
      <alignment horizontal="left"/>
    </xf>
    <xf numFmtId="0" fontId="6" fillId="0" borderId="0" xfId="0" applyFont="1" applyAlignment="1">
      <alignment horizontal="left"/>
    </xf>
    <xf numFmtId="0" fontId="7" fillId="3" borderId="0" xfId="0" applyFont="1" applyFill="1"/>
    <xf numFmtId="0" fontId="8" fillId="0" borderId="1" xfId="0" applyFont="1" applyBorder="1"/>
    <xf numFmtId="165" fontId="8" fillId="0" borderId="2" xfId="0" applyNumberFormat="1" applyFont="1" applyBorder="1"/>
    <xf numFmtId="165" fontId="8" fillId="0" borderId="1" xfId="0" applyNumberFormat="1" applyFont="1" applyBorder="1"/>
    <xf numFmtId="0" fontId="8" fillId="0" borderId="1" xfId="0" applyFont="1" applyBorder="1" applyAlignment="1">
      <alignment wrapText="1"/>
    </xf>
    <xf numFmtId="44" fontId="8" fillId="0" borderId="1" xfId="0" applyNumberFormat="1" applyFont="1" applyBorder="1" applyAlignment="1">
      <alignment wrapText="1"/>
    </xf>
    <xf numFmtId="43" fontId="8" fillId="0" borderId="2" xfId="0" applyNumberFormat="1" applyFont="1" applyBorder="1"/>
    <xf numFmtId="0" fontId="7" fillId="0" borderId="0" xfId="0" applyFont="1"/>
    <xf numFmtId="3" fontId="7" fillId="0" borderId="0" xfId="0" applyNumberFormat="1" applyFont="1"/>
    <xf numFmtId="43" fontId="8" fillId="0" borderId="0" xfId="0" applyNumberFormat="1" applyFont="1"/>
    <xf numFmtId="165" fontId="8" fillId="0" borderId="0" xfId="0" applyNumberFormat="1" applyFont="1"/>
    <xf numFmtId="3" fontId="0" fillId="0" borderId="0" xfId="0" applyNumberFormat="1"/>
    <xf numFmtId="3" fontId="1" fillId="0" borderId="0" xfId="0" applyNumberFormat="1" applyFont="1" applyAlignment="1">
      <alignment wrapText="1"/>
    </xf>
    <xf numFmtId="3" fontId="8"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6"/>
  <sheetViews>
    <sheetView zoomScaleNormal="100" workbookViewId="0">
      <selection activeCell="C14" sqref="C14"/>
    </sheetView>
  </sheetViews>
  <sheetFormatPr defaultColWidth="10.88671875" defaultRowHeight="12.6" x14ac:dyDescent="0.25"/>
  <cols>
    <col min="1" max="1" width="9.77734375" customWidth="1"/>
    <col min="2" max="2" width="73" customWidth="1"/>
    <col min="3" max="3" width="27.5546875" customWidth="1"/>
    <col min="4" max="5" width="10.77734375" customWidth="1"/>
    <col min="6" max="13" width="24.77734375" customWidth="1"/>
  </cols>
  <sheetData>
    <row r="1" spans="1:13" ht="15" customHeight="1" x14ac:dyDescent="0.3">
      <c r="A1" s="3" t="s">
        <v>794</v>
      </c>
    </row>
    <row r="2" spans="1:13" ht="15" customHeight="1" x14ac:dyDescent="0.3">
      <c r="A2" s="3" t="s">
        <v>789</v>
      </c>
    </row>
    <row r="3" spans="1:13" ht="114" customHeight="1" x14ac:dyDescent="0.25">
      <c r="A3" s="1" t="s">
        <v>1</v>
      </c>
      <c r="B3" s="1" t="s">
        <v>4</v>
      </c>
      <c r="C3" s="1" t="s">
        <v>3</v>
      </c>
      <c r="D3" s="1" t="s">
        <v>0</v>
      </c>
      <c r="E3" s="1" t="s">
        <v>2</v>
      </c>
      <c r="F3" s="1" t="s">
        <v>753</v>
      </c>
      <c r="G3" s="1" t="s">
        <v>780</v>
      </c>
      <c r="H3" s="1" t="s">
        <v>779</v>
      </c>
      <c r="I3" s="1" t="s">
        <v>764</v>
      </c>
      <c r="J3" s="1" t="s">
        <v>2336</v>
      </c>
      <c r="K3" s="1" t="s">
        <v>755</v>
      </c>
      <c r="L3" s="1" t="s">
        <v>756</v>
      </c>
      <c r="M3" s="1" t="s">
        <v>763</v>
      </c>
    </row>
    <row r="4" spans="1:13" x14ac:dyDescent="0.25">
      <c r="A4" s="2">
        <v>10001</v>
      </c>
      <c r="B4" t="s">
        <v>11</v>
      </c>
      <c r="C4" t="s">
        <v>7</v>
      </c>
      <c r="D4" t="s">
        <v>5</v>
      </c>
      <c r="E4">
        <v>20020</v>
      </c>
      <c r="F4" t="s">
        <v>6</v>
      </c>
      <c r="G4" t="s">
        <v>8</v>
      </c>
      <c r="H4" t="s">
        <v>9</v>
      </c>
      <c r="I4">
        <v>93</v>
      </c>
      <c r="J4">
        <v>93</v>
      </c>
      <c r="K4" s="6">
        <v>69520.97</v>
      </c>
      <c r="L4" s="6">
        <v>0</v>
      </c>
      <c r="M4" s="6">
        <v>-69520.97</v>
      </c>
    </row>
    <row r="5" spans="1:13" x14ac:dyDescent="0.25">
      <c r="A5" s="2">
        <v>10023</v>
      </c>
      <c r="B5" t="s">
        <v>13</v>
      </c>
      <c r="C5" t="s">
        <v>7</v>
      </c>
      <c r="D5" t="s">
        <v>5</v>
      </c>
      <c r="E5">
        <v>33860</v>
      </c>
      <c r="F5" t="s">
        <v>6</v>
      </c>
      <c r="G5" t="s">
        <v>12</v>
      </c>
      <c r="H5" t="s">
        <v>12</v>
      </c>
      <c r="I5">
        <v>175</v>
      </c>
      <c r="J5">
        <v>176</v>
      </c>
      <c r="K5" s="6">
        <v>184740.29</v>
      </c>
      <c r="L5" s="6">
        <v>185665.5</v>
      </c>
      <c r="M5" s="6">
        <v>925.21</v>
      </c>
    </row>
    <row r="6" spans="1:13" x14ac:dyDescent="0.25">
      <c r="A6" s="2">
        <v>10024</v>
      </c>
      <c r="B6" t="s">
        <v>15</v>
      </c>
      <c r="C6" t="s">
        <v>7</v>
      </c>
      <c r="D6" t="s">
        <v>5</v>
      </c>
      <c r="E6">
        <v>33860</v>
      </c>
      <c r="F6" t="s">
        <v>6</v>
      </c>
      <c r="G6" t="s">
        <v>14</v>
      </c>
      <c r="H6" t="s">
        <v>14</v>
      </c>
      <c r="I6">
        <v>80</v>
      </c>
      <c r="J6">
        <v>80</v>
      </c>
      <c r="K6" s="6">
        <v>56868.61</v>
      </c>
      <c r="L6" s="6">
        <v>48354.03</v>
      </c>
      <c r="M6" s="6">
        <v>-8514.58</v>
      </c>
    </row>
    <row r="7" spans="1:13" x14ac:dyDescent="0.25">
      <c r="A7" s="2">
        <v>10055</v>
      </c>
      <c r="B7" t="s">
        <v>16</v>
      </c>
      <c r="C7" t="s">
        <v>7</v>
      </c>
      <c r="D7" t="s">
        <v>5</v>
      </c>
      <c r="E7">
        <v>20020</v>
      </c>
      <c r="F7" t="s">
        <v>6</v>
      </c>
      <c r="G7" t="s">
        <v>12</v>
      </c>
      <c r="H7" t="s">
        <v>12</v>
      </c>
      <c r="I7">
        <v>104</v>
      </c>
      <c r="J7">
        <v>104</v>
      </c>
      <c r="K7" s="6">
        <v>114914.68</v>
      </c>
      <c r="L7" s="6">
        <v>114914.68</v>
      </c>
      <c r="M7" s="6">
        <v>0</v>
      </c>
    </row>
    <row r="8" spans="1:13" x14ac:dyDescent="0.25">
      <c r="A8" s="2">
        <v>10092</v>
      </c>
      <c r="B8" t="s">
        <v>17</v>
      </c>
      <c r="C8" t="s">
        <v>7</v>
      </c>
      <c r="D8" t="s">
        <v>5</v>
      </c>
      <c r="E8">
        <v>46220</v>
      </c>
      <c r="F8" t="s">
        <v>10</v>
      </c>
      <c r="G8" t="s">
        <v>12</v>
      </c>
      <c r="H8" t="s">
        <v>12</v>
      </c>
      <c r="I8">
        <v>235</v>
      </c>
      <c r="J8">
        <v>237</v>
      </c>
      <c r="K8" s="6">
        <v>139996.31</v>
      </c>
      <c r="L8" s="6">
        <v>150156.17000000001</v>
      </c>
      <c r="M8" s="6">
        <v>10159.86</v>
      </c>
    </row>
    <row r="9" spans="1:13" x14ac:dyDescent="0.25">
      <c r="A9" s="2">
        <v>40026</v>
      </c>
      <c r="B9" t="s">
        <v>20</v>
      </c>
      <c r="C9" t="s">
        <v>19</v>
      </c>
      <c r="D9" t="s">
        <v>18</v>
      </c>
      <c r="E9">
        <v>26300</v>
      </c>
      <c r="F9" t="s">
        <v>10</v>
      </c>
      <c r="G9" t="s">
        <v>12</v>
      </c>
      <c r="H9" t="s">
        <v>12</v>
      </c>
      <c r="I9">
        <v>150</v>
      </c>
      <c r="J9">
        <v>150</v>
      </c>
      <c r="K9" s="6">
        <v>188698.53</v>
      </c>
      <c r="L9" s="6">
        <v>188698.53</v>
      </c>
      <c r="M9" s="6">
        <v>0</v>
      </c>
    </row>
    <row r="10" spans="1:13" x14ac:dyDescent="0.25">
      <c r="A10" s="2">
        <v>40078</v>
      </c>
      <c r="B10" t="s">
        <v>21</v>
      </c>
      <c r="C10" t="s">
        <v>19</v>
      </c>
      <c r="D10" t="s">
        <v>18</v>
      </c>
      <c r="E10">
        <v>26300</v>
      </c>
      <c r="F10" t="s">
        <v>10</v>
      </c>
      <c r="G10" t="s">
        <v>8</v>
      </c>
      <c r="H10" t="s">
        <v>8</v>
      </c>
      <c r="I10">
        <v>52</v>
      </c>
      <c r="J10">
        <v>52</v>
      </c>
      <c r="K10" s="6">
        <v>42878.7</v>
      </c>
      <c r="L10" s="6">
        <v>1998.19</v>
      </c>
      <c r="M10" s="6">
        <v>-40880.51</v>
      </c>
    </row>
    <row r="11" spans="1:13" x14ac:dyDescent="0.25">
      <c r="A11" s="2">
        <v>50002</v>
      </c>
      <c r="B11" t="s">
        <v>24</v>
      </c>
      <c r="C11" t="s">
        <v>23</v>
      </c>
      <c r="D11" t="s">
        <v>22</v>
      </c>
      <c r="E11">
        <v>41860</v>
      </c>
      <c r="F11" t="s">
        <v>6</v>
      </c>
      <c r="G11" t="s">
        <v>9</v>
      </c>
      <c r="H11" t="s">
        <v>9</v>
      </c>
      <c r="I11">
        <v>63</v>
      </c>
      <c r="J11">
        <v>64</v>
      </c>
      <c r="K11" s="6">
        <v>0</v>
      </c>
      <c r="L11" s="6">
        <v>0</v>
      </c>
      <c r="M11" s="6">
        <v>0</v>
      </c>
    </row>
    <row r="12" spans="1:13" x14ac:dyDescent="0.25">
      <c r="A12" s="2">
        <v>50007</v>
      </c>
      <c r="B12" t="s">
        <v>25</v>
      </c>
      <c r="C12" t="s">
        <v>23</v>
      </c>
      <c r="D12" t="s">
        <v>22</v>
      </c>
      <c r="E12">
        <v>41860</v>
      </c>
      <c r="F12" t="s">
        <v>6</v>
      </c>
      <c r="G12" t="s">
        <v>12</v>
      </c>
      <c r="H12" t="s">
        <v>12</v>
      </c>
      <c r="I12">
        <v>108</v>
      </c>
      <c r="J12">
        <v>108</v>
      </c>
      <c r="K12" s="6">
        <v>0</v>
      </c>
      <c r="L12" s="6">
        <v>0</v>
      </c>
      <c r="M12" s="6">
        <v>0</v>
      </c>
    </row>
    <row r="13" spans="1:13" x14ac:dyDescent="0.25">
      <c r="A13" s="2">
        <v>50018</v>
      </c>
      <c r="B13" t="s">
        <v>27</v>
      </c>
      <c r="C13" t="s">
        <v>23</v>
      </c>
      <c r="D13" t="s">
        <v>22</v>
      </c>
      <c r="E13">
        <v>31080</v>
      </c>
      <c r="F13" t="s">
        <v>6</v>
      </c>
      <c r="G13" t="s">
        <v>12</v>
      </c>
      <c r="H13" t="s">
        <v>12</v>
      </c>
      <c r="I13">
        <v>3</v>
      </c>
      <c r="J13">
        <v>3</v>
      </c>
      <c r="K13" s="6">
        <v>0</v>
      </c>
      <c r="L13" s="6">
        <v>0</v>
      </c>
      <c r="M13" s="6">
        <v>0</v>
      </c>
    </row>
    <row r="14" spans="1:13" x14ac:dyDescent="0.25">
      <c r="A14" s="2">
        <v>50043</v>
      </c>
      <c r="B14" t="s">
        <v>28</v>
      </c>
      <c r="C14" t="s">
        <v>23</v>
      </c>
      <c r="D14" t="s">
        <v>22</v>
      </c>
      <c r="E14">
        <v>41860</v>
      </c>
      <c r="F14" t="s">
        <v>6</v>
      </c>
      <c r="G14" t="s">
        <v>12</v>
      </c>
      <c r="H14" t="s">
        <v>12</v>
      </c>
      <c r="I14">
        <v>66</v>
      </c>
      <c r="J14">
        <v>65</v>
      </c>
      <c r="K14" s="6">
        <v>0</v>
      </c>
      <c r="L14" s="6">
        <v>0</v>
      </c>
      <c r="M14" s="6">
        <v>0</v>
      </c>
    </row>
    <row r="15" spans="1:13" x14ac:dyDescent="0.25">
      <c r="A15" s="2">
        <v>50047</v>
      </c>
      <c r="B15" t="s">
        <v>29</v>
      </c>
      <c r="C15" t="s">
        <v>23</v>
      </c>
      <c r="D15" t="s">
        <v>22</v>
      </c>
      <c r="E15">
        <v>41860</v>
      </c>
      <c r="F15" t="s">
        <v>6</v>
      </c>
      <c r="G15" t="s">
        <v>12</v>
      </c>
      <c r="H15" t="s">
        <v>8</v>
      </c>
      <c r="I15">
        <v>182</v>
      </c>
      <c r="J15">
        <v>182</v>
      </c>
      <c r="K15" s="6">
        <v>0</v>
      </c>
      <c r="L15" s="6">
        <v>0</v>
      </c>
      <c r="M15" s="6">
        <v>0</v>
      </c>
    </row>
    <row r="16" spans="1:13" x14ac:dyDescent="0.25">
      <c r="A16" s="2">
        <v>50055</v>
      </c>
      <c r="B16" t="s">
        <v>30</v>
      </c>
      <c r="C16" t="s">
        <v>23</v>
      </c>
      <c r="D16" t="s">
        <v>22</v>
      </c>
      <c r="E16">
        <v>41860</v>
      </c>
      <c r="F16" t="s">
        <v>6</v>
      </c>
      <c r="G16" t="s">
        <v>8</v>
      </c>
      <c r="H16" t="s">
        <v>8</v>
      </c>
      <c r="I16">
        <v>11</v>
      </c>
      <c r="J16">
        <v>11</v>
      </c>
      <c r="K16" s="6">
        <v>6737.02</v>
      </c>
      <c r="L16" s="6">
        <v>6471.51</v>
      </c>
      <c r="M16" s="6">
        <v>-265.51</v>
      </c>
    </row>
    <row r="17" spans="1:13" x14ac:dyDescent="0.25">
      <c r="A17" s="2">
        <v>50056</v>
      </c>
      <c r="B17" t="s">
        <v>31</v>
      </c>
      <c r="C17" t="s">
        <v>23</v>
      </c>
      <c r="D17" t="s">
        <v>22</v>
      </c>
      <c r="E17">
        <v>31080</v>
      </c>
      <c r="F17" t="s">
        <v>6</v>
      </c>
      <c r="G17" t="s">
        <v>12</v>
      </c>
      <c r="H17" t="s">
        <v>12</v>
      </c>
      <c r="I17">
        <v>11</v>
      </c>
      <c r="J17">
        <v>11</v>
      </c>
      <c r="K17" s="6">
        <v>1228.43</v>
      </c>
      <c r="L17" s="6">
        <v>0</v>
      </c>
      <c r="M17" s="6">
        <v>-1228.43</v>
      </c>
    </row>
    <row r="18" spans="1:13" x14ac:dyDescent="0.25">
      <c r="A18" s="2">
        <v>50058</v>
      </c>
      <c r="B18" t="s">
        <v>32</v>
      </c>
      <c r="C18" t="s">
        <v>23</v>
      </c>
      <c r="D18" t="s">
        <v>22</v>
      </c>
      <c r="E18">
        <v>31080</v>
      </c>
      <c r="F18" t="s">
        <v>6</v>
      </c>
      <c r="G18" t="s">
        <v>12</v>
      </c>
      <c r="H18" t="s">
        <v>12</v>
      </c>
      <c r="I18">
        <v>48</v>
      </c>
      <c r="J18">
        <v>48</v>
      </c>
      <c r="K18" s="6">
        <v>0</v>
      </c>
      <c r="L18" s="6">
        <v>0</v>
      </c>
      <c r="M18" s="6">
        <v>0</v>
      </c>
    </row>
    <row r="19" spans="1:13" x14ac:dyDescent="0.25">
      <c r="A19" s="2">
        <v>50063</v>
      </c>
      <c r="B19" t="s">
        <v>33</v>
      </c>
      <c r="C19" t="s">
        <v>23</v>
      </c>
      <c r="D19" t="s">
        <v>22</v>
      </c>
      <c r="E19">
        <v>31080</v>
      </c>
      <c r="F19" t="s">
        <v>6</v>
      </c>
      <c r="G19" t="s">
        <v>12</v>
      </c>
      <c r="H19" t="s">
        <v>12</v>
      </c>
      <c r="I19">
        <v>24</v>
      </c>
      <c r="J19">
        <v>24</v>
      </c>
      <c r="K19" s="6">
        <v>0</v>
      </c>
      <c r="L19" s="6">
        <v>0</v>
      </c>
      <c r="M19" s="6">
        <v>0</v>
      </c>
    </row>
    <row r="20" spans="1:13" x14ac:dyDescent="0.25">
      <c r="A20" s="2">
        <v>50067</v>
      </c>
      <c r="B20" t="s">
        <v>34</v>
      </c>
      <c r="C20" t="s">
        <v>23</v>
      </c>
      <c r="D20" t="s">
        <v>22</v>
      </c>
      <c r="E20">
        <v>33700</v>
      </c>
      <c r="F20" t="s">
        <v>6</v>
      </c>
      <c r="G20" t="s">
        <v>12</v>
      </c>
      <c r="H20" t="s">
        <v>12</v>
      </c>
      <c r="I20">
        <v>1</v>
      </c>
      <c r="J20">
        <v>1</v>
      </c>
      <c r="K20" s="6">
        <v>0</v>
      </c>
      <c r="L20" s="6">
        <v>0</v>
      </c>
      <c r="M20" s="6">
        <v>0</v>
      </c>
    </row>
    <row r="21" spans="1:13" x14ac:dyDescent="0.25">
      <c r="A21" s="2">
        <v>50069</v>
      </c>
      <c r="B21" t="s">
        <v>35</v>
      </c>
      <c r="C21" t="s">
        <v>23</v>
      </c>
      <c r="D21" t="s">
        <v>22</v>
      </c>
      <c r="E21">
        <v>31080</v>
      </c>
      <c r="F21" t="s">
        <v>6</v>
      </c>
      <c r="G21" t="s">
        <v>14</v>
      </c>
      <c r="H21" t="s">
        <v>14</v>
      </c>
      <c r="I21">
        <v>66</v>
      </c>
      <c r="J21">
        <v>68</v>
      </c>
      <c r="K21" s="6">
        <v>69124.27</v>
      </c>
      <c r="L21" s="6">
        <v>74095.11</v>
      </c>
      <c r="M21" s="6">
        <v>4970.84</v>
      </c>
    </row>
    <row r="22" spans="1:13" x14ac:dyDescent="0.25">
      <c r="A22" s="2">
        <v>50075</v>
      </c>
      <c r="B22" t="s">
        <v>38</v>
      </c>
      <c r="C22" t="s">
        <v>23</v>
      </c>
      <c r="D22" t="s">
        <v>22</v>
      </c>
      <c r="E22">
        <v>41860</v>
      </c>
      <c r="F22" t="s">
        <v>6</v>
      </c>
      <c r="G22" t="s">
        <v>12</v>
      </c>
      <c r="H22" t="s">
        <v>12</v>
      </c>
      <c r="I22">
        <v>2</v>
      </c>
      <c r="J22">
        <v>2</v>
      </c>
      <c r="K22" s="6">
        <v>6809.4</v>
      </c>
      <c r="L22" s="6">
        <v>6809.4</v>
      </c>
      <c r="M22" s="6">
        <v>0</v>
      </c>
    </row>
    <row r="23" spans="1:13" x14ac:dyDescent="0.25">
      <c r="A23" s="2">
        <v>50076</v>
      </c>
      <c r="B23" t="s">
        <v>39</v>
      </c>
      <c r="C23" t="s">
        <v>23</v>
      </c>
      <c r="D23" t="s">
        <v>22</v>
      </c>
      <c r="E23">
        <v>41860</v>
      </c>
      <c r="F23" t="s">
        <v>6</v>
      </c>
      <c r="G23" t="s">
        <v>12</v>
      </c>
      <c r="H23" t="s">
        <v>12</v>
      </c>
      <c r="I23">
        <v>3</v>
      </c>
      <c r="J23">
        <v>3</v>
      </c>
      <c r="K23" s="6">
        <v>5964.23</v>
      </c>
      <c r="L23" s="6">
        <v>5964.23</v>
      </c>
      <c r="M23" s="6">
        <v>0</v>
      </c>
    </row>
    <row r="24" spans="1:13" x14ac:dyDescent="0.25">
      <c r="A24" s="2">
        <v>50078</v>
      </c>
      <c r="B24" t="s">
        <v>40</v>
      </c>
      <c r="C24" t="s">
        <v>23</v>
      </c>
      <c r="D24" t="s">
        <v>22</v>
      </c>
      <c r="E24">
        <v>31080</v>
      </c>
      <c r="F24" t="s">
        <v>6</v>
      </c>
      <c r="G24" t="s">
        <v>8</v>
      </c>
      <c r="H24" t="s">
        <v>8</v>
      </c>
      <c r="I24">
        <v>21</v>
      </c>
      <c r="J24">
        <v>21</v>
      </c>
      <c r="K24" s="6">
        <v>42698.82</v>
      </c>
      <c r="L24" s="6">
        <v>42698.82</v>
      </c>
      <c r="M24" s="6">
        <v>0</v>
      </c>
    </row>
    <row r="25" spans="1:13" x14ac:dyDescent="0.25">
      <c r="A25" s="2">
        <v>50091</v>
      </c>
      <c r="B25" t="s">
        <v>41</v>
      </c>
      <c r="C25" t="s">
        <v>23</v>
      </c>
      <c r="D25" t="s">
        <v>22</v>
      </c>
      <c r="E25">
        <v>31080</v>
      </c>
      <c r="F25" t="s">
        <v>6</v>
      </c>
      <c r="G25" t="s">
        <v>12</v>
      </c>
      <c r="H25" t="s">
        <v>12</v>
      </c>
      <c r="I25">
        <v>1</v>
      </c>
      <c r="J25">
        <v>1</v>
      </c>
      <c r="K25" s="6">
        <v>1272.56</v>
      </c>
      <c r="L25" s="6">
        <v>1272.56</v>
      </c>
      <c r="M25" s="6">
        <v>0</v>
      </c>
    </row>
    <row r="26" spans="1:13" x14ac:dyDescent="0.25">
      <c r="A26" s="2">
        <v>50096</v>
      </c>
      <c r="B26" t="s">
        <v>42</v>
      </c>
      <c r="C26" t="s">
        <v>23</v>
      </c>
      <c r="D26" t="s">
        <v>22</v>
      </c>
      <c r="E26">
        <v>31080</v>
      </c>
      <c r="F26" t="s">
        <v>6</v>
      </c>
      <c r="G26" t="s">
        <v>12</v>
      </c>
      <c r="H26" t="s">
        <v>12</v>
      </c>
      <c r="I26">
        <v>3</v>
      </c>
      <c r="J26">
        <v>3</v>
      </c>
      <c r="K26" s="6">
        <v>354.07</v>
      </c>
      <c r="L26" s="6">
        <v>354.07</v>
      </c>
      <c r="M26" s="6">
        <v>0</v>
      </c>
    </row>
    <row r="27" spans="1:13" x14ac:dyDescent="0.25">
      <c r="A27" s="2">
        <v>50103</v>
      </c>
      <c r="B27" t="s">
        <v>43</v>
      </c>
      <c r="C27" t="s">
        <v>23</v>
      </c>
      <c r="D27" t="s">
        <v>22</v>
      </c>
      <c r="E27">
        <v>31080</v>
      </c>
      <c r="F27" t="s">
        <v>6</v>
      </c>
      <c r="G27" t="s">
        <v>8</v>
      </c>
      <c r="H27" t="s">
        <v>8</v>
      </c>
      <c r="I27">
        <v>31</v>
      </c>
      <c r="J27">
        <v>31</v>
      </c>
      <c r="K27" s="6">
        <v>53158.36</v>
      </c>
      <c r="L27" s="6">
        <v>53158.36</v>
      </c>
      <c r="M27" s="6">
        <v>0</v>
      </c>
    </row>
    <row r="28" spans="1:13" x14ac:dyDescent="0.25">
      <c r="A28" s="2">
        <v>50104</v>
      </c>
      <c r="B28" t="s">
        <v>44</v>
      </c>
      <c r="C28" t="s">
        <v>23</v>
      </c>
      <c r="D28" t="s">
        <v>22</v>
      </c>
      <c r="E28">
        <v>31080</v>
      </c>
      <c r="F28" t="s">
        <v>6</v>
      </c>
      <c r="G28" t="s">
        <v>12</v>
      </c>
      <c r="H28" t="s">
        <v>12</v>
      </c>
      <c r="I28">
        <v>4</v>
      </c>
      <c r="J28">
        <v>4</v>
      </c>
      <c r="K28" s="6">
        <v>6566.74</v>
      </c>
      <c r="L28" s="6">
        <v>6566.74</v>
      </c>
      <c r="M28" s="6">
        <v>0</v>
      </c>
    </row>
    <row r="29" spans="1:13" x14ac:dyDescent="0.25">
      <c r="A29" s="2">
        <v>50112</v>
      </c>
      <c r="B29" t="s">
        <v>45</v>
      </c>
      <c r="C29" t="s">
        <v>23</v>
      </c>
      <c r="D29" t="s">
        <v>22</v>
      </c>
      <c r="E29">
        <v>31080</v>
      </c>
      <c r="F29" t="s">
        <v>6</v>
      </c>
      <c r="G29" t="s">
        <v>8</v>
      </c>
      <c r="H29" t="s">
        <v>8</v>
      </c>
      <c r="I29">
        <v>120</v>
      </c>
      <c r="J29">
        <v>120</v>
      </c>
      <c r="K29" s="6">
        <v>0</v>
      </c>
      <c r="L29" s="6">
        <v>0</v>
      </c>
      <c r="M29" s="6">
        <v>0</v>
      </c>
    </row>
    <row r="30" spans="1:13" x14ac:dyDescent="0.25">
      <c r="A30" s="2">
        <v>50113</v>
      </c>
      <c r="B30" t="s">
        <v>46</v>
      </c>
      <c r="C30" t="s">
        <v>23</v>
      </c>
      <c r="D30" t="s">
        <v>22</v>
      </c>
      <c r="E30">
        <v>41860</v>
      </c>
      <c r="F30" t="s">
        <v>6</v>
      </c>
      <c r="G30" t="s">
        <v>12</v>
      </c>
      <c r="H30" t="s">
        <v>12</v>
      </c>
      <c r="I30">
        <v>4</v>
      </c>
      <c r="J30">
        <v>4</v>
      </c>
      <c r="K30" s="6">
        <v>7604.72</v>
      </c>
      <c r="L30" s="6">
        <v>7604.72</v>
      </c>
      <c r="M30" s="6">
        <v>0</v>
      </c>
    </row>
    <row r="31" spans="1:13" x14ac:dyDescent="0.25">
      <c r="A31" s="2">
        <v>50116</v>
      </c>
      <c r="B31" t="s">
        <v>47</v>
      </c>
      <c r="C31" t="s">
        <v>23</v>
      </c>
      <c r="D31" t="s">
        <v>22</v>
      </c>
      <c r="E31">
        <v>31080</v>
      </c>
      <c r="F31" t="s">
        <v>6</v>
      </c>
      <c r="G31" t="s">
        <v>12</v>
      </c>
      <c r="H31" t="s">
        <v>8</v>
      </c>
      <c r="I31">
        <v>135</v>
      </c>
      <c r="J31">
        <v>137</v>
      </c>
      <c r="K31" s="6">
        <v>48781.83</v>
      </c>
      <c r="L31" s="6">
        <v>0</v>
      </c>
      <c r="M31" s="6">
        <v>-48781.83</v>
      </c>
    </row>
    <row r="32" spans="1:13" x14ac:dyDescent="0.25">
      <c r="A32" s="2">
        <v>50124</v>
      </c>
      <c r="B32" t="s">
        <v>48</v>
      </c>
      <c r="C32" t="s">
        <v>23</v>
      </c>
      <c r="D32" t="s">
        <v>22</v>
      </c>
      <c r="E32">
        <v>31080</v>
      </c>
      <c r="F32" t="s">
        <v>6</v>
      </c>
      <c r="G32" t="s">
        <v>12</v>
      </c>
      <c r="H32" t="s">
        <v>12</v>
      </c>
      <c r="I32">
        <v>44</v>
      </c>
      <c r="J32">
        <v>45</v>
      </c>
      <c r="K32" s="6">
        <v>61001.61</v>
      </c>
      <c r="L32" s="6">
        <v>64244.09</v>
      </c>
      <c r="M32" s="6">
        <v>3242.48</v>
      </c>
    </row>
    <row r="33" spans="1:13" x14ac:dyDescent="0.25">
      <c r="A33" s="2">
        <v>50126</v>
      </c>
      <c r="B33" t="s">
        <v>49</v>
      </c>
      <c r="C33" t="s">
        <v>23</v>
      </c>
      <c r="D33" t="s">
        <v>22</v>
      </c>
      <c r="E33">
        <v>31080</v>
      </c>
      <c r="F33" t="s">
        <v>6</v>
      </c>
      <c r="G33" t="s">
        <v>12</v>
      </c>
      <c r="H33" t="s">
        <v>12</v>
      </c>
      <c r="I33">
        <v>114</v>
      </c>
      <c r="J33">
        <v>115</v>
      </c>
      <c r="K33" s="6">
        <v>0</v>
      </c>
      <c r="L33" s="6">
        <v>0</v>
      </c>
      <c r="M33" s="6">
        <v>0</v>
      </c>
    </row>
    <row r="34" spans="1:13" x14ac:dyDescent="0.25">
      <c r="A34" s="2">
        <v>50132</v>
      </c>
      <c r="B34" t="s">
        <v>50</v>
      </c>
      <c r="C34" t="s">
        <v>23</v>
      </c>
      <c r="D34" t="s">
        <v>22</v>
      </c>
      <c r="E34">
        <v>31080</v>
      </c>
      <c r="F34" t="s">
        <v>6</v>
      </c>
      <c r="G34" t="s">
        <v>12</v>
      </c>
      <c r="H34" t="s">
        <v>8</v>
      </c>
      <c r="I34">
        <v>21</v>
      </c>
      <c r="J34">
        <v>21</v>
      </c>
      <c r="K34" s="6">
        <v>0</v>
      </c>
      <c r="L34" s="6">
        <v>0</v>
      </c>
      <c r="M34" s="6">
        <v>0</v>
      </c>
    </row>
    <row r="35" spans="1:13" x14ac:dyDescent="0.25">
      <c r="A35" s="2">
        <v>50135</v>
      </c>
      <c r="B35" t="s">
        <v>51</v>
      </c>
      <c r="C35" t="s">
        <v>23</v>
      </c>
      <c r="D35" t="s">
        <v>22</v>
      </c>
      <c r="E35">
        <v>31080</v>
      </c>
      <c r="F35" t="s">
        <v>6</v>
      </c>
      <c r="G35" t="s">
        <v>12</v>
      </c>
      <c r="H35" t="s">
        <v>12</v>
      </c>
      <c r="I35">
        <v>9</v>
      </c>
      <c r="J35">
        <v>9</v>
      </c>
      <c r="K35" s="6">
        <v>4397.01</v>
      </c>
      <c r="L35" s="6">
        <v>2690.55</v>
      </c>
      <c r="M35" s="6">
        <v>-1706.46</v>
      </c>
    </row>
    <row r="36" spans="1:13" x14ac:dyDescent="0.25">
      <c r="A36" s="2">
        <v>50137</v>
      </c>
      <c r="B36" t="s">
        <v>52</v>
      </c>
      <c r="C36" t="s">
        <v>23</v>
      </c>
      <c r="D36" t="s">
        <v>22</v>
      </c>
      <c r="E36">
        <v>31080</v>
      </c>
      <c r="F36" t="s">
        <v>6</v>
      </c>
      <c r="G36" t="s">
        <v>12</v>
      </c>
      <c r="H36" t="s">
        <v>12</v>
      </c>
      <c r="I36">
        <v>2</v>
      </c>
      <c r="J36">
        <v>2</v>
      </c>
      <c r="K36" s="6">
        <v>0</v>
      </c>
      <c r="L36" s="6">
        <v>0</v>
      </c>
      <c r="M36" s="6">
        <v>0</v>
      </c>
    </row>
    <row r="37" spans="1:13" x14ac:dyDescent="0.25">
      <c r="A37" s="2">
        <v>50138</v>
      </c>
      <c r="B37" t="s">
        <v>53</v>
      </c>
      <c r="C37" t="s">
        <v>23</v>
      </c>
      <c r="D37" t="s">
        <v>22</v>
      </c>
      <c r="E37">
        <v>31080</v>
      </c>
      <c r="F37" t="s">
        <v>6</v>
      </c>
      <c r="G37" t="s">
        <v>12</v>
      </c>
      <c r="H37" t="s">
        <v>12</v>
      </c>
      <c r="I37">
        <v>3</v>
      </c>
      <c r="J37">
        <v>2</v>
      </c>
      <c r="K37" s="6">
        <v>4124.1499999999996</v>
      </c>
      <c r="L37" s="6">
        <v>0</v>
      </c>
      <c r="M37" s="6">
        <v>-4124.1499999999996</v>
      </c>
    </row>
    <row r="38" spans="1:13" x14ac:dyDescent="0.25">
      <c r="A38" s="2">
        <v>50139</v>
      </c>
      <c r="B38" t="s">
        <v>54</v>
      </c>
      <c r="C38" t="s">
        <v>23</v>
      </c>
      <c r="D38" t="s">
        <v>22</v>
      </c>
      <c r="E38">
        <v>31080</v>
      </c>
      <c r="F38" t="s">
        <v>6</v>
      </c>
      <c r="G38" t="s">
        <v>12</v>
      </c>
      <c r="H38" t="s">
        <v>12</v>
      </c>
      <c r="I38">
        <v>2</v>
      </c>
      <c r="J38">
        <v>2</v>
      </c>
      <c r="K38" s="6">
        <v>2545.12</v>
      </c>
      <c r="L38" s="6">
        <v>2545.12</v>
      </c>
      <c r="M38" s="6">
        <v>0</v>
      </c>
    </row>
    <row r="39" spans="1:13" x14ac:dyDescent="0.25">
      <c r="A39" s="2">
        <v>50149</v>
      </c>
      <c r="B39" t="s">
        <v>55</v>
      </c>
      <c r="C39" t="s">
        <v>23</v>
      </c>
      <c r="D39" t="s">
        <v>22</v>
      </c>
      <c r="E39">
        <v>31080</v>
      </c>
      <c r="F39" t="s">
        <v>6</v>
      </c>
      <c r="G39" t="s">
        <v>12</v>
      </c>
      <c r="H39" t="s">
        <v>12</v>
      </c>
      <c r="I39">
        <v>8</v>
      </c>
      <c r="J39">
        <v>9</v>
      </c>
      <c r="K39" s="6">
        <v>10862.13</v>
      </c>
      <c r="L39" s="6">
        <v>12090.16</v>
      </c>
      <c r="M39" s="6">
        <v>1228.03</v>
      </c>
    </row>
    <row r="40" spans="1:13" x14ac:dyDescent="0.25">
      <c r="A40" s="2">
        <v>50158</v>
      </c>
      <c r="B40" t="s">
        <v>56</v>
      </c>
      <c r="C40" t="s">
        <v>23</v>
      </c>
      <c r="D40" t="s">
        <v>22</v>
      </c>
      <c r="E40">
        <v>31080</v>
      </c>
      <c r="F40" t="s">
        <v>6</v>
      </c>
      <c r="G40" t="s">
        <v>12</v>
      </c>
      <c r="H40" t="s">
        <v>12</v>
      </c>
      <c r="I40">
        <v>4</v>
      </c>
      <c r="J40">
        <v>4</v>
      </c>
      <c r="K40" s="6">
        <v>0</v>
      </c>
      <c r="L40" s="6">
        <v>0</v>
      </c>
      <c r="M40" s="6">
        <v>0</v>
      </c>
    </row>
    <row r="41" spans="1:13" x14ac:dyDescent="0.25">
      <c r="A41" s="2">
        <v>50168</v>
      </c>
      <c r="B41" t="s">
        <v>57</v>
      </c>
      <c r="C41" t="s">
        <v>23</v>
      </c>
      <c r="D41" t="s">
        <v>22</v>
      </c>
      <c r="E41">
        <v>31080</v>
      </c>
      <c r="F41" t="s">
        <v>6</v>
      </c>
      <c r="G41" t="s">
        <v>12</v>
      </c>
      <c r="H41" t="s">
        <v>12</v>
      </c>
      <c r="I41">
        <v>119</v>
      </c>
      <c r="J41">
        <v>120</v>
      </c>
      <c r="K41" s="6">
        <v>0</v>
      </c>
      <c r="L41" s="6">
        <v>0</v>
      </c>
      <c r="M41" s="6">
        <v>0</v>
      </c>
    </row>
    <row r="42" spans="1:13" x14ac:dyDescent="0.25">
      <c r="A42" s="2">
        <v>50169</v>
      </c>
      <c r="B42" t="s">
        <v>58</v>
      </c>
      <c r="C42" t="s">
        <v>23</v>
      </c>
      <c r="D42" t="s">
        <v>22</v>
      </c>
      <c r="E42">
        <v>31080</v>
      </c>
      <c r="F42" t="s">
        <v>6</v>
      </c>
      <c r="G42" t="s">
        <v>14</v>
      </c>
      <c r="H42" t="s">
        <v>12</v>
      </c>
      <c r="I42">
        <v>76</v>
      </c>
      <c r="J42">
        <v>77</v>
      </c>
      <c r="K42" s="6">
        <v>128954.99</v>
      </c>
      <c r="L42" s="6">
        <v>129705.93</v>
      </c>
      <c r="M42" s="6">
        <v>750.94</v>
      </c>
    </row>
    <row r="43" spans="1:13" x14ac:dyDescent="0.25">
      <c r="A43" s="2">
        <v>50179</v>
      </c>
      <c r="B43" t="s">
        <v>59</v>
      </c>
      <c r="C43" t="s">
        <v>23</v>
      </c>
      <c r="D43" t="s">
        <v>22</v>
      </c>
      <c r="E43">
        <v>33700</v>
      </c>
      <c r="F43" t="s">
        <v>6</v>
      </c>
      <c r="G43" t="s">
        <v>9</v>
      </c>
      <c r="H43" t="s">
        <v>9</v>
      </c>
      <c r="I43">
        <v>39</v>
      </c>
      <c r="J43">
        <v>39</v>
      </c>
      <c r="K43" s="6">
        <v>0</v>
      </c>
      <c r="L43" s="6">
        <v>0</v>
      </c>
      <c r="M43" s="6">
        <v>0</v>
      </c>
    </row>
    <row r="44" spans="1:13" x14ac:dyDescent="0.25">
      <c r="A44" s="2">
        <v>50180</v>
      </c>
      <c r="B44" t="s">
        <v>60</v>
      </c>
      <c r="C44" t="s">
        <v>23</v>
      </c>
      <c r="D44" t="s">
        <v>22</v>
      </c>
      <c r="E44">
        <v>41860</v>
      </c>
      <c r="F44" t="s">
        <v>6</v>
      </c>
      <c r="G44" t="s">
        <v>14</v>
      </c>
      <c r="H44" t="s">
        <v>14</v>
      </c>
      <c r="I44">
        <v>201</v>
      </c>
      <c r="J44">
        <v>201</v>
      </c>
      <c r="K44" s="6">
        <v>379914.83</v>
      </c>
      <c r="L44" s="6">
        <v>348814.25</v>
      </c>
      <c r="M44" s="6">
        <v>-31100.58</v>
      </c>
    </row>
    <row r="45" spans="1:13" x14ac:dyDescent="0.25">
      <c r="A45" s="2">
        <v>50191</v>
      </c>
      <c r="B45" t="s">
        <v>61</v>
      </c>
      <c r="C45" t="s">
        <v>23</v>
      </c>
      <c r="D45" t="s">
        <v>22</v>
      </c>
      <c r="E45">
        <v>31080</v>
      </c>
      <c r="F45" t="s">
        <v>6</v>
      </c>
      <c r="G45" t="s">
        <v>9</v>
      </c>
      <c r="H45" t="s">
        <v>9</v>
      </c>
      <c r="I45">
        <v>4</v>
      </c>
      <c r="J45">
        <v>4</v>
      </c>
      <c r="K45" s="6">
        <v>0</v>
      </c>
      <c r="L45" s="6">
        <v>0</v>
      </c>
      <c r="M45" s="6">
        <v>0</v>
      </c>
    </row>
    <row r="46" spans="1:13" x14ac:dyDescent="0.25">
      <c r="A46" s="2">
        <v>50195</v>
      </c>
      <c r="B46" t="s">
        <v>62</v>
      </c>
      <c r="C46" t="s">
        <v>23</v>
      </c>
      <c r="D46" t="s">
        <v>22</v>
      </c>
      <c r="E46">
        <v>41860</v>
      </c>
      <c r="F46" t="s">
        <v>6</v>
      </c>
      <c r="G46" t="s">
        <v>14</v>
      </c>
      <c r="H46" t="s">
        <v>14</v>
      </c>
      <c r="I46">
        <v>448</v>
      </c>
      <c r="J46">
        <v>448</v>
      </c>
      <c r="K46" s="6">
        <v>669406.47</v>
      </c>
      <c r="L46" s="6">
        <v>669406.47</v>
      </c>
      <c r="M46" s="6">
        <v>0</v>
      </c>
    </row>
    <row r="47" spans="1:13" x14ac:dyDescent="0.25">
      <c r="A47" s="2">
        <v>50197</v>
      </c>
      <c r="B47" t="s">
        <v>63</v>
      </c>
      <c r="C47" t="s">
        <v>23</v>
      </c>
      <c r="D47" t="s">
        <v>22</v>
      </c>
      <c r="E47">
        <v>41860</v>
      </c>
      <c r="F47" t="s">
        <v>6</v>
      </c>
      <c r="G47" t="s">
        <v>14</v>
      </c>
      <c r="H47" t="s">
        <v>14</v>
      </c>
      <c r="I47">
        <v>152</v>
      </c>
      <c r="J47">
        <v>154</v>
      </c>
      <c r="K47" s="6">
        <v>203115.24</v>
      </c>
      <c r="L47" s="6">
        <v>177001.41</v>
      </c>
      <c r="M47" s="6">
        <v>-26113.83</v>
      </c>
    </row>
    <row r="48" spans="1:13" x14ac:dyDescent="0.25">
      <c r="A48" s="2">
        <v>50211</v>
      </c>
      <c r="B48" t="s">
        <v>64</v>
      </c>
      <c r="C48" t="s">
        <v>23</v>
      </c>
      <c r="D48" t="s">
        <v>22</v>
      </c>
      <c r="E48">
        <v>41860</v>
      </c>
      <c r="F48" t="s">
        <v>6</v>
      </c>
      <c r="G48" t="s">
        <v>12</v>
      </c>
      <c r="H48" t="s">
        <v>12</v>
      </c>
      <c r="I48">
        <v>8</v>
      </c>
      <c r="J48">
        <v>9</v>
      </c>
      <c r="K48" s="6">
        <v>0</v>
      </c>
      <c r="L48" s="6">
        <v>0</v>
      </c>
      <c r="M48" s="6">
        <v>0</v>
      </c>
    </row>
    <row r="49" spans="1:13" x14ac:dyDescent="0.25">
      <c r="A49" s="2">
        <v>50224</v>
      </c>
      <c r="B49" t="s">
        <v>65</v>
      </c>
      <c r="C49" t="s">
        <v>23</v>
      </c>
      <c r="D49" t="s">
        <v>22</v>
      </c>
      <c r="E49">
        <v>31080</v>
      </c>
      <c r="F49" t="s">
        <v>6</v>
      </c>
      <c r="G49" t="s">
        <v>12</v>
      </c>
      <c r="H49" t="s">
        <v>12</v>
      </c>
      <c r="I49">
        <v>9</v>
      </c>
      <c r="J49">
        <v>9</v>
      </c>
      <c r="K49" s="6">
        <v>0</v>
      </c>
      <c r="L49" s="6">
        <v>0</v>
      </c>
      <c r="M49" s="6">
        <v>0</v>
      </c>
    </row>
    <row r="50" spans="1:13" x14ac:dyDescent="0.25">
      <c r="A50" s="2">
        <v>50226</v>
      </c>
      <c r="B50" t="s">
        <v>66</v>
      </c>
      <c r="C50" t="s">
        <v>23</v>
      </c>
      <c r="D50" t="s">
        <v>22</v>
      </c>
      <c r="E50">
        <v>31080</v>
      </c>
      <c r="F50" t="s">
        <v>6</v>
      </c>
      <c r="G50" t="s">
        <v>12</v>
      </c>
      <c r="H50" t="s">
        <v>12</v>
      </c>
      <c r="I50">
        <v>21</v>
      </c>
      <c r="J50">
        <v>21</v>
      </c>
      <c r="K50" s="6">
        <v>0</v>
      </c>
      <c r="L50" s="6">
        <v>0</v>
      </c>
      <c r="M50" s="6">
        <v>0</v>
      </c>
    </row>
    <row r="51" spans="1:13" x14ac:dyDescent="0.25">
      <c r="A51" s="2">
        <v>50228</v>
      </c>
      <c r="B51" t="s">
        <v>67</v>
      </c>
      <c r="C51" t="s">
        <v>23</v>
      </c>
      <c r="D51" t="s">
        <v>22</v>
      </c>
      <c r="E51">
        <v>41860</v>
      </c>
      <c r="F51" t="s">
        <v>6</v>
      </c>
      <c r="G51" t="s">
        <v>8</v>
      </c>
      <c r="H51" t="s">
        <v>8</v>
      </c>
      <c r="I51">
        <v>30</v>
      </c>
      <c r="J51">
        <v>30</v>
      </c>
      <c r="K51" s="6">
        <v>0</v>
      </c>
      <c r="L51" s="6">
        <v>0</v>
      </c>
      <c r="M51" s="6">
        <v>0</v>
      </c>
    </row>
    <row r="52" spans="1:13" x14ac:dyDescent="0.25">
      <c r="A52" s="2">
        <v>50230</v>
      </c>
      <c r="B52" t="s">
        <v>68</v>
      </c>
      <c r="C52" t="s">
        <v>23</v>
      </c>
      <c r="D52" t="s">
        <v>22</v>
      </c>
      <c r="E52">
        <v>31080</v>
      </c>
      <c r="F52" t="s">
        <v>6</v>
      </c>
      <c r="G52" t="s">
        <v>12</v>
      </c>
      <c r="H52" t="s">
        <v>12</v>
      </c>
      <c r="I52">
        <v>5</v>
      </c>
      <c r="J52">
        <v>5</v>
      </c>
      <c r="K52" s="6">
        <v>0</v>
      </c>
      <c r="L52" s="6">
        <v>0</v>
      </c>
      <c r="M52" s="6">
        <v>0</v>
      </c>
    </row>
    <row r="53" spans="1:13" x14ac:dyDescent="0.25">
      <c r="A53" s="2">
        <v>50231</v>
      </c>
      <c r="B53" t="s">
        <v>69</v>
      </c>
      <c r="C53" t="s">
        <v>23</v>
      </c>
      <c r="D53" t="s">
        <v>22</v>
      </c>
      <c r="E53">
        <v>31080</v>
      </c>
      <c r="F53" t="s">
        <v>6</v>
      </c>
      <c r="G53" t="s">
        <v>8</v>
      </c>
      <c r="H53" t="s">
        <v>8</v>
      </c>
      <c r="I53">
        <v>17</v>
      </c>
      <c r="J53">
        <v>23</v>
      </c>
      <c r="K53" s="6">
        <v>8232.9</v>
      </c>
      <c r="L53" s="6">
        <v>42730.85</v>
      </c>
      <c r="M53" s="6">
        <v>34497.949999999997</v>
      </c>
    </row>
    <row r="54" spans="1:13" x14ac:dyDescent="0.25">
      <c r="A54" s="2">
        <v>50235</v>
      </c>
      <c r="B54" t="s">
        <v>70</v>
      </c>
      <c r="C54" t="s">
        <v>23</v>
      </c>
      <c r="D54" t="s">
        <v>22</v>
      </c>
      <c r="E54">
        <v>31080</v>
      </c>
      <c r="F54" t="s">
        <v>6</v>
      </c>
      <c r="G54" t="s">
        <v>12</v>
      </c>
      <c r="H54" t="s">
        <v>12</v>
      </c>
      <c r="I54">
        <v>95</v>
      </c>
      <c r="J54">
        <v>96</v>
      </c>
      <c r="K54" s="6">
        <v>0</v>
      </c>
      <c r="L54" s="6">
        <v>0</v>
      </c>
      <c r="M54" s="6">
        <v>0</v>
      </c>
    </row>
    <row r="55" spans="1:13" x14ac:dyDescent="0.25">
      <c r="A55" s="2">
        <v>50239</v>
      </c>
      <c r="B55" t="s">
        <v>71</v>
      </c>
      <c r="C55" t="s">
        <v>23</v>
      </c>
      <c r="D55" t="s">
        <v>22</v>
      </c>
      <c r="E55">
        <v>31080</v>
      </c>
      <c r="F55" t="s">
        <v>6</v>
      </c>
      <c r="G55" t="s">
        <v>8</v>
      </c>
      <c r="H55" t="s">
        <v>8</v>
      </c>
      <c r="I55">
        <v>85</v>
      </c>
      <c r="J55">
        <v>85</v>
      </c>
      <c r="K55" s="6">
        <v>0</v>
      </c>
      <c r="L55" s="6">
        <v>0</v>
      </c>
      <c r="M55" s="6">
        <v>0</v>
      </c>
    </row>
    <row r="56" spans="1:13" x14ac:dyDescent="0.25">
      <c r="A56" s="2">
        <v>50262</v>
      </c>
      <c r="B56" t="s">
        <v>72</v>
      </c>
      <c r="C56" t="s">
        <v>23</v>
      </c>
      <c r="D56" t="s">
        <v>22</v>
      </c>
      <c r="E56">
        <v>31080</v>
      </c>
      <c r="F56" t="s">
        <v>6</v>
      </c>
      <c r="G56" t="s">
        <v>14</v>
      </c>
      <c r="H56" t="s">
        <v>12</v>
      </c>
      <c r="I56">
        <v>5</v>
      </c>
      <c r="J56">
        <v>5</v>
      </c>
      <c r="K56" s="6">
        <v>8421.9</v>
      </c>
      <c r="L56" s="6">
        <v>8379.15</v>
      </c>
      <c r="M56" s="6">
        <v>-42.75</v>
      </c>
    </row>
    <row r="57" spans="1:13" x14ac:dyDescent="0.25">
      <c r="A57" s="2">
        <v>50276</v>
      </c>
      <c r="B57" t="s">
        <v>73</v>
      </c>
      <c r="C57" t="s">
        <v>23</v>
      </c>
      <c r="D57" t="s">
        <v>22</v>
      </c>
      <c r="E57">
        <v>41860</v>
      </c>
      <c r="F57" t="s">
        <v>6</v>
      </c>
      <c r="G57" t="s">
        <v>12</v>
      </c>
      <c r="H57" t="s">
        <v>12</v>
      </c>
      <c r="I57">
        <v>2</v>
      </c>
      <c r="J57">
        <v>2</v>
      </c>
      <c r="K57" s="6">
        <v>5746.58</v>
      </c>
      <c r="L57" s="6">
        <v>5746.58</v>
      </c>
      <c r="M57" s="6">
        <v>0</v>
      </c>
    </row>
    <row r="58" spans="1:13" x14ac:dyDescent="0.25">
      <c r="A58" s="2">
        <v>50278</v>
      </c>
      <c r="B58" t="s">
        <v>74</v>
      </c>
      <c r="C58" t="s">
        <v>23</v>
      </c>
      <c r="D58" t="s">
        <v>22</v>
      </c>
      <c r="E58">
        <v>31080</v>
      </c>
      <c r="F58" t="s">
        <v>6</v>
      </c>
      <c r="G58" t="s">
        <v>14</v>
      </c>
      <c r="H58" t="s">
        <v>12</v>
      </c>
      <c r="I58">
        <v>56</v>
      </c>
      <c r="J58">
        <v>58</v>
      </c>
      <c r="K58" s="6">
        <v>0</v>
      </c>
      <c r="L58" s="6">
        <v>0</v>
      </c>
      <c r="M58" s="6">
        <v>0</v>
      </c>
    </row>
    <row r="59" spans="1:13" x14ac:dyDescent="0.25">
      <c r="A59" s="2">
        <v>50283</v>
      </c>
      <c r="B59" t="s">
        <v>76</v>
      </c>
      <c r="C59" t="s">
        <v>23</v>
      </c>
      <c r="D59" t="s">
        <v>22</v>
      </c>
      <c r="E59">
        <v>41860</v>
      </c>
      <c r="F59" t="s">
        <v>6</v>
      </c>
      <c r="G59" t="s">
        <v>14</v>
      </c>
      <c r="H59" t="s">
        <v>14</v>
      </c>
      <c r="I59">
        <v>32</v>
      </c>
      <c r="J59">
        <v>32</v>
      </c>
      <c r="K59" s="6">
        <v>0</v>
      </c>
      <c r="L59" s="6">
        <v>0</v>
      </c>
      <c r="M59" s="6">
        <v>0</v>
      </c>
    </row>
    <row r="60" spans="1:13" x14ac:dyDescent="0.25">
      <c r="A60" s="2">
        <v>50289</v>
      </c>
      <c r="B60" t="s">
        <v>77</v>
      </c>
      <c r="C60" t="s">
        <v>23</v>
      </c>
      <c r="D60" t="s">
        <v>22</v>
      </c>
      <c r="E60">
        <v>41860</v>
      </c>
      <c r="F60" t="s">
        <v>6</v>
      </c>
      <c r="G60" t="s">
        <v>8</v>
      </c>
      <c r="H60" t="s">
        <v>8</v>
      </c>
      <c r="I60">
        <v>8</v>
      </c>
      <c r="J60">
        <v>8</v>
      </c>
      <c r="K60" s="6">
        <v>21802.49</v>
      </c>
      <c r="L60" s="6">
        <v>21802.49</v>
      </c>
      <c r="M60" s="6">
        <v>0</v>
      </c>
    </row>
    <row r="61" spans="1:13" x14ac:dyDescent="0.25">
      <c r="A61" s="2">
        <v>50290</v>
      </c>
      <c r="B61" t="s">
        <v>78</v>
      </c>
      <c r="C61" t="s">
        <v>23</v>
      </c>
      <c r="D61" t="s">
        <v>22</v>
      </c>
      <c r="E61">
        <v>31080</v>
      </c>
      <c r="F61" t="s">
        <v>6</v>
      </c>
      <c r="G61" t="s">
        <v>12</v>
      </c>
      <c r="H61" t="s">
        <v>12</v>
      </c>
      <c r="I61">
        <v>516</v>
      </c>
      <c r="J61">
        <v>517</v>
      </c>
      <c r="K61" s="6">
        <v>324661.78000000003</v>
      </c>
      <c r="L61" s="6">
        <v>278173.59999999998</v>
      </c>
      <c r="M61" s="6">
        <v>-46488.18</v>
      </c>
    </row>
    <row r="62" spans="1:13" x14ac:dyDescent="0.25">
      <c r="A62" s="2">
        <v>50305</v>
      </c>
      <c r="B62" t="s">
        <v>79</v>
      </c>
      <c r="C62" t="s">
        <v>23</v>
      </c>
      <c r="D62" t="s">
        <v>22</v>
      </c>
      <c r="E62">
        <v>41860</v>
      </c>
      <c r="F62" t="s">
        <v>6</v>
      </c>
      <c r="G62" t="s">
        <v>12</v>
      </c>
      <c r="H62" t="s">
        <v>12</v>
      </c>
      <c r="I62">
        <v>72</v>
      </c>
      <c r="J62">
        <v>72</v>
      </c>
      <c r="K62" s="6">
        <v>121421.25</v>
      </c>
      <c r="L62" s="6">
        <v>121421.25</v>
      </c>
      <c r="M62" s="6">
        <v>0</v>
      </c>
    </row>
    <row r="63" spans="1:13" x14ac:dyDescent="0.25">
      <c r="A63" s="2">
        <v>50320</v>
      </c>
      <c r="B63" t="s">
        <v>80</v>
      </c>
      <c r="C63" t="s">
        <v>23</v>
      </c>
      <c r="D63" t="s">
        <v>22</v>
      </c>
      <c r="E63">
        <v>41860</v>
      </c>
      <c r="F63" t="s">
        <v>6</v>
      </c>
      <c r="G63" t="s">
        <v>12</v>
      </c>
      <c r="H63" t="s">
        <v>12</v>
      </c>
      <c r="I63">
        <v>5</v>
      </c>
      <c r="J63">
        <v>12</v>
      </c>
      <c r="K63" s="6">
        <v>0</v>
      </c>
      <c r="L63" s="6">
        <v>2195.1999999999998</v>
      </c>
      <c r="M63" s="6">
        <v>2195.1999999999998</v>
      </c>
    </row>
    <row r="64" spans="1:13" x14ac:dyDescent="0.25">
      <c r="A64" s="2">
        <v>50348</v>
      </c>
      <c r="B64" t="s">
        <v>81</v>
      </c>
      <c r="C64" t="s">
        <v>23</v>
      </c>
      <c r="D64" t="s">
        <v>22</v>
      </c>
      <c r="E64">
        <v>31080</v>
      </c>
      <c r="F64" t="s">
        <v>6</v>
      </c>
      <c r="G64" t="s">
        <v>8</v>
      </c>
      <c r="H64" t="s">
        <v>8</v>
      </c>
      <c r="I64">
        <v>35</v>
      </c>
      <c r="J64">
        <v>35</v>
      </c>
      <c r="K64" s="6">
        <v>59812.11</v>
      </c>
      <c r="L64" s="6">
        <v>59812.11</v>
      </c>
      <c r="M64" s="6">
        <v>0</v>
      </c>
    </row>
    <row r="65" spans="1:13" x14ac:dyDescent="0.25">
      <c r="A65" s="2">
        <v>50350</v>
      </c>
      <c r="B65" t="s">
        <v>82</v>
      </c>
      <c r="C65" t="s">
        <v>23</v>
      </c>
      <c r="D65" t="s">
        <v>22</v>
      </c>
      <c r="E65">
        <v>31080</v>
      </c>
      <c r="F65" t="s">
        <v>6</v>
      </c>
      <c r="G65" t="s">
        <v>12</v>
      </c>
      <c r="H65" t="s">
        <v>12</v>
      </c>
      <c r="I65">
        <v>6</v>
      </c>
      <c r="J65">
        <v>6</v>
      </c>
      <c r="K65" s="6">
        <v>0</v>
      </c>
      <c r="L65" s="6">
        <v>0</v>
      </c>
      <c r="M65" s="6">
        <v>0</v>
      </c>
    </row>
    <row r="66" spans="1:13" x14ac:dyDescent="0.25">
      <c r="A66" s="2">
        <v>50353</v>
      </c>
      <c r="B66" t="s">
        <v>83</v>
      </c>
      <c r="C66" t="s">
        <v>23</v>
      </c>
      <c r="D66" t="s">
        <v>22</v>
      </c>
      <c r="E66">
        <v>31080</v>
      </c>
      <c r="F66" t="s">
        <v>6</v>
      </c>
      <c r="G66" t="s">
        <v>8</v>
      </c>
      <c r="H66" t="s">
        <v>9</v>
      </c>
      <c r="I66">
        <v>93</v>
      </c>
      <c r="J66">
        <v>93</v>
      </c>
      <c r="K66" s="6">
        <v>116172.41</v>
      </c>
      <c r="L66" s="6">
        <v>0</v>
      </c>
      <c r="M66" s="6">
        <v>-116172.41</v>
      </c>
    </row>
    <row r="67" spans="1:13" x14ac:dyDescent="0.25">
      <c r="A67" s="2">
        <v>50360</v>
      </c>
      <c r="B67" t="s">
        <v>84</v>
      </c>
      <c r="C67" t="s">
        <v>23</v>
      </c>
      <c r="D67" t="s">
        <v>22</v>
      </c>
      <c r="E67">
        <v>41860</v>
      </c>
      <c r="F67" t="s">
        <v>6</v>
      </c>
      <c r="G67" t="s">
        <v>12</v>
      </c>
      <c r="H67" t="s">
        <v>12</v>
      </c>
      <c r="I67">
        <v>83</v>
      </c>
      <c r="J67">
        <v>83</v>
      </c>
      <c r="K67" s="6">
        <v>168378.14</v>
      </c>
      <c r="L67" s="6">
        <v>168378.14</v>
      </c>
      <c r="M67" s="6">
        <v>0</v>
      </c>
    </row>
    <row r="68" spans="1:13" x14ac:dyDescent="0.25">
      <c r="A68" s="2">
        <v>50373</v>
      </c>
      <c r="B68" t="s">
        <v>85</v>
      </c>
      <c r="C68" t="s">
        <v>23</v>
      </c>
      <c r="D68" t="s">
        <v>22</v>
      </c>
      <c r="E68">
        <v>31080</v>
      </c>
      <c r="F68" t="s">
        <v>6</v>
      </c>
      <c r="G68" t="s">
        <v>12</v>
      </c>
      <c r="H68" t="s">
        <v>12</v>
      </c>
      <c r="I68">
        <v>2</v>
      </c>
      <c r="J68">
        <v>2</v>
      </c>
      <c r="K68" s="6">
        <v>0</v>
      </c>
      <c r="L68" s="6">
        <v>0</v>
      </c>
      <c r="M68" s="6">
        <v>0</v>
      </c>
    </row>
    <row r="69" spans="1:13" x14ac:dyDescent="0.25">
      <c r="A69" s="2">
        <v>50376</v>
      </c>
      <c r="B69" t="s">
        <v>86</v>
      </c>
      <c r="C69" t="s">
        <v>23</v>
      </c>
      <c r="D69" t="s">
        <v>22</v>
      </c>
      <c r="E69">
        <v>31080</v>
      </c>
      <c r="F69" t="s">
        <v>6</v>
      </c>
      <c r="G69" t="s">
        <v>12</v>
      </c>
      <c r="H69" t="s">
        <v>12</v>
      </c>
      <c r="I69">
        <v>13</v>
      </c>
      <c r="J69">
        <v>15</v>
      </c>
      <c r="K69" s="6">
        <v>0</v>
      </c>
      <c r="L69" s="6">
        <v>0</v>
      </c>
      <c r="M69" s="6">
        <v>0</v>
      </c>
    </row>
    <row r="70" spans="1:13" x14ac:dyDescent="0.25">
      <c r="A70" s="2">
        <v>50378</v>
      </c>
      <c r="B70" t="s">
        <v>87</v>
      </c>
      <c r="C70" t="s">
        <v>23</v>
      </c>
      <c r="D70" t="s">
        <v>22</v>
      </c>
      <c r="E70">
        <v>31080</v>
      </c>
      <c r="F70" t="s">
        <v>6</v>
      </c>
      <c r="G70" t="s">
        <v>12</v>
      </c>
      <c r="H70" t="s">
        <v>12</v>
      </c>
      <c r="I70">
        <v>1</v>
      </c>
      <c r="J70">
        <v>1</v>
      </c>
      <c r="K70" s="6">
        <v>0</v>
      </c>
      <c r="L70" s="6">
        <v>0</v>
      </c>
      <c r="M70" s="6">
        <v>0</v>
      </c>
    </row>
    <row r="71" spans="1:13" x14ac:dyDescent="0.25">
      <c r="A71" s="2">
        <v>50382</v>
      </c>
      <c r="B71" t="s">
        <v>88</v>
      </c>
      <c r="C71" t="s">
        <v>23</v>
      </c>
      <c r="D71" t="s">
        <v>22</v>
      </c>
      <c r="E71">
        <v>31080</v>
      </c>
      <c r="F71" t="s">
        <v>6</v>
      </c>
      <c r="G71" t="s">
        <v>12</v>
      </c>
      <c r="H71" t="s">
        <v>12</v>
      </c>
      <c r="I71">
        <v>40</v>
      </c>
      <c r="J71">
        <v>40</v>
      </c>
      <c r="K71" s="6">
        <v>71384.38</v>
      </c>
      <c r="L71" s="6">
        <v>71384.38</v>
      </c>
      <c r="M71" s="6">
        <v>0</v>
      </c>
    </row>
    <row r="72" spans="1:13" x14ac:dyDescent="0.25">
      <c r="A72" s="2">
        <v>50393</v>
      </c>
      <c r="B72" t="s">
        <v>89</v>
      </c>
      <c r="C72" t="s">
        <v>23</v>
      </c>
      <c r="D72" t="s">
        <v>22</v>
      </c>
      <c r="E72">
        <v>31080</v>
      </c>
      <c r="F72" t="s">
        <v>6</v>
      </c>
      <c r="G72" t="s">
        <v>12</v>
      </c>
      <c r="H72" t="s">
        <v>8</v>
      </c>
      <c r="I72">
        <v>21</v>
      </c>
      <c r="J72">
        <v>21</v>
      </c>
      <c r="K72" s="6">
        <v>0</v>
      </c>
      <c r="L72" s="6">
        <v>0</v>
      </c>
      <c r="M72" s="6">
        <v>0</v>
      </c>
    </row>
    <row r="73" spans="1:13" x14ac:dyDescent="0.25">
      <c r="A73" s="2">
        <v>50407</v>
      </c>
      <c r="B73" t="s">
        <v>90</v>
      </c>
      <c r="C73" t="s">
        <v>23</v>
      </c>
      <c r="D73" t="s">
        <v>22</v>
      </c>
      <c r="E73">
        <v>41860</v>
      </c>
      <c r="F73" t="s">
        <v>6</v>
      </c>
      <c r="G73" t="s">
        <v>12</v>
      </c>
      <c r="H73" t="s">
        <v>12</v>
      </c>
      <c r="I73">
        <v>3</v>
      </c>
      <c r="J73">
        <v>3</v>
      </c>
      <c r="K73" s="6">
        <v>0</v>
      </c>
      <c r="L73" s="6">
        <v>0</v>
      </c>
      <c r="M73" s="6">
        <v>0</v>
      </c>
    </row>
    <row r="74" spans="1:13" x14ac:dyDescent="0.25">
      <c r="A74" s="2">
        <v>50411</v>
      </c>
      <c r="B74" t="s">
        <v>91</v>
      </c>
      <c r="C74" t="s">
        <v>23</v>
      </c>
      <c r="D74" t="s">
        <v>22</v>
      </c>
      <c r="E74">
        <v>31080</v>
      </c>
      <c r="F74" t="s">
        <v>6</v>
      </c>
      <c r="G74" t="s">
        <v>12</v>
      </c>
      <c r="H74" t="s">
        <v>12</v>
      </c>
      <c r="I74">
        <v>5</v>
      </c>
      <c r="J74">
        <v>5</v>
      </c>
      <c r="K74" s="6">
        <v>8513.9</v>
      </c>
      <c r="L74" s="6">
        <v>8513.9</v>
      </c>
      <c r="M74" s="6">
        <v>0</v>
      </c>
    </row>
    <row r="75" spans="1:13" x14ac:dyDescent="0.25">
      <c r="A75" s="2">
        <v>50426</v>
      </c>
      <c r="B75" t="s">
        <v>92</v>
      </c>
      <c r="C75" t="s">
        <v>23</v>
      </c>
      <c r="D75" t="s">
        <v>22</v>
      </c>
      <c r="E75">
        <v>31080</v>
      </c>
      <c r="F75" t="s">
        <v>6</v>
      </c>
      <c r="G75" t="s">
        <v>12</v>
      </c>
      <c r="H75" t="s">
        <v>12</v>
      </c>
      <c r="I75">
        <v>6</v>
      </c>
      <c r="J75">
        <v>6</v>
      </c>
      <c r="K75" s="6">
        <v>19682.349999999999</v>
      </c>
      <c r="L75" s="6">
        <v>19682.349999999999</v>
      </c>
      <c r="M75" s="6">
        <v>0</v>
      </c>
    </row>
    <row r="76" spans="1:13" x14ac:dyDescent="0.25">
      <c r="A76" s="2">
        <v>50438</v>
      </c>
      <c r="B76" t="s">
        <v>93</v>
      </c>
      <c r="C76" t="s">
        <v>23</v>
      </c>
      <c r="D76" t="s">
        <v>22</v>
      </c>
      <c r="E76">
        <v>31080</v>
      </c>
      <c r="F76" t="s">
        <v>6</v>
      </c>
      <c r="G76" t="s">
        <v>14</v>
      </c>
      <c r="H76" t="s">
        <v>12</v>
      </c>
      <c r="I76">
        <v>207</v>
      </c>
      <c r="J76">
        <v>207</v>
      </c>
      <c r="K76" s="6">
        <v>154298.17000000001</v>
      </c>
      <c r="L76" s="6">
        <v>89803.3</v>
      </c>
      <c r="M76" s="6">
        <v>-64494.87</v>
      </c>
    </row>
    <row r="77" spans="1:13" x14ac:dyDescent="0.25">
      <c r="A77" s="2">
        <v>50464</v>
      </c>
      <c r="B77" t="s">
        <v>94</v>
      </c>
      <c r="C77" t="s">
        <v>23</v>
      </c>
      <c r="D77" t="s">
        <v>22</v>
      </c>
      <c r="E77">
        <v>33700</v>
      </c>
      <c r="F77" t="s">
        <v>6</v>
      </c>
      <c r="G77" t="s">
        <v>9</v>
      </c>
      <c r="H77" t="s">
        <v>9</v>
      </c>
      <c r="I77">
        <v>55</v>
      </c>
      <c r="J77">
        <v>62</v>
      </c>
      <c r="K77" s="6">
        <v>0</v>
      </c>
      <c r="L77" s="6">
        <v>0</v>
      </c>
      <c r="M77" s="6">
        <v>0</v>
      </c>
    </row>
    <row r="78" spans="1:13" x14ac:dyDescent="0.25">
      <c r="A78" s="2">
        <v>50471</v>
      </c>
      <c r="B78" t="s">
        <v>96</v>
      </c>
      <c r="C78" t="s">
        <v>23</v>
      </c>
      <c r="D78" t="s">
        <v>22</v>
      </c>
      <c r="E78">
        <v>31080</v>
      </c>
      <c r="F78" t="s">
        <v>6</v>
      </c>
      <c r="G78" t="s">
        <v>12</v>
      </c>
      <c r="H78" t="s">
        <v>12</v>
      </c>
      <c r="I78">
        <v>51</v>
      </c>
      <c r="J78">
        <v>51</v>
      </c>
      <c r="K78" s="6">
        <v>0</v>
      </c>
      <c r="L78" s="6">
        <v>0</v>
      </c>
      <c r="M78" s="6">
        <v>0</v>
      </c>
    </row>
    <row r="79" spans="1:13" x14ac:dyDescent="0.25">
      <c r="A79" s="2">
        <v>50488</v>
      </c>
      <c r="B79" t="s">
        <v>97</v>
      </c>
      <c r="C79" t="s">
        <v>23</v>
      </c>
      <c r="D79" t="s">
        <v>22</v>
      </c>
      <c r="E79">
        <v>41860</v>
      </c>
      <c r="F79" t="s">
        <v>6</v>
      </c>
      <c r="G79" t="s">
        <v>12</v>
      </c>
      <c r="H79" t="s">
        <v>12</v>
      </c>
      <c r="I79">
        <v>55</v>
      </c>
      <c r="J79">
        <v>55</v>
      </c>
      <c r="K79" s="6">
        <v>122303.51</v>
      </c>
      <c r="L79" s="6">
        <v>122303.51</v>
      </c>
      <c r="M79" s="6">
        <v>0</v>
      </c>
    </row>
    <row r="80" spans="1:13" x14ac:dyDescent="0.25">
      <c r="A80" s="2">
        <v>50496</v>
      </c>
      <c r="B80" t="s">
        <v>98</v>
      </c>
      <c r="C80" t="s">
        <v>23</v>
      </c>
      <c r="D80" t="s">
        <v>22</v>
      </c>
      <c r="E80">
        <v>41860</v>
      </c>
      <c r="F80" t="s">
        <v>6</v>
      </c>
      <c r="G80" t="s">
        <v>14</v>
      </c>
      <c r="H80" t="s">
        <v>14</v>
      </c>
      <c r="I80">
        <v>146</v>
      </c>
      <c r="J80">
        <v>148</v>
      </c>
      <c r="K80" s="6">
        <v>0</v>
      </c>
      <c r="L80" s="6">
        <v>0</v>
      </c>
      <c r="M80" s="6">
        <v>0</v>
      </c>
    </row>
    <row r="81" spans="1:13" x14ac:dyDescent="0.25">
      <c r="A81" s="2">
        <v>50502</v>
      </c>
      <c r="B81" t="s">
        <v>99</v>
      </c>
      <c r="C81" t="s">
        <v>23</v>
      </c>
      <c r="D81" t="s">
        <v>22</v>
      </c>
      <c r="E81">
        <v>31080</v>
      </c>
      <c r="F81" t="s">
        <v>6</v>
      </c>
      <c r="G81" t="s">
        <v>12</v>
      </c>
      <c r="H81" t="s">
        <v>12</v>
      </c>
      <c r="I81">
        <v>127</v>
      </c>
      <c r="J81">
        <v>126</v>
      </c>
      <c r="K81" s="6">
        <v>194366.13</v>
      </c>
      <c r="L81" s="6">
        <v>192940.83</v>
      </c>
      <c r="M81" s="6">
        <v>-1425.29</v>
      </c>
    </row>
    <row r="82" spans="1:13" x14ac:dyDescent="0.25">
      <c r="A82" s="2">
        <v>50523</v>
      </c>
      <c r="B82" t="s">
        <v>101</v>
      </c>
      <c r="C82" t="s">
        <v>23</v>
      </c>
      <c r="D82" t="s">
        <v>22</v>
      </c>
      <c r="E82">
        <v>41860</v>
      </c>
      <c r="F82" t="s">
        <v>6</v>
      </c>
      <c r="G82" t="s">
        <v>9</v>
      </c>
      <c r="H82" t="s">
        <v>9</v>
      </c>
      <c r="I82">
        <v>22</v>
      </c>
      <c r="J82">
        <v>22</v>
      </c>
      <c r="K82" s="6">
        <v>0</v>
      </c>
      <c r="L82" s="6">
        <v>0</v>
      </c>
      <c r="M82" s="6">
        <v>0</v>
      </c>
    </row>
    <row r="83" spans="1:13" x14ac:dyDescent="0.25">
      <c r="A83" s="2">
        <v>50526</v>
      </c>
      <c r="B83" t="s">
        <v>102</v>
      </c>
      <c r="C83" t="s">
        <v>23</v>
      </c>
      <c r="D83" t="s">
        <v>22</v>
      </c>
      <c r="E83">
        <v>31080</v>
      </c>
      <c r="F83" t="s">
        <v>6</v>
      </c>
      <c r="G83" t="s">
        <v>12</v>
      </c>
      <c r="H83" t="s">
        <v>12</v>
      </c>
      <c r="I83">
        <v>1</v>
      </c>
      <c r="J83">
        <v>1</v>
      </c>
      <c r="K83" s="6">
        <v>0</v>
      </c>
      <c r="L83" s="6">
        <v>0</v>
      </c>
      <c r="M83" s="6">
        <v>0</v>
      </c>
    </row>
    <row r="84" spans="1:13" x14ac:dyDescent="0.25">
      <c r="A84" s="2">
        <v>50557</v>
      </c>
      <c r="B84" t="s">
        <v>104</v>
      </c>
      <c r="C84" t="s">
        <v>23</v>
      </c>
      <c r="D84" t="s">
        <v>22</v>
      </c>
      <c r="E84">
        <v>33700</v>
      </c>
      <c r="F84" t="s">
        <v>6</v>
      </c>
      <c r="G84" t="s">
        <v>9</v>
      </c>
      <c r="H84" t="s">
        <v>9</v>
      </c>
      <c r="I84">
        <v>78</v>
      </c>
      <c r="J84">
        <v>78</v>
      </c>
      <c r="K84" s="6">
        <v>0</v>
      </c>
      <c r="L84" s="6">
        <v>0</v>
      </c>
      <c r="M84" s="6">
        <v>0</v>
      </c>
    </row>
    <row r="85" spans="1:13" x14ac:dyDescent="0.25">
      <c r="A85" s="2">
        <v>50561</v>
      </c>
      <c r="B85" t="s">
        <v>105</v>
      </c>
      <c r="C85" t="s">
        <v>23</v>
      </c>
      <c r="D85" t="s">
        <v>22</v>
      </c>
      <c r="E85">
        <v>31080</v>
      </c>
      <c r="F85" t="s">
        <v>6</v>
      </c>
      <c r="G85" t="s">
        <v>12</v>
      </c>
      <c r="H85" t="s">
        <v>12</v>
      </c>
      <c r="I85">
        <v>1</v>
      </c>
      <c r="J85">
        <v>1</v>
      </c>
      <c r="K85" s="6">
        <v>1272.56</v>
      </c>
      <c r="L85" s="6">
        <v>1272.56</v>
      </c>
      <c r="M85" s="6">
        <v>0</v>
      </c>
    </row>
    <row r="86" spans="1:13" x14ac:dyDescent="0.25">
      <c r="A86" s="2">
        <v>50567</v>
      </c>
      <c r="B86" t="s">
        <v>106</v>
      </c>
      <c r="C86" t="s">
        <v>23</v>
      </c>
      <c r="D86" t="s">
        <v>22</v>
      </c>
      <c r="E86">
        <v>31080</v>
      </c>
      <c r="F86" t="s">
        <v>6</v>
      </c>
      <c r="G86" t="s">
        <v>14</v>
      </c>
      <c r="H86" t="s">
        <v>14</v>
      </c>
      <c r="I86">
        <v>124</v>
      </c>
      <c r="J86">
        <v>126</v>
      </c>
      <c r="K86" s="6">
        <v>187529.22</v>
      </c>
      <c r="L86" s="6">
        <v>190158.15</v>
      </c>
      <c r="M86" s="6">
        <v>2628.93</v>
      </c>
    </row>
    <row r="87" spans="1:13" x14ac:dyDescent="0.25">
      <c r="A87" s="2">
        <v>50570</v>
      </c>
      <c r="B87" t="s">
        <v>107</v>
      </c>
      <c r="C87" t="s">
        <v>23</v>
      </c>
      <c r="D87" t="s">
        <v>22</v>
      </c>
      <c r="E87">
        <v>31080</v>
      </c>
      <c r="F87" t="s">
        <v>6</v>
      </c>
      <c r="G87" t="s">
        <v>9</v>
      </c>
      <c r="H87" t="s">
        <v>9</v>
      </c>
      <c r="I87">
        <v>40</v>
      </c>
      <c r="J87">
        <v>40</v>
      </c>
      <c r="K87" s="6">
        <v>0</v>
      </c>
      <c r="L87" s="6">
        <v>0</v>
      </c>
      <c r="M87" s="6">
        <v>0</v>
      </c>
    </row>
    <row r="88" spans="1:13" x14ac:dyDescent="0.25">
      <c r="A88" s="2">
        <v>50580</v>
      </c>
      <c r="B88" t="s">
        <v>108</v>
      </c>
      <c r="C88" t="s">
        <v>23</v>
      </c>
      <c r="D88" t="s">
        <v>22</v>
      </c>
      <c r="E88">
        <v>31080</v>
      </c>
      <c r="F88" t="s">
        <v>6</v>
      </c>
      <c r="G88" t="s">
        <v>12</v>
      </c>
      <c r="H88" t="s">
        <v>12</v>
      </c>
      <c r="I88">
        <v>3</v>
      </c>
      <c r="J88">
        <v>3</v>
      </c>
      <c r="K88" s="6">
        <v>0</v>
      </c>
      <c r="L88" s="6">
        <v>0</v>
      </c>
      <c r="M88" s="6">
        <v>0</v>
      </c>
    </row>
    <row r="89" spans="1:13" x14ac:dyDescent="0.25">
      <c r="A89" s="2">
        <v>50581</v>
      </c>
      <c r="B89" t="s">
        <v>109</v>
      </c>
      <c r="C89" t="s">
        <v>23</v>
      </c>
      <c r="D89" t="s">
        <v>22</v>
      </c>
      <c r="E89">
        <v>31080</v>
      </c>
      <c r="F89" t="s">
        <v>6</v>
      </c>
      <c r="G89" t="s">
        <v>8</v>
      </c>
      <c r="H89" t="s">
        <v>8</v>
      </c>
      <c r="I89">
        <v>24</v>
      </c>
      <c r="J89">
        <v>24</v>
      </c>
      <c r="K89" s="6">
        <v>1688.19</v>
      </c>
      <c r="L89" s="6">
        <v>0</v>
      </c>
      <c r="M89" s="6">
        <v>-1688.19</v>
      </c>
    </row>
    <row r="90" spans="1:13" x14ac:dyDescent="0.25">
      <c r="A90" s="2">
        <v>50588</v>
      </c>
      <c r="B90" t="s">
        <v>110</v>
      </c>
      <c r="C90" t="s">
        <v>23</v>
      </c>
      <c r="D90" t="s">
        <v>22</v>
      </c>
      <c r="E90">
        <v>31080</v>
      </c>
      <c r="F90" t="s">
        <v>6</v>
      </c>
      <c r="G90" t="s">
        <v>9</v>
      </c>
      <c r="H90" t="s">
        <v>9</v>
      </c>
      <c r="I90">
        <v>10</v>
      </c>
      <c r="J90">
        <v>10</v>
      </c>
      <c r="K90" s="6">
        <v>0</v>
      </c>
      <c r="L90" s="6">
        <v>0</v>
      </c>
      <c r="M90" s="6">
        <v>0</v>
      </c>
    </row>
    <row r="91" spans="1:13" x14ac:dyDescent="0.25">
      <c r="A91" s="2">
        <v>50589</v>
      </c>
      <c r="B91" t="s">
        <v>111</v>
      </c>
      <c r="C91" t="s">
        <v>23</v>
      </c>
      <c r="D91" t="s">
        <v>22</v>
      </c>
      <c r="E91">
        <v>31080</v>
      </c>
      <c r="F91" t="s">
        <v>6</v>
      </c>
      <c r="G91" t="s">
        <v>12</v>
      </c>
      <c r="H91" t="s">
        <v>12</v>
      </c>
      <c r="I91">
        <v>21</v>
      </c>
      <c r="J91">
        <v>21</v>
      </c>
      <c r="K91" s="6">
        <v>0</v>
      </c>
      <c r="L91" s="6">
        <v>0</v>
      </c>
      <c r="M91" s="6">
        <v>0</v>
      </c>
    </row>
    <row r="92" spans="1:13" x14ac:dyDescent="0.25">
      <c r="A92" s="2">
        <v>50597</v>
      </c>
      <c r="B92" t="s">
        <v>112</v>
      </c>
      <c r="C92" t="s">
        <v>23</v>
      </c>
      <c r="D92" t="s">
        <v>22</v>
      </c>
      <c r="E92">
        <v>31080</v>
      </c>
      <c r="F92" t="s">
        <v>6</v>
      </c>
      <c r="G92" t="s">
        <v>12</v>
      </c>
      <c r="H92" t="s">
        <v>12</v>
      </c>
      <c r="I92">
        <v>7</v>
      </c>
      <c r="J92">
        <v>7</v>
      </c>
      <c r="K92" s="6">
        <v>0</v>
      </c>
      <c r="L92" s="6">
        <v>0</v>
      </c>
      <c r="M92" s="6">
        <v>0</v>
      </c>
    </row>
    <row r="93" spans="1:13" x14ac:dyDescent="0.25">
      <c r="A93" s="2">
        <v>50609</v>
      </c>
      <c r="B93" t="s">
        <v>113</v>
      </c>
      <c r="C93" t="s">
        <v>23</v>
      </c>
      <c r="D93" t="s">
        <v>22</v>
      </c>
      <c r="E93">
        <v>31080</v>
      </c>
      <c r="F93" t="s">
        <v>6</v>
      </c>
      <c r="G93" t="s">
        <v>14</v>
      </c>
      <c r="H93" t="s">
        <v>12</v>
      </c>
      <c r="I93">
        <v>3</v>
      </c>
      <c r="J93">
        <v>3</v>
      </c>
      <c r="K93" s="6">
        <v>0</v>
      </c>
      <c r="L93" s="6">
        <v>0</v>
      </c>
      <c r="M93" s="6">
        <v>0</v>
      </c>
    </row>
    <row r="94" spans="1:13" x14ac:dyDescent="0.25">
      <c r="A94" s="2">
        <v>50624</v>
      </c>
      <c r="B94" t="s">
        <v>114</v>
      </c>
      <c r="C94" t="s">
        <v>23</v>
      </c>
      <c r="D94" t="s">
        <v>22</v>
      </c>
      <c r="E94">
        <v>31080</v>
      </c>
      <c r="F94" t="s">
        <v>6</v>
      </c>
      <c r="G94" t="s">
        <v>12</v>
      </c>
      <c r="H94" t="s">
        <v>12</v>
      </c>
      <c r="I94">
        <v>26</v>
      </c>
      <c r="J94">
        <v>27</v>
      </c>
      <c r="K94" s="6">
        <v>44260.19</v>
      </c>
      <c r="L94" s="6">
        <v>43141.69</v>
      </c>
      <c r="M94" s="6">
        <v>-1118.5</v>
      </c>
    </row>
    <row r="95" spans="1:13" x14ac:dyDescent="0.25">
      <c r="A95" s="2">
        <v>50625</v>
      </c>
      <c r="B95" t="s">
        <v>115</v>
      </c>
      <c r="C95" t="s">
        <v>23</v>
      </c>
      <c r="D95" t="s">
        <v>22</v>
      </c>
      <c r="E95">
        <v>31080</v>
      </c>
      <c r="F95" t="s">
        <v>6</v>
      </c>
      <c r="G95" t="s">
        <v>14</v>
      </c>
      <c r="H95" t="s">
        <v>14</v>
      </c>
      <c r="I95">
        <v>464</v>
      </c>
      <c r="J95">
        <v>470</v>
      </c>
      <c r="K95" s="6">
        <v>0</v>
      </c>
      <c r="L95" s="6">
        <v>0</v>
      </c>
      <c r="M95" s="6">
        <v>0</v>
      </c>
    </row>
    <row r="96" spans="1:13" x14ac:dyDescent="0.25">
      <c r="A96" s="2">
        <v>50663</v>
      </c>
      <c r="B96" t="s">
        <v>117</v>
      </c>
      <c r="C96" t="s">
        <v>23</v>
      </c>
      <c r="D96" t="s">
        <v>22</v>
      </c>
      <c r="E96">
        <v>31080</v>
      </c>
      <c r="F96" t="s">
        <v>6</v>
      </c>
      <c r="G96" t="s">
        <v>12</v>
      </c>
      <c r="H96" t="s">
        <v>12</v>
      </c>
      <c r="I96">
        <v>3</v>
      </c>
      <c r="J96">
        <v>3</v>
      </c>
      <c r="K96" s="6">
        <v>10154.620000000001</v>
      </c>
      <c r="L96" s="6">
        <v>10154.620000000001</v>
      </c>
      <c r="M96" s="6">
        <v>0</v>
      </c>
    </row>
    <row r="97" spans="1:13" x14ac:dyDescent="0.25">
      <c r="A97" s="2">
        <v>50689</v>
      </c>
      <c r="B97" t="s">
        <v>119</v>
      </c>
      <c r="C97" t="s">
        <v>23</v>
      </c>
      <c r="D97" t="s">
        <v>22</v>
      </c>
      <c r="E97">
        <v>41860</v>
      </c>
      <c r="F97" t="s">
        <v>6</v>
      </c>
      <c r="G97" t="s">
        <v>12</v>
      </c>
      <c r="H97" t="s">
        <v>12</v>
      </c>
      <c r="I97">
        <v>22</v>
      </c>
      <c r="J97">
        <v>22</v>
      </c>
      <c r="K97" s="6">
        <v>19623.34</v>
      </c>
      <c r="L97" s="6">
        <v>13761.26</v>
      </c>
      <c r="M97" s="6">
        <v>-5862.08</v>
      </c>
    </row>
    <row r="98" spans="1:13" x14ac:dyDescent="0.25">
      <c r="A98" s="2">
        <v>50696</v>
      </c>
      <c r="B98" t="s">
        <v>120</v>
      </c>
      <c r="C98" t="s">
        <v>23</v>
      </c>
      <c r="D98" t="s">
        <v>22</v>
      </c>
      <c r="E98">
        <v>31080</v>
      </c>
      <c r="F98" t="s">
        <v>6</v>
      </c>
      <c r="G98" t="s">
        <v>14</v>
      </c>
      <c r="H98" t="s">
        <v>14</v>
      </c>
      <c r="I98">
        <v>117</v>
      </c>
      <c r="J98">
        <v>117</v>
      </c>
      <c r="K98" s="6">
        <v>0</v>
      </c>
      <c r="L98" s="6">
        <v>0</v>
      </c>
      <c r="M98" s="6">
        <v>0</v>
      </c>
    </row>
    <row r="99" spans="1:13" x14ac:dyDescent="0.25">
      <c r="A99" s="2">
        <v>50704</v>
      </c>
      <c r="B99" t="s">
        <v>121</v>
      </c>
      <c r="C99" t="s">
        <v>23</v>
      </c>
      <c r="D99" t="s">
        <v>22</v>
      </c>
      <c r="E99">
        <v>31080</v>
      </c>
      <c r="F99" t="s">
        <v>6</v>
      </c>
      <c r="G99" t="s">
        <v>12</v>
      </c>
      <c r="H99" t="s">
        <v>12</v>
      </c>
      <c r="I99">
        <v>20</v>
      </c>
      <c r="J99">
        <v>20</v>
      </c>
      <c r="K99" s="6">
        <v>0</v>
      </c>
      <c r="L99" s="6">
        <v>0</v>
      </c>
      <c r="M99" s="6">
        <v>0</v>
      </c>
    </row>
    <row r="100" spans="1:13" x14ac:dyDescent="0.25">
      <c r="A100" s="2">
        <v>50717</v>
      </c>
      <c r="B100" t="s">
        <v>122</v>
      </c>
      <c r="C100" t="s">
        <v>23</v>
      </c>
      <c r="D100" t="s">
        <v>22</v>
      </c>
      <c r="E100">
        <v>31080</v>
      </c>
      <c r="F100" t="s">
        <v>6</v>
      </c>
      <c r="G100" t="s">
        <v>12</v>
      </c>
      <c r="H100" t="s">
        <v>12</v>
      </c>
      <c r="I100">
        <v>13</v>
      </c>
      <c r="J100">
        <v>14</v>
      </c>
      <c r="K100" s="6">
        <v>15394.3</v>
      </c>
      <c r="L100" s="6">
        <v>16578.47</v>
      </c>
      <c r="M100" s="6">
        <v>1184.18</v>
      </c>
    </row>
    <row r="101" spans="1:13" x14ac:dyDescent="0.25">
      <c r="A101" s="2">
        <v>50723</v>
      </c>
      <c r="B101" t="s">
        <v>123</v>
      </c>
      <c r="C101" t="s">
        <v>23</v>
      </c>
      <c r="D101" t="s">
        <v>22</v>
      </c>
      <c r="E101">
        <v>31080</v>
      </c>
      <c r="F101" t="s">
        <v>6</v>
      </c>
      <c r="G101" t="s">
        <v>12</v>
      </c>
      <c r="H101" t="s">
        <v>12</v>
      </c>
      <c r="I101">
        <v>1</v>
      </c>
      <c r="J101">
        <v>1</v>
      </c>
      <c r="K101" s="6">
        <v>1272.56</v>
      </c>
      <c r="L101" s="6">
        <v>1272.56</v>
      </c>
      <c r="M101" s="6">
        <v>0</v>
      </c>
    </row>
    <row r="102" spans="1:13" x14ac:dyDescent="0.25">
      <c r="A102" s="2">
        <v>50726</v>
      </c>
      <c r="B102" t="s">
        <v>124</v>
      </c>
      <c r="C102" t="s">
        <v>23</v>
      </c>
      <c r="D102" t="s">
        <v>22</v>
      </c>
      <c r="E102">
        <v>33700</v>
      </c>
      <c r="F102" t="s">
        <v>6</v>
      </c>
      <c r="G102" t="s">
        <v>14</v>
      </c>
      <c r="H102" t="s">
        <v>14</v>
      </c>
      <c r="I102">
        <v>92</v>
      </c>
      <c r="J102">
        <v>92</v>
      </c>
      <c r="K102" s="6">
        <v>117950.14</v>
      </c>
      <c r="L102" s="6">
        <v>117950.14</v>
      </c>
      <c r="M102" s="6">
        <v>0</v>
      </c>
    </row>
    <row r="103" spans="1:13" x14ac:dyDescent="0.25">
      <c r="A103" s="2">
        <v>50727</v>
      </c>
      <c r="B103" t="s">
        <v>125</v>
      </c>
      <c r="C103" t="s">
        <v>23</v>
      </c>
      <c r="D103" t="s">
        <v>22</v>
      </c>
      <c r="E103">
        <v>31080</v>
      </c>
      <c r="F103" t="s">
        <v>6</v>
      </c>
      <c r="G103" t="s">
        <v>12</v>
      </c>
      <c r="H103" t="s">
        <v>12</v>
      </c>
      <c r="I103">
        <v>6</v>
      </c>
      <c r="J103">
        <v>6</v>
      </c>
      <c r="K103" s="6">
        <v>0</v>
      </c>
      <c r="L103" s="6">
        <v>0</v>
      </c>
      <c r="M103" s="6">
        <v>0</v>
      </c>
    </row>
    <row r="104" spans="1:13" x14ac:dyDescent="0.25">
      <c r="A104" s="2">
        <v>50735</v>
      </c>
      <c r="B104" t="s">
        <v>126</v>
      </c>
      <c r="C104" t="s">
        <v>23</v>
      </c>
      <c r="D104" t="s">
        <v>22</v>
      </c>
      <c r="E104">
        <v>31080</v>
      </c>
      <c r="F104" t="s">
        <v>6</v>
      </c>
      <c r="G104" t="s">
        <v>12</v>
      </c>
      <c r="H104" t="s">
        <v>12</v>
      </c>
      <c r="I104">
        <v>2</v>
      </c>
      <c r="J104">
        <v>2</v>
      </c>
      <c r="K104" s="6">
        <v>0</v>
      </c>
      <c r="L104" s="6">
        <v>0</v>
      </c>
      <c r="M104" s="6">
        <v>0</v>
      </c>
    </row>
    <row r="105" spans="1:13" x14ac:dyDescent="0.25">
      <c r="A105" s="2">
        <v>50736</v>
      </c>
      <c r="B105" t="s">
        <v>127</v>
      </c>
      <c r="C105" t="s">
        <v>23</v>
      </c>
      <c r="D105" t="s">
        <v>22</v>
      </c>
      <c r="E105">
        <v>31080</v>
      </c>
      <c r="F105" t="s">
        <v>6</v>
      </c>
      <c r="G105" t="s">
        <v>12</v>
      </c>
      <c r="H105" t="s">
        <v>12</v>
      </c>
      <c r="I105">
        <v>5</v>
      </c>
      <c r="J105">
        <v>5</v>
      </c>
      <c r="K105" s="6">
        <v>1544.49</v>
      </c>
      <c r="L105" s="6">
        <v>2522.41</v>
      </c>
      <c r="M105" s="6">
        <v>977.92</v>
      </c>
    </row>
    <row r="106" spans="1:13" x14ac:dyDescent="0.25">
      <c r="A106" s="2">
        <v>50737</v>
      </c>
      <c r="B106" t="s">
        <v>128</v>
      </c>
      <c r="C106" t="s">
        <v>23</v>
      </c>
      <c r="D106" t="s">
        <v>22</v>
      </c>
      <c r="E106">
        <v>31080</v>
      </c>
      <c r="F106" t="s">
        <v>6</v>
      </c>
      <c r="G106" t="s">
        <v>12</v>
      </c>
      <c r="H106" t="s">
        <v>12</v>
      </c>
      <c r="I106">
        <v>10</v>
      </c>
      <c r="J106">
        <v>10</v>
      </c>
      <c r="K106" s="6">
        <v>28962.720000000001</v>
      </c>
      <c r="L106" s="6">
        <v>24378.35</v>
      </c>
      <c r="M106" s="6">
        <v>-4584.37</v>
      </c>
    </row>
    <row r="107" spans="1:13" x14ac:dyDescent="0.25">
      <c r="A107" s="2">
        <v>50739</v>
      </c>
      <c r="B107" t="s">
        <v>129</v>
      </c>
      <c r="C107" t="s">
        <v>23</v>
      </c>
      <c r="D107" t="s">
        <v>22</v>
      </c>
      <c r="E107">
        <v>31080</v>
      </c>
      <c r="F107" t="s">
        <v>6</v>
      </c>
      <c r="G107" t="s">
        <v>8</v>
      </c>
      <c r="H107" t="s">
        <v>8</v>
      </c>
      <c r="I107">
        <v>14</v>
      </c>
      <c r="J107">
        <v>14</v>
      </c>
      <c r="K107" s="6">
        <v>0</v>
      </c>
      <c r="L107" s="6">
        <v>0</v>
      </c>
      <c r="M107" s="6">
        <v>0</v>
      </c>
    </row>
    <row r="108" spans="1:13" x14ac:dyDescent="0.25">
      <c r="A108" s="2">
        <v>50740</v>
      </c>
      <c r="B108" t="s">
        <v>130</v>
      </c>
      <c r="C108" t="s">
        <v>23</v>
      </c>
      <c r="D108" t="s">
        <v>22</v>
      </c>
      <c r="E108">
        <v>31080</v>
      </c>
      <c r="F108" t="s">
        <v>6</v>
      </c>
      <c r="G108" t="s">
        <v>12</v>
      </c>
      <c r="H108" t="s">
        <v>8</v>
      </c>
      <c r="I108">
        <v>22</v>
      </c>
      <c r="J108">
        <v>23</v>
      </c>
      <c r="K108" s="6">
        <v>26887.06</v>
      </c>
      <c r="L108" s="6">
        <v>0</v>
      </c>
      <c r="M108" s="6">
        <v>-26887.06</v>
      </c>
    </row>
    <row r="109" spans="1:13" x14ac:dyDescent="0.25">
      <c r="A109" s="2">
        <v>50742</v>
      </c>
      <c r="B109" t="s">
        <v>131</v>
      </c>
      <c r="C109" t="s">
        <v>23</v>
      </c>
      <c r="D109" t="s">
        <v>22</v>
      </c>
      <c r="E109">
        <v>31080</v>
      </c>
      <c r="F109" t="s">
        <v>6</v>
      </c>
      <c r="G109" t="s">
        <v>12</v>
      </c>
      <c r="H109" t="s">
        <v>12</v>
      </c>
      <c r="I109">
        <v>9</v>
      </c>
      <c r="J109">
        <v>9</v>
      </c>
      <c r="K109" s="6">
        <v>16906.87</v>
      </c>
      <c r="L109" s="6">
        <v>16906.87</v>
      </c>
      <c r="M109" s="6">
        <v>0</v>
      </c>
    </row>
    <row r="110" spans="1:13" x14ac:dyDescent="0.25">
      <c r="A110" s="2">
        <v>50744</v>
      </c>
      <c r="B110" t="s">
        <v>132</v>
      </c>
      <c r="C110" t="s">
        <v>23</v>
      </c>
      <c r="D110" t="s">
        <v>22</v>
      </c>
      <c r="E110">
        <v>31080</v>
      </c>
      <c r="F110" t="s">
        <v>6</v>
      </c>
      <c r="G110" t="s">
        <v>12</v>
      </c>
      <c r="H110" t="s">
        <v>12</v>
      </c>
      <c r="I110">
        <v>2</v>
      </c>
      <c r="J110">
        <v>2</v>
      </c>
      <c r="K110" s="6">
        <v>0</v>
      </c>
      <c r="L110" s="6">
        <v>0</v>
      </c>
      <c r="M110" s="6">
        <v>0</v>
      </c>
    </row>
    <row r="111" spans="1:13" x14ac:dyDescent="0.25">
      <c r="A111" s="2">
        <v>50745</v>
      </c>
      <c r="B111" t="s">
        <v>133</v>
      </c>
      <c r="C111" t="s">
        <v>23</v>
      </c>
      <c r="D111" t="s">
        <v>22</v>
      </c>
      <c r="E111">
        <v>31080</v>
      </c>
      <c r="F111" t="s">
        <v>6</v>
      </c>
      <c r="G111" t="s">
        <v>12</v>
      </c>
      <c r="H111" t="s">
        <v>12</v>
      </c>
      <c r="I111">
        <v>19</v>
      </c>
      <c r="J111">
        <v>19</v>
      </c>
      <c r="K111" s="6">
        <v>0</v>
      </c>
      <c r="L111" s="6">
        <v>0</v>
      </c>
      <c r="M111" s="6">
        <v>0</v>
      </c>
    </row>
    <row r="112" spans="1:13" x14ac:dyDescent="0.25">
      <c r="A112" s="2">
        <v>50746</v>
      </c>
      <c r="B112" t="s">
        <v>134</v>
      </c>
      <c r="C112" t="s">
        <v>23</v>
      </c>
      <c r="D112" t="s">
        <v>22</v>
      </c>
      <c r="E112">
        <v>31080</v>
      </c>
      <c r="F112" t="s">
        <v>6</v>
      </c>
      <c r="G112" t="s">
        <v>12</v>
      </c>
      <c r="H112" t="s">
        <v>12</v>
      </c>
      <c r="I112">
        <v>3</v>
      </c>
      <c r="J112">
        <v>3</v>
      </c>
      <c r="K112" s="6">
        <v>0</v>
      </c>
      <c r="L112" s="6">
        <v>0</v>
      </c>
      <c r="M112" s="6">
        <v>0</v>
      </c>
    </row>
    <row r="113" spans="1:13" x14ac:dyDescent="0.25">
      <c r="A113" s="2">
        <v>50751</v>
      </c>
      <c r="B113" t="s">
        <v>135</v>
      </c>
      <c r="C113" t="s">
        <v>23</v>
      </c>
      <c r="D113" t="s">
        <v>22</v>
      </c>
      <c r="E113">
        <v>31080</v>
      </c>
      <c r="F113" t="s">
        <v>6</v>
      </c>
      <c r="G113" t="s">
        <v>12</v>
      </c>
      <c r="H113" t="s">
        <v>12</v>
      </c>
      <c r="I113">
        <v>6</v>
      </c>
      <c r="J113">
        <v>6</v>
      </c>
      <c r="K113" s="6">
        <v>0</v>
      </c>
      <c r="L113" s="6">
        <v>0</v>
      </c>
      <c r="M113" s="6">
        <v>0</v>
      </c>
    </row>
    <row r="114" spans="1:13" x14ac:dyDescent="0.25">
      <c r="A114" s="2">
        <v>50755</v>
      </c>
      <c r="B114" t="s">
        <v>136</v>
      </c>
      <c r="C114" t="s">
        <v>23</v>
      </c>
      <c r="D114" t="s">
        <v>22</v>
      </c>
      <c r="E114">
        <v>31080</v>
      </c>
      <c r="F114" t="s">
        <v>6</v>
      </c>
      <c r="G114" t="s">
        <v>12</v>
      </c>
      <c r="H114" t="s">
        <v>12</v>
      </c>
      <c r="I114">
        <v>18</v>
      </c>
      <c r="J114">
        <v>18</v>
      </c>
      <c r="K114" s="6">
        <v>0</v>
      </c>
      <c r="L114" s="6">
        <v>0</v>
      </c>
      <c r="M114" s="6">
        <v>0</v>
      </c>
    </row>
    <row r="115" spans="1:13" x14ac:dyDescent="0.25">
      <c r="A115" s="2">
        <v>50760</v>
      </c>
      <c r="B115" t="s">
        <v>137</v>
      </c>
      <c r="C115" t="s">
        <v>23</v>
      </c>
      <c r="D115" t="s">
        <v>22</v>
      </c>
      <c r="E115">
        <v>41860</v>
      </c>
      <c r="F115" t="s">
        <v>6</v>
      </c>
      <c r="G115" t="s">
        <v>12</v>
      </c>
      <c r="H115" t="s">
        <v>12</v>
      </c>
      <c r="I115">
        <v>2</v>
      </c>
      <c r="J115">
        <v>2</v>
      </c>
      <c r="K115" s="6">
        <v>3116.16</v>
      </c>
      <c r="L115" s="6">
        <v>3116.16</v>
      </c>
      <c r="M115" s="6">
        <v>0</v>
      </c>
    </row>
    <row r="116" spans="1:13" x14ac:dyDescent="0.25">
      <c r="A116" s="2">
        <v>50761</v>
      </c>
      <c r="B116" t="s">
        <v>138</v>
      </c>
      <c r="C116" t="s">
        <v>23</v>
      </c>
      <c r="D116" t="s">
        <v>22</v>
      </c>
      <c r="E116">
        <v>31080</v>
      </c>
      <c r="F116" t="s">
        <v>6</v>
      </c>
      <c r="G116" t="s">
        <v>9</v>
      </c>
      <c r="H116" t="s">
        <v>9</v>
      </c>
      <c r="I116">
        <v>40</v>
      </c>
      <c r="J116">
        <v>40</v>
      </c>
      <c r="K116" s="6">
        <v>0</v>
      </c>
      <c r="L116" s="6">
        <v>0</v>
      </c>
      <c r="M116" s="6">
        <v>0</v>
      </c>
    </row>
    <row r="117" spans="1:13" x14ac:dyDescent="0.25">
      <c r="A117" s="2">
        <v>50763</v>
      </c>
      <c r="B117" t="s">
        <v>139</v>
      </c>
      <c r="C117" t="s">
        <v>23</v>
      </c>
      <c r="D117" t="s">
        <v>22</v>
      </c>
      <c r="E117">
        <v>31080</v>
      </c>
      <c r="F117" t="s">
        <v>6</v>
      </c>
      <c r="G117" t="s">
        <v>12</v>
      </c>
      <c r="H117" t="s">
        <v>12</v>
      </c>
      <c r="I117">
        <v>3</v>
      </c>
      <c r="J117">
        <v>3</v>
      </c>
      <c r="K117" s="6">
        <v>0</v>
      </c>
      <c r="L117" s="6">
        <v>0</v>
      </c>
      <c r="M117" s="6">
        <v>0</v>
      </c>
    </row>
    <row r="118" spans="1:13" x14ac:dyDescent="0.25">
      <c r="A118" s="2">
        <v>50769</v>
      </c>
      <c r="B118" t="s">
        <v>140</v>
      </c>
      <c r="C118" t="s">
        <v>23</v>
      </c>
      <c r="D118" t="s">
        <v>22</v>
      </c>
      <c r="E118">
        <v>31080</v>
      </c>
      <c r="F118" t="s">
        <v>6</v>
      </c>
      <c r="G118" t="s">
        <v>14</v>
      </c>
      <c r="H118" t="s">
        <v>14</v>
      </c>
      <c r="I118">
        <v>598</v>
      </c>
      <c r="J118">
        <v>597</v>
      </c>
      <c r="K118" s="6">
        <v>815621.29</v>
      </c>
      <c r="L118" s="6">
        <v>814322.57</v>
      </c>
      <c r="M118" s="6">
        <v>-1298.73</v>
      </c>
    </row>
    <row r="119" spans="1:13" x14ac:dyDescent="0.25">
      <c r="A119" s="2">
        <v>50771</v>
      </c>
      <c r="B119" t="s">
        <v>141</v>
      </c>
      <c r="C119" t="s">
        <v>23</v>
      </c>
      <c r="D119" t="s">
        <v>22</v>
      </c>
      <c r="E119">
        <v>31080</v>
      </c>
      <c r="F119" t="s">
        <v>6</v>
      </c>
      <c r="G119" t="s">
        <v>12</v>
      </c>
      <c r="H119" t="s">
        <v>12</v>
      </c>
      <c r="I119">
        <v>1</v>
      </c>
      <c r="J119">
        <v>1</v>
      </c>
      <c r="K119" s="6">
        <v>0</v>
      </c>
      <c r="L119" s="6">
        <v>0</v>
      </c>
      <c r="M119" s="6">
        <v>0</v>
      </c>
    </row>
    <row r="120" spans="1:13" x14ac:dyDescent="0.25">
      <c r="A120" s="2">
        <v>50773</v>
      </c>
      <c r="B120" t="s">
        <v>142</v>
      </c>
      <c r="C120" t="s">
        <v>23</v>
      </c>
      <c r="D120" t="s">
        <v>22</v>
      </c>
      <c r="E120">
        <v>41860</v>
      </c>
      <c r="F120" t="s">
        <v>6</v>
      </c>
      <c r="G120" t="s">
        <v>12</v>
      </c>
      <c r="H120" t="s">
        <v>8</v>
      </c>
      <c r="I120">
        <v>10</v>
      </c>
      <c r="J120">
        <v>10</v>
      </c>
      <c r="K120" s="6">
        <v>0</v>
      </c>
      <c r="L120" s="6">
        <v>0</v>
      </c>
      <c r="M120" s="6">
        <v>0</v>
      </c>
    </row>
    <row r="121" spans="1:13" x14ac:dyDescent="0.25">
      <c r="A121" s="2">
        <v>50776</v>
      </c>
      <c r="B121" t="s">
        <v>143</v>
      </c>
      <c r="C121" t="s">
        <v>23</v>
      </c>
      <c r="D121" t="s">
        <v>22</v>
      </c>
      <c r="E121">
        <v>31080</v>
      </c>
      <c r="F121" t="s">
        <v>6</v>
      </c>
      <c r="G121" t="s">
        <v>12</v>
      </c>
      <c r="H121" t="s">
        <v>12</v>
      </c>
      <c r="I121">
        <v>6</v>
      </c>
      <c r="J121">
        <v>6</v>
      </c>
      <c r="K121" s="6">
        <v>0</v>
      </c>
      <c r="L121" s="6">
        <v>0</v>
      </c>
      <c r="M121" s="6">
        <v>0</v>
      </c>
    </row>
    <row r="122" spans="1:13" x14ac:dyDescent="0.25">
      <c r="A122" s="2">
        <v>50777</v>
      </c>
      <c r="B122" t="s">
        <v>144</v>
      </c>
      <c r="C122" t="s">
        <v>23</v>
      </c>
      <c r="D122" t="s">
        <v>22</v>
      </c>
      <c r="E122">
        <v>41860</v>
      </c>
      <c r="F122" t="s">
        <v>6</v>
      </c>
      <c r="G122" t="s">
        <v>12</v>
      </c>
      <c r="H122" t="s">
        <v>12</v>
      </c>
      <c r="I122">
        <v>4</v>
      </c>
      <c r="J122">
        <v>4</v>
      </c>
      <c r="K122" s="6">
        <v>6239.09</v>
      </c>
      <c r="L122" s="6">
        <v>6239.09</v>
      </c>
      <c r="M122" s="6">
        <v>0</v>
      </c>
    </row>
    <row r="123" spans="1:13" x14ac:dyDescent="0.25">
      <c r="A123" s="2">
        <v>50780</v>
      </c>
      <c r="B123" t="s">
        <v>146</v>
      </c>
      <c r="C123" t="s">
        <v>23</v>
      </c>
      <c r="D123" t="s">
        <v>22</v>
      </c>
      <c r="E123">
        <v>31080</v>
      </c>
      <c r="F123" t="s">
        <v>6</v>
      </c>
      <c r="G123" t="s">
        <v>12</v>
      </c>
      <c r="H123" t="s">
        <v>12</v>
      </c>
      <c r="I123">
        <v>1</v>
      </c>
      <c r="J123">
        <v>1</v>
      </c>
      <c r="K123" s="6">
        <v>3140.39</v>
      </c>
      <c r="L123" s="6">
        <v>3140.39</v>
      </c>
      <c r="M123" s="6">
        <v>0</v>
      </c>
    </row>
    <row r="124" spans="1:13" x14ac:dyDescent="0.25">
      <c r="A124" s="2">
        <v>50782</v>
      </c>
      <c r="B124" t="s">
        <v>147</v>
      </c>
      <c r="C124" t="s">
        <v>23</v>
      </c>
      <c r="D124" t="s">
        <v>22</v>
      </c>
      <c r="E124">
        <v>31080</v>
      </c>
      <c r="F124" t="s">
        <v>6</v>
      </c>
      <c r="G124" t="s">
        <v>12</v>
      </c>
      <c r="H124" t="s">
        <v>12</v>
      </c>
      <c r="I124">
        <v>31</v>
      </c>
      <c r="J124">
        <v>32</v>
      </c>
      <c r="K124" s="6">
        <v>0</v>
      </c>
      <c r="L124" s="6">
        <v>0</v>
      </c>
      <c r="M124" s="6">
        <v>0</v>
      </c>
    </row>
    <row r="125" spans="1:13" x14ac:dyDescent="0.25">
      <c r="A125" s="2">
        <v>60003</v>
      </c>
      <c r="B125" t="s">
        <v>150</v>
      </c>
      <c r="C125" t="s">
        <v>149</v>
      </c>
      <c r="D125" t="s">
        <v>148</v>
      </c>
      <c r="E125">
        <v>14500</v>
      </c>
      <c r="F125" t="s">
        <v>6</v>
      </c>
      <c r="G125" t="s">
        <v>14</v>
      </c>
      <c r="H125" t="s">
        <v>14</v>
      </c>
      <c r="I125">
        <v>59</v>
      </c>
      <c r="J125">
        <v>59</v>
      </c>
      <c r="K125" s="6">
        <v>62515.8</v>
      </c>
      <c r="L125" s="6">
        <v>57481.43</v>
      </c>
      <c r="M125" s="6">
        <v>-5034.37</v>
      </c>
    </row>
    <row r="126" spans="1:13" x14ac:dyDescent="0.25">
      <c r="A126" s="2">
        <v>60004</v>
      </c>
      <c r="B126" t="s">
        <v>151</v>
      </c>
      <c r="C126" t="s">
        <v>149</v>
      </c>
      <c r="D126" t="s">
        <v>148</v>
      </c>
      <c r="E126">
        <v>19740</v>
      </c>
      <c r="F126" t="s">
        <v>6</v>
      </c>
      <c r="G126" t="s">
        <v>14</v>
      </c>
      <c r="H126" t="s">
        <v>14</v>
      </c>
      <c r="I126">
        <v>19</v>
      </c>
      <c r="J126">
        <v>19</v>
      </c>
      <c r="K126" s="6">
        <v>22624.74</v>
      </c>
      <c r="L126" s="6">
        <v>22624.74</v>
      </c>
      <c r="M126" s="6">
        <v>0</v>
      </c>
    </row>
    <row r="127" spans="1:13" x14ac:dyDescent="0.25">
      <c r="A127" s="2">
        <v>60009</v>
      </c>
      <c r="B127" t="s">
        <v>152</v>
      </c>
      <c r="C127" t="s">
        <v>149</v>
      </c>
      <c r="D127" t="s">
        <v>148</v>
      </c>
      <c r="E127">
        <v>19740</v>
      </c>
      <c r="F127" t="s">
        <v>6</v>
      </c>
      <c r="G127" t="s">
        <v>14</v>
      </c>
      <c r="H127" t="s">
        <v>14</v>
      </c>
      <c r="I127">
        <v>57</v>
      </c>
      <c r="J127">
        <v>57</v>
      </c>
      <c r="K127" s="6">
        <v>69930.14</v>
      </c>
      <c r="L127" s="6">
        <v>69930.14</v>
      </c>
      <c r="M127" s="6">
        <v>0</v>
      </c>
    </row>
    <row r="128" spans="1:13" x14ac:dyDescent="0.25">
      <c r="A128" s="2">
        <v>60011</v>
      </c>
      <c r="B128" t="s">
        <v>153</v>
      </c>
      <c r="C128" t="s">
        <v>149</v>
      </c>
      <c r="D128" t="s">
        <v>148</v>
      </c>
      <c r="E128">
        <v>19740</v>
      </c>
      <c r="F128" t="s">
        <v>6</v>
      </c>
      <c r="G128" t="s">
        <v>12</v>
      </c>
      <c r="H128" t="s">
        <v>12</v>
      </c>
      <c r="I128">
        <v>24</v>
      </c>
      <c r="J128">
        <v>23</v>
      </c>
      <c r="K128" s="6">
        <v>0</v>
      </c>
      <c r="L128" s="6">
        <v>0</v>
      </c>
      <c r="M128" s="6">
        <v>0</v>
      </c>
    </row>
    <row r="129" spans="1:13" x14ac:dyDescent="0.25">
      <c r="A129" s="2">
        <v>60014</v>
      </c>
      <c r="B129" t="s">
        <v>154</v>
      </c>
      <c r="C129" t="s">
        <v>149</v>
      </c>
      <c r="D129" t="s">
        <v>148</v>
      </c>
      <c r="E129">
        <v>19740</v>
      </c>
      <c r="F129" t="s">
        <v>6</v>
      </c>
      <c r="G129" t="s">
        <v>14</v>
      </c>
      <c r="H129" t="s">
        <v>14</v>
      </c>
      <c r="I129">
        <v>33</v>
      </c>
      <c r="J129">
        <v>33</v>
      </c>
      <c r="K129" s="6">
        <v>0</v>
      </c>
      <c r="L129" s="6">
        <v>0</v>
      </c>
      <c r="M129" s="6">
        <v>0</v>
      </c>
    </row>
    <row r="130" spans="1:13" x14ac:dyDescent="0.25">
      <c r="A130" s="2">
        <v>60024</v>
      </c>
      <c r="B130" t="s">
        <v>156</v>
      </c>
      <c r="C130" t="s">
        <v>149</v>
      </c>
      <c r="D130" t="s">
        <v>148</v>
      </c>
      <c r="E130">
        <v>19740</v>
      </c>
      <c r="F130" t="s">
        <v>6</v>
      </c>
      <c r="G130" t="s">
        <v>14</v>
      </c>
      <c r="H130" t="s">
        <v>14</v>
      </c>
      <c r="I130">
        <v>116</v>
      </c>
      <c r="J130">
        <v>116</v>
      </c>
      <c r="K130" s="6">
        <v>0</v>
      </c>
      <c r="L130" s="6">
        <v>0</v>
      </c>
      <c r="M130" s="6">
        <v>0</v>
      </c>
    </row>
    <row r="131" spans="1:13" x14ac:dyDescent="0.25">
      <c r="A131" s="2">
        <v>60027</v>
      </c>
      <c r="B131" t="s">
        <v>157</v>
      </c>
      <c r="C131" t="s">
        <v>149</v>
      </c>
      <c r="D131" t="s">
        <v>148</v>
      </c>
      <c r="E131">
        <v>14500</v>
      </c>
      <c r="F131" t="s">
        <v>6</v>
      </c>
      <c r="G131" t="s">
        <v>12</v>
      </c>
      <c r="H131" t="s">
        <v>12</v>
      </c>
      <c r="I131">
        <v>126</v>
      </c>
      <c r="J131">
        <v>126</v>
      </c>
      <c r="K131" s="6">
        <v>140034.76999999999</v>
      </c>
      <c r="L131" s="6">
        <v>140034.76999999999</v>
      </c>
      <c r="M131" s="6">
        <v>0</v>
      </c>
    </row>
    <row r="132" spans="1:13" x14ac:dyDescent="0.25">
      <c r="A132" s="2">
        <v>60028</v>
      </c>
      <c r="B132" t="s">
        <v>158</v>
      </c>
      <c r="C132" t="s">
        <v>149</v>
      </c>
      <c r="D132" t="s">
        <v>148</v>
      </c>
      <c r="E132">
        <v>19740</v>
      </c>
      <c r="F132" t="s">
        <v>6</v>
      </c>
      <c r="G132" t="s">
        <v>14</v>
      </c>
      <c r="H132" t="s">
        <v>14</v>
      </c>
      <c r="I132">
        <v>78</v>
      </c>
      <c r="J132">
        <v>78</v>
      </c>
      <c r="K132" s="6">
        <v>91826.74</v>
      </c>
      <c r="L132" s="6">
        <v>91826.74</v>
      </c>
      <c r="M132" s="6">
        <v>0</v>
      </c>
    </row>
    <row r="133" spans="1:13" x14ac:dyDescent="0.25">
      <c r="A133" s="2">
        <v>60032</v>
      </c>
      <c r="B133" t="s">
        <v>159</v>
      </c>
      <c r="C133" t="s">
        <v>149</v>
      </c>
      <c r="D133" t="s">
        <v>148</v>
      </c>
      <c r="E133">
        <v>19740</v>
      </c>
      <c r="F133" t="s">
        <v>6</v>
      </c>
      <c r="G133" t="s">
        <v>12</v>
      </c>
      <c r="H133" t="s">
        <v>12</v>
      </c>
      <c r="I133">
        <v>102</v>
      </c>
      <c r="J133">
        <v>102</v>
      </c>
      <c r="K133" s="6">
        <v>48803.72</v>
      </c>
      <c r="L133" s="6">
        <v>48472.71</v>
      </c>
      <c r="M133" s="6">
        <v>-331.01</v>
      </c>
    </row>
    <row r="134" spans="1:13" x14ac:dyDescent="0.25">
      <c r="A134" s="2">
        <v>60034</v>
      </c>
      <c r="B134" t="s">
        <v>160</v>
      </c>
      <c r="C134" t="s">
        <v>149</v>
      </c>
      <c r="D134" t="s">
        <v>148</v>
      </c>
      <c r="E134">
        <v>19740</v>
      </c>
      <c r="F134" t="s">
        <v>6</v>
      </c>
      <c r="G134" t="s">
        <v>12</v>
      </c>
      <c r="H134" t="s">
        <v>12</v>
      </c>
      <c r="I134">
        <v>107</v>
      </c>
      <c r="J134">
        <v>107</v>
      </c>
      <c r="K134" s="6">
        <v>0</v>
      </c>
      <c r="L134" s="6">
        <v>0</v>
      </c>
      <c r="M134" s="6">
        <v>0</v>
      </c>
    </row>
    <row r="135" spans="1:13" x14ac:dyDescent="0.25">
      <c r="A135" s="2">
        <v>60065</v>
      </c>
      <c r="B135" t="s">
        <v>161</v>
      </c>
      <c r="C135" t="s">
        <v>149</v>
      </c>
      <c r="D135" t="s">
        <v>148</v>
      </c>
      <c r="E135">
        <v>19740</v>
      </c>
      <c r="F135" t="s">
        <v>6</v>
      </c>
      <c r="G135" t="s">
        <v>12</v>
      </c>
      <c r="H135" t="s">
        <v>12</v>
      </c>
      <c r="I135">
        <v>15</v>
      </c>
      <c r="J135">
        <v>16</v>
      </c>
      <c r="K135" s="6">
        <v>17663.78</v>
      </c>
      <c r="L135" s="6">
        <v>19720.52</v>
      </c>
      <c r="M135" s="6">
        <v>2056.7399999999998</v>
      </c>
    </row>
    <row r="136" spans="1:13" x14ac:dyDescent="0.25">
      <c r="A136" s="2">
        <v>60100</v>
      </c>
      <c r="B136" t="s">
        <v>162</v>
      </c>
      <c r="C136" t="s">
        <v>149</v>
      </c>
      <c r="D136" t="s">
        <v>148</v>
      </c>
      <c r="E136">
        <v>19740</v>
      </c>
      <c r="F136" t="s">
        <v>6</v>
      </c>
      <c r="G136" t="s">
        <v>12</v>
      </c>
      <c r="H136" t="s">
        <v>8</v>
      </c>
      <c r="I136">
        <v>68</v>
      </c>
      <c r="J136">
        <v>69</v>
      </c>
      <c r="K136" s="6">
        <v>101531.78</v>
      </c>
      <c r="L136" s="6">
        <v>102791.6</v>
      </c>
      <c r="M136" s="6">
        <v>1259.82</v>
      </c>
    </row>
    <row r="137" spans="1:13" x14ac:dyDescent="0.25">
      <c r="A137" s="2">
        <v>60103</v>
      </c>
      <c r="B137" t="s">
        <v>163</v>
      </c>
      <c r="C137" t="s">
        <v>149</v>
      </c>
      <c r="D137" t="s">
        <v>148</v>
      </c>
      <c r="E137">
        <v>14500</v>
      </c>
      <c r="F137" t="s">
        <v>6</v>
      </c>
      <c r="G137" t="s">
        <v>14</v>
      </c>
      <c r="H137" t="s">
        <v>12</v>
      </c>
      <c r="I137">
        <v>39</v>
      </c>
      <c r="J137">
        <v>39</v>
      </c>
      <c r="K137" s="6">
        <v>41500.04</v>
      </c>
      <c r="L137" s="6">
        <v>41289.379999999997</v>
      </c>
      <c r="M137" s="6">
        <v>-210.66</v>
      </c>
    </row>
    <row r="138" spans="1:13" x14ac:dyDescent="0.25">
      <c r="A138" s="2">
        <v>60104</v>
      </c>
      <c r="B138" t="s">
        <v>164</v>
      </c>
      <c r="C138" t="s">
        <v>149</v>
      </c>
      <c r="D138" t="s">
        <v>148</v>
      </c>
      <c r="E138">
        <v>19740</v>
      </c>
      <c r="F138" t="s">
        <v>6</v>
      </c>
      <c r="G138" t="s">
        <v>9</v>
      </c>
      <c r="H138" t="s">
        <v>9</v>
      </c>
      <c r="I138">
        <v>13</v>
      </c>
      <c r="J138">
        <v>14</v>
      </c>
      <c r="K138" s="6">
        <v>0</v>
      </c>
      <c r="L138" s="6">
        <v>0</v>
      </c>
      <c r="M138" s="6">
        <v>0</v>
      </c>
    </row>
    <row r="139" spans="1:13" x14ac:dyDescent="0.25">
      <c r="A139" s="2">
        <v>60112</v>
      </c>
      <c r="B139" t="s">
        <v>165</v>
      </c>
      <c r="C139" t="s">
        <v>149</v>
      </c>
      <c r="D139" t="s">
        <v>148</v>
      </c>
      <c r="E139">
        <v>19740</v>
      </c>
      <c r="F139" t="s">
        <v>6</v>
      </c>
      <c r="G139" t="s">
        <v>12</v>
      </c>
      <c r="H139" t="s">
        <v>12</v>
      </c>
      <c r="I139">
        <v>236</v>
      </c>
      <c r="J139">
        <v>238</v>
      </c>
      <c r="K139" s="6">
        <v>269065.93</v>
      </c>
      <c r="L139" s="6">
        <v>273572.18</v>
      </c>
      <c r="M139" s="6">
        <v>4506.25</v>
      </c>
    </row>
    <row r="140" spans="1:13" x14ac:dyDescent="0.25">
      <c r="A140" s="2">
        <v>60113</v>
      </c>
      <c r="B140" t="s">
        <v>166</v>
      </c>
      <c r="C140" t="s">
        <v>149</v>
      </c>
      <c r="D140" t="s">
        <v>148</v>
      </c>
      <c r="E140">
        <v>19740</v>
      </c>
      <c r="F140" t="s">
        <v>6</v>
      </c>
      <c r="G140" t="s">
        <v>14</v>
      </c>
      <c r="H140" t="s">
        <v>12</v>
      </c>
      <c r="I140">
        <v>1</v>
      </c>
      <c r="J140">
        <v>1</v>
      </c>
      <c r="K140" s="6">
        <v>2021.88</v>
      </c>
      <c r="L140" s="6">
        <v>2011.61</v>
      </c>
      <c r="M140" s="6">
        <v>-10.26</v>
      </c>
    </row>
    <row r="141" spans="1:13" x14ac:dyDescent="0.25">
      <c r="A141" s="2">
        <v>60114</v>
      </c>
      <c r="B141" t="s">
        <v>167</v>
      </c>
      <c r="C141" t="s">
        <v>149</v>
      </c>
      <c r="D141" t="s">
        <v>148</v>
      </c>
      <c r="E141">
        <v>19740</v>
      </c>
      <c r="F141" t="s">
        <v>6</v>
      </c>
      <c r="G141" t="s">
        <v>12</v>
      </c>
      <c r="H141" t="s">
        <v>12</v>
      </c>
      <c r="I141">
        <v>81</v>
      </c>
      <c r="J141">
        <v>82</v>
      </c>
      <c r="K141" s="6">
        <v>88410.05</v>
      </c>
      <c r="L141" s="6">
        <v>90293.15</v>
      </c>
      <c r="M141" s="6">
        <v>1883.1</v>
      </c>
    </row>
    <row r="142" spans="1:13" x14ac:dyDescent="0.25">
      <c r="A142" s="2">
        <v>60116</v>
      </c>
      <c r="B142" t="s">
        <v>168</v>
      </c>
      <c r="C142" t="s">
        <v>149</v>
      </c>
      <c r="D142" t="s">
        <v>148</v>
      </c>
      <c r="E142">
        <v>14500</v>
      </c>
      <c r="F142" t="s">
        <v>6</v>
      </c>
      <c r="G142" t="s">
        <v>14</v>
      </c>
      <c r="H142" t="s">
        <v>14</v>
      </c>
      <c r="I142">
        <v>30</v>
      </c>
      <c r="J142">
        <v>30</v>
      </c>
      <c r="K142" s="6">
        <v>0</v>
      </c>
      <c r="L142" s="6">
        <v>0</v>
      </c>
      <c r="M142" s="6">
        <v>0</v>
      </c>
    </row>
    <row r="143" spans="1:13" x14ac:dyDescent="0.25">
      <c r="A143" s="2">
        <v>60124</v>
      </c>
      <c r="B143" t="s">
        <v>169</v>
      </c>
      <c r="C143" t="s">
        <v>149</v>
      </c>
      <c r="D143" t="s">
        <v>148</v>
      </c>
      <c r="E143">
        <v>19740</v>
      </c>
      <c r="F143" t="s">
        <v>6</v>
      </c>
      <c r="G143" t="s">
        <v>14</v>
      </c>
      <c r="H143" t="s">
        <v>14</v>
      </c>
      <c r="I143">
        <v>8</v>
      </c>
      <c r="J143">
        <v>8</v>
      </c>
      <c r="K143" s="6">
        <v>0</v>
      </c>
      <c r="L143" s="6">
        <v>0</v>
      </c>
      <c r="M143" s="6">
        <v>0</v>
      </c>
    </row>
    <row r="144" spans="1:13" x14ac:dyDescent="0.25">
      <c r="A144" s="2">
        <v>60125</v>
      </c>
      <c r="B144" t="s">
        <v>170</v>
      </c>
      <c r="C144" t="s">
        <v>149</v>
      </c>
      <c r="D144" t="s">
        <v>148</v>
      </c>
      <c r="E144">
        <v>19740</v>
      </c>
      <c r="F144" t="s">
        <v>6</v>
      </c>
      <c r="G144" t="s">
        <v>12</v>
      </c>
      <c r="H144" t="s">
        <v>12</v>
      </c>
      <c r="I144">
        <v>8</v>
      </c>
      <c r="J144">
        <v>8</v>
      </c>
      <c r="K144" s="6">
        <v>8722.23</v>
      </c>
      <c r="L144" s="6">
        <v>8722.23</v>
      </c>
      <c r="M144" s="6">
        <v>0</v>
      </c>
    </row>
    <row r="145" spans="1:13" x14ac:dyDescent="0.25">
      <c r="A145" s="2">
        <v>70005</v>
      </c>
      <c r="B145" t="s">
        <v>173</v>
      </c>
      <c r="C145" t="s">
        <v>172</v>
      </c>
      <c r="D145" t="s">
        <v>171</v>
      </c>
      <c r="E145">
        <v>35300</v>
      </c>
      <c r="F145" t="s">
        <v>10</v>
      </c>
      <c r="G145" t="s">
        <v>8</v>
      </c>
      <c r="H145" t="s">
        <v>8</v>
      </c>
      <c r="I145">
        <v>69</v>
      </c>
      <c r="J145">
        <v>70</v>
      </c>
      <c r="K145" s="6">
        <v>7296</v>
      </c>
      <c r="L145" s="6">
        <v>0</v>
      </c>
      <c r="M145" s="6">
        <v>-7296</v>
      </c>
    </row>
    <row r="146" spans="1:13" x14ac:dyDescent="0.25">
      <c r="A146" s="2">
        <v>70007</v>
      </c>
      <c r="B146" t="s">
        <v>174</v>
      </c>
      <c r="C146" t="s">
        <v>172</v>
      </c>
      <c r="D146" t="s">
        <v>171</v>
      </c>
      <c r="E146">
        <v>35980</v>
      </c>
      <c r="F146" t="s">
        <v>6</v>
      </c>
      <c r="G146" t="s">
        <v>12</v>
      </c>
      <c r="H146" t="s">
        <v>12</v>
      </c>
      <c r="I146">
        <v>142</v>
      </c>
      <c r="J146">
        <v>142</v>
      </c>
      <c r="K146" s="6">
        <v>208228.32</v>
      </c>
      <c r="L146" s="6">
        <v>208228.32</v>
      </c>
      <c r="M146" s="6">
        <v>0</v>
      </c>
    </row>
    <row r="147" spans="1:13" x14ac:dyDescent="0.25">
      <c r="A147" s="2">
        <v>70016</v>
      </c>
      <c r="B147" t="s">
        <v>175</v>
      </c>
      <c r="C147" t="s">
        <v>172</v>
      </c>
      <c r="D147" t="s">
        <v>171</v>
      </c>
      <c r="E147">
        <v>35300</v>
      </c>
      <c r="F147" t="s">
        <v>6</v>
      </c>
      <c r="G147" t="s">
        <v>12</v>
      </c>
      <c r="H147" t="s">
        <v>12</v>
      </c>
      <c r="I147">
        <v>17</v>
      </c>
      <c r="J147">
        <v>17</v>
      </c>
      <c r="K147" s="6">
        <v>6660.85</v>
      </c>
      <c r="L147" s="6">
        <v>0</v>
      </c>
      <c r="M147" s="6">
        <v>-6660.85</v>
      </c>
    </row>
    <row r="148" spans="1:13" x14ac:dyDescent="0.25">
      <c r="A148" s="2">
        <v>70017</v>
      </c>
      <c r="B148" t="s">
        <v>176</v>
      </c>
      <c r="C148" t="s">
        <v>172</v>
      </c>
      <c r="D148" t="s">
        <v>171</v>
      </c>
      <c r="E148">
        <v>35300</v>
      </c>
      <c r="F148" t="s">
        <v>6</v>
      </c>
      <c r="G148" t="s">
        <v>8</v>
      </c>
      <c r="H148" t="s">
        <v>9</v>
      </c>
      <c r="I148">
        <v>57</v>
      </c>
      <c r="J148">
        <v>58</v>
      </c>
      <c r="K148" s="6">
        <v>0</v>
      </c>
      <c r="L148" s="6">
        <v>0</v>
      </c>
      <c r="M148" s="6">
        <v>0</v>
      </c>
    </row>
    <row r="149" spans="1:13" x14ac:dyDescent="0.25">
      <c r="A149" s="2">
        <v>70024</v>
      </c>
      <c r="B149" t="s">
        <v>177</v>
      </c>
      <c r="C149" t="s">
        <v>172</v>
      </c>
      <c r="D149" t="s">
        <v>171</v>
      </c>
      <c r="E149">
        <v>35980</v>
      </c>
      <c r="F149" t="s">
        <v>6</v>
      </c>
      <c r="G149" t="s">
        <v>8</v>
      </c>
      <c r="H149" t="s">
        <v>8</v>
      </c>
      <c r="I149">
        <v>89</v>
      </c>
      <c r="J149">
        <v>89</v>
      </c>
      <c r="K149" s="6">
        <v>0</v>
      </c>
      <c r="L149" s="6">
        <v>0</v>
      </c>
      <c r="M149" s="6">
        <v>0</v>
      </c>
    </row>
    <row r="150" spans="1:13" x14ac:dyDescent="0.25">
      <c r="A150" s="2">
        <v>70031</v>
      </c>
      <c r="B150" t="s">
        <v>178</v>
      </c>
      <c r="C150" t="s">
        <v>172</v>
      </c>
      <c r="D150" t="s">
        <v>171</v>
      </c>
      <c r="E150">
        <v>35300</v>
      </c>
      <c r="F150" t="s">
        <v>6</v>
      </c>
      <c r="G150" t="s">
        <v>14</v>
      </c>
      <c r="H150" t="s">
        <v>14</v>
      </c>
      <c r="I150">
        <v>17</v>
      </c>
      <c r="J150">
        <v>17</v>
      </c>
      <c r="K150" s="6">
        <v>0</v>
      </c>
      <c r="L150" s="6">
        <v>0</v>
      </c>
      <c r="M150" s="6">
        <v>0</v>
      </c>
    </row>
    <row r="151" spans="1:13" x14ac:dyDescent="0.25">
      <c r="A151" s="2">
        <v>100002</v>
      </c>
      <c r="B151" t="s">
        <v>181</v>
      </c>
      <c r="C151" t="s">
        <v>180</v>
      </c>
      <c r="D151" t="s">
        <v>179</v>
      </c>
      <c r="E151">
        <v>33100</v>
      </c>
      <c r="F151" t="s">
        <v>6</v>
      </c>
      <c r="G151" t="s">
        <v>12</v>
      </c>
      <c r="H151" t="s">
        <v>12</v>
      </c>
      <c r="I151">
        <v>141</v>
      </c>
      <c r="J151">
        <v>141</v>
      </c>
      <c r="K151" s="6">
        <v>0</v>
      </c>
      <c r="L151" s="6">
        <v>0</v>
      </c>
      <c r="M151" s="6">
        <v>0</v>
      </c>
    </row>
    <row r="152" spans="1:13" x14ac:dyDescent="0.25">
      <c r="A152" s="2">
        <v>100007</v>
      </c>
      <c r="B152" t="s">
        <v>182</v>
      </c>
      <c r="C152" t="s">
        <v>180</v>
      </c>
      <c r="D152" t="s">
        <v>179</v>
      </c>
      <c r="E152">
        <v>36740</v>
      </c>
      <c r="F152" t="s">
        <v>6</v>
      </c>
      <c r="G152" t="s">
        <v>14</v>
      </c>
      <c r="H152" t="s">
        <v>14</v>
      </c>
      <c r="I152">
        <v>290</v>
      </c>
      <c r="J152">
        <v>294</v>
      </c>
      <c r="K152" s="6">
        <v>205834.48</v>
      </c>
      <c r="L152" s="6">
        <v>169454.63</v>
      </c>
      <c r="M152" s="6">
        <v>-36379.85</v>
      </c>
    </row>
    <row r="153" spans="1:13" x14ac:dyDescent="0.25">
      <c r="A153" s="2">
        <v>100008</v>
      </c>
      <c r="B153" t="s">
        <v>183</v>
      </c>
      <c r="C153" t="s">
        <v>180</v>
      </c>
      <c r="D153" t="s">
        <v>179</v>
      </c>
      <c r="E153">
        <v>33100</v>
      </c>
      <c r="F153" t="s">
        <v>6</v>
      </c>
      <c r="G153" t="s">
        <v>14</v>
      </c>
      <c r="H153" t="s">
        <v>14</v>
      </c>
      <c r="I153">
        <v>102</v>
      </c>
      <c r="J153">
        <v>102</v>
      </c>
      <c r="K153" s="6">
        <v>138206.17000000001</v>
      </c>
      <c r="L153" s="6">
        <v>138206.17000000001</v>
      </c>
      <c r="M153" s="6">
        <v>0</v>
      </c>
    </row>
    <row r="154" spans="1:13" x14ac:dyDescent="0.25">
      <c r="A154" s="2">
        <v>100009</v>
      </c>
      <c r="B154" t="s">
        <v>184</v>
      </c>
      <c r="C154" t="s">
        <v>180</v>
      </c>
      <c r="D154" t="s">
        <v>179</v>
      </c>
      <c r="E154">
        <v>33100</v>
      </c>
      <c r="F154" t="s">
        <v>6</v>
      </c>
      <c r="G154" t="s">
        <v>12</v>
      </c>
      <c r="H154" t="s">
        <v>12</v>
      </c>
      <c r="I154">
        <v>46</v>
      </c>
      <c r="J154">
        <v>47</v>
      </c>
      <c r="K154" s="6">
        <v>62905.84</v>
      </c>
      <c r="L154" s="6">
        <v>65188.54</v>
      </c>
      <c r="M154" s="6">
        <v>2282.6999999999998</v>
      </c>
    </row>
    <row r="155" spans="1:13" x14ac:dyDescent="0.25">
      <c r="A155" s="2">
        <v>100018</v>
      </c>
      <c r="B155" t="s">
        <v>185</v>
      </c>
      <c r="C155" t="s">
        <v>180</v>
      </c>
      <c r="D155" t="s">
        <v>179</v>
      </c>
      <c r="E155">
        <v>34940</v>
      </c>
      <c r="F155" t="s">
        <v>6</v>
      </c>
      <c r="G155" t="s">
        <v>12</v>
      </c>
      <c r="H155" t="s">
        <v>12</v>
      </c>
      <c r="I155">
        <v>385</v>
      </c>
      <c r="J155">
        <v>385</v>
      </c>
      <c r="K155" s="6">
        <v>0</v>
      </c>
      <c r="L155" s="6">
        <v>0</v>
      </c>
      <c r="M155" s="6">
        <v>0</v>
      </c>
    </row>
    <row r="156" spans="1:13" x14ac:dyDescent="0.25">
      <c r="A156" s="2">
        <v>100022</v>
      </c>
      <c r="B156" t="s">
        <v>186</v>
      </c>
      <c r="C156" t="s">
        <v>180</v>
      </c>
      <c r="D156" t="s">
        <v>179</v>
      </c>
      <c r="E156">
        <v>33100</v>
      </c>
      <c r="F156" t="s">
        <v>6</v>
      </c>
      <c r="G156" t="s">
        <v>12</v>
      </c>
      <c r="H156" t="s">
        <v>12</v>
      </c>
      <c r="I156">
        <v>17</v>
      </c>
      <c r="J156">
        <v>20</v>
      </c>
      <c r="K156" s="6">
        <v>27711.02</v>
      </c>
      <c r="L156" s="6">
        <v>33385.94</v>
      </c>
      <c r="M156" s="6">
        <v>5674.91</v>
      </c>
    </row>
    <row r="157" spans="1:13" x14ac:dyDescent="0.25">
      <c r="A157" s="2">
        <v>100025</v>
      </c>
      <c r="B157" t="s">
        <v>187</v>
      </c>
      <c r="C157" t="s">
        <v>180</v>
      </c>
      <c r="D157" t="s">
        <v>179</v>
      </c>
      <c r="E157">
        <v>37860</v>
      </c>
      <c r="F157" t="s">
        <v>6</v>
      </c>
      <c r="G157" t="s">
        <v>12</v>
      </c>
      <c r="H157" t="s">
        <v>12</v>
      </c>
      <c r="I157">
        <v>111</v>
      </c>
      <c r="J157">
        <v>114</v>
      </c>
      <c r="K157" s="6">
        <v>120154.43</v>
      </c>
      <c r="L157" s="6">
        <v>118788.13</v>
      </c>
      <c r="M157" s="6">
        <v>-1366.3</v>
      </c>
    </row>
    <row r="158" spans="1:13" x14ac:dyDescent="0.25">
      <c r="A158" s="2">
        <v>100029</v>
      </c>
      <c r="B158" t="s">
        <v>188</v>
      </c>
      <c r="C158" t="s">
        <v>180</v>
      </c>
      <c r="D158" t="s">
        <v>179</v>
      </c>
      <c r="E158">
        <v>33100</v>
      </c>
      <c r="F158" t="s">
        <v>6</v>
      </c>
      <c r="G158" t="s">
        <v>12</v>
      </c>
      <c r="H158" t="s">
        <v>12</v>
      </c>
      <c r="I158">
        <v>13</v>
      </c>
      <c r="J158">
        <v>13</v>
      </c>
      <c r="K158" s="6">
        <v>18781.330000000002</v>
      </c>
      <c r="L158" s="6">
        <v>16760.259999999998</v>
      </c>
      <c r="M158" s="6">
        <v>-2021.07</v>
      </c>
    </row>
    <row r="159" spans="1:13" x14ac:dyDescent="0.25">
      <c r="A159" s="2">
        <v>100030</v>
      </c>
      <c r="B159" t="s">
        <v>189</v>
      </c>
      <c r="C159" t="s">
        <v>180</v>
      </c>
      <c r="D159" t="s">
        <v>179</v>
      </c>
      <c r="E159">
        <v>36740</v>
      </c>
      <c r="F159" t="s">
        <v>6</v>
      </c>
      <c r="G159" t="s">
        <v>14</v>
      </c>
      <c r="H159" t="s">
        <v>14</v>
      </c>
      <c r="I159">
        <v>1</v>
      </c>
      <c r="J159">
        <v>1</v>
      </c>
      <c r="K159" s="6">
        <v>1118.94</v>
      </c>
      <c r="L159" s="6">
        <v>1118.94</v>
      </c>
      <c r="M159" s="6">
        <v>0</v>
      </c>
    </row>
    <row r="160" spans="1:13" x14ac:dyDescent="0.25">
      <c r="A160" s="2">
        <v>100032</v>
      </c>
      <c r="B160" t="s">
        <v>190</v>
      </c>
      <c r="C160" t="s">
        <v>180</v>
      </c>
      <c r="D160" t="s">
        <v>179</v>
      </c>
      <c r="E160">
        <v>45300</v>
      </c>
      <c r="F160" t="s">
        <v>6</v>
      </c>
      <c r="G160" t="s">
        <v>9</v>
      </c>
      <c r="H160" t="s">
        <v>9</v>
      </c>
      <c r="I160">
        <v>18</v>
      </c>
      <c r="J160">
        <v>18</v>
      </c>
      <c r="K160" s="6">
        <v>0</v>
      </c>
      <c r="L160" s="6">
        <v>0</v>
      </c>
      <c r="M160" s="6">
        <v>0</v>
      </c>
    </row>
    <row r="161" spans="1:13" x14ac:dyDescent="0.25">
      <c r="A161" s="2">
        <v>100034</v>
      </c>
      <c r="B161" t="s">
        <v>191</v>
      </c>
      <c r="C161" t="s">
        <v>180</v>
      </c>
      <c r="D161" t="s">
        <v>179</v>
      </c>
      <c r="E161">
        <v>33100</v>
      </c>
      <c r="F161" t="s">
        <v>6</v>
      </c>
      <c r="G161" t="s">
        <v>12</v>
      </c>
      <c r="H161" t="s">
        <v>12</v>
      </c>
      <c r="I161">
        <v>43</v>
      </c>
      <c r="J161">
        <v>42</v>
      </c>
      <c r="K161" s="6">
        <v>0</v>
      </c>
      <c r="L161" s="6">
        <v>0</v>
      </c>
      <c r="M161" s="6">
        <v>0</v>
      </c>
    </row>
    <row r="162" spans="1:13" x14ac:dyDescent="0.25">
      <c r="A162" s="2">
        <v>100038</v>
      </c>
      <c r="B162" t="s">
        <v>192</v>
      </c>
      <c r="C162" t="s">
        <v>180</v>
      </c>
      <c r="D162" t="s">
        <v>179</v>
      </c>
      <c r="E162">
        <v>33100</v>
      </c>
      <c r="F162" t="s">
        <v>6</v>
      </c>
      <c r="G162" t="s">
        <v>12</v>
      </c>
      <c r="H162" t="s">
        <v>12</v>
      </c>
      <c r="I162">
        <v>37</v>
      </c>
      <c r="J162">
        <v>37</v>
      </c>
      <c r="K162" s="6">
        <v>54757.77</v>
      </c>
      <c r="L162" s="6">
        <v>54757.77</v>
      </c>
      <c r="M162" s="6">
        <v>0</v>
      </c>
    </row>
    <row r="163" spans="1:13" x14ac:dyDescent="0.25">
      <c r="A163" s="2">
        <v>100039</v>
      </c>
      <c r="B163" t="s">
        <v>193</v>
      </c>
      <c r="C163" t="s">
        <v>180</v>
      </c>
      <c r="D163" t="s">
        <v>179</v>
      </c>
      <c r="E163">
        <v>33100</v>
      </c>
      <c r="F163" t="s">
        <v>6</v>
      </c>
      <c r="G163" t="s">
        <v>12</v>
      </c>
      <c r="H163" t="s">
        <v>12</v>
      </c>
      <c r="I163">
        <v>73</v>
      </c>
      <c r="J163">
        <v>73</v>
      </c>
      <c r="K163" s="6">
        <v>78287.149999999994</v>
      </c>
      <c r="L163" s="6">
        <v>79797.95</v>
      </c>
      <c r="M163" s="6">
        <v>1510.81</v>
      </c>
    </row>
    <row r="164" spans="1:13" x14ac:dyDescent="0.25">
      <c r="A164" s="2">
        <v>100043</v>
      </c>
      <c r="B164" t="s">
        <v>194</v>
      </c>
      <c r="C164" t="s">
        <v>180</v>
      </c>
      <c r="D164" t="s">
        <v>179</v>
      </c>
      <c r="E164">
        <v>45300</v>
      </c>
      <c r="F164" t="s">
        <v>6</v>
      </c>
      <c r="G164" t="s">
        <v>14</v>
      </c>
      <c r="H164" t="s">
        <v>14</v>
      </c>
      <c r="I164">
        <v>7</v>
      </c>
      <c r="J164">
        <v>12</v>
      </c>
      <c r="K164" s="6">
        <v>6685.91</v>
      </c>
      <c r="L164" s="6">
        <v>0</v>
      </c>
      <c r="M164" s="6">
        <v>-6685.91</v>
      </c>
    </row>
    <row r="165" spans="1:13" x14ac:dyDescent="0.25">
      <c r="A165" s="2">
        <v>100044</v>
      </c>
      <c r="B165" t="s">
        <v>195</v>
      </c>
      <c r="C165" t="s">
        <v>180</v>
      </c>
      <c r="D165" t="s">
        <v>179</v>
      </c>
      <c r="E165">
        <v>38940</v>
      </c>
      <c r="F165" t="s">
        <v>6</v>
      </c>
      <c r="G165" t="s">
        <v>12</v>
      </c>
      <c r="H165" t="s">
        <v>12</v>
      </c>
      <c r="I165">
        <v>49</v>
      </c>
      <c r="J165">
        <v>51</v>
      </c>
      <c r="K165" s="6">
        <v>69646.95</v>
      </c>
      <c r="L165" s="6">
        <v>72724.19</v>
      </c>
      <c r="M165" s="6">
        <v>3077.25</v>
      </c>
    </row>
    <row r="166" spans="1:13" x14ac:dyDescent="0.25">
      <c r="A166" s="2">
        <v>100046</v>
      </c>
      <c r="B166" t="s">
        <v>196</v>
      </c>
      <c r="C166" t="s">
        <v>180</v>
      </c>
      <c r="D166" t="s">
        <v>179</v>
      </c>
      <c r="E166">
        <v>45300</v>
      </c>
      <c r="F166" t="s">
        <v>6</v>
      </c>
      <c r="G166" t="s">
        <v>12</v>
      </c>
      <c r="H166" t="s">
        <v>12</v>
      </c>
      <c r="I166">
        <v>17</v>
      </c>
      <c r="J166">
        <v>17</v>
      </c>
      <c r="K166" s="6">
        <v>22816.84</v>
      </c>
      <c r="L166" s="6">
        <v>22816.84</v>
      </c>
      <c r="M166" s="6">
        <v>0</v>
      </c>
    </row>
    <row r="167" spans="1:13" x14ac:dyDescent="0.25">
      <c r="A167" s="2">
        <v>100050</v>
      </c>
      <c r="B167" t="s">
        <v>197</v>
      </c>
      <c r="C167" t="s">
        <v>180</v>
      </c>
      <c r="D167" t="s">
        <v>179</v>
      </c>
      <c r="E167">
        <v>33100</v>
      </c>
      <c r="F167" t="s">
        <v>6</v>
      </c>
      <c r="G167" t="s">
        <v>12</v>
      </c>
      <c r="H167" t="s">
        <v>12</v>
      </c>
      <c r="I167">
        <v>7</v>
      </c>
      <c r="J167">
        <v>7</v>
      </c>
      <c r="K167" s="6">
        <v>15085.18</v>
      </c>
      <c r="L167" s="6">
        <v>15085.18</v>
      </c>
      <c r="M167" s="6">
        <v>0</v>
      </c>
    </row>
    <row r="168" spans="1:13" x14ac:dyDescent="0.25">
      <c r="A168" s="2">
        <v>100051</v>
      </c>
      <c r="B168" t="s">
        <v>198</v>
      </c>
      <c r="C168" t="s">
        <v>180</v>
      </c>
      <c r="D168" t="s">
        <v>179</v>
      </c>
      <c r="E168">
        <v>36740</v>
      </c>
      <c r="F168" t="s">
        <v>6</v>
      </c>
      <c r="G168" t="s">
        <v>9</v>
      </c>
      <c r="H168" t="s">
        <v>9</v>
      </c>
      <c r="I168">
        <v>66</v>
      </c>
      <c r="J168">
        <v>70</v>
      </c>
      <c r="K168" s="6">
        <v>0</v>
      </c>
      <c r="L168" s="6">
        <v>0</v>
      </c>
      <c r="M168" s="6">
        <v>0</v>
      </c>
    </row>
    <row r="169" spans="1:13" x14ac:dyDescent="0.25">
      <c r="A169" s="2">
        <v>100053</v>
      </c>
      <c r="B169" t="s">
        <v>199</v>
      </c>
      <c r="C169" t="s">
        <v>180</v>
      </c>
      <c r="D169" t="s">
        <v>179</v>
      </c>
      <c r="E169">
        <v>33100</v>
      </c>
      <c r="F169" t="s">
        <v>6</v>
      </c>
      <c r="G169" t="s">
        <v>12</v>
      </c>
      <c r="H169" t="s">
        <v>12</v>
      </c>
      <c r="I169">
        <v>8</v>
      </c>
      <c r="J169">
        <v>8</v>
      </c>
      <c r="K169" s="6">
        <v>0</v>
      </c>
      <c r="L169" s="6">
        <v>0</v>
      </c>
      <c r="M169" s="6">
        <v>0</v>
      </c>
    </row>
    <row r="170" spans="1:13" x14ac:dyDescent="0.25">
      <c r="A170" s="2">
        <v>100055</v>
      </c>
      <c r="B170" t="s">
        <v>200</v>
      </c>
      <c r="C170" t="s">
        <v>180</v>
      </c>
      <c r="D170" t="s">
        <v>179</v>
      </c>
      <c r="E170">
        <v>45300</v>
      </c>
      <c r="F170" t="s">
        <v>6</v>
      </c>
      <c r="G170" t="s">
        <v>12</v>
      </c>
      <c r="H170" t="s">
        <v>12</v>
      </c>
      <c r="I170">
        <v>26</v>
      </c>
      <c r="J170">
        <v>26</v>
      </c>
      <c r="K170" s="6">
        <v>7327.86</v>
      </c>
      <c r="L170" s="6">
        <v>5694.42</v>
      </c>
      <c r="M170" s="6">
        <v>-1633.44</v>
      </c>
    </row>
    <row r="171" spans="1:13" x14ac:dyDescent="0.25">
      <c r="A171" s="2">
        <v>100057</v>
      </c>
      <c r="B171" t="s">
        <v>201</v>
      </c>
      <c r="C171" t="s">
        <v>180</v>
      </c>
      <c r="D171" t="s">
        <v>179</v>
      </c>
      <c r="E171">
        <v>36740</v>
      </c>
      <c r="F171" t="s">
        <v>6</v>
      </c>
      <c r="G171" t="s">
        <v>12</v>
      </c>
      <c r="H171" t="s">
        <v>12</v>
      </c>
      <c r="I171">
        <v>175</v>
      </c>
      <c r="J171">
        <v>176</v>
      </c>
      <c r="K171" s="6">
        <v>215420.65</v>
      </c>
      <c r="L171" s="6">
        <v>172745.11</v>
      </c>
      <c r="M171" s="6">
        <v>-42675.54</v>
      </c>
    </row>
    <row r="172" spans="1:13" x14ac:dyDescent="0.25">
      <c r="A172" s="2">
        <v>100063</v>
      </c>
      <c r="B172" t="s">
        <v>202</v>
      </c>
      <c r="C172" t="s">
        <v>180</v>
      </c>
      <c r="D172" t="s">
        <v>179</v>
      </c>
      <c r="E172">
        <v>45300</v>
      </c>
      <c r="F172" t="s">
        <v>6</v>
      </c>
      <c r="G172" t="s">
        <v>14</v>
      </c>
      <c r="H172" t="s">
        <v>14</v>
      </c>
      <c r="I172">
        <v>11</v>
      </c>
      <c r="J172">
        <v>11</v>
      </c>
      <c r="K172" s="6">
        <v>23332.87</v>
      </c>
      <c r="L172" s="6">
        <v>23332.87</v>
      </c>
      <c r="M172" s="6">
        <v>0</v>
      </c>
    </row>
    <row r="173" spans="1:13" x14ac:dyDescent="0.25">
      <c r="A173" s="2">
        <v>100067</v>
      </c>
      <c r="B173" t="s">
        <v>203</v>
      </c>
      <c r="C173" t="s">
        <v>180</v>
      </c>
      <c r="D173" t="s">
        <v>179</v>
      </c>
      <c r="E173">
        <v>45300</v>
      </c>
      <c r="F173" t="s">
        <v>6</v>
      </c>
      <c r="G173" t="s">
        <v>8</v>
      </c>
      <c r="H173" t="s">
        <v>8</v>
      </c>
      <c r="I173">
        <v>65</v>
      </c>
      <c r="J173">
        <v>65</v>
      </c>
      <c r="K173" s="6">
        <v>0</v>
      </c>
      <c r="L173" s="6">
        <v>0</v>
      </c>
      <c r="M173" s="6">
        <v>0</v>
      </c>
    </row>
    <row r="174" spans="1:13" x14ac:dyDescent="0.25">
      <c r="A174" s="2">
        <v>100069</v>
      </c>
      <c r="B174" t="s">
        <v>204</v>
      </c>
      <c r="C174" t="s">
        <v>180</v>
      </c>
      <c r="D174" t="s">
        <v>179</v>
      </c>
      <c r="E174">
        <v>45300</v>
      </c>
      <c r="F174" t="s">
        <v>6</v>
      </c>
      <c r="G174" t="s">
        <v>12</v>
      </c>
      <c r="H174" t="s">
        <v>8</v>
      </c>
      <c r="I174">
        <v>16</v>
      </c>
      <c r="J174">
        <v>16</v>
      </c>
      <c r="K174" s="6">
        <v>0</v>
      </c>
      <c r="L174" s="6">
        <v>0</v>
      </c>
      <c r="M174" s="6">
        <v>0</v>
      </c>
    </row>
    <row r="175" spans="1:13" x14ac:dyDescent="0.25">
      <c r="A175" s="2">
        <v>100071</v>
      </c>
      <c r="B175" t="s">
        <v>205</v>
      </c>
      <c r="C175" t="s">
        <v>180</v>
      </c>
      <c r="D175" t="s">
        <v>179</v>
      </c>
      <c r="E175">
        <v>45300</v>
      </c>
      <c r="F175" t="s">
        <v>6</v>
      </c>
      <c r="G175" t="s">
        <v>12</v>
      </c>
      <c r="H175" t="s">
        <v>8</v>
      </c>
      <c r="I175">
        <v>33</v>
      </c>
      <c r="J175">
        <v>33</v>
      </c>
      <c r="K175" s="6">
        <v>0</v>
      </c>
      <c r="L175" s="6">
        <v>0</v>
      </c>
      <c r="M175" s="6">
        <v>0</v>
      </c>
    </row>
    <row r="176" spans="1:13" x14ac:dyDescent="0.25">
      <c r="A176" s="2">
        <v>100075</v>
      </c>
      <c r="B176" t="s">
        <v>206</v>
      </c>
      <c r="C176" t="s">
        <v>180</v>
      </c>
      <c r="D176" t="s">
        <v>179</v>
      </c>
      <c r="E176">
        <v>45300</v>
      </c>
      <c r="F176" t="s">
        <v>6</v>
      </c>
      <c r="G176" t="s">
        <v>12</v>
      </c>
      <c r="H176" t="s">
        <v>8</v>
      </c>
      <c r="I176">
        <v>94</v>
      </c>
      <c r="J176">
        <v>94</v>
      </c>
      <c r="K176" s="6">
        <v>97550.73</v>
      </c>
      <c r="L176" s="6">
        <v>65857.89</v>
      </c>
      <c r="M176" s="6">
        <v>-31692.84</v>
      </c>
    </row>
    <row r="177" spans="1:13" x14ac:dyDescent="0.25">
      <c r="A177" s="2">
        <v>100084</v>
      </c>
      <c r="B177" t="s">
        <v>207</v>
      </c>
      <c r="C177" t="s">
        <v>180</v>
      </c>
      <c r="D177" t="s">
        <v>179</v>
      </c>
      <c r="E177">
        <v>36740</v>
      </c>
      <c r="F177" t="s">
        <v>6</v>
      </c>
      <c r="G177" t="s">
        <v>12</v>
      </c>
      <c r="H177" t="s">
        <v>12</v>
      </c>
      <c r="I177">
        <v>118</v>
      </c>
      <c r="J177">
        <v>118</v>
      </c>
      <c r="K177" s="6">
        <v>0</v>
      </c>
      <c r="L177" s="6">
        <v>0</v>
      </c>
      <c r="M177" s="6">
        <v>0</v>
      </c>
    </row>
    <row r="178" spans="1:13" x14ac:dyDescent="0.25">
      <c r="A178" s="2">
        <v>100086</v>
      </c>
      <c r="B178" t="s">
        <v>208</v>
      </c>
      <c r="C178" t="s">
        <v>180</v>
      </c>
      <c r="D178" t="s">
        <v>179</v>
      </c>
      <c r="E178">
        <v>33100</v>
      </c>
      <c r="F178" t="s">
        <v>6</v>
      </c>
      <c r="G178" t="s">
        <v>14</v>
      </c>
      <c r="H178" t="s">
        <v>14</v>
      </c>
      <c r="I178">
        <v>144</v>
      </c>
      <c r="J178">
        <v>144</v>
      </c>
      <c r="K178" s="6">
        <v>56981.82</v>
      </c>
      <c r="L178" s="6">
        <v>19338.599999999999</v>
      </c>
      <c r="M178" s="6">
        <v>-37643.22</v>
      </c>
    </row>
    <row r="179" spans="1:13" x14ac:dyDescent="0.25">
      <c r="A179" s="2">
        <v>100093</v>
      </c>
      <c r="B179" t="s">
        <v>209</v>
      </c>
      <c r="C179" t="s">
        <v>180</v>
      </c>
      <c r="D179" t="s">
        <v>179</v>
      </c>
      <c r="E179">
        <v>37860</v>
      </c>
      <c r="F179" t="s">
        <v>6</v>
      </c>
      <c r="G179" t="s">
        <v>14</v>
      </c>
      <c r="H179" t="s">
        <v>14</v>
      </c>
      <c r="I179">
        <v>194</v>
      </c>
      <c r="J179">
        <v>194</v>
      </c>
      <c r="K179" s="6">
        <v>206358.99</v>
      </c>
      <c r="L179" s="6">
        <v>206358.99</v>
      </c>
      <c r="M179" s="6">
        <v>0</v>
      </c>
    </row>
    <row r="180" spans="1:13" x14ac:dyDescent="0.25">
      <c r="A180" s="2">
        <v>100105</v>
      </c>
      <c r="B180" t="s">
        <v>210</v>
      </c>
      <c r="C180" t="s">
        <v>180</v>
      </c>
      <c r="D180" t="s">
        <v>179</v>
      </c>
      <c r="E180">
        <v>42680</v>
      </c>
      <c r="F180" t="s">
        <v>6</v>
      </c>
      <c r="G180" t="s">
        <v>9</v>
      </c>
      <c r="H180" t="s">
        <v>9</v>
      </c>
      <c r="I180">
        <v>259</v>
      </c>
      <c r="J180">
        <v>259</v>
      </c>
      <c r="K180" s="6">
        <v>0</v>
      </c>
      <c r="L180" s="6">
        <v>0</v>
      </c>
      <c r="M180" s="6">
        <v>0</v>
      </c>
    </row>
    <row r="181" spans="1:13" x14ac:dyDescent="0.25">
      <c r="A181" s="2">
        <v>100110</v>
      </c>
      <c r="B181" t="s">
        <v>211</v>
      </c>
      <c r="C181" t="s">
        <v>180</v>
      </c>
      <c r="D181" t="s">
        <v>179</v>
      </c>
      <c r="E181">
        <v>36740</v>
      </c>
      <c r="F181" t="s">
        <v>6</v>
      </c>
      <c r="G181" t="s">
        <v>9</v>
      </c>
      <c r="H181" t="s">
        <v>9</v>
      </c>
      <c r="I181">
        <v>30</v>
      </c>
      <c r="J181">
        <v>30</v>
      </c>
      <c r="K181" s="6">
        <v>0</v>
      </c>
      <c r="L181" s="6">
        <v>0</v>
      </c>
      <c r="M181" s="6">
        <v>0</v>
      </c>
    </row>
    <row r="182" spans="1:13" x14ac:dyDescent="0.25">
      <c r="A182" s="2">
        <v>100113</v>
      </c>
      <c r="B182" t="s">
        <v>212</v>
      </c>
      <c r="C182" t="s">
        <v>180</v>
      </c>
      <c r="D182" t="s">
        <v>179</v>
      </c>
      <c r="E182">
        <v>23540</v>
      </c>
      <c r="F182" t="s">
        <v>6</v>
      </c>
      <c r="G182" t="s">
        <v>8</v>
      </c>
      <c r="H182" t="s">
        <v>9</v>
      </c>
      <c r="I182">
        <v>175</v>
      </c>
      <c r="J182">
        <v>174</v>
      </c>
      <c r="K182" s="6">
        <v>221776.9</v>
      </c>
      <c r="L182" s="6">
        <v>0</v>
      </c>
      <c r="M182" s="6">
        <v>-221776.9</v>
      </c>
    </row>
    <row r="183" spans="1:13" x14ac:dyDescent="0.25">
      <c r="A183" s="2">
        <v>100124</v>
      </c>
      <c r="B183" t="s">
        <v>213</v>
      </c>
      <c r="C183" t="s">
        <v>180</v>
      </c>
      <c r="D183" t="s">
        <v>179</v>
      </c>
      <c r="E183">
        <v>37860</v>
      </c>
      <c r="F183" t="s">
        <v>6</v>
      </c>
      <c r="G183" t="s">
        <v>12</v>
      </c>
      <c r="H183" t="s">
        <v>12</v>
      </c>
      <c r="I183">
        <v>11</v>
      </c>
      <c r="J183">
        <v>11</v>
      </c>
      <c r="K183" s="6">
        <v>12454.16</v>
      </c>
      <c r="L183" s="6">
        <v>12454.16</v>
      </c>
      <c r="M183" s="6">
        <v>0</v>
      </c>
    </row>
    <row r="184" spans="1:13" x14ac:dyDescent="0.25">
      <c r="A184" s="2">
        <v>100125</v>
      </c>
      <c r="B184" t="s">
        <v>214</v>
      </c>
      <c r="C184" t="s">
        <v>180</v>
      </c>
      <c r="D184" t="s">
        <v>179</v>
      </c>
      <c r="E184">
        <v>33100</v>
      </c>
      <c r="F184" t="s">
        <v>6</v>
      </c>
      <c r="G184" t="s">
        <v>12</v>
      </c>
      <c r="H184" t="s">
        <v>12</v>
      </c>
      <c r="I184">
        <v>7</v>
      </c>
      <c r="J184">
        <v>7</v>
      </c>
      <c r="K184" s="6">
        <v>0</v>
      </c>
      <c r="L184" s="6">
        <v>0</v>
      </c>
      <c r="M184" s="6">
        <v>0</v>
      </c>
    </row>
    <row r="185" spans="1:13" x14ac:dyDescent="0.25">
      <c r="A185" s="2">
        <v>100126</v>
      </c>
      <c r="B185" t="s">
        <v>215</v>
      </c>
      <c r="C185" t="s">
        <v>180</v>
      </c>
      <c r="D185" t="s">
        <v>179</v>
      </c>
      <c r="E185">
        <v>45300</v>
      </c>
      <c r="F185" t="s">
        <v>6</v>
      </c>
      <c r="G185" t="s">
        <v>12</v>
      </c>
      <c r="H185" t="s">
        <v>12</v>
      </c>
      <c r="I185">
        <v>26</v>
      </c>
      <c r="J185">
        <v>26</v>
      </c>
      <c r="K185" s="6">
        <v>0</v>
      </c>
      <c r="L185" s="6">
        <v>0</v>
      </c>
      <c r="M185" s="6">
        <v>0</v>
      </c>
    </row>
    <row r="186" spans="1:13" x14ac:dyDescent="0.25">
      <c r="A186" s="2">
        <v>100127</v>
      </c>
      <c r="B186" t="s">
        <v>216</v>
      </c>
      <c r="C186" t="s">
        <v>180</v>
      </c>
      <c r="D186" t="s">
        <v>179</v>
      </c>
      <c r="E186">
        <v>45300</v>
      </c>
      <c r="F186" t="s">
        <v>6</v>
      </c>
      <c r="G186" t="s">
        <v>14</v>
      </c>
      <c r="H186" t="s">
        <v>14</v>
      </c>
      <c r="I186">
        <v>3</v>
      </c>
      <c r="J186">
        <v>6</v>
      </c>
      <c r="K186" s="6">
        <v>0</v>
      </c>
      <c r="L186" s="6">
        <v>0</v>
      </c>
      <c r="M186" s="6">
        <v>0</v>
      </c>
    </row>
    <row r="187" spans="1:13" x14ac:dyDescent="0.25">
      <c r="A187" s="2">
        <v>100128</v>
      </c>
      <c r="B187" t="s">
        <v>217</v>
      </c>
      <c r="C187" t="s">
        <v>180</v>
      </c>
      <c r="D187" t="s">
        <v>179</v>
      </c>
      <c r="E187">
        <v>45300</v>
      </c>
      <c r="F187" t="s">
        <v>6</v>
      </c>
      <c r="G187" t="s">
        <v>14</v>
      </c>
      <c r="H187" t="s">
        <v>14</v>
      </c>
      <c r="I187">
        <v>7</v>
      </c>
      <c r="J187">
        <v>8</v>
      </c>
      <c r="K187" s="6">
        <v>0</v>
      </c>
      <c r="L187" s="6">
        <v>0</v>
      </c>
      <c r="M187" s="6">
        <v>0</v>
      </c>
    </row>
    <row r="188" spans="1:13" x14ac:dyDescent="0.25">
      <c r="A188" s="2">
        <v>100132</v>
      </c>
      <c r="B188" t="s">
        <v>218</v>
      </c>
      <c r="C188" t="s">
        <v>180</v>
      </c>
      <c r="D188" t="s">
        <v>179</v>
      </c>
      <c r="E188">
        <v>45300</v>
      </c>
      <c r="F188" t="s">
        <v>6</v>
      </c>
      <c r="G188" t="s">
        <v>12</v>
      </c>
      <c r="H188" t="s">
        <v>12</v>
      </c>
      <c r="I188">
        <v>14</v>
      </c>
      <c r="J188">
        <v>14</v>
      </c>
      <c r="K188" s="6">
        <v>0</v>
      </c>
      <c r="L188" s="6">
        <v>0</v>
      </c>
      <c r="M188" s="6">
        <v>0</v>
      </c>
    </row>
    <row r="189" spans="1:13" x14ac:dyDescent="0.25">
      <c r="A189" s="2">
        <v>100154</v>
      </c>
      <c r="B189" t="s">
        <v>219</v>
      </c>
      <c r="C189" t="s">
        <v>180</v>
      </c>
      <c r="D189" t="s">
        <v>179</v>
      </c>
      <c r="E189">
        <v>33100</v>
      </c>
      <c r="F189" t="s">
        <v>6</v>
      </c>
      <c r="G189" t="s">
        <v>12</v>
      </c>
      <c r="H189" t="s">
        <v>12</v>
      </c>
      <c r="I189">
        <v>36</v>
      </c>
      <c r="J189">
        <v>36</v>
      </c>
      <c r="K189" s="6">
        <v>0</v>
      </c>
      <c r="L189" s="6">
        <v>0</v>
      </c>
      <c r="M189" s="6">
        <v>0</v>
      </c>
    </row>
    <row r="190" spans="1:13" x14ac:dyDescent="0.25">
      <c r="A190" s="2">
        <v>100161</v>
      </c>
      <c r="B190" t="s">
        <v>220</v>
      </c>
      <c r="C190" t="s">
        <v>180</v>
      </c>
      <c r="D190" t="s">
        <v>179</v>
      </c>
      <c r="E190">
        <v>36740</v>
      </c>
      <c r="F190" t="s">
        <v>6</v>
      </c>
      <c r="G190" t="s">
        <v>12</v>
      </c>
      <c r="H190" t="s">
        <v>12</v>
      </c>
      <c r="I190">
        <v>51</v>
      </c>
      <c r="J190">
        <v>51</v>
      </c>
      <c r="K190" s="6">
        <v>44535.05</v>
      </c>
      <c r="L190" s="6">
        <v>14813.92</v>
      </c>
      <c r="M190" s="6">
        <v>-29721.13</v>
      </c>
    </row>
    <row r="191" spans="1:13" x14ac:dyDescent="0.25">
      <c r="A191" s="2">
        <v>100167</v>
      </c>
      <c r="B191" t="s">
        <v>221</v>
      </c>
      <c r="C191" t="s">
        <v>180</v>
      </c>
      <c r="D191" t="s">
        <v>179</v>
      </c>
      <c r="E191">
        <v>33100</v>
      </c>
      <c r="F191" t="s">
        <v>6</v>
      </c>
      <c r="G191" t="s">
        <v>12</v>
      </c>
      <c r="H191" t="s">
        <v>12</v>
      </c>
      <c r="I191">
        <v>6</v>
      </c>
      <c r="J191">
        <v>6</v>
      </c>
      <c r="K191" s="6">
        <v>14601.79</v>
      </c>
      <c r="L191" s="6">
        <v>12814.49</v>
      </c>
      <c r="M191" s="6">
        <v>-1787.3</v>
      </c>
    </row>
    <row r="192" spans="1:13" x14ac:dyDescent="0.25">
      <c r="A192" s="2">
        <v>100168</v>
      </c>
      <c r="B192" t="s">
        <v>222</v>
      </c>
      <c r="C192" t="s">
        <v>180</v>
      </c>
      <c r="D192" t="s">
        <v>179</v>
      </c>
      <c r="E192">
        <v>33100</v>
      </c>
      <c r="F192" t="s">
        <v>6</v>
      </c>
      <c r="G192" t="s">
        <v>12</v>
      </c>
      <c r="H192" t="s">
        <v>12</v>
      </c>
      <c r="I192">
        <v>129</v>
      </c>
      <c r="J192">
        <v>129</v>
      </c>
      <c r="K192" s="6">
        <v>37921.769999999997</v>
      </c>
      <c r="L192" s="6">
        <v>14726.13</v>
      </c>
      <c r="M192" s="6">
        <v>-23195.64</v>
      </c>
    </row>
    <row r="193" spans="1:13" x14ac:dyDescent="0.25">
      <c r="A193" s="2">
        <v>100173</v>
      </c>
      <c r="B193" t="s">
        <v>223</v>
      </c>
      <c r="C193" t="s">
        <v>180</v>
      </c>
      <c r="D193" t="s">
        <v>179</v>
      </c>
      <c r="E193">
        <v>45300</v>
      </c>
      <c r="F193" t="s">
        <v>6</v>
      </c>
      <c r="G193" t="s">
        <v>12</v>
      </c>
      <c r="H193" t="s">
        <v>12</v>
      </c>
      <c r="I193">
        <v>77</v>
      </c>
      <c r="J193">
        <v>77</v>
      </c>
      <c r="K193" s="6">
        <v>22031.74</v>
      </c>
      <c r="L193" s="6">
        <v>20170.59</v>
      </c>
      <c r="M193" s="6">
        <v>-1861.15</v>
      </c>
    </row>
    <row r="194" spans="1:13" x14ac:dyDescent="0.25">
      <c r="A194" s="2">
        <v>100176</v>
      </c>
      <c r="B194" t="s">
        <v>224</v>
      </c>
      <c r="C194" t="s">
        <v>180</v>
      </c>
      <c r="D194" t="s">
        <v>179</v>
      </c>
      <c r="E194">
        <v>33100</v>
      </c>
      <c r="F194" t="s">
        <v>6</v>
      </c>
      <c r="G194" t="s">
        <v>12</v>
      </c>
      <c r="H194" t="s">
        <v>12</v>
      </c>
      <c r="I194">
        <v>52</v>
      </c>
      <c r="J194">
        <v>52</v>
      </c>
      <c r="K194" s="6">
        <v>41734.22</v>
      </c>
      <c r="L194" s="6">
        <v>41091.339999999997</v>
      </c>
      <c r="M194" s="6">
        <v>-642.88</v>
      </c>
    </row>
    <row r="195" spans="1:13" x14ac:dyDescent="0.25">
      <c r="A195" s="2">
        <v>100180</v>
      </c>
      <c r="B195" t="s">
        <v>225</v>
      </c>
      <c r="C195" t="s">
        <v>180</v>
      </c>
      <c r="D195" t="s">
        <v>179</v>
      </c>
      <c r="E195">
        <v>45300</v>
      </c>
      <c r="F195" t="s">
        <v>6</v>
      </c>
      <c r="G195" t="s">
        <v>8</v>
      </c>
      <c r="H195" t="s">
        <v>8</v>
      </c>
      <c r="I195">
        <v>6</v>
      </c>
      <c r="J195">
        <v>6</v>
      </c>
      <c r="K195" s="6">
        <v>0</v>
      </c>
      <c r="L195" s="6">
        <v>0</v>
      </c>
      <c r="M195" s="6">
        <v>0</v>
      </c>
    </row>
    <row r="196" spans="1:13" x14ac:dyDescent="0.25">
      <c r="A196" s="2">
        <v>100181</v>
      </c>
      <c r="B196" t="s">
        <v>226</v>
      </c>
      <c r="C196" t="s">
        <v>180</v>
      </c>
      <c r="D196" t="s">
        <v>179</v>
      </c>
      <c r="E196">
        <v>33100</v>
      </c>
      <c r="F196" t="s">
        <v>6</v>
      </c>
      <c r="G196" t="s">
        <v>14</v>
      </c>
      <c r="H196" t="s">
        <v>14</v>
      </c>
      <c r="I196">
        <v>62</v>
      </c>
      <c r="J196">
        <v>62</v>
      </c>
      <c r="K196" s="6">
        <v>0</v>
      </c>
      <c r="L196" s="6">
        <v>0</v>
      </c>
      <c r="M196" s="6">
        <v>0</v>
      </c>
    </row>
    <row r="197" spans="1:13" x14ac:dyDescent="0.25">
      <c r="A197" s="2">
        <v>100183</v>
      </c>
      <c r="B197" t="s">
        <v>227</v>
      </c>
      <c r="C197" t="s">
        <v>180</v>
      </c>
      <c r="D197" t="s">
        <v>179</v>
      </c>
      <c r="E197">
        <v>33100</v>
      </c>
      <c r="F197" t="s">
        <v>6</v>
      </c>
      <c r="G197" t="s">
        <v>12</v>
      </c>
      <c r="H197" t="s">
        <v>12</v>
      </c>
      <c r="I197">
        <v>10</v>
      </c>
      <c r="J197">
        <v>14</v>
      </c>
      <c r="K197" s="6">
        <v>0</v>
      </c>
      <c r="L197" s="6">
        <v>0</v>
      </c>
      <c r="M197" s="6">
        <v>0</v>
      </c>
    </row>
    <row r="198" spans="1:13" x14ac:dyDescent="0.25">
      <c r="A198" s="2">
        <v>100187</v>
      </c>
      <c r="B198" t="s">
        <v>228</v>
      </c>
      <c r="C198" t="s">
        <v>180</v>
      </c>
      <c r="D198" t="s">
        <v>179</v>
      </c>
      <c r="E198">
        <v>33100</v>
      </c>
      <c r="F198" t="s">
        <v>6</v>
      </c>
      <c r="G198" t="s">
        <v>12</v>
      </c>
      <c r="H198" t="s">
        <v>12</v>
      </c>
      <c r="I198">
        <v>21</v>
      </c>
      <c r="J198">
        <v>24</v>
      </c>
      <c r="K198" s="6">
        <v>0</v>
      </c>
      <c r="L198" s="6">
        <v>0</v>
      </c>
      <c r="M198" s="6">
        <v>0</v>
      </c>
    </row>
    <row r="199" spans="1:13" x14ac:dyDescent="0.25">
      <c r="A199" s="2">
        <v>100189</v>
      </c>
      <c r="B199" t="s">
        <v>229</v>
      </c>
      <c r="C199" t="s">
        <v>180</v>
      </c>
      <c r="D199" t="s">
        <v>179</v>
      </c>
      <c r="E199">
        <v>33100</v>
      </c>
      <c r="F199" t="s">
        <v>6</v>
      </c>
      <c r="G199" t="s">
        <v>12</v>
      </c>
      <c r="H199" t="s">
        <v>12</v>
      </c>
      <c r="I199">
        <v>7</v>
      </c>
      <c r="J199">
        <v>7</v>
      </c>
      <c r="K199" s="6">
        <v>0</v>
      </c>
      <c r="L199" s="6">
        <v>0</v>
      </c>
      <c r="M199" s="6">
        <v>0</v>
      </c>
    </row>
    <row r="200" spans="1:13" x14ac:dyDescent="0.25">
      <c r="A200" s="2">
        <v>100191</v>
      </c>
      <c r="B200" t="s">
        <v>230</v>
      </c>
      <c r="C200" t="s">
        <v>180</v>
      </c>
      <c r="D200" t="s">
        <v>179</v>
      </c>
      <c r="E200">
        <v>45300</v>
      </c>
      <c r="F200" t="s">
        <v>6</v>
      </c>
      <c r="G200" t="s">
        <v>12</v>
      </c>
      <c r="H200" t="s">
        <v>12</v>
      </c>
      <c r="I200">
        <v>58</v>
      </c>
      <c r="J200">
        <v>58</v>
      </c>
      <c r="K200" s="6">
        <v>73939.850000000006</v>
      </c>
      <c r="L200" s="6">
        <v>73939.850000000006</v>
      </c>
      <c r="M200" s="6">
        <v>0</v>
      </c>
    </row>
    <row r="201" spans="1:13" x14ac:dyDescent="0.25">
      <c r="A201" s="2">
        <v>100200</v>
      </c>
      <c r="B201" t="s">
        <v>231</v>
      </c>
      <c r="C201" t="s">
        <v>180</v>
      </c>
      <c r="D201" t="s">
        <v>179</v>
      </c>
      <c r="E201">
        <v>33100</v>
      </c>
      <c r="F201" t="s">
        <v>6</v>
      </c>
      <c r="G201" t="s">
        <v>12</v>
      </c>
      <c r="H201" t="s">
        <v>12</v>
      </c>
      <c r="I201">
        <v>21</v>
      </c>
      <c r="J201">
        <v>21</v>
      </c>
      <c r="K201" s="6">
        <v>0</v>
      </c>
      <c r="L201" s="6">
        <v>0</v>
      </c>
      <c r="M201" s="6">
        <v>0</v>
      </c>
    </row>
    <row r="202" spans="1:13" x14ac:dyDescent="0.25">
      <c r="A202" s="2">
        <v>100204</v>
      </c>
      <c r="B202" t="s">
        <v>232</v>
      </c>
      <c r="C202" t="s">
        <v>180</v>
      </c>
      <c r="D202" t="s">
        <v>179</v>
      </c>
      <c r="E202">
        <v>23540</v>
      </c>
      <c r="F202" t="s">
        <v>6</v>
      </c>
      <c r="G202" t="s">
        <v>9</v>
      </c>
      <c r="H202" t="s">
        <v>9</v>
      </c>
      <c r="I202">
        <v>229</v>
      </c>
      <c r="J202">
        <v>229</v>
      </c>
      <c r="K202" s="6">
        <v>0</v>
      </c>
      <c r="L202" s="6">
        <v>0</v>
      </c>
      <c r="M202" s="6">
        <v>0</v>
      </c>
    </row>
    <row r="203" spans="1:13" x14ac:dyDescent="0.25">
      <c r="A203" s="2">
        <v>100206</v>
      </c>
      <c r="B203" t="s">
        <v>233</v>
      </c>
      <c r="C203" t="s">
        <v>180</v>
      </c>
      <c r="D203" t="s">
        <v>179</v>
      </c>
      <c r="E203">
        <v>45300</v>
      </c>
      <c r="F203" t="s">
        <v>6</v>
      </c>
      <c r="G203" t="s">
        <v>12</v>
      </c>
      <c r="H203" t="s">
        <v>12</v>
      </c>
      <c r="I203">
        <v>7</v>
      </c>
      <c r="J203">
        <v>6</v>
      </c>
      <c r="K203" s="6">
        <v>0</v>
      </c>
      <c r="L203" s="6">
        <v>0</v>
      </c>
      <c r="M203" s="6">
        <v>0</v>
      </c>
    </row>
    <row r="204" spans="1:13" x14ac:dyDescent="0.25">
      <c r="A204" s="2">
        <v>100209</v>
      </c>
      <c r="B204" t="s">
        <v>234</v>
      </c>
      <c r="C204" t="s">
        <v>180</v>
      </c>
      <c r="D204" t="s">
        <v>179</v>
      </c>
      <c r="E204">
        <v>33100</v>
      </c>
      <c r="F204" t="s">
        <v>6</v>
      </c>
      <c r="G204" t="s">
        <v>9</v>
      </c>
      <c r="H204" t="s">
        <v>9</v>
      </c>
      <c r="I204">
        <v>24</v>
      </c>
      <c r="J204">
        <v>25</v>
      </c>
      <c r="K204" s="6">
        <v>0</v>
      </c>
      <c r="L204" s="6">
        <v>0</v>
      </c>
      <c r="M204" s="6">
        <v>0</v>
      </c>
    </row>
    <row r="205" spans="1:13" x14ac:dyDescent="0.25">
      <c r="A205" s="2">
        <v>100211</v>
      </c>
      <c r="B205" t="s">
        <v>235</v>
      </c>
      <c r="C205" t="s">
        <v>180</v>
      </c>
      <c r="D205" t="s">
        <v>179</v>
      </c>
      <c r="E205">
        <v>45300</v>
      </c>
      <c r="F205" t="s">
        <v>6</v>
      </c>
      <c r="G205" t="s">
        <v>12</v>
      </c>
      <c r="H205" t="s">
        <v>12</v>
      </c>
      <c r="I205">
        <v>2</v>
      </c>
      <c r="J205">
        <v>2</v>
      </c>
      <c r="K205" s="6">
        <v>3160.26</v>
      </c>
      <c r="L205" s="6">
        <v>3160.26</v>
      </c>
      <c r="M205" s="6">
        <v>0</v>
      </c>
    </row>
    <row r="206" spans="1:13" x14ac:dyDescent="0.25">
      <c r="A206" s="2">
        <v>100217</v>
      </c>
      <c r="B206" t="s">
        <v>236</v>
      </c>
      <c r="C206" t="s">
        <v>180</v>
      </c>
      <c r="D206" t="s">
        <v>179</v>
      </c>
      <c r="E206">
        <v>42680</v>
      </c>
      <c r="F206" t="s">
        <v>6</v>
      </c>
      <c r="G206" t="s">
        <v>9</v>
      </c>
      <c r="H206" t="s">
        <v>9</v>
      </c>
      <c r="I206">
        <v>77</v>
      </c>
      <c r="J206">
        <v>77</v>
      </c>
      <c r="K206" s="6">
        <v>0</v>
      </c>
      <c r="L206" s="6">
        <v>0</v>
      </c>
      <c r="M206" s="6">
        <v>0</v>
      </c>
    </row>
    <row r="207" spans="1:13" x14ac:dyDescent="0.25">
      <c r="A207" s="2">
        <v>100224</v>
      </c>
      <c r="B207" t="s">
        <v>237</v>
      </c>
      <c r="C207" t="s">
        <v>180</v>
      </c>
      <c r="D207" t="s">
        <v>179</v>
      </c>
      <c r="E207">
        <v>33100</v>
      </c>
      <c r="F207" t="s">
        <v>6</v>
      </c>
      <c r="G207" t="s">
        <v>12</v>
      </c>
      <c r="H207" t="s">
        <v>12</v>
      </c>
      <c r="I207">
        <v>31</v>
      </c>
      <c r="J207">
        <v>31</v>
      </c>
      <c r="K207" s="6">
        <v>0</v>
      </c>
      <c r="L207" s="6">
        <v>0</v>
      </c>
      <c r="M207" s="6">
        <v>0</v>
      </c>
    </row>
    <row r="208" spans="1:13" x14ac:dyDescent="0.25">
      <c r="A208" s="2">
        <v>100230</v>
      </c>
      <c r="B208" t="s">
        <v>238</v>
      </c>
      <c r="C208" t="s">
        <v>180</v>
      </c>
      <c r="D208" t="s">
        <v>179</v>
      </c>
      <c r="E208">
        <v>33100</v>
      </c>
      <c r="F208" t="s">
        <v>6</v>
      </c>
      <c r="G208" t="s">
        <v>14</v>
      </c>
      <c r="H208" t="s">
        <v>12</v>
      </c>
      <c r="I208">
        <v>6</v>
      </c>
      <c r="J208">
        <v>6</v>
      </c>
      <c r="K208" s="6">
        <v>0</v>
      </c>
      <c r="L208" s="6">
        <v>0</v>
      </c>
      <c r="M208" s="6">
        <v>0</v>
      </c>
    </row>
    <row r="209" spans="1:13" x14ac:dyDescent="0.25">
      <c r="A209" s="2">
        <v>100231</v>
      </c>
      <c r="B209" t="s">
        <v>239</v>
      </c>
      <c r="C209" t="s">
        <v>180</v>
      </c>
      <c r="D209" t="s">
        <v>179</v>
      </c>
      <c r="E209">
        <v>37860</v>
      </c>
      <c r="F209" t="s">
        <v>6</v>
      </c>
      <c r="G209" t="s">
        <v>12</v>
      </c>
      <c r="H209" t="s">
        <v>8</v>
      </c>
      <c r="I209">
        <v>77</v>
      </c>
      <c r="J209">
        <v>81</v>
      </c>
      <c r="K209" s="6">
        <v>0</v>
      </c>
      <c r="L209" s="6">
        <v>0</v>
      </c>
      <c r="M209" s="6">
        <v>0</v>
      </c>
    </row>
    <row r="210" spans="1:13" x14ac:dyDescent="0.25">
      <c r="A210" s="2">
        <v>100238</v>
      </c>
      <c r="B210" t="s">
        <v>240</v>
      </c>
      <c r="C210" t="s">
        <v>180</v>
      </c>
      <c r="D210" t="s">
        <v>179</v>
      </c>
      <c r="E210">
        <v>45300</v>
      </c>
      <c r="F210" t="s">
        <v>6</v>
      </c>
      <c r="G210" t="s">
        <v>9</v>
      </c>
      <c r="H210" t="s">
        <v>9</v>
      </c>
      <c r="I210">
        <v>16</v>
      </c>
      <c r="J210">
        <v>16</v>
      </c>
      <c r="K210" s="6">
        <v>0</v>
      </c>
      <c r="L210" s="6">
        <v>0</v>
      </c>
      <c r="M210" s="6">
        <v>0</v>
      </c>
    </row>
    <row r="211" spans="1:13" x14ac:dyDescent="0.25">
      <c r="A211" s="2">
        <v>100246</v>
      </c>
      <c r="B211" t="s">
        <v>241</v>
      </c>
      <c r="C211" t="s">
        <v>180</v>
      </c>
      <c r="D211" t="s">
        <v>179</v>
      </c>
      <c r="E211">
        <v>38940</v>
      </c>
      <c r="F211" t="s">
        <v>6</v>
      </c>
      <c r="G211" t="s">
        <v>9</v>
      </c>
      <c r="H211" t="s">
        <v>9</v>
      </c>
      <c r="I211">
        <v>9</v>
      </c>
      <c r="J211">
        <v>9</v>
      </c>
      <c r="K211" s="6">
        <v>0</v>
      </c>
      <c r="L211" s="6">
        <v>0</v>
      </c>
      <c r="M211" s="6">
        <v>0</v>
      </c>
    </row>
    <row r="212" spans="1:13" x14ac:dyDescent="0.25">
      <c r="A212" s="2">
        <v>100248</v>
      </c>
      <c r="B212" t="s">
        <v>242</v>
      </c>
      <c r="C212" t="s">
        <v>180</v>
      </c>
      <c r="D212" t="s">
        <v>179</v>
      </c>
      <c r="E212">
        <v>45300</v>
      </c>
      <c r="F212" t="s">
        <v>6</v>
      </c>
      <c r="G212" t="s">
        <v>9</v>
      </c>
      <c r="H212" t="s">
        <v>9</v>
      </c>
      <c r="I212">
        <v>36</v>
      </c>
      <c r="J212">
        <v>36</v>
      </c>
      <c r="K212" s="6">
        <v>0</v>
      </c>
      <c r="L212" s="6">
        <v>0</v>
      </c>
      <c r="M212" s="6">
        <v>0</v>
      </c>
    </row>
    <row r="213" spans="1:13" x14ac:dyDescent="0.25">
      <c r="A213" s="2">
        <v>100255</v>
      </c>
      <c r="B213" t="s">
        <v>243</v>
      </c>
      <c r="C213" t="s">
        <v>180</v>
      </c>
      <c r="D213" t="s">
        <v>179</v>
      </c>
      <c r="E213">
        <v>45300</v>
      </c>
      <c r="F213" t="s">
        <v>6</v>
      </c>
      <c r="G213" t="s">
        <v>9</v>
      </c>
      <c r="H213" t="s">
        <v>9</v>
      </c>
      <c r="I213">
        <v>1</v>
      </c>
      <c r="J213">
        <v>1</v>
      </c>
      <c r="K213" s="6">
        <v>0</v>
      </c>
      <c r="L213" s="6">
        <v>0</v>
      </c>
      <c r="M213" s="6">
        <v>0</v>
      </c>
    </row>
    <row r="214" spans="1:13" x14ac:dyDescent="0.25">
      <c r="A214" s="2">
        <v>100256</v>
      </c>
      <c r="B214" t="s">
        <v>244</v>
      </c>
      <c r="C214" t="s">
        <v>180</v>
      </c>
      <c r="D214" t="s">
        <v>179</v>
      </c>
      <c r="E214">
        <v>45300</v>
      </c>
      <c r="F214" t="s">
        <v>6</v>
      </c>
      <c r="G214" t="s">
        <v>12</v>
      </c>
      <c r="H214" t="s">
        <v>12</v>
      </c>
      <c r="I214">
        <v>56</v>
      </c>
      <c r="J214">
        <v>56</v>
      </c>
      <c r="K214" s="6">
        <v>75372.86</v>
      </c>
      <c r="L214" s="6">
        <v>75372.86</v>
      </c>
      <c r="M214" s="6">
        <v>0</v>
      </c>
    </row>
    <row r="215" spans="1:13" x14ac:dyDescent="0.25">
      <c r="A215" s="2">
        <v>100258</v>
      </c>
      <c r="B215" t="s">
        <v>245</v>
      </c>
      <c r="C215" t="s">
        <v>180</v>
      </c>
      <c r="D215" t="s">
        <v>179</v>
      </c>
      <c r="E215">
        <v>33100</v>
      </c>
      <c r="F215" t="s">
        <v>6</v>
      </c>
      <c r="G215" t="s">
        <v>12</v>
      </c>
      <c r="H215" t="s">
        <v>12</v>
      </c>
      <c r="I215">
        <v>82</v>
      </c>
      <c r="J215">
        <v>83</v>
      </c>
      <c r="K215" s="6">
        <v>0</v>
      </c>
      <c r="L215" s="6">
        <v>0</v>
      </c>
      <c r="M215" s="6">
        <v>0</v>
      </c>
    </row>
    <row r="216" spans="1:13" x14ac:dyDescent="0.25">
      <c r="A216" s="2">
        <v>100259</v>
      </c>
      <c r="B216" t="s">
        <v>246</v>
      </c>
      <c r="C216" t="s">
        <v>180</v>
      </c>
      <c r="D216" t="s">
        <v>179</v>
      </c>
      <c r="E216">
        <v>45300</v>
      </c>
      <c r="F216" t="s">
        <v>6</v>
      </c>
      <c r="G216" t="s">
        <v>12</v>
      </c>
      <c r="H216" t="s">
        <v>12</v>
      </c>
      <c r="I216">
        <v>1</v>
      </c>
      <c r="J216">
        <v>1</v>
      </c>
      <c r="K216" s="6">
        <v>2127.4499999999998</v>
      </c>
      <c r="L216" s="6">
        <v>2127.4499999999998</v>
      </c>
      <c r="M216" s="6">
        <v>0</v>
      </c>
    </row>
    <row r="217" spans="1:13" x14ac:dyDescent="0.25">
      <c r="A217" s="2">
        <v>100260</v>
      </c>
      <c r="B217" t="s">
        <v>247</v>
      </c>
      <c r="C217" t="s">
        <v>180</v>
      </c>
      <c r="D217" t="s">
        <v>179</v>
      </c>
      <c r="E217">
        <v>38940</v>
      </c>
      <c r="F217" t="s">
        <v>6</v>
      </c>
      <c r="G217" t="s">
        <v>12</v>
      </c>
      <c r="H217" t="s">
        <v>12</v>
      </c>
      <c r="I217">
        <v>211</v>
      </c>
      <c r="J217">
        <v>212</v>
      </c>
      <c r="K217" s="6">
        <v>40696.550000000003</v>
      </c>
      <c r="L217" s="6">
        <v>391.06</v>
      </c>
      <c r="M217" s="6">
        <v>-40305.49</v>
      </c>
    </row>
    <row r="218" spans="1:13" x14ac:dyDescent="0.25">
      <c r="A218" s="2">
        <v>100264</v>
      </c>
      <c r="B218" t="s">
        <v>248</v>
      </c>
      <c r="C218" t="s">
        <v>180</v>
      </c>
      <c r="D218" t="s">
        <v>179</v>
      </c>
      <c r="E218">
        <v>45300</v>
      </c>
      <c r="F218" t="s">
        <v>6</v>
      </c>
      <c r="G218" t="s">
        <v>14</v>
      </c>
      <c r="H218" t="s">
        <v>12</v>
      </c>
      <c r="I218">
        <v>134</v>
      </c>
      <c r="J218">
        <v>134</v>
      </c>
      <c r="K218" s="6">
        <v>163961.43</v>
      </c>
      <c r="L218" s="6">
        <v>163129.14000000001</v>
      </c>
      <c r="M218" s="6">
        <v>-832.29</v>
      </c>
    </row>
    <row r="219" spans="1:13" x14ac:dyDescent="0.25">
      <c r="A219" s="2">
        <v>100265</v>
      </c>
      <c r="B219" t="s">
        <v>249</v>
      </c>
      <c r="C219" t="s">
        <v>180</v>
      </c>
      <c r="D219" t="s">
        <v>179</v>
      </c>
      <c r="E219">
        <v>45300</v>
      </c>
      <c r="F219" t="s">
        <v>6</v>
      </c>
      <c r="G219" t="s">
        <v>12</v>
      </c>
      <c r="H219" t="s">
        <v>12</v>
      </c>
      <c r="I219">
        <v>26</v>
      </c>
      <c r="J219">
        <v>27</v>
      </c>
      <c r="K219" s="6">
        <v>39224.61</v>
      </c>
      <c r="L219" s="6">
        <v>41294.51</v>
      </c>
      <c r="M219" s="6">
        <v>2069.9</v>
      </c>
    </row>
    <row r="220" spans="1:13" x14ac:dyDescent="0.25">
      <c r="A220" s="2">
        <v>100266</v>
      </c>
      <c r="B220" t="s">
        <v>250</v>
      </c>
      <c r="C220" t="s">
        <v>180</v>
      </c>
      <c r="D220" t="s">
        <v>179</v>
      </c>
      <c r="E220">
        <v>37860</v>
      </c>
      <c r="F220" t="s">
        <v>6</v>
      </c>
      <c r="G220" t="s">
        <v>12</v>
      </c>
      <c r="H220" t="s">
        <v>12</v>
      </c>
      <c r="I220">
        <v>94</v>
      </c>
      <c r="J220">
        <v>94</v>
      </c>
      <c r="K220" s="6">
        <v>82977.100000000006</v>
      </c>
      <c r="L220" s="6">
        <v>78833.69</v>
      </c>
      <c r="M220" s="6">
        <v>-4143.41</v>
      </c>
    </row>
    <row r="221" spans="1:13" x14ac:dyDescent="0.25">
      <c r="A221" s="2">
        <v>100268</v>
      </c>
      <c r="B221" t="s">
        <v>251</v>
      </c>
      <c r="C221" t="s">
        <v>180</v>
      </c>
      <c r="D221" t="s">
        <v>179</v>
      </c>
      <c r="E221">
        <v>33100</v>
      </c>
      <c r="F221" t="s">
        <v>6</v>
      </c>
      <c r="G221" t="s">
        <v>12</v>
      </c>
      <c r="H221" t="s">
        <v>12</v>
      </c>
      <c r="I221">
        <v>22</v>
      </c>
      <c r="J221">
        <v>22</v>
      </c>
      <c r="K221" s="6">
        <v>0</v>
      </c>
      <c r="L221" s="6">
        <v>0</v>
      </c>
      <c r="M221" s="6">
        <v>0</v>
      </c>
    </row>
    <row r="222" spans="1:13" x14ac:dyDescent="0.25">
      <c r="A222" s="2">
        <v>100269</v>
      </c>
      <c r="B222" t="s">
        <v>252</v>
      </c>
      <c r="C222" t="s">
        <v>180</v>
      </c>
      <c r="D222" t="s">
        <v>179</v>
      </c>
      <c r="E222">
        <v>33100</v>
      </c>
      <c r="F222" t="s">
        <v>6</v>
      </c>
      <c r="G222" t="s">
        <v>9</v>
      </c>
      <c r="H222" t="s">
        <v>9</v>
      </c>
      <c r="I222">
        <v>4</v>
      </c>
      <c r="J222">
        <v>5</v>
      </c>
      <c r="K222" s="6">
        <v>0</v>
      </c>
      <c r="L222" s="6">
        <v>0</v>
      </c>
      <c r="M222" s="6">
        <v>0</v>
      </c>
    </row>
    <row r="223" spans="1:13" x14ac:dyDescent="0.25">
      <c r="A223" s="2">
        <v>100276</v>
      </c>
      <c r="B223" t="s">
        <v>253</v>
      </c>
      <c r="C223" t="s">
        <v>180</v>
      </c>
      <c r="D223" t="s">
        <v>179</v>
      </c>
      <c r="E223">
        <v>33100</v>
      </c>
      <c r="F223" t="s">
        <v>6</v>
      </c>
      <c r="G223" t="s">
        <v>12</v>
      </c>
      <c r="H223" t="s">
        <v>12</v>
      </c>
      <c r="I223">
        <v>13</v>
      </c>
      <c r="J223">
        <v>13</v>
      </c>
      <c r="K223" s="6">
        <v>0</v>
      </c>
      <c r="L223" s="6">
        <v>0</v>
      </c>
      <c r="M223" s="6">
        <v>0</v>
      </c>
    </row>
    <row r="224" spans="1:13" x14ac:dyDescent="0.25">
      <c r="A224" s="2">
        <v>100281</v>
      </c>
      <c r="B224" t="s">
        <v>254</v>
      </c>
      <c r="C224" t="s">
        <v>180</v>
      </c>
      <c r="D224" t="s">
        <v>179</v>
      </c>
      <c r="E224">
        <v>33100</v>
      </c>
      <c r="F224" t="s">
        <v>6</v>
      </c>
      <c r="G224" t="s">
        <v>12</v>
      </c>
      <c r="H224" t="s">
        <v>8</v>
      </c>
      <c r="I224">
        <v>58</v>
      </c>
      <c r="J224">
        <v>58</v>
      </c>
      <c r="K224" s="6">
        <v>87401.96</v>
      </c>
      <c r="L224" s="6">
        <v>86510.11</v>
      </c>
      <c r="M224" s="6">
        <v>-891.86</v>
      </c>
    </row>
    <row r="225" spans="1:13" x14ac:dyDescent="0.25">
      <c r="A225" s="2">
        <v>100284</v>
      </c>
      <c r="B225" t="s">
        <v>255</v>
      </c>
      <c r="C225" t="s">
        <v>180</v>
      </c>
      <c r="D225" t="s">
        <v>179</v>
      </c>
      <c r="E225">
        <v>33100</v>
      </c>
      <c r="F225" t="s">
        <v>6</v>
      </c>
      <c r="G225" t="s">
        <v>12</v>
      </c>
      <c r="H225" t="s">
        <v>12</v>
      </c>
      <c r="I225">
        <v>7</v>
      </c>
      <c r="J225">
        <v>7</v>
      </c>
      <c r="K225" s="6">
        <v>0</v>
      </c>
      <c r="L225" s="6">
        <v>0</v>
      </c>
      <c r="M225" s="6">
        <v>0</v>
      </c>
    </row>
    <row r="226" spans="1:13" x14ac:dyDescent="0.25">
      <c r="A226" s="2">
        <v>100285</v>
      </c>
      <c r="B226" t="s">
        <v>256</v>
      </c>
      <c r="C226" t="s">
        <v>180</v>
      </c>
      <c r="D226" t="s">
        <v>179</v>
      </c>
      <c r="E226">
        <v>33100</v>
      </c>
      <c r="F226" t="s">
        <v>6</v>
      </c>
      <c r="G226" t="s">
        <v>12</v>
      </c>
      <c r="H226" t="s">
        <v>12</v>
      </c>
      <c r="I226">
        <v>20</v>
      </c>
      <c r="J226">
        <v>20</v>
      </c>
      <c r="K226" s="6">
        <v>0</v>
      </c>
      <c r="L226" s="6">
        <v>0</v>
      </c>
      <c r="M226" s="6">
        <v>0</v>
      </c>
    </row>
    <row r="227" spans="1:13" x14ac:dyDescent="0.25">
      <c r="A227" s="2">
        <v>100286</v>
      </c>
      <c r="B227" t="s">
        <v>257</v>
      </c>
      <c r="C227" t="s">
        <v>180</v>
      </c>
      <c r="D227" t="s">
        <v>179</v>
      </c>
      <c r="E227">
        <v>34940</v>
      </c>
      <c r="F227" t="s">
        <v>6</v>
      </c>
      <c r="G227" t="s">
        <v>12</v>
      </c>
      <c r="H227" t="s">
        <v>12</v>
      </c>
      <c r="I227">
        <v>230</v>
      </c>
      <c r="J227">
        <v>230</v>
      </c>
      <c r="K227" s="6">
        <v>243084.06</v>
      </c>
      <c r="L227" s="6">
        <v>243084.06</v>
      </c>
      <c r="M227" s="6">
        <v>0</v>
      </c>
    </row>
    <row r="228" spans="1:13" x14ac:dyDescent="0.25">
      <c r="A228" s="2">
        <v>100287</v>
      </c>
      <c r="B228" t="s">
        <v>168</v>
      </c>
      <c r="C228" t="s">
        <v>180</v>
      </c>
      <c r="D228" t="s">
        <v>179</v>
      </c>
      <c r="E228">
        <v>33100</v>
      </c>
      <c r="F228" t="s">
        <v>6</v>
      </c>
      <c r="G228" t="s">
        <v>8</v>
      </c>
      <c r="H228" t="s">
        <v>8</v>
      </c>
      <c r="I228">
        <v>22</v>
      </c>
      <c r="J228">
        <v>22</v>
      </c>
      <c r="K228" s="6">
        <v>33416.36</v>
      </c>
      <c r="L228" s="6">
        <v>33416.36</v>
      </c>
      <c r="M228" s="6">
        <v>0</v>
      </c>
    </row>
    <row r="229" spans="1:13" x14ac:dyDescent="0.25">
      <c r="A229" s="2">
        <v>100288</v>
      </c>
      <c r="B229" t="s">
        <v>258</v>
      </c>
      <c r="C229" t="s">
        <v>180</v>
      </c>
      <c r="D229" t="s">
        <v>179</v>
      </c>
      <c r="E229">
        <v>33100</v>
      </c>
      <c r="F229" t="s">
        <v>6</v>
      </c>
      <c r="G229" t="s">
        <v>12</v>
      </c>
      <c r="H229" t="s">
        <v>12</v>
      </c>
      <c r="I229">
        <v>17</v>
      </c>
      <c r="J229">
        <v>17</v>
      </c>
      <c r="K229" s="6">
        <v>0</v>
      </c>
      <c r="L229" s="6">
        <v>0</v>
      </c>
      <c r="M229" s="6">
        <v>0</v>
      </c>
    </row>
    <row r="230" spans="1:13" x14ac:dyDescent="0.25">
      <c r="A230" s="2">
        <v>100289</v>
      </c>
      <c r="B230" t="s">
        <v>259</v>
      </c>
      <c r="C230" t="s">
        <v>180</v>
      </c>
      <c r="D230" t="s">
        <v>179</v>
      </c>
      <c r="E230">
        <v>33100</v>
      </c>
      <c r="F230" t="s">
        <v>6</v>
      </c>
      <c r="G230" t="s">
        <v>14</v>
      </c>
      <c r="H230" t="s">
        <v>14</v>
      </c>
      <c r="I230">
        <v>172</v>
      </c>
      <c r="J230">
        <v>173</v>
      </c>
      <c r="K230" s="6">
        <v>194041.85</v>
      </c>
      <c r="L230" s="6">
        <v>195124.9</v>
      </c>
      <c r="M230" s="6">
        <v>1083.06</v>
      </c>
    </row>
    <row r="231" spans="1:13" x14ac:dyDescent="0.25">
      <c r="A231" s="2">
        <v>100296</v>
      </c>
      <c r="B231" t="s">
        <v>260</v>
      </c>
      <c r="C231" t="s">
        <v>180</v>
      </c>
      <c r="D231" t="s">
        <v>179</v>
      </c>
      <c r="E231">
        <v>33100</v>
      </c>
      <c r="F231" t="s">
        <v>6</v>
      </c>
      <c r="G231" t="s">
        <v>14</v>
      </c>
      <c r="H231" t="s">
        <v>14</v>
      </c>
      <c r="I231">
        <v>67</v>
      </c>
      <c r="J231">
        <v>75</v>
      </c>
      <c r="K231" s="6">
        <v>88328.81</v>
      </c>
      <c r="L231" s="6">
        <v>98163.95</v>
      </c>
      <c r="M231" s="6">
        <v>9835.14</v>
      </c>
    </row>
    <row r="232" spans="1:13" x14ac:dyDescent="0.25">
      <c r="A232" s="2">
        <v>100302</v>
      </c>
      <c r="B232" t="s">
        <v>261</v>
      </c>
      <c r="C232" t="s">
        <v>180</v>
      </c>
      <c r="D232" t="s">
        <v>179</v>
      </c>
      <c r="E232">
        <v>36740</v>
      </c>
      <c r="F232" t="s">
        <v>6</v>
      </c>
      <c r="G232" t="s">
        <v>12</v>
      </c>
      <c r="H232" t="s">
        <v>12</v>
      </c>
      <c r="I232">
        <v>4</v>
      </c>
      <c r="J232">
        <v>4</v>
      </c>
      <c r="K232" s="6">
        <v>6921.43</v>
      </c>
      <c r="L232" s="6">
        <v>6921.43</v>
      </c>
      <c r="M232" s="6">
        <v>0</v>
      </c>
    </row>
    <row r="233" spans="1:13" x14ac:dyDescent="0.25">
      <c r="A233" s="2">
        <v>100314</v>
      </c>
      <c r="B233" t="s">
        <v>262</v>
      </c>
      <c r="C233" t="s">
        <v>180</v>
      </c>
      <c r="D233" t="s">
        <v>179</v>
      </c>
      <c r="E233">
        <v>33100</v>
      </c>
      <c r="F233" t="s">
        <v>6</v>
      </c>
      <c r="G233" t="s">
        <v>12</v>
      </c>
      <c r="H233" t="s">
        <v>12</v>
      </c>
      <c r="I233">
        <v>13</v>
      </c>
      <c r="J233">
        <v>13</v>
      </c>
      <c r="K233" s="6">
        <v>22050.75</v>
      </c>
      <c r="L233" s="6">
        <v>18580.509999999998</v>
      </c>
      <c r="M233" s="6">
        <v>-3470.24</v>
      </c>
    </row>
    <row r="234" spans="1:13" x14ac:dyDescent="0.25">
      <c r="A234" s="2">
        <v>100319</v>
      </c>
      <c r="B234" t="s">
        <v>263</v>
      </c>
      <c r="C234" t="s">
        <v>180</v>
      </c>
      <c r="D234" t="s">
        <v>179</v>
      </c>
      <c r="E234">
        <v>45300</v>
      </c>
      <c r="F234" t="s">
        <v>6</v>
      </c>
      <c r="G234" t="s">
        <v>14</v>
      </c>
      <c r="H234" t="s">
        <v>14</v>
      </c>
      <c r="I234">
        <v>70</v>
      </c>
      <c r="J234">
        <v>71</v>
      </c>
      <c r="K234" s="6">
        <v>72783.03</v>
      </c>
      <c r="L234" s="6">
        <v>73799.839999999997</v>
      </c>
      <c r="M234" s="6">
        <v>1016.82</v>
      </c>
    </row>
    <row r="235" spans="1:13" x14ac:dyDescent="0.25">
      <c r="A235" s="2">
        <v>110006</v>
      </c>
      <c r="B235" t="s">
        <v>266</v>
      </c>
      <c r="C235" t="s">
        <v>180</v>
      </c>
      <c r="D235" t="s">
        <v>265</v>
      </c>
      <c r="E235">
        <v>12020</v>
      </c>
      <c r="F235" t="s">
        <v>6</v>
      </c>
      <c r="G235" t="s">
        <v>14</v>
      </c>
      <c r="H235" t="s">
        <v>12</v>
      </c>
      <c r="I235">
        <v>234</v>
      </c>
      <c r="J235">
        <v>234</v>
      </c>
      <c r="K235" s="6">
        <v>211282.88</v>
      </c>
      <c r="L235" s="6">
        <v>165231.82</v>
      </c>
      <c r="M235" s="6">
        <v>-46051.06</v>
      </c>
    </row>
    <row r="236" spans="1:13" x14ac:dyDescent="0.25">
      <c r="A236" s="2">
        <v>110029</v>
      </c>
      <c r="B236" t="s">
        <v>267</v>
      </c>
      <c r="C236" t="s">
        <v>180</v>
      </c>
      <c r="D236" t="s">
        <v>265</v>
      </c>
      <c r="E236">
        <v>23580</v>
      </c>
      <c r="F236" t="s">
        <v>10</v>
      </c>
      <c r="G236" t="s">
        <v>14</v>
      </c>
      <c r="H236" t="s">
        <v>14</v>
      </c>
      <c r="I236">
        <v>302</v>
      </c>
      <c r="J236">
        <v>302</v>
      </c>
      <c r="K236" s="6">
        <v>0</v>
      </c>
      <c r="L236" s="6">
        <v>0</v>
      </c>
      <c r="M236" s="6">
        <v>0</v>
      </c>
    </row>
    <row r="237" spans="1:13" x14ac:dyDescent="0.25">
      <c r="A237" s="2">
        <v>110074</v>
      </c>
      <c r="B237" t="s">
        <v>268</v>
      </c>
      <c r="C237" t="s">
        <v>180</v>
      </c>
      <c r="D237" t="s">
        <v>265</v>
      </c>
      <c r="E237">
        <v>12020</v>
      </c>
      <c r="F237" t="s">
        <v>6</v>
      </c>
      <c r="G237" t="s">
        <v>12</v>
      </c>
      <c r="H237" t="s">
        <v>12</v>
      </c>
      <c r="I237">
        <v>84</v>
      </c>
      <c r="J237">
        <v>84</v>
      </c>
      <c r="K237" s="6">
        <v>107010.98</v>
      </c>
      <c r="L237" s="6">
        <v>107010.98</v>
      </c>
      <c r="M237" s="6">
        <v>0</v>
      </c>
    </row>
    <row r="238" spans="1:13" x14ac:dyDescent="0.25">
      <c r="A238" s="2">
        <v>140002</v>
      </c>
      <c r="B238" t="s">
        <v>271</v>
      </c>
      <c r="C238" t="s">
        <v>270</v>
      </c>
      <c r="D238" t="s">
        <v>269</v>
      </c>
      <c r="E238">
        <v>41180</v>
      </c>
      <c r="F238" t="s">
        <v>6</v>
      </c>
      <c r="G238" t="s">
        <v>12</v>
      </c>
      <c r="H238" t="s">
        <v>8</v>
      </c>
      <c r="I238">
        <v>86</v>
      </c>
      <c r="J238">
        <v>86</v>
      </c>
      <c r="K238" s="6">
        <v>7596.41</v>
      </c>
      <c r="L238" s="6">
        <v>0</v>
      </c>
      <c r="M238" s="6">
        <v>-7596.41</v>
      </c>
    </row>
    <row r="239" spans="1:13" x14ac:dyDescent="0.25">
      <c r="A239" s="2">
        <v>140052</v>
      </c>
      <c r="B239" t="s">
        <v>272</v>
      </c>
      <c r="C239" t="s">
        <v>270</v>
      </c>
      <c r="D239" t="s">
        <v>269</v>
      </c>
      <c r="E239">
        <v>41180</v>
      </c>
      <c r="F239" t="s">
        <v>6</v>
      </c>
      <c r="G239" t="s">
        <v>12</v>
      </c>
      <c r="H239" t="s">
        <v>12</v>
      </c>
      <c r="I239">
        <v>25</v>
      </c>
      <c r="J239">
        <v>26</v>
      </c>
      <c r="K239" s="6">
        <v>0</v>
      </c>
      <c r="L239" s="6">
        <v>0</v>
      </c>
      <c r="M239" s="6">
        <v>0</v>
      </c>
    </row>
    <row r="240" spans="1:13" x14ac:dyDescent="0.25">
      <c r="A240" s="2">
        <v>140059</v>
      </c>
      <c r="B240" t="s">
        <v>273</v>
      </c>
      <c r="C240" t="s">
        <v>270</v>
      </c>
      <c r="D240" t="s">
        <v>269</v>
      </c>
      <c r="E240">
        <v>41180</v>
      </c>
      <c r="F240" t="s">
        <v>10</v>
      </c>
      <c r="G240" t="s">
        <v>14</v>
      </c>
      <c r="H240" t="s">
        <v>12</v>
      </c>
      <c r="I240">
        <v>16</v>
      </c>
      <c r="J240">
        <v>16</v>
      </c>
      <c r="K240" s="6">
        <v>0</v>
      </c>
      <c r="L240" s="6">
        <v>0</v>
      </c>
      <c r="M240" s="6">
        <v>0</v>
      </c>
    </row>
    <row r="241" spans="1:13" x14ac:dyDescent="0.25">
      <c r="A241" s="2">
        <v>140077</v>
      </c>
      <c r="B241" t="s">
        <v>274</v>
      </c>
      <c r="C241" t="s">
        <v>270</v>
      </c>
      <c r="D241" t="s">
        <v>269</v>
      </c>
      <c r="E241">
        <v>41180</v>
      </c>
      <c r="F241" t="s">
        <v>6</v>
      </c>
      <c r="G241" t="s">
        <v>12</v>
      </c>
      <c r="H241" t="s">
        <v>12</v>
      </c>
      <c r="I241">
        <v>1</v>
      </c>
      <c r="J241">
        <v>1</v>
      </c>
      <c r="K241" s="6">
        <v>975.96</v>
      </c>
      <c r="L241" s="6">
        <v>0</v>
      </c>
      <c r="M241" s="6">
        <v>-975.96</v>
      </c>
    </row>
    <row r="242" spans="1:13" x14ac:dyDescent="0.25">
      <c r="A242" s="2">
        <v>140125</v>
      </c>
      <c r="B242" t="s">
        <v>275</v>
      </c>
      <c r="C242" t="s">
        <v>270</v>
      </c>
      <c r="D242" t="s">
        <v>269</v>
      </c>
      <c r="E242">
        <v>41180</v>
      </c>
      <c r="F242" t="s">
        <v>6</v>
      </c>
      <c r="G242" t="s">
        <v>12</v>
      </c>
      <c r="H242" t="s">
        <v>12</v>
      </c>
      <c r="I242">
        <v>24</v>
      </c>
      <c r="J242">
        <v>34</v>
      </c>
      <c r="K242" s="6">
        <v>19691.439999999999</v>
      </c>
      <c r="L242" s="6">
        <v>18915.509999999998</v>
      </c>
      <c r="M242" s="6">
        <v>-775.93</v>
      </c>
    </row>
    <row r="243" spans="1:13" x14ac:dyDescent="0.25">
      <c r="A243" s="2">
        <v>140135</v>
      </c>
      <c r="B243" t="s">
        <v>277</v>
      </c>
      <c r="C243" t="s">
        <v>276</v>
      </c>
      <c r="D243" t="s">
        <v>269</v>
      </c>
      <c r="E243">
        <v>19500</v>
      </c>
      <c r="F243" t="s">
        <v>10</v>
      </c>
      <c r="G243" t="s">
        <v>14</v>
      </c>
      <c r="H243" t="s">
        <v>12</v>
      </c>
      <c r="I243">
        <v>181</v>
      </c>
      <c r="J243">
        <v>181</v>
      </c>
      <c r="K243" s="6">
        <v>121743.34</v>
      </c>
      <c r="L243" s="6">
        <v>80897.399999999994</v>
      </c>
      <c r="M243" s="6">
        <v>-40845.94</v>
      </c>
    </row>
    <row r="244" spans="1:13" x14ac:dyDescent="0.25">
      <c r="A244" s="2">
        <v>140145</v>
      </c>
      <c r="B244" t="s">
        <v>206</v>
      </c>
      <c r="C244" t="s">
        <v>270</v>
      </c>
      <c r="D244" t="s">
        <v>269</v>
      </c>
      <c r="E244">
        <v>41180</v>
      </c>
      <c r="F244" t="s">
        <v>6</v>
      </c>
      <c r="G244" t="s">
        <v>14</v>
      </c>
      <c r="H244" t="s">
        <v>12</v>
      </c>
      <c r="I244">
        <v>6</v>
      </c>
      <c r="J244">
        <v>6</v>
      </c>
      <c r="K244" s="6">
        <v>0</v>
      </c>
      <c r="L244" s="6">
        <v>0</v>
      </c>
      <c r="M244" s="6">
        <v>0</v>
      </c>
    </row>
    <row r="245" spans="1:13" x14ac:dyDescent="0.25">
      <c r="A245" s="2">
        <v>140166</v>
      </c>
      <c r="B245" t="s">
        <v>278</v>
      </c>
      <c r="C245" t="s">
        <v>276</v>
      </c>
      <c r="D245" t="s">
        <v>269</v>
      </c>
      <c r="E245">
        <v>19500</v>
      </c>
      <c r="F245" t="s">
        <v>6</v>
      </c>
      <c r="G245" t="s">
        <v>8</v>
      </c>
      <c r="H245" t="s">
        <v>12</v>
      </c>
      <c r="I245">
        <v>88</v>
      </c>
      <c r="J245">
        <v>90</v>
      </c>
      <c r="K245" s="6">
        <v>102521.53</v>
      </c>
      <c r="L245" s="6">
        <v>71210.36</v>
      </c>
      <c r="M245" s="6">
        <v>-31311.17</v>
      </c>
    </row>
    <row r="246" spans="1:13" x14ac:dyDescent="0.25">
      <c r="A246" s="2">
        <v>140185</v>
      </c>
      <c r="B246" t="s">
        <v>279</v>
      </c>
      <c r="C246" t="s">
        <v>270</v>
      </c>
      <c r="D246" t="s">
        <v>269</v>
      </c>
      <c r="E246">
        <v>41180</v>
      </c>
      <c r="F246" t="s">
        <v>6</v>
      </c>
      <c r="G246" t="s">
        <v>8</v>
      </c>
      <c r="H246" t="s">
        <v>8</v>
      </c>
      <c r="I246">
        <v>61</v>
      </c>
      <c r="J246">
        <v>61</v>
      </c>
      <c r="K246" s="6">
        <v>0</v>
      </c>
      <c r="L246" s="6">
        <v>0</v>
      </c>
      <c r="M246" s="6">
        <v>0</v>
      </c>
    </row>
    <row r="247" spans="1:13" x14ac:dyDescent="0.25">
      <c r="A247" s="2">
        <v>140187</v>
      </c>
      <c r="B247" t="s">
        <v>280</v>
      </c>
      <c r="C247" t="s">
        <v>270</v>
      </c>
      <c r="D247" t="s">
        <v>269</v>
      </c>
      <c r="E247">
        <v>41180</v>
      </c>
      <c r="F247" t="s">
        <v>6</v>
      </c>
      <c r="G247" t="s">
        <v>12</v>
      </c>
      <c r="H247" t="s">
        <v>12</v>
      </c>
      <c r="I247">
        <v>20</v>
      </c>
      <c r="J247">
        <v>20</v>
      </c>
      <c r="K247" s="6">
        <v>0</v>
      </c>
      <c r="L247" s="6">
        <v>0</v>
      </c>
      <c r="M247" s="6">
        <v>0</v>
      </c>
    </row>
    <row r="248" spans="1:13" x14ac:dyDescent="0.25">
      <c r="A248" s="2">
        <v>140289</v>
      </c>
      <c r="B248" t="s">
        <v>281</v>
      </c>
      <c r="C248" t="s">
        <v>270</v>
      </c>
      <c r="D248" t="s">
        <v>269</v>
      </c>
      <c r="E248">
        <v>41180</v>
      </c>
      <c r="F248" t="s">
        <v>6</v>
      </c>
      <c r="G248" t="s">
        <v>14</v>
      </c>
      <c r="H248" t="s">
        <v>14</v>
      </c>
      <c r="I248">
        <v>66</v>
      </c>
      <c r="J248">
        <v>71</v>
      </c>
      <c r="K248" s="6">
        <v>0</v>
      </c>
      <c r="L248" s="6">
        <v>0</v>
      </c>
      <c r="M248" s="6">
        <v>0</v>
      </c>
    </row>
    <row r="249" spans="1:13" x14ac:dyDescent="0.25">
      <c r="A249" s="2">
        <v>140307</v>
      </c>
      <c r="B249" t="s">
        <v>282</v>
      </c>
      <c r="C249" t="s">
        <v>270</v>
      </c>
      <c r="D249" t="s">
        <v>269</v>
      </c>
      <c r="E249">
        <v>41180</v>
      </c>
      <c r="F249" t="s">
        <v>6</v>
      </c>
      <c r="G249" t="s">
        <v>12</v>
      </c>
      <c r="H249" t="s">
        <v>12</v>
      </c>
      <c r="I249">
        <v>3</v>
      </c>
      <c r="J249">
        <v>3</v>
      </c>
      <c r="K249" s="6">
        <v>0</v>
      </c>
      <c r="L249" s="6">
        <v>0</v>
      </c>
      <c r="M249" s="6">
        <v>0</v>
      </c>
    </row>
    <row r="250" spans="1:13" x14ac:dyDescent="0.25">
      <c r="A250" s="2">
        <v>150001</v>
      </c>
      <c r="B250" t="s">
        <v>284</v>
      </c>
      <c r="C250" t="s">
        <v>276</v>
      </c>
      <c r="D250" t="s">
        <v>283</v>
      </c>
      <c r="E250">
        <v>26900</v>
      </c>
      <c r="F250" t="s">
        <v>6</v>
      </c>
      <c r="G250" t="s">
        <v>12</v>
      </c>
      <c r="H250" t="s">
        <v>12</v>
      </c>
      <c r="I250">
        <v>18</v>
      </c>
      <c r="J250">
        <v>18</v>
      </c>
      <c r="K250" s="6">
        <v>0</v>
      </c>
      <c r="L250" s="6">
        <v>0</v>
      </c>
      <c r="M250" s="6">
        <v>0</v>
      </c>
    </row>
    <row r="251" spans="1:13" x14ac:dyDescent="0.25">
      <c r="A251" s="2">
        <v>150005</v>
      </c>
      <c r="B251" t="s">
        <v>285</v>
      </c>
      <c r="C251" t="s">
        <v>276</v>
      </c>
      <c r="D251" t="s">
        <v>283</v>
      </c>
      <c r="E251">
        <v>26900</v>
      </c>
      <c r="F251" t="s">
        <v>6</v>
      </c>
      <c r="G251" t="s">
        <v>14</v>
      </c>
      <c r="H251" t="s">
        <v>14</v>
      </c>
      <c r="I251">
        <v>106</v>
      </c>
      <c r="J251">
        <v>106</v>
      </c>
      <c r="K251" s="6">
        <v>133436.57</v>
      </c>
      <c r="L251" s="6">
        <v>133436.57</v>
      </c>
      <c r="M251" s="6">
        <v>0</v>
      </c>
    </row>
    <row r="252" spans="1:13" x14ac:dyDescent="0.25">
      <c r="A252" s="2">
        <v>150012</v>
      </c>
      <c r="B252" t="s">
        <v>286</v>
      </c>
      <c r="C252" t="s">
        <v>276</v>
      </c>
      <c r="D252" t="s">
        <v>283</v>
      </c>
      <c r="E252">
        <v>43780</v>
      </c>
      <c r="F252" t="s">
        <v>6</v>
      </c>
      <c r="G252" t="s">
        <v>14</v>
      </c>
      <c r="H252" t="s">
        <v>14</v>
      </c>
      <c r="I252">
        <v>200</v>
      </c>
      <c r="J252">
        <v>199</v>
      </c>
      <c r="K252" s="6">
        <v>201418.95</v>
      </c>
      <c r="L252" s="6">
        <v>199771.25</v>
      </c>
      <c r="M252" s="6">
        <v>-1647.7</v>
      </c>
    </row>
    <row r="253" spans="1:13" x14ac:dyDescent="0.25">
      <c r="A253" s="2">
        <v>150024</v>
      </c>
      <c r="B253" t="s">
        <v>287</v>
      </c>
      <c r="C253" t="s">
        <v>276</v>
      </c>
      <c r="D253" t="s">
        <v>283</v>
      </c>
      <c r="E253">
        <v>26900</v>
      </c>
      <c r="F253" t="s">
        <v>6</v>
      </c>
      <c r="G253" t="s">
        <v>8</v>
      </c>
      <c r="H253" t="s">
        <v>8</v>
      </c>
      <c r="I253">
        <v>36</v>
      </c>
      <c r="J253">
        <v>39</v>
      </c>
      <c r="K253" s="6">
        <v>47270.93</v>
      </c>
      <c r="L253" s="6">
        <v>52664.14</v>
      </c>
      <c r="M253" s="6">
        <v>5393.22</v>
      </c>
    </row>
    <row r="254" spans="1:13" x14ac:dyDescent="0.25">
      <c r="A254" s="2">
        <v>150037</v>
      </c>
      <c r="B254" t="s">
        <v>288</v>
      </c>
      <c r="C254" t="s">
        <v>276</v>
      </c>
      <c r="D254" t="s">
        <v>283</v>
      </c>
      <c r="E254">
        <v>26900</v>
      </c>
      <c r="F254" t="s">
        <v>6</v>
      </c>
      <c r="G254" t="s">
        <v>14</v>
      </c>
      <c r="H254" t="s">
        <v>14</v>
      </c>
      <c r="I254">
        <v>56</v>
      </c>
      <c r="J254">
        <v>56</v>
      </c>
      <c r="K254" s="6">
        <v>0</v>
      </c>
      <c r="L254" s="6">
        <v>0</v>
      </c>
      <c r="M254" s="6">
        <v>0</v>
      </c>
    </row>
    <row r="255" spans="1:13" x14ac:dyDescent="0.25">
      <c r="A255" s="2">
        <v>150056</v>
      </c>
      <c r="B255" t="s">
        <v>289</v>
      </c>
      <c r="C255" t="s">
        <v>276</v>
      </c>
      <c r="D255" t="s">
        <v>283</v>
      </c>
      <c r="E255">
        <v>26900</v>
      </c>
      <c r="F255" t="s">
        <v>6</v>
      </c>
      <c r="G255" t="s">
        <v>9</v>
      </c>
      <c r="H255" t="s">
        <v>9</v>
      </c>
      <c r="I255">
        <v>183</v>
      </c>
      <c r="J255">
        <v>184</v>
      </c>
      <c r="K255" s="6">
        <v>0</v>
      </c>
      <c r="L255" s="6">
        <v>0</v>
      </c>
      <c r="M255" s="6">
        <v>0</v>
      </c>
    </row>
    <row r="256" spans="1:13" x14ac:dyDescent="0.25">
      <c r="A256" s="2">
        <v>150057</v>
      </c>
      <c r="B256" t="s">
        <v>290</v>
      </c>
      <c r="C256" t="s">
        <v>276</v>
      </c>
      <c r="D256" t="s">
        <v>283</v>
      </c>
      <c r="E256">
        <v>26900</v>
      </c>
      <c r="F256" t="s">
        <v>6</v>
      </c>
      <c r="G256" t="s">
        <v>14</v>
      </c>
      <c r="H256" t="s">
        <v>14</v>
      </c>
      <c r="I256">
        <v>291</v>
      </c>
      <c r="J256">
        <v>293</v>
      </c>
      <c r="K256" s="6">
        <v>330390.74</v>
      </c>
      <c r="L256" s="6">
        <v>262004.45</v>
      </c>
      <c r="M256" s="6">
        <v>-68386.289999999994</v>
      </c>
    </row>
    <row r="257" spans="1:13" x14ac:dyDescent="0.25">
      <c r="A257" s="2">
        <v>150058</v>
      </c>
      <c r="B257" t="s">
        <v>291</v>
      </c>
      <c r="C257" t="s">
        <v>276</v>
      </c>
      <c r="D257" t="s">
        <v>283</v>
      </c>
      <c r="E257">
        <v>43780</v>
      </c>
      <c r="F257" t="s">
        <v>6</v>
      </c>
      <c r="G257" t="s">
        <v>14</v>
      </c>
      <c r="H257" t="s">
        <v>12</v>
      </c>
      <c r="I257">
        <v>179</v>
      </c>
      <c r="J257">
        <v>182</v>
      </c>
      <c r="K257" s="6">
        <v>190886.07</v>
      </c>
      <c r="L257" s="6">
        <v>192857.51</v>
      </c>
      <c r="M257" s="6">
        <v>1971.44</v>
      </c>
    </row>
    <row r="258" spans="1:13" x14ac:dyDescent="0.25">
      <c r="A258" s="2">
        <v>150059</v>
      </c>
      <c r="B258" t="s">
        <v>292</v>
      </c>
      <c r="C258" t="s">
        <v>276</v>
      </c>
      <c r="D258" t="s">
        <v>283</v>
      </c>
      <c r="E258">
        <v>26900</v>
      </c>
      <c r="F258" t="s">
        <v>6</v>
      </c>
      <c r="G258" t="s">
        <v>14</v>
      </c>
      <c r="H258" t="s">
        <v>14</v>
      </c>
      <c r="I258">
        <v>97</v>
      </c>
      <c r="J258">
        <v>97</v>
      </c>
      <c r="K258" s="6">
        <v>66520.759999999995</v>
      </c>
      <c r="L258" s="6">
        <v>62247.3</v>
      </c>
      <c r="M258" s="6">
        <v>-4273.46</v>
      </c>
    </row>
    <row r="259" spans="1:13" x14ac:dyDescent="0.25">
      <c r="A259" s="2">
        <v>150074</v>
      </c>
      <c r="B259" t="s">
        <v>293</v>
      </c>
      <c r="C259" t="s">
        <v>276</v>
      </c>
      <c r="D259" t="s">
        <v>283</v>
      </c>
      <c r="E259">
        <v>26900</v>
      </c>
      <c r="F259" t="s">
        <v>6</v>
      </c>
      <c r="G259" t="s">
        <v>12</v>
      </c>
      <c r="H259" t="s">
        <v>12</v>
      </c>
      <c r="I259">
        <v>46</v>
      </c>
      <c r="J259">
        <v>46</v>
      </c>
      <c r="K259" s="6">
        <v>65775.259999999995</v>
      </c>
      <c r="L259" s="6">
        <v>65775.259999999995</v>
      </c>
      <c r="M259" s="6">
        <v>0</v>
      </c>
    </row>
    <row r="260" spans="1:13" x14ac:dyDescent="0.25">
      <c r="A260" s="2">
        <v>150084</v>
      </c>
      <c r="B260" t="s">
        <v>294</v>
      </c>
      <c r="C260" t="s">
        <v>276</v>
      </c>
      <c r="D260" t="s">
        <v>283</v>
      </c>
      <c r="E260">
        <v>26900</v>
      </c>
      <c r="F260" t="s">
        <v>6</v>
      </c>
      <c r="G260" t="s">
        <v>12</v>
      </c>
      <c r="H260" t="s">
        <v>12</v>
      </c>
      <c r="I260">
        <v>108</v>
      </c>
      <c r="J260">
        <v>109</v>
      </c>
      <c r="K260" s="6">
        <v>2978.66</v>
      </c>
      <c r="L260" s="6">
        <v>0</v>
      </c>
      <c r="M260" s="6">
        <v>-2978.66</v>
      </c>
    </row>
    <row r="261" spans="1:13" x14ac:dyDescent="0.25">
      <c r="A261" s="2">
        <v>150086</v>
      </c>
      <c r="B261" t="s">
        <v>295</v>
      </c>
      <c r="C261" t="s">
        <v>276</v>
      </c>
      <c r="D261" t="s">
        <v>283</v>
      </c>
      <c r="E261">
        <v>17140</v>
      </c>
      <c r="F261" t="s">
        <v>6</v>
      </c>
      <c r="G261" t="s">
        <v>8</v>
      </c>
      <c r="H261" t="s">
        <v>8</v>
      </c>
      <c r="I261">
        <v>33</v>
      </c>
      <c r="J261">
        <v>33</v>
      </c>
      <c r="K261" s="6">
        <v>17794.490000000002</v>
      </c>
      <c r="L261" s="6">
        <v>16913.34</v>
      </c>
      <c r="M261" s="6">
        <v>-881.15</v>
      </c>
    </row>
    <row r="262" spans="1:13" x14ac:dyDescent="0.25">
      <c r="A262" s="2">
        <v>150097</v>
      </c>
      <c r="B262" t="s">
        <v>297</v>
      </c>
      <c r="C262" t="s">
        <v>276</v>
      </c>
      <c r="D262" t="s">
        <v>283</v>
      </c>
      <c r="E262">
        <v>26900</v>
      </c>
      <c r="F262" t="s">
        <v>6</v>
      </c>
      <c r="G262" t="s">
        <v>12</v>
      </c>
      <c r="H262" t="s">
        <v>12</v>
      </c>
      <c r="I262">
        <v>15</v>
      </c>
      <c r="J262">
        <v>15</v>
      </c>
      <c r="K262" s="6">
        <v>21057.81</v>
      </c>
      <c r="L262" s="6">
        <v>21057.81</v>
      </c>
      <c r="M262" s="6">
        <v>0</v>
      </c>
    </row>
    <row r="263" spans="1:13" x14ac:dyDescent="0.25">
      <c r="A263" s="2">
        <v>150104</v>
      </c>
      <c r="B263" t="s">
        <v>298</v>
      </c>
      <c r="C263" t="s">
        <v>276</v>
      </c>
      <c r="D263" t="s">
        <v>283</v>
      </c>
      <c r="E263">
        <v>26900</v>
      </c>
      <c r="F263" t="s">
        <v>6</v>
      </c>
      <c r="G263" t="s">
        <v>12</v>
      </c>
      <c r="H263" t="s">
        <v>12</v>
      </c>
      <c r="I263">
        <v>21</v>
      </c>
      <c r="J263">
        <v>21</v>
      </c>
      <c r="K263" s="6">
        <v>26037.17</v>
      </c>
      <c r="L263" s="6">
        <v>26037.17</v>
      </c>
      <c r="M263" s="6">
        <v>0</v>
      </c>
    </row>
    <row r="264" spans="1:13" x14ac:dyDescent="0.25">
      <c r="A264" s="2">
        <v>150128</v>
      </c>
      <c r="B264" t="s">
        <v>300</v>
      </c>
      <c r="C264" t="s">
        <v>276</v>
      </c>
      <c r="D264" t="s">
        <v>283</v>
      </c>
      <c r="E264">
        <v>26900</v>
      </c>
      <c r="F264" t="s">
        <v>6</v>
      </c>
      <c r="G264" t="s">
        <v>14</v>
      </c>
      <c r="H264" t="s">
        <v>14</v>
      </c>
      <c r="I264">
        <v>109</v>
      </c>
      <c r="J264">
        <v>111</v>
      </c>
      <c r="K264" s="6">
        <v>126847.64</v>
      </c>
      <c r="L264" s="6">
        <v>129039.22</v>
      </c>
      <c r="M264" s="6">
        <v>2191.5700000000002</v>
      </c>
    </row>
    <row r="265" spans="1:13" x14ac:dyDescent="0.25">
      <c r="A265" s="2">
        <v>150157</v>
      </c>
      <c r="B265" t="s">
        <v>301</v>
      </c>
      <c r="C265" t="s">
        <v>276</v>
      </c>
      <c r="D265" t="s">
        <v>283</v>
      </c>
      <c r="E265">
        <v>26900</v>
      </c>
      <c r="F265" t="s">
        <v>6</v>
      </c>
      <c r="G265" t="s">
        <v>12</v>
      </c>
      <c r="H265" t="s">
        <v>12</v>
      </c>
      <c r="I265">
        <v>22</v>
      </c>
      <c r="J265">
        <v>22</v>
      </c>
      <c r="K265" s="6">
        <v>0</v>
      </c>
      <c r="L265" s="6">
        <v>0</v>
      </c>
      <c r="M265" s="6">
        <v>0</v>
      </c>
    </row>
    <row r="266" spans="1:13" x14ac:dyDescent="0.25">
      <c r="A266" s="2">
        <v>150158</v>
      </c>
      <c r="B266" t="s">
        <v>302</v>
      </c>
      <c r="C266" t="s">
        <v>276</v>
      </c>
      <c r="D266" t="s">
        <v>283</v>
      </c>
      <c r="E266">
        <v>26900</v>
      </c>
      <c r="F266" t="s">
        <v>6</v>
      </c>
      <c r="G266" t="s">
        <v>12</v>
      </c>
      <c r="H266" t="s">
        <v>12</v>
      </c>
      <c r="I266">
        <v>64</v>
      </c>
      <c r="J266">
        <v>65</v>
      </c>
      <c r="K266" s="6">
        <v>89343.62</v>
      </c>
      <c r="L266" s="6">
        <v>90525.27</v>
      </c>
      <c r="M266" s="6">
        <v>1181.6500000000001</v>
      </c>
    </row>
    <row r="267" spans="1:13" x14ac:dyDescent="0.25">
      <c r="A267" s="2">
        <v>150160</v>
      </c>
      <c r="B267" t="s">
        <v>303</v>
      </c>
      <c r="C267" t="s">
        <v>276</v>
      </c>
      <c r="D267" t="s">
        <v>283</v>
      </c>
      <c r="E267">
        <v>26900</v>
      </c>
      <c r="F267" t="s">
        <v>6</v>
      </c>
      <c r="G267" t="s">
        <v>14</v>
      </c>
      <c r="H267" t="s">
        <v>14</v>
      </c>
      <c r="I267">
        <v>383</v>
      </c>
      <c r="J267">
        <v>384</v>
      </c>
      <c r="K267" s="6">
        <v>399858.67</v>
      </c>
      <c r="L267" s="6">
        <v>400889.92</v>
      </c>
      <c r="M267" s="6">
        <v>1031.25</v>
      </c>
    </row>
    <row r="268" spans="1:13" x14ac:dyDescent="0.25">
      <c r="A268" s="2">
        <v>150161</v>
      </c>
      <c r="B268" t="s">
        <v>304</v>
      </c>
      <c r="C268" t="s">
        <v>276</v>
      </c>
      <c r="D268" t="s">
        <v>283</v>
      </c>
      <c r="E268">
        <v>26900</v>
      </c>
      <c r="F268" t="s">
        <v>6</v>
      </c>
      <c r="G268" t="s">
        <v>14</v>
      </c>
      <c r="H268" t="s">
        <v>14</v>
      </c>
      <c r="I268">
        <v>111</v>
      </c>
      <c r="J268">
        <v>111</v>
      </c>
      <c r="K268" s="6">
        <v>132674.14000000001</v>
      </c>
      <c r="L268" s="6">
        <v>132674.14000000001</v>
      </c>
      <c r="M268" s="6">
        <v>0</v>
      </c>
    </row>
    <row r="269" spans="1:13" x14ac:dyDescent="0.25">
      <c r="A269" s="2">
        <v>150162</v>
      </c>
      <c r="B269" t="s">
        <v>305</v>
      </c>
      <c r="C269" t="s">
        <v>276</v>
      </c>
      <c r="D269" t="s">
        <v>283</v>
      </c>
      <c r="E269">
        <v>26900</v>
      </c>
      <c r="F269" t="s">
        <v>6</v>
      </c>
      <c r="G269" t="s">
        <v>12</v>
      </c>
      <c r="H269" t="s">
        <v>8</v>
      </c>
      <c r="I269">
        <v>63</v>
      </c>
      <c r="J269">
        <v>63</v>
      </c>
      <c r="K269" s="6">
        <v>871.57</v>
      </c>
      <c r="L269" s="6">
        <v>0</v>
      </c>
      <c r="M269" s="6">
        <v>-871.57</v>
      </c>
    </row>
    <row r="270" spans="1:13" x14ac:dyDescent="0.25">
      <c r="A270" s="2">
        <v>150169</v>
      </c>
      <c r="B270" t="s">
        <v>306</v>
      </c>
      <c r="C270" t="s">
        <v>276</v>
      </c>
      <c r="D270" t="s">
        <v>283</v>
      </c>
      <c r="E270">
        <v>26900</v>
      </c>
      <c r="F270" t="s">
        <v>6</v>
      </c>
      <c r="G270" t="s">
        <v>14</v>
      </c>
      <c r="H270" t="s">
        <v>12</v>
      </c>
      <c r="I270">
        <v>123</v>
      </c>
      <c r="J270">
        <v>125</v>
      </c>
      <c r="K270" s="6">
        <v>0</v>
      </c>
      <c r="L270" s="6">
        <v>0</v>
      </c>
      <c r="M270" s="6">
        <v>0</v>
      </c>
    </row>
    <row r="271" spans="1:13" x14ac:dyDescent="0.25">
      <c r="A271" s="2">
        <v>150177</v>
      </c>
      <c r="B271" t="s">
        <v>307</v>
      </c>
      <c r="C271" t="s">
        <v>276</v>
      </c>
      <c r="D271" t="s">
        <v>283</v>
      </c>
      <c r="E271">
        <v>43780</v>
      </c>
      <c r="F271" t="s">
        <v>6</v>
      </c>
      <c r="G271" t="s">
        <v>14</v>
      </c>
      <c r="H271" t="s">
        <v>14</v>
      </c>
      <c r="I271">
        <v>21</v>
      </c>
      <c r="J271">
        <v>21</v>
      </c>
      <c r="K271" s="6">
        <v>31391.84</v>
      </c>
      <c r="L271" s="6">
        <v>31391.84</v>
      </c>
      <c r="M271" s="6">
        <v>0</v>
      </c>
    </row>
    <row r="272" spans="1:13" x14ac:dyDescent="0.25">
      <c r="A272" s="2">
        <v>150181</v>
      </c>
      <c r="B272" t="s">
        <v>308</v>
      </c>
      <c r="C272" t="s">
        <v>276</v>
      </c>
      <c r="D272" t="s">
        <v>283</v>
      </c>
      <c r="E272">
        <v>26900</v>
      </c>
      <c r="F272" t="s">
        <v>6</v>
      </c>
      <c r="G272" t="s">
        <v>14</v>
      </c>
      <c r="H272" t="s">
        <v>12</v>
      </c>
      <c r="I272">
        <v>1</v>
      </c>
      <c r="J272">
        <v>1</v>
      </c>
      <c r="K272" s="6">
        <v>1116.29</v>
      </c>
      <c r="L272" s="6">
        <v>1110.6199999999999</v>
      </c>
      <c r="M272" s="6">
        <v>-5.67</v>
      </c>
    </row>
    <row r="273" spans="1:13" x14ac:dyDescent="0.25">
      <c r="A273" s="2">
        <v>150182</v>
      </c>
      <c r="B273" t="s">
        <v>309</v>
      </c>
      <c r="C273" t="s">
        <v>276</v>
      </c>
      <c r="D273" t="s">
        <v>283</v>
      </c>
      <c r="E273">
        <v>26900</v>
      </c>
      <c r="F273" t="s">
        <v>6</v>
      </c>
      <c r="G273" t="s">
        <v>14</v>
      </c>
      <c r="H273" t="s">
        <v>14</v>
      </c>
      <c r="I273">
        <v>74</v>
      </c>
      <c r="J273">
        <v>75</v>
      </c>
      <c r="K273" s="6">
        <v>0</v>
      </c>
      <c r="L273" s="6">
        <v>0</v>
      </c>
      <c r="M273" s="6">
        <v>0</v>
      </c>
    </row>
    <row r="274" spans="1:13" x14ac:dyDescent="0.25">
      <c r="A274" s="2">
        <v>170016</v>
      </c>
      <c r="B274" t="s">
        <v>311</v>
      </c>
      <c r="C274" t="s">
        <v>270</v>
      </c>
      <c r="D274" t="s">
        <v>310</v>
      </c>
      <c r="E274">
        <v>45820</v>
      </c>
      <c r="F274" t="s">
        <v>6</v>
      </c>
      <c r="G274" t="s">
        <v>14</v>
      </c>
      <c r="H274" t="s">
        <v>14</v>
      </c>
      <c r="I274">
        <v>113</v>
      </c>
      <c r="J274">
        <v>116</v>
      </c>
      <c r="K274" s="6">
        <v>111235.79</v>
      </c>
      <c r="L274" s="6">
        <v>79255.210000000006</v>
      </c>
      <c r="M274" s="6">
        <v>-31980.58</v>
      </c>
    </row>
    <row r="275" spans="1:13" x14ac:dyDescent="0.25">
      <c r="A275" s="2">
        <v>170017</v>
      </c>
      <c r="B275" t="s">
        <v>312</v>
      </c>
      <c r="C275" t="s">
        <v>270</v>
      </c>
      <c r="D275" t="s">
        <v>310</v>
      </c>
      <c r="E275">
        <v>48620</v>
      </c>
      <c r="F275" t="s">
        <v>6</v>
      </c>
      <c r="G275" t="s">
        <v>12</v>
      </c>
      <c r="H275" t="s">
        <v>12</v>
      </c>
      <c r="I275">
        <v>1</v>
      </c>
      <c r="J275">
        <v>1</v>
      </c>
      <c r="K275" s="6">
        <v>925.02</v>
      </c>
      <c r="L275" s="6">
        <v>925.02</v>
      </c>
      <c r="M275" s="6">
        <v>0</v>
      </c>
    </row>
    <row r="276" spans="1:13" x14ac:dyDescent="0.25">
      <c r="A276" s="2">
        <v>170040</v>
      </c>
      <c r="B276" t="s">
        <v>313</v>
      </c>
      <c r="C276" t="s">
        <v>270</v>
      </c>
      <c r="D276" t="s">
        <v>310</v>
      </c>
      <c r="E276">
        <v>28140</v>
      </c>
      <c r="F276" t="s">
        <v>6</v>
      </c>
      <c r="G276" t="s">
        <v>14</v>
      </c>
      <c r="H276" t="s">
        <v>14</v>
      </c>
      <c r="I276">
        <v>132</v>
      </c>
      <c r="J276">
        <v>132</v>
      </c>
      <c r="K276" s="6">
        <v>0</v>
      </c>
      <c r="L276" s="6">
        <v>0</v>
      </c>
      <c r="M276" s="6">
        <v>0</v>
      </c>
    </row>
    <row r="277" spans="1:13" x14ac:dyDescent="0.25">
      <c r="A277" s="2">
        <v>170049</v>
      </c>
      <c r="B277" t="s">
        <v>314</v>
      </c>
      <c r="C277" t="s">
        <v>270</v>
      </c>
      <c r="D277" t="s">
        <v>310</v>
      </c>
      <c r="E277">
        <v>28140</v>
      </c>
      <c r="F277" t="s">
        <v>6</v>
      </c>
      <c r="G277" t="s">
        <v>14</v>
      </c>
      <c r="H277" t="s">
        <v>14</v>
      </c>
      <c r="I277">
        <v>128</v>
      </c>
      <c r="J277">
        <v>129</v>
      </c>
      <c r="K277" s="6">
        <v>0</v>
      </c>
      <c r="L277" s="6">
        <v>0</v>
      </c>
      <c r="M277" s="6">
        <v>0</v>
      </c>
    </row>
    <row r="278" spans="1:13" x14ac:dyDescent="0.25">
      <c r="A278" s="2">
        <v>170086</v>
      </c>
      <c r="B278" t="s">
        <v>315</v>
      </c>
      <c r="C278" t="s">
        <v>270</v>
      </c>
      <c r="D278" t="s">
        <v>310</v>
      </c>
      <c r="E278">
        <v>45820</v>
      </c>
      <c r="F278" t="s">
        <v>6</v>
      </c>
      <c r="G278" t="s">
        <v>14</v>
      </c>
      <c r="H278" t="s">
        <v>12</v>
      </c>
      <c r="I278">
        <v>220</v>
      </c>
      <c r="J278">
        <v>221</v>
      </c>
      <c r="K278" s="6">
        <v>67990.16</v>
      </c>
      <c r="L278" s="6">
        <v>0</v>
      </c>
      <c r="M278" s="6">
        <v>-67990.16</v>
      </c>
    </row>
    <row r="279" spans="1:13" x14ac:dyDescent="0.25">
      <c r="A279" s="2">
        <v>170103</v>
      </c>
      <c r="B279" t="s">
        <v>316</v>
      </c>
      <c r="C279" t="s">
        <v>270</v>
      </c>
      <c r="D279" t="s">
        <v>310</v>
      </c>
      <c r="E279">
        <v>48620</v>
      </c>
      <c r="F279" t="s">
        <v>6</v>
      </c>
      <c r="G279" t="s">
        <v>14</v>
      </c>
      <c r="H279" t="s">
        <v>14</v>
      </c>
      <c r="I279">
        <v>75</v>
      </c>
      <c r="J279">
        <v>77</v>
      </c>
      <c r="K279" s="6">
        <v>72066.09</v>
      </c>
      <c r="L279" s="6">
        <v>41891.78</v>
      </c>
      <c r="M279" s="6">
        <v>-30174.31</v>
      </c>
    </row>
    <row r="280" spans="1:13" x14ac:dyDescent="0.25">
      <c r="A280" s="2">
        <v>170104</v>
      </c>
      <c r="B280" t="s">
        <v>317</v>
      </c>
      <c r="C280" t="s">
        <v>270</v>
      </c>
      <c r="D280" t="s">
        <v>310</v>
      </c>
      <c r="E280">
        <v>28140</v>
      </c>
      <c r="F280" t="s">
        <v>6</v>
      </c>
      <c r="G280" t="s">
        <v>14</v>
      </c>
      <c r="H280" t="s">
        <v>14</v>
      </c>
      <c r="I280">
        <v>157</v>
      </c>
      <c r="J280">
        <v>157</v>
      </c>
      <c r="K280" s="6">
        <v>10235.5</v>
      </c>
      <c r="L280" s="6">
        <v>7742.58</v>
      </c>
      <c r="M280" s="6">
        <v>-2492.92</v>
      </c>
    </row>
    <row r="281" spans="1:13" x14ac:dyDescent="0.25">
      <c r="A281" s="2">
        <v>170109</v>
      </c>
      <c r="B281" t="s">
        <v>318</v>
      </c>
      <c r="C281" t="s">
        <v>270</v>
      </c>
      <c r="D281" t="s">
        <v>310</v>
      </c>
      <c r="E281">
        <v>28140</v>
      </c>
      <c r="F281" t="s">
        <v>6</v>
      </c>
      <c r="G281" t="s">
        <v>14</v>
      </c>
      <c r="H281" t="s">
        <v>14</v>
      </c>
      <c r="I281">
        <v>15</v>
      </c>
      <c r="J281">
        <v>15</v>
      </c>
      <c r="K281" s="6">
        <v>17384.78</v>
      </c>
      <c r="L281" s="6">
        <v>17384.78</v>
      </c>
      <c r="M281" s="6">
        <v>0</v>
      </c>
    </row>
    <row r="282" spans="1:13" x14ac:dyDescent="0.25">
      <c r="A282" s="2">
        <v>170122</v>
      </c>
      <c r="B282" t="s">
        <v>319</v>
      </c>
      <c r="C282" t="s">
        <v>270</v>
      </c>
      <c r="D282" t="s">
        <v>310</v>
      </c>
      <c r="E282">
        <v>48620</v>
      </c>
      <c r="F282" t="s">
        <v>6</v>
      </c>
      <c r="G282" t="s">
        <v>12</v>
      </c>
      <c r="H282" t="s">
        <v>8</v>
      </c>
      <c r="I282">
        <v>137</v>
      </c>
      <c r="J282">
        <v>139</v>
      </c>
      <c r="K282" s="6">
        <v>179529.82</v>
      </c>
      <c r="L282" s="6">
        <v>175465.21</v>
      </c>
      <c r="M282" s="6">
        <v>-4064.61</v>
      </c>
    </row>
    <row r="283" spans="1:13" x14ac:dyDescent="0.25">
      <c r="A283" s="2">
        <v>170123</v>
      </c>
      <c r="B283" t="s">
        <v>320</v>
      </c>
      <c r="C283" t="s">
        <v>270</v>
      </c>
      <c r="D283" t="s">
        <v>310</v>
      </c>
      <c r="E283">
        <v>48620</v>
      </c>
      <c r="F283" t="s">
        <v>6</v>
      </c>
      <c r="G283" t="s">
        <v>12</v>
      </c>
      <c r="H283" t="s">
        <v>12</v>
      </c>
      <c r="I283">
        <v>145</v>
      </c>
      <c r="J283">
        <v>144</v>
      </c>
      <c r="K283" s="6">
        <v>0</v>
      </c>
      <c r="L283" s="6">
        <v>0</v>
      </c>
      <c r="M283" s="6">
        <v>0</v>
      </c>
    </row>
    <row r="284" spans="1:13" x14ac:dyDescent="0.25">
      <c r="A284" s="2">
        <v>170133</v>
      </c>
      <c r="B284" t="s">
        <v>321</v>
      </c>
      <c r="C284" t="s">
        <v>270</v>
      </c>
      <c r="D284" t="s">
        <v>310</v>
      </c>
      <c r="E284">
        <v>28140</v>
      </c>
      <c r="F284" t="s">
        <v>6</v>
      </c>
      <c r="G284" t="s">
        <v>14</v>
      </c>
      <c r="H284" t="s">
        <v>12</v>
      </c>
      <c r="I284">
        <v>7</v>
      </c>
      <c r="J284">
        <v>7</v>
      </c>
      <c r="K284" s="6">
        <v>0</v>
      </c>
      <c r="L284" s="6">
        <v>0</v>
      </c>
      <c r="M284" s="6">
        <v>0</v>
      </c>
    </row>
    <row r="285" spans="1:13" x14ac:dyDescent="0.25">
      <c r="A285" s="2">
        <v>170146</v>
      </c>
      <c r="B285" t="s">
        <v>322</v>
      </c>
      <c r="C285" t="s">
        <v>270</v>
      </c>
      <c r="D285" t="s">
        <v>310</v>
      </c>
      <c r="E285">
        <v>28140</v>
      </c>
      <c r="F285" t="s">
        <v>6</v>
      </c>
      <c r="G285" t="s">
        <v>12</v>
      </c>
      <c r="H285" t="s">
        <v>8</v>
      </c>
      <c r="I285">
        <v>39</v>
      </c>
      <c r="J285">
        <v>43</v>
      </c>
      <c r="K285" s="6">
        <v>0</v>
      </c>
      <c r="L285" s="6">
        <v>0</v>
      </c>
      <c r="M285" s="6">
        <v>0</v>
      </c>
    </row>
    <row r="286" spans="1:13" x14ac:dyDescent="0.25">
      <c r="A286" s="2">
        <v>170176</v>
      </c>
      <c r="B286" t="s">
        <v>323</v>
      </c>
      <c r="C286" t="s">
        <v>270</v>
      </c>
      <c r="D286" t="s">
        <v>310</v>
      </c>
      <c r="E286">
        <v>28140</v>
      </c>
      <c r="F286" t="s">
        <v>6</v>
      </c>
      <c r="G286" t="s">
        <v>8</v>
      </c>
      <c r="H286" t="s">
        <v>8</v>
      </c>
      <c r="I286">
        <v>64</v>
      </c>
      <c r="J286">
        <v>64</v>
      </c>
      <c r="K286" s="6">
        <v>0</v>
      </c>
      <c r="L286" s="6">
        <v>0</v>
      </c>
      <c r="M286" s="6">
        <v>0</v>
      </c>
    </row>
    <row r="287" spans="1:13" x14ac:dyDescent="0.25">
      <c r="A287" s="2">
        <v>170182</v>
      </c>
      <c r="B287" t="s">
        <v>324</v>
      </c>
      <c r="C287" t="s">
        <v>270</v>
      </c>
      <c r="D287" t="s">
        <v>310</v>
      </c>
      <c r="E287">
        <v>28140</v>
      </c>
      <c r="F287" t="s">
        <v>6</v>
      </c>
      <c r="G287" t="s">
        <v>12</v>
      </c>
      <c r="H287" t="s">
        <v>12</v>
      </c>
      <c r="I287">
        <v>7</v>
      </c>
      <c r="J287">
        <v>8</v>
      </c>
      <c r="K287" s="6">
        <v>7235.99</v>
      </c>
      <c r="L287" s="6">
        <v>9142.68</v>
      </c>
      <c r="M287" s="6">
        <v>1906.68</v>
      </c>
    </row>
    <row r="288" spans="1:13" x14ac:dyDescent="0.25">
      <c r="A288" s="2">
        <v>170185</v>
      </c>
      <c r="B288" t="s">
        <v>326</v>
      </c>
      <c r="C288" t="s">
        <v>270</v>
      </c>
      <c r="D288" t="s">
        <v>310</v>
      </c>
      <c r="E288">
        <v>28140</v>
      </c>
      <c r="F288" t="s">
        <v>6</v>
      </c>
      <c r="G288" t="s">
        <v>14</v>
      </c>
      <c r="H288" t="s">
        <v>14</v>
      </c>
      <c r="I288">
        <v>116</v>
      </c>
      <c r="J288">
        <v>116</v>
      </c>
      <c r="K288" s="6">
        <v>116993.42</v>
      </c>
      <c r="L288" s="6">
        <v>116993.42</v>
      </c>
      <c r="M288" s="6">
        <v>0</v>
      </c>
    </row>
    <row r="289" spans="1:13" x14ac:dyDescent="0.25">
      <c r="A289" s="2">
        <v>170188</v>
      </c>
      <c r="B289" t="s">
        <v>327</v>
      </c>
      <c r="C289" t="s">
        <v>270</v>
      </c>
      <c r="D289" t="s">
        <v>310</v>
      </c>
      <c r="E289">
        <v>28140</v>
      </c>
      <c r="F289" t="s">
        <v>6</v>
      </c>
      <c r="G289" t="s">
        <v>14</v>
      </c>
      <c r="H289" t="s">
        <v>14</v>
      </c>
      <c r="I289">
        <v>148</v>
      </c>
      <c r="J289">
        <v>148</v>
      </c>
      <c r="K289" s="6">
        <v>125718.76</v>
      </c>
      <c r="L289" s="6">
        <v>121638.08</v>
      </c>
      <c r="M289" s="6">
        <v>-4080.68</v>
      </c>
    </row>
    <row r="290" spans="1:13" x14ac:dyDescent="0.25">
      <c r="A290" s="2">
        <v>170196</v>
      </c>
      <c r="B290" t="s">
        <v>328</v>
      </c>
      <c r="C290" t="s">
        <v>270</v>
      </c>
      <c r="D290" t="s">
        <v>310</v>
      </c>
      <c r="E290">
        <v>48620</v>
      </c>
      <c r="F290" t="s">
        <v>6</v>
      </c>
      <c r="G290" t="s">
        <v>14</v>
      </c>
      <c r="H290" t="s">
        <v>14</v>
      </c>
      <c r="I290">
        <v>34</v>
      </c>
      <c r="J290">
        <v>34</v>
      </c>
      <c r="K290" s="6">
        <v>0</v>
      </c>
      <c r="L290" s="6">
        <v>0</v>
      </c>
      <c r="M290" s="6">
        <v>0</v>
      </c>
    </row>
    <row r="291" spans="1:13" x14ac:dyDescent="0.25">
      <c r="A291" s="2">
        <v>170197</v>
      </c>
      <c r="B291" t="s">
        <v>329</v>
      </c>
      <c r="C291" t="s">
        <v>270</v>
      </c>
      <c r="D291" t="s">
        <v>310</v>
      </c>
      <c r="E291">
        <v>48620</v>
      </c>
      <c r="F291" t="s">
        <v>6</v>
      </c>
      <c r="G291" t="s">
        <v>14</v>
      </c>
      <c r="H291" t="s">
        <v>14</v>
      </c>
      <c r="I291">
        <v>99</v>
      </c>
      <c r="J291">
        <v>99</v>
      </c>
      <c r="K291" s="6">
        <v>92319.66</v>
      </c>
      <c r="L291" s="6">
        <v>92319.66</v>
      </c>
      <c r="M291" s="6">
        <v>0</v>
      </c>
    </row>
    <row r="292" spans="1:13" x14ac:dyDescent="0.25">
      <c r="A292" s="2">
        <v>170200</v>
      </c>
      <c r="B292" t="s">
        <v>330</v>
      </c>
      <c r="C292" t="s">
        <v>270</v>
      </c>
      <c r="D292" t="s">
        <v>310</v>
      </c>
      <c r="E292">
        <v>48620</v>
      </c>
      <c r="F292" t="s">
        <v>6</v>
      </c>
      <c r="G292" t="s">
        <v>14</v>
      </c>
      <c r="H292" t="s">
        <v>14</v>
      </c>
      <c r="I292">
        <v>33</v>
      </c>
      <c r="J292">
        <v>33</v>
      </c>
      <c r="K292" s="6">
        <v>33563.33</v>
      </c>
      <c r="L292" s="6">
        <v>33563.33</v>
      </c>
      <c r="M292" s="6">
        <v>0</v>
      </c>
    </row>
    <row r="293" spans="1:13" x14ac:dyDescent="0.25">
      <c r="A293" s="2">
        <v>180035</v>
      </c>
      <c r="B293" t="s">
        <v>332</v>
      </c>
      <c r="C293" t="s">
        <v>276</v>
      </c>
      <c r="D293" t="s">
        <v>331</v>
      </c>
      <c r="E293">
        <v>17140</v>
      </c>
      <c r="F293" t="s">
        <v>6</v>
      </c>
      <c r="H293" t="s">
        <v>12</v>
      </c>
      <c r="I293">
        <v>0</v>
      </c>
      <c r="J293">
        <v>1</v>
      </c>
      <c r="K293" s="6">
        <v>0</v>
      </c>
      <c r="L293" s="6">
        <v>1126.9000000000001</v>
      </c>
      <c r="M293" s="6">
        <v>1126.9000000000001</v>
      </c>
    </row>
    <row r="294" spans="1:13" x14ac:dyDescent="0.25">
      <c r="A294" s="2">
        <v>180045</v>
      </c>
      <c r="B294" t="s">
        <v>333</v>
      </c>
      <c r="C294" t="s">
        <v>276</v>
      </c>
      <c r="D294" t="s">
        <v>331</v>
      </c>
      <c r="E294">
        <v>17140</v>
      </c>
      <c r="F294" t="s">
        <v>6</v>
      </c>
      <c r="G294" t="s">
        <v>12</v>
      </c>
      <c r="H294" t="s">
        <v>12</v>
      </c>
      <c r="I294">
        <v>3</v>
      </c>
      <c r="J294">
        <v>3</v>
      </c>
      <c r="K294" s="6">
        <v>0</v>
      </c>
      <c r="L294" s="6">
        <v>0</v>
      </c>
      <c r="M294" s="6">
        <v>0</v>
      </c>
    </row>
    <row r="295" spans="1:13" x14ac:dyDescent="0.25">
      <c r="A295" s="2">
        <v>190005</v>
      </c>
      <c r="B295" t="s">
        <v>335</v>
      </c>
      <c r="C295" t="s">
        <v>19</v>
      </c>
      <c r="D295" t="s">
        <v>334</v>
      </c>
      <c r="E295">
        <v>35380</v>
      </c>
      <c r="F295" t="s">
        <v>6</v>
      </c>
      <c r="G295" t="s">
        <v>12</v>
      </c>
      <c r="H295" t="s">
        <v>12</v>
      </c>
      <c r="I295">
        <v>9</v>
      </c>
      <c r="J295">
        <v>10</v>
      </c>
      <c r="K295" s="6">
        <v>10420.18</v>
      </c>
      <c r="L295" s="6">
        <v>11478.59</v>
      </c>
      <c r="M295" s="6">
        <v>1058.4100000000001</v>
      </c>
    </row>
    <row r="296" spans="1:13" x14ac:dyDescent="0.25">
      <c r="A296" s="2">
        <v>190011</v>
      </c>
      <c r="B296" t="s">
        <v>336</v>
      </c>
      <c r="C296" t="s">
        <v>19</v>
      </c>
      <c r="D296" t="s">
        <v>334</v>
      </c>
      <c r="E296">
        <v>33740</v>
      </c>
      <c r="F296" t="s">
        <v>6</v>
      </c>
      <c r="G296" t="s">
        <v>12</v>
      </c>
      <c r="H296" t="s">
        <v>12</v>
      </c>
      <c r="I296">
        <v>8</v>
      </c>
      <c r="J296">
        <v>9</v>
      </c>
      <c r="K296" s="6">
        <v>7799.11</v>
      </c>
      <c r="L296" s="6">
        <v>8774</v>
      </c>
      <c r="M296" s="6">
        <v>974.89</v>
      </c>
    </row>
    <row r="297" spans="1:13" x14ac:dyDescent="0.25">
      <c r="A297" s="2">
        <v>190036</v>
      </c>
      <c r="B297" t="s">
        <v>337</v>
      </c>
      <c r="C297" t="s">
        <v>19</v>
      </c>
      <c r="D297" t="s">
        <v>334</v>
      </c>
      <c r="E297">
        <v>35380</v>
      </c>
      <c r="F297" t="s">
        <v>6</v>
      </c>
      <c r="G297" t="s">
        <v>12</v>
      </c>
      <c r="H297" t="s">
        <v>12</v>
      </c>
      <c r="I297">
        <v>153</v>
      </c>
      <c r="J297">
        <v>154</v>
      </c>
      <c r="K297" s="6">
        <v>171717.24</v>
      </c>
      <c r="L297" s="6">
        <v>172742.89</v>
      </c>
      <c r="M297" s="6">
        <v>1025.6400000000001</v>
      </c>
    </row>
    <row r="298" spans="1:13" x14ac:dyDescent="0.25">
      <c r="A298" s="2">
        <v>190039</v>
      </c>
      <c r="B298" t="s">
        <v>338</v>
      </c>
      <c r="C298" t="s">
        <v>19</v>
      </c>
      <c r="D298" t="s">
        <v>334</v>
      </c>
      <c r="E298">
        <v>35380</v>
      </c>
      <c r="F298" t="s">
        <v>6</v>
      </c>
      <c r="G298" t="s">
        <v>8</v>
      </c>
      <c r="H298" t="s">
        <v>8</v>
      </c>
      <c r="I298">
        <v>23</v>
      </c>
      <c r="J298">
        <v>23</v>
      </c>
      <c r="K298" s="6">
        <v>31893.99</v>
      </c>
      <c r="L298" s="6">
        <v>31893.99</v>
      </c>
      <c r="M298" s="6">
        <v>0</v>
      </c>
    </row>
    <row r="299" spans="1:13" x14ac:dyDescent="0.25">
      <c r="A299" s="2">
        <v>190040</v>
      </c>
      <c r="B299" t="s">
        <v>339</v>
      </c>
      <c r="C299" t="s">
        <v>19</v>
      </c>
      <c r="D299" t="s">
        <v>334</v>
      </c>
      <c r="E299">
        <v>35380</v>
      </c>
      <c r="F299" t="s">
        <v>6</v>
      </c>
      <c r="G299" t="s">
        <v>12</v>
      </c>
      <c r="H299" t="s">
        <v>12</v>
      </c>
      <c r="I299">
        <v>26</v>
      </c>
      <c r="J299">
        <v>28</v>
      </c>
      <c r="K299" s="6">
        <v>34806.089999999997</v>
      </c>
      <c r="L299" s="6">
        <v>36898.21</v>
      </c>
      <c r="M299" s="6">
        <v>2092.12</v>
      </c>
    </row>
    <row r="300" spans="1:13" x14ac:dyDescent="0.25">
      <c r="A300" s="2">
        <v>190045</v>
      </c>
      <c r="B300" t="s">
        <v>340</v>
      </c>
      <c r="C300" t="s">
        <v>19</v>
      </c>
      <c r="D300" t="s">
        <v>334</v>
      </c>
      <c r="E300">
        <v>35380</v>
      </c>
      <c r="F300" t="s">
        <v>6</v>
      </c>
      <c r="G300" t="s">
        <v>14</v>
      </c>
      <c r="H300" t="s">
        <v>14</v>
      </c>
      <c r="I300">
        <v>71</v>
      </c>
      <c r="J300">
        <v>71</v>
      </c>
      <c r="K300" s="6">
        <v>20597.61</v>
      </c>
      <c r="L300" s="6">
        <v>6783.2</v>
      </c>
      <c r="M300" s="6">
        <v>-13814.41</v>
      </c>
    </row>
    <row r="301" spans="1:13" x14ac:dyDescent="0.25">
      <c r="A301" s="2">
        <v>190046</v>
      </c>
      <c r="B301" t="s">
        <v>341</v>
      </c>
      <c r="C301" t="s">
        <v>19</v>
      </c>
      <c r="D301" t="s">
        <v>334</v>
      </c>
      <c r="E301">
        <v>35380</v>
      </c>
      <c r="F301" t="s">
        <v>6</v>
      </c>
      <c r="G301" t="s">
        <v>14</v>
      </c>
      <c r="H301" t="s">
        <v>14</v>
      </c>
      <c r="I301">
        <v>72</v>
      </c>
      <c r="J301">
        <v>72</v>
      </c>
      <c r="K301" s="6">
        <v>71692.289999999994</v>
      </c>
      <c r="L301" s="6">
        <v>71692.289999999994</v>
      </c>
      <c r="M301" s="6">
        <v>0</v>
      </c>
    </row>
    <row r="302" spans="1:13" x14ac:dyDescent="0.25">
      <c r="A302" s="2">
        <v>190079</v>
      </c>
      <c r="B302" t="s">
        <v>342</v>
      </c>
      <c r="C302" t="s">
        <v>19</v>
      </c>
      <c r="D302" t="s">
        <v>334</v>
      </c>
      <c r="E302">
        <v>35380</v>
      </c>
      <c r="F302" t="s">
        <v>6</v>
      </c>
      <c r="G302" t="s">
        <v>12</v>
      </c>
      <c r="H302" t="s">
        <v>12</v>
      </c>
      <c r="I302">
        <v>3</v>
      </c>
      <c r="J302">
        <v>3</v>
      </c>
      <c r="K302" s="6">
        <v>3175.23</v>
      </c>
      <c r="L302" s="6">
        <v>3175.23</v>
      </c>
      <c r="M302" s="6">
        <v>0</v>
      </c>
    </row>
    <row r="303" spans="1:13" x14ac:dyDescent="0.25">
      <c r="A303" s="2">
        <v>190125</v>
      </c>
      <c r="B303" t="s">
        <v>343</v>
      </c>
      <c r="C303" t="s">
        <v>19</v>
      </c>
      <c r="D303" t="s">
        <v>334</v>
      </c>
      <c r="E303">
        <v>33740</v>
      </c>
      <c r="F303" t="s">
        <v>6</v>
      </c>
      <c r="G303" t="s">
        <v>14</v>
      </c>
      <c r="H303" t="s">
        <v>14</v>
      </c>
      <c r="I303">
        <v>129</v>
      </c>
      <c r="J303">
        <v>128</v>
      </c>
      <c r="K303" s="6">
        <v>0</v>
      </c>
      <c r="L303" s="6">
        <v>0</v>
      </c>
      <c r="M303" s="6">
        <v>0</v>
      </c>
    </row>
    <row r="304" spans="1:13" x14ac:dyDescent="0.25">
      <c r="A304" s="2">
        <v>190146</v>
      </c>
      <c r="B304" t="s">
        <v>344</v>
      </c>
      <c r="C304" t="s">
        <v>19</v>
      </c>
      <c r="D304" t="s">
        <v>334</v>
      </c>
      <c r="E304">
        <v>35380</v>
      </c>
      <c r="F304" t="s">
        <v>6</v>
      </c>
      <c r="G304" t="s">
        <v>14</v>
      </c>
      <c r="H304" t="s">
        <v>12</v>
      </c>
      <c r="I304">
        <v>78</v>
      </c>
      <c r="J304">
        <v>78</v>
      </c>
      <c r="K304" s="6">
        <v>96787.58</v>
      </c>
      <c r="L304" s="6">
        <v>96296.28</v>
      </c>
      <c r="M304" s="6">
        <v>-491.31</v>
      </c>
    </row>
    <row r="305" spans="1:13" x14ac:dyDescent="0.25">
      <c r="A305" s="2">
        <v>190160</v>
      </c>
      <c r="B305" t="s">
        <v>345</v>
      </c>
      <c r="C305" t="s">
        <v>19</v>
      </c>
      <c r="D305" t="s">
        <v>334</v>
      </c>
      <c r="E305">
        <v>33740</v>
      </c>
      <c r="F305" t="s">
        <v>6</v>
      </c>
      <c r="G305" t="s">
        <v>14</v>
      </c>
      <c r="H305" t="s">
        <v>14</v>
      </c>
      <c r="I305">
        <v>33</v>
      </c>
      <c r="J305">
        <v>33</v>
      </c>
      <c r="K305" s="6">
        <v>0</v>
      </c>
      <c r="L305" s="6">
        <v>0</v>
      </c>
      <c r="M305" s="6">
        <v>0</v>
      </c>
    </row>
    <row r="306" spans="1:13" x14ac:dyDescent="0.25">
      <c r="A306" s="2">
        <v>190176</v>
      </c>
      <c r="B306" t="s">
        <v>346</v>
      </c>
      <c r="C306" t="s">
        <v>19</v>
      </c>
      <c r="D306" t="s">
        <v>334</v>
      </c>
      <c r="E306">
        <v>35380</v>
      </c>
      <c r="F306" t="s">
        <v>6</v>
      </c>
      <c r="G306" t="s">
        <v>12</v>
      </c>
      <c r="H306" t="s">
        <v>12</v>
      </c>
      <c r="I306">
        <v>27</v>
      </c>
      <c r="J306">
        <v>27</v>
      </c>
      <c r="K306" s="6">
        <v>0</v>
      </c>
      <c r="L306" s="6">
        <v>0</v>
      </c>
      <c r="M306" s="6">
        <v>0</v>
      </c>
    </row>
    <row r="307" spans="1:13" x14ac:dyDescent="0.25">
      <c r="A307" s="2">
        <v>190177</v>
      </c>
      <c r="B307" t="s">
        <v>347</v>
      </c>
      <c r="C307" t="s">
        <v>19</v>
      </c>
      <c r="D307" t="s">
        <v>334</v>
      </c>
      <c r="E307">
        <v>35380</v>
      </c>
      <c r="F307" t="s">
        <v>6</v>
      </c>
      <c r="G307" t="s">
        <v>12</v>
      </c>
      <c r="H307" t="s">
        <v>12</v>
      </c>
      <c r="I307">
        <v>22</v>
      </c>
      <c r="J307">
        <v>22</v>
      </c>
      <c r="K307" s="6">
        <v>0</v>
      </c>
      <c r="L307" s="6">
        <v>0</v>
      </c>
      <c r="M307" s="6">
        <v>0</v>
      </c>
    </row>
    <row r="308" spans="1:13" x14ac:dyDescent="0.25">
      <c r="A308" s="2">
        <v>190204</v>
      </c>
      <c r="B308" t="s">
        <v>348</v>
      </c>
      <c r="C308" t="s">
        <v>19</v>
      </c>
      <c r="D308" t="s">
        <v>334</v>
      </c>
      <c r="E308">
        <v>35380</v>
      </c>
      <c r="F308" t="s">
        <v>6</v>
      </c>
      <c r="G308" t="s">
        <v>12</v>
      </c>
      <c r="H308" t="s">
        <v>12</v>
      </c>
      <c r="I308">
        <v>10</v>
      </c>
      <c r="J308">
        <v>10</v>
      </c>
      <c r="K308" s="6">
        <v>0</v>
      </c>
      <c r="L308" s="6">
        <v>0</v>
      </c>
      <c r="M308" s="6">
        <v>0</v>
      </c>
    </row>
    <row r="309" spans="1:13" x14ac:dyDescent="0.25">
      <c r="A309" s="2">
        <v>190246</v>
      </c>
      <c r="B309" t="s">
        <v>350</v>
      </c>
      <c r="C309" t="s">
        <v>19</v>
      </c>
      <c r="D309" t="s">
        <v>334</v>
      </c>
      <c r="E309">
        <v>33740</v>
      </c>
      <c r="F309" t="s">
        <v>6</v>
      </c>
      <c r="G309" t="s">
        <v>14</v>
      </c>
      <c r="H309" t="s">
        <v>14</v>
      </c>
      <c r="I309">
        <v>29</v>
      </c>
      <c r="J309">
        <v>29</v>
      </c>
      <c r="K309" s="6">
        <v>17882.580000000002</v>
      </c>
      <c r="L309" s="6">
        <v>15063.87</v>
      </c>
      <c r="M309" s="6">
        <v>-2818.71</v>
      </c>
    </row>
    <row r="310" spans="1:13" x14ac:dyDescent="0.25">
      <c r="A310" s="2">
        <v>190250</v>
      </c>
      <c r="B310" t="s">
        <v>351</v>
      </c>
      <c r="C310" t="s">
        <v>19</v>
      </c>
      <c r="D310" t="s">
        <v>334</v>
      </c>
      <c r="E310">
        <v>35380</v>
      </c>
      <c r="F310" t="s">
        <v>6</v>
      </c>
      <c r="G310" t="s">
        <v>14</v>
      </c>
      <c r="H310" t="s">
        <v>12</v>
      </c>
      <c r="I310">
        <v>39</v>
      </c>
      <c r="J310">
        <v>39</v>
      </c>
      <c r="K310" s="6">
        <v>46154.61</v>
      </c>
      <c r="L310" s="6">
        <v>45920.33</v>
      </c>
      <c r="M310" s="6">
        <v>-234.29</v>
      </c>
    </row>
    <row r="311" spans="1:13" x14ac:dyDescent="0.25">
      <c r="A311" s="2">
        <v>190256</v>
      </c>
      <c r="B311" t="s">
        <v>352</v>
      </c>
      <c r="C311" t="s">
        <v>19</v>
      </c>
      <c r="D311" t="s">
        <v>334</v>
      </c>
      <c r="E311">
        <v>35380</v>
      </c>
      <c r="F311" t="s">
        <v>6</v>
      </c>
      <c r="G311" t="s">
        <v>12</v>
      </c>
      <c r="H311" t="s">
        <v>12</v>
      </c>
      <c r="I311">
        <v>5</v>
      </c>
      <c r="J311">
        <v>5</v>
      </c>
      <c r="K311" s="6">
        <v>0</v>
      </c>
      <c r="L311" s="6">
        <v>0</v>
      </c>
      <c r="M311" s="6">
        <v>0</v>
      </c>
    </row>
    <row r="312" spans="1:13" x14ac:dyDescent="0.25">
      <c r="A312" s="2">
        <v>190267</v>
      </c>
      <c r="B312" t="s">
        <v>353</v>
      </c>
      <c r="C312" t="s">
        <v>19</v>
      </c>
      <c r="D312" t="s">
        <v>334</v>
      </c>
      <c r="E312">
        <v>35380</v>
      </c>
      <c r="F312" t="s">
        <v>6</v>
      </c>
      <c r="G312" t="s">
        <v>14</v>
      </c>
      <c r="H312" t="s">
        <v>12</v>
      </c>
      <c r="I312">
        <v>10</v>
      </c>
      <c r="J312">
        <v>11</v>
      </c>
      <c r="K312" s="6">
        <v>0</v>
      </c>
      <c r="L312" s="6">
        <v>0</v>
      </c>
      <c r="M312" s="6">
        <v>0</v>
      </c>
    </row>
    <row r="313" spans="1:13" x14ac:dyDescent="0.25">
      <c r="A313" s="2">
        <v>190270</v>
      </c>
      <c r="B313" t="s">
        <v>354</v>
      </c>
      <c r="C313" t="s">
        <v>19</v>
      </c>
      <c r="D313" t="s">
        <v>334</v>
      </c>
      <c r="E313">
        <v>35380</v>
      </c>
      <c r="F313" t="s">
        <v>6</v>
      </c>
      <c r="G313" t="s">
        <v>14</v>
      </c>
      <c r="H313" t="s">
        <v>14</v>
      </c>
      <c r="I313">
        <v>14</v>
      </c>
      <c r="J313">
        <v>14</v>
      </c>
      <c r="K313" s="6">
        <v>15322.35</v>
      </c>
      <c r="L313" s="6">
        <v>15322.35</v>
      </c>
      <c r="M313" s="6">
        <v>0</v>
      </c>
    </row>
    <row r="314" spans="1:13" x14ac:dyDescent="0.25">
      <c r="A314" s="2">
        <v>190274</v>
      </c>
      <c r="B314" t="s">
        <v>355</v>
      </c>
      <c r="C314" t="s">
        <v>19</v>
      </c>
      <c r="D314" t="s">
        <v>334</v>
      </c>
      <c r="E314">
        <v>35380</v>
      </c>
      <c r="F314" t="s">
        <v>6</v>
      </c>
      <c r="G314" t="s">
        <v>12</v>
      </c>
      <c r="H314" t="s">
        <v>12</v>
      </c>
      <c r="I314">
        <v>10</v>
      </c>
      <c r="J314">
        <v>10</v>
      </c>
      <c r="K314" s="6">
        <v>9379.6299999999992</v>
      </c>
      <c r="L314" s="6">
        <v>9379.6299999999992</v>
      </c>
      <c r="M314" s="6">
        <v>0</v>
      </c>
    </row>
    <row r="315" spans="1:13" x14ac:dyDescent="0.25">
      <c r="A315" s="2">
        <v>190302</v>
      </c>
      <c r="B315" t="s">
        <v>356</v>
      </c>
      <c r="C315" t="s">
        <v>19</v>
      </c>
      <c r="D315" t="s">
        <v>334</v>
      </c>
      <c r="E315">
        <v>35380</v>
      </c>
      <c r="F315" t="s">
        <v>6</v>
      </c>
      <c r="G315" t="s">
        <v>12</v>
      </c>
      <c r="H315" t="s">
        <v>12</v>
      </c>
      <c r="I315">
        <v>5</v>
      </c>
      <c r="J315">
        <v>5</v>
      </c>
      <c r="K315" s="6">
        <v>5291.82</v>
      </c>
      <c r="L315" s="6">
        <v>5291.82</v>
      </c>
      <c r="M315" s="6">
        <v>0</v>
      </c>
    </row>
    <row r="316" spans="1:13" x14ac:dyDescent="0.25">
      <c r="A316" s="2">
        <v>190308</v>
      </c>
      <c r="B316" t="s">
        <v>357</v>
      </c>
      <c r="C316" t="s">
        <v>19</v>
      </c>
      <c r="D316" t="s">
        <v>334</v>
      </c>
      <c r="E316">
        <v>35380</v>
      </c>
      <c r="F316" t="s">
        <v>6</v>
      </c>
      <c r="G316" t="s">
        <v>12</v>
      </c>
      <c r="H316" t="s">
        <v>12</v>
      </c>
      <c r="I316">
        <v>3</v>
      </c>
      <c r="J316">
        <v>3</v>
      </c>
      <c r="K316" s="6">
        <v>0</v>
      </c>
      <c r="L316" s="6">
        <v>0</v>
      </c>
      <c r="M316" s="6">
        <v>0</v>
      </c>
    </row>
    <row r="317" spans="1:13" x14ac:dyDescent="0.25">
      <c r="A317" s="2">
        <v>190313</v>
      </c>
      <c r="B317" t="s">
        <v>358</v>
      </c>
      <c r="C317" t="s">
        <v>19</v>
      </c>
      <c r="D317" t="s">
        <v>334</v>
      </c>
      <c r="E317">
        <v>35380</v>
      </c>
      <c r="F317" t="s">
        <v>6</v>
      </c>
      <c r="G317" t="s">
        <v>12</v>
      </c>
      <c r="H317" t="s">
        <v>12</v>
      </c>
      <c r="I317">
        <v>1</v>
      </c>
      <c r="J317">
        <v>1</v>
      </c>
      <c r="K317" s="6">
        <v>0</v>
      </c>
      <c r="L317" s="6">
        <v>0</v>
      </c>
      <c r="M317" s="6">
        <v>0</v>
      </c>
    </row>
    <row r="318" spans="1:13" x14ac:dyDescent="0.25">
      <c r="A318" s="2">
        <v>230070</v>
      </c>
      <c r="B318" t="s">
        <v>360</v>
      </c>
      <c r="C318" t="s">
        <v>276</v>
      </c>
      <c r="D318" t="s">
        <v>359</v>
      </c>
      <c r="E318">
        <v>40980</v>
      </c>
      <c r="F318" t="s">
        <v>6</v>
      </c>
      <c r="G318" t="s">
        <v>14</v>
      </c>
      <c r="H318" t="s">
        <v>12</v>
      </c>
      <c r="I318">
        <v>193</v>
      </c>
      <c r="J318">
        <v>194</v>
      </c>
      <c r="K318" s="6">
        <v>63727.21</v>
      </c>
      <c r="L318" s="6">
        <v>17396.64</v>
      </c>
      <c r="M318" s="6">
        <v>-46330.57</v>
      </c>
    </row>
    <row r="319" spans="1:13" x14ac:dyDescent="0.25">
      <c r="A319" s="2">
        <v>230077</v>
      </c>
      <c r="B319" t="s">
        <v>361</v>
      </c>
      <c r="C319" t="s">
        <v>276</v>
      </c>
      <c r="D319" t="s">
        <v>359</v>
      </c>
      <c r="E319">
        <v>40980</v>
      </c>
      <c r="F319" t="s">
        <v>6</v>
      </c>
      <c r="G319" t="s">
        <v>9</v>
      </c>
      <c r="H319" t="s">
        <v>9</v>
      </c>
      <c r="I319">
        <v>41</v>
      </c>
      <c r="J319">
        <v>41</v>
      </c>
      <c r="K319" s="6">
        <v>0</v>
      </c>
      <c r="L319" s="6">
        <v>0</v>
      </c>
      <c r="M319" s="6">
        <v>0</v>
      </c>
    </row>
    <row r="320" spans="1:13" x14ac:dyDescent="0.25">
      <c r="A320" s="2">
        <v>230132</v>
      </c>
      <c r="B320" t="s">
        <v>362</v>
      </c>
      <c r="C320" t="s">
        <v>276</v>
      </c>
      <c r="D320" t="s">
        <v>359</v>
      </c>
      <c r="E320">
        <v>22420</v>
      </c>
      <c r="F320" t="s">
        <v>6</v>
      </c>
      <c r="G320" t="s">
        <v>12</v>
      </c>
      <c r="H320" t="s">
        <v>12</v>
      </c>
      <c r="I320">
        <v>55</v>
      </c>
      <c r="J320">
        <v>54</v>
      </c>
      <c r="K320" s="6">
        <v>71027.100000000006</v>
      </c>
      <c r="L320" s="6">
        <v>69835.88</v>
      </c>
      <c r="M320" s="6">
        <v>-1191.21</v>
      </c>
    </row>
    <row r="321" spans="1:13" x14ac:dyDescent="0.25">
      <c r="A321" s="2">
        <v>230141</v>
      </c>
      <c r="B321" t="s">
        <v>363</v>
      </c>
      <c r="C321" t="s">
        <v>276</v>
      </c>
      <c r="D321" t="s">
        <v>359</v>
      </c>
      <c r="E321">
        <v>22420</v>
      </c>
      <c r="F321" t="s">
        <v>6</v>
      </c>
      <c r="G321" t="s">
        <v>12</v>
      </c>
      <c r="H321" t="s">
        <v>12</v>
      </c>
      <c r="I321">
        <v>140</v>
      </c>
      <c r="J321">
        <v>141</v>
      </c>
      <c r="K321" s="6">
        <v>146420.29</v>
      </c>
      <c r="L321" s="6">
        <v>145618.94</v>
      </c>
      <c r="M321" s="6">
        <v>-801.35</v>
      </c>
    </row>
    <row r="322" spans="1:13" x14ac:dyDescent="0.25">
      <c r="A322" s="2">
        <v>230197</v>
      </c>
      <c r="B322" t="s">
        <v>364</v>
      </c>
      <c r="C322" t="s">
        <v>276</v>
      </c>
      <c r="D322" t="s">
        <v>359</v>
      </c>
      <c r="E322">
        <v>22420</v>
      </c>
      <c r="F322" t="s">
        <v>6</v>
      </c>
      <c r="G322" t="s">
        <v>9</v>
      </c>
      <c r="H322" t="s">
        <v>9</v>
      </c>
      <c r="I322">
        <v>171</v>
      </c>
      <c r="J322">
        <v>171</v>
      </c>
      <c r="K322" s="6">
        <v>0</v>
      </c>
      <c r="L322" s="6">
        <v>0</v>
      </c>
      <c r="M322" s="6">
        <v>0</v>
      </c>
    </row>
    <row r="323" spans="1:13" x14ac:dyDescent="0.25">
      <c r="A323" s="2">
        <v>250141</v>
      </c>
      <c r="B323" t="s">
        <v>366</v>
      </c>
      <c r="C323" t="s">
        <v>7</v>
      </c>
      <c r="D323" t="s">
        <v>365</v>
      </c>
      <c r="E323">
        <v>32820</v>
      </c>
      <c r="F323" t="s">
        <v>6</v>
      </c>
      <c r="G323" t="s">
        <v>12</v>
      </c>
      <c r="H323" t="s">
        <v>12</v>
      </c>
      <c r="I323">
        <v>38</v>
      </c>
      <c r="J323">
        <v>39</v>
      </c>
      <c r="K323" s="6">
        <v>0</v>
      </c>
      <c r="L323" s="6">
        <v>0</v>
      </c>
      <c r="M323" s="6">
        <v>0</v>
      </c>
    </row>
    <row r="324" spans="1:13" x14ac:dyDescent="0.25">
      <c r="A324" s="2">
        <v>250167</v>
      </c>
      <c r="B324" t="s">
        <v>367</v>
      </c>
      <c r="C324" t="s">
        <v>7</v>
      </c>
      <c r="D324" t="s">
        <v>365</v>
      </c>
      <c r="E324">
        <v>32820</v>
      </c>
      <c r="F324" t="s">
        <v>6</v>
      </c>
      <c r="G324" t="s">
        <v>14</v>
      </c>
      <c r="H324" t="s">
        <v>12</v>
      </c>
      <c r="I324">
        <v>4</v>
      </c>
      <c r="J324">
        <v>4</v>
      </c>
      <c r="K324" s="6">
        <v>0</v>
      </c>
      <c r="L324" s="6">
        <v>0</v>
      </c>
      <c r="M324" s="6">
        <v>0</v>
      </c>
    </row>
    <row r="325" spans="1:13" x14ac:dyDescent="0.25">
      <c r="A325" s="2">
        <v>260005</v>
      </c>
      <c r="B325" t="s">
        <v>369</v>
      </c>
      <c r="C325" t="s">
        <v>270</v>
      </c>
      <c r="D325" t="s">
        <v>368</v>
      </c>
      <c r="E325">
        <v>41180</v>
      </c>
      <c r="F325" t="s">
        <v>6</v>
      </c>
      <c r="G325" t="s">
        <v>8</v>
      </c>
      <c r="H325" t="s">
        <v>8</v>
      </c>
      <c r="I325">
        <v>31</v>
      </c>
      <c r="J325">
        <v>31</v>
      </c>
      <c r="K325" s="6">
        <v>24028.69</v>
      </c>
      <c r="L325" s="6">
        <v>23586.51</v>
      </c>
      <c r="M325" s="6">
        <v>-442.18</v>
      </c>
    </row>
    <row r="326" spans="1:13" x14ac:dyDescent="0.25">
      <c r="A326" s="2">
        <v>260020</v>
      </c>
      <c r="B326" t="s">
        <v>370</v>
      </c>
      <c r="C326" t="s">
        <v>270</v>
      </c>
      <c r="D326" t="s">
        <v>368</v>
      </c>
      <c r="E326">
        <v>41180</v>
      </c>
      <c r="F326" t="s">
        <v>6</v>
      </c>
      <c r="G326" t="s">
        <v>14</v>
      </c>
      <c r="H326" t="s">
        <v>14</v>
      </c>
      <c r="I326">
        <v>105</v>
      </c>
      <c r="J326">
        <v>106</v>
      </c>
      <c r="K326" s="6">
        <v>75038.3</v>
      </c>
      <c r="L326" s="6">
        <v>40785.31</v>
      </c>
      <c r="M326" s="6">
        <v>-34252.99</v>
      </c>
    </row>
    <row r="327" spans="1:13" x14ac:dyDescent="0.25">
      <c r="A327" s="2">
        <v>260023</v>
      </c>
      <c r="B327" t="s">
        <v>371</v>
      </c>
      <c r="C327" t="s">
        <v>270</v>
      </c>
      <c r="D327" t="s">
        <v>368</v>
      </c>
      <c r="E327">
        <v>41180</v>
      </c>
      <c r="F327" t="s">
        <v>6</v>
      </c>
      <c r="G327" t="s">
        <v>9</v>
      </c>
      <c r="H327" t="s">
        <v>9</v>
      </c>
      <c r="I327">
        <v>8</v>
      </c>
      <c r="J327">
        <v>8</v>
      </c>
      <c r="K327" s="6">
        <v>0</v>
      </c>
      <c r="L327" s="6">
        <v>0</v>
      </c>
      <c r="M327" s="6">
        <v>0</v>
      </c>
    </row>
    <row r="328" spans="1:13" x14ac:dyDescent="0.25">
      <c r="A328" s="2">
        <v>260027</v>
      </c>
      <c r="B328" t="s">
        <v>372</v>
      </c>
      <c r="C328" t="s">
        <v>270</v>
      </c>
      <c r="D328" t="s">
        <v>368</v>
      </c>
      <c r="E328">
        <v>28140</v>
      </c>
      <c r="F328" t="s">
        <v>6</v>
      </c>
      <c r="G328" t="s">
        <v>12</v>
      </c>
      <c r="H328" t="s">
        <v>12</v>
      </c>
      <c r="I328">
        <v>17</v>
      </c>
      <c r="J328">
        <v>18</v>
      </c>
      <c r="K328" s="6">
        <v>0</v>
      </c>
      <c r="L328" s="6">
        <v>0</v>
      </c>
      <c r="M328" s="6">
        <v>0</v>
      </c>
    </row>
    <row r="329" spans="1:13" x14ac:dyDescent="0.25">
      <c r="A329" s="2">
        <v>260034</v>
      </c>
      <c r="B329" t="s">
        <v>373</v>
      </c>
      <c r="C329" t="s">
        <v>270</v>
      </c>
      <c r="D329" t="s">
        <v>368</v>
      </c>
      <c r="E329">
        <v>28140</v>
      </c>
      <c r="F329" t="s">
        <v>10</v>
      </c>
      <c r="G329" t="s">
        <v>12</v>
      </c>
      <c r="H329" t="s">
        <v>12</v>
      </c>
      <c r="I329">
        <v>8</v>
      </c>
      <c r="J329">
        <v>8</v>
      </c>
      <c r="K329" s="6">
        <v>0</v>
      </c>
      <c r="L329" s="6">
        <v>0</v>
      </c>
      <c r="M329" s="6">
        <v>0</v>
      </c>
    </row>
    <row r="330" spans="1:13" x14ac:dyDescent="0.25">
      <c r="A330" s="2">
        <v>260048</v>
      </c>
      <c r="B330" t="s">
        <v>374</v>
      </c>
      <c r="C330" t="s">
        <v>270</v>
      </c>
      <c r="D330" t="s">
        <v>368</v>
      </c>
      <c r="E330">
        <v>28140</v>
      </c>
      <c r="F330" t="s">
        <v>6</v>
      </c>
      <c r="G330" t="s">
        <v>12</v>
      </c>
      <c r="H330" t="s">
        <v>12</v>
      </c>
      <c r="I330">
        <v>20</v>
      </c>
      <c r="J330">
        <v>20</v>
      </c>
      <c r="K330" s="6">
        <v>0</v>
      </c>
      <c r="L330" s="6">
        <v>0</v>
      </c>
      <c r="M330" s="6">
        <v>0</v>
      </c>
    </row>
    <row r="331" spans="1:13" x14ac:dyDescent="0.25">
      <c r="A331" s="2">
        <v>260052</v>
      </c>
      <c r="B331" t="s">
        <v>375</v>
      </c>
      <c r="C331" t="s">
        <v>270</v>
      </c>
      <c r="D331" t="s">
        <v>368</v>
      </c>
      <c r="E331">
        <v>41180</v>
      </c>
      <c r="F331" t="s">
        <v>6</v>
      </c>
      <c r="G331" t="s">
        <v>14</v>
      </c>
      <c r="H331" t="s">
        <v>14</v>
      </c>
      <c r="I331">
        <v>70</v>
      </c>
      <c r="J331">
        <v>70</v>
      </c>
      <c r="K331" s="6">
        <v>26633.69</v>
      </c>
      <c r="L331" s="6">
        <v>19985.54</v>
      </c>
      <c r="M331" s="6">
        <v>-6648.15</v>
      </c>
    </row>
    <row r="332" spans="1:13" x14ac:dyDescent="0.25">
      <c r="A332" s="2">
        <v>260057</v>
      </c>
      <c r="B332" t="s">
        <v>376</v>
      </c>
      <c r="C332" t="s">
        <v>270</v>
      </c>
      <c r="D332" t="s">
        <v>368</v>
      </c>
      <c r="E332">
        <v>28140</v>
      </c>
      <c r="F332" t="s">
        <v>6</v>
      </c>
      <c r="G332" t="s">
        <v>9</v>
      </c>
      <c r="H332" t="s">
        <v>9</v>
      </c>
      <c r="I332">
        <v>13</v>
      </c>
      <c r="J332">
        <v>13</v>
      </c>
      <c r="K332" s="6">
        <v>0</v>
      </c>
      <c r="L332" s="6">
        <v>0</v>
      </c>
      <c r="M332" s="6">
        <v>0</v>
      </c>
    </row>
    <row r="333" spans="1:13" x14ac:dyDescent="0.25">
      <c r="A333" s="2">
        <v>260062</v>
      </c>
      <c r="B333" t="s">
        <v>377</v>
      </c>
      <c r="C333" t="s">
        <v>270</v>
      </c>
      <c r="D333" t="s">
        <v>368</v>
      </c>
      <c r="E333">
        <v>28140</v>
      </c>
      <c r="F333" t="s">
        <v>6</v>
      </c>
      <c r="G333" t="s">
        <v>12</v>
      </c>
      <c r="H333" t="s">
        <v>12</v>
      </c>
      <c r="I333">
        <v>61</v>
      </c>
      <c r="J333">
        <v>61</v>
      </c>
      <c r="K333" s="6">
        <v>0</v>
      </c>
      <c r="L333" s="6">
        <v>0</v>
      </c>
      <c r="M333" s="6">
        <v>0</v>
      </c>
    </row>
    <row r="334" spans="1:13" x14ac:dyDescent="0.25">
      <c r="A334" s="2">
        <v>260068</v>
      </c>
      <c r="B334" t="s">
        <v>378</v>
      </c>
      <c r="C334" t="s">
        <v>270</v>
      </c>
      <c r="D334" t="s">
        <v>368</v>
      </c>
      <c r="E334">
        <v>17860</v>
      </c>
      <c r="F334" t="s">
        <v>6</v>
      </c>
      <c r="G334" t="s">
        <v>14</v>
      </c>
      <c r="H334" t="s">
        <v>14</v>
      </c>
      <c r="I334">
        <v>376</v>
      </c>
      <c r="J334">
        <v>374</v>
      </c>
      <c r="K334" s="6">
        <v>0</v>
      </c>
      <c r="L334" s="6">
        <v>0</v>
      </c>
      <c r="M334" s="6">
        <v>0</v>
      </c>
    </row>
    <row r="335" spans="1:13" x14ac:dyDescent="0.25">
      <c r="A335" s="2">
        <v>260077</v>
      </c>
      <c r="B335" t="s">
        <v>379</v>
      </c>
      <c r="C335" t="s">
        <v>270</v>
      </c>
      <c r="D335" t="s">
        <v>368</v>
      </c>
      <c r="E335">
        <v>41180</v>
      </c>
      <c r="F335" t="s">
        <v>6</v>
      </c>
      <c r="G335" t="s">
        <v>12</v>
      </c>
      <c r="H335" t="s">
        <v>12</v>
      </c>
      <c r="I335">
        <v>38</v>
      </c>
      <c r="J335">
        <v>39</v>
      </c>
      <c r="K335" s="6">
        <v>45575.1</v>
      </c>
      <c r="L335" s="6">
        <v>46575.51</v>
      </c>
      <c r="M335" s="6">
        <v>1000.41</v>
      </c>
    </row>
    <row r="336" spans="1:13" x14ac:dyDescent="0.25">
      <c r="A336" s="2">
        <v>260081</v>
      </c>
      <c r="B336" t="s">
        <v>380</v>
      </c>
      <c r="C336" t="s">
        <v>270</v>
      </c>
      <c r="D336" t="s">
        <v>368</v>
      </c>
      <c r="E336">
        <v>41180</v>
      </c>
      <c r="F336" t="s">
        <v>6</v>
      </c>
      <c r="G336" t="s">
        <v>14</v>
      </c>
      <c r="H336" t="s">
        <v>14</v>
      </c>
      <c r="I336">
        <v>69</v>
      </c>
      <c r="J336">
        <v>75</v>
      </c>
      <c r="K336" s="6">
        <v>0</v>
      </c>
      <c r="L336" s="6">
        <v>0</v>
      </c>
      <c r="M336" s="6">
        <v>0</v>
      </c>
    </row>
    <row r="337" spans="1:13" x14ac:dyDescent="0.25">
      <c r="A337" s="2">
        <v>260091</v>
      </c>
      <c r="B337" t="s">
        <v>381</v>
      </c>
      <c r="C337" t="s">
        <v>270</v>
      </c>
      <c r="D337" t="s">
        <v>368</v>
      </c>
      <c r="E337">
        <v>41180</v>
      </c>
      <c r="F337" t="s">
        <v>6</v>
      </c>
      <c r="G337" t="s">
        <v>14</v>
      </c>
      <c r="H337" t="s">
        <v>14</v>
      </c>
      <c r="I337">
        <v>27</v>
      </c>
      <c r="J337">
        <v>27</v>
      </c>
      <c r="K337" s="6">
        <v>0</v>
      </c>
      <c r="L337" s="6">
        <v>0</v>
      </c>
      <c r="M337" s="6">
        <v>0</v>
      </c>
    </row>
    <row r="338" spans="1:13" x14ac:dyDescent="0.25">
      <c r="A338" s="2">
        <v>260095</v>
      </c>
      <c r="B338" t="s">
        <v>382</v>
      </c>
      <c r="C338" t="s">
        <v>270</v>
      </c>
      <c r="D338" t="s">
        <v>368</v>
      </c>
      <c r="E338">
        <v>28140</v>
      </c>
      <c r="F338" t="s">
        <v>6</v>
      </c>
      <c r="G338" t="s">
        <v>14</v>
      </c>
      <c r="H338" t="s">
        <v>14</v>
      </c>
      <c r="I338">
        <v>118</v>
      </c>
      <c r="J338">
        <v>118</v>
      </c>
      <c r="K338" s="6">
        <v>0</v>
      </c>
      <c r="L338" s="6">
        <v>0</v>
      </c>
      <c r="M338" s="6">
        <v>0</v>
      </c>
    </row>
    <row r="339" spans="1:13" x14ac:dyDescent="0.25">
      <c r="A339" s="2">
        <v>260096</v>
      </c>
      <c r="B339" t="s">
        <v>383</v>
      </c>
      <c r="C339" t="s">
        <v>270</v>
      </c>
      <c r="D339" t="s">
        <v>368</v>
      </c>
      <c r="E339">
        <v>28140</v>
      </c>
      <c r="F339" t="s">
        <v>6</v>
      </c>
      <c r="G339" t="s">
        <v>12</v>
      </c>
      <c r="H339" t="s">
        <v>12</v>
      </c>
      <c r="I339">
        <v>269</v>
      </c>
      <c r="J339">
        <v>270</v>
      </c>
      <c r="K339" s="6">
        <v>0</v>
      </c>
      <c r="L339" s="6">
        <v>0</v>
      </c>
      <c r="M339" s="6">
        <v>0</v>
      </c>
    </row>
    <row r="340" spans="1:13" x14ac:dyDescent="0.25">
      <c r="A340" s="2">
        <v>260102</v>
      </c>
      <c r="B340" t="s">
        <v>384</v>
      </c>
      <c r="C340" t="s">
        <v>270</v>
      </c>
      <c r="D340" t="s">
        <v>368</v>
      </c>
      <c r="E340">
        <v>28140</v>
      </c>
      <c r="F340" t="s">
        <v>6</v>
      </c>
      <c r="G340" t="s">
        <v>12</v>
      </c>
      <c r="H340" t="s">
        <v>12</v>
      </c>
      <c r="I340">
        <v>25</v>
      </c>
      <c r="J340">
        <v>25</v>
      </c>
      <c r="K340" s="6">
        <v>0</v>
      </c>
      <c r="L340" s="6">
        <v>0</v>
      </c>
      <c r="M340" s="6">
        <v>0</v>
      </c>
    </row>
    <row r="341" spans="1:13" x14ac:dyDescent="0.25">
      <c r="A341" s="2">
        <v>260104</v>
      </c>
      <c r="B341" t="s">
        <v>385</v>
      </c>
      <c r="C341" t="s">
        <v>270</v>
      </c>
      <c r="D341" t="s">
        <v>368</v>
      </c>
      <c r="E341">
        <v>41180</v>
      </c>
      <c r="F341" t="s">
        <v>6</v>
      </c>
      <c r="G341" t="s">
        <v>8</v>
      </c>
      <c r="H341" t="s">
        <v>8</v>
      </c>
      <c r="I341">
        <v>188</v>
      </c>
      <c r="J341">
        <v>189</v>
      </c>
      <c r="K341" s="6">
        <v>0</v>
      </c>
      <c r="L341" s="6">
        <v>0</v>
      </c>
      <c r="M341" s="6">
        <v>0</v>
      </c>
    </row>
    <row r="342" spans="1:13" x14ac:dyDescent="0.25">
      <c r="A342" s="2">
        <v>260105</v>
      </c>
      <c r="B342" t="s">
        <v>386</v>
      </c>
      <c r="C342" t="s">
        <v>270</v>
      </c>
      <c r="D342" t="s">
        <v>368</v>
      </c>
      <c r="E342">
        <v>41180</v>
      </c>
      <c r="F342" t="s">
        <v>6</v>
      </c>
      <c r="G342" t="s">
        <v>12</v>
      </c>
      <c r="H342" t="s">
        <v>12</v>
      </c>
      <c r="I342">
        <v>3</v>
      </c>
      <c r="J342">
        <v>3</v>
      </c>
      <c r="K342" s="6">
        <v>0</v>
      </c>
      <c r="L342" s="6">
        <v>0</v>
      </c>
      <c r="M342" s="6">
        <v>0</v>
      </c>
    </row>
    <row r="343" spans="1:13" x14ac:dyDescent="0.25">
      <c r="A343" s="2">
        <v>260110</v>
      </c>
      <c r="B343" t="s">
        <v>387</v>
      </c>
      <c r="C343" t="s">
        <v>270</v>
      </c>
      <c r="D343" t="s">
        <v>368</v>
      </c>
      <c r="E343">
        <v>16020</v>
      </c>
      <c r="F343" t="s">
        <v>10</v>
      </c>
      <c r="G343" t="s">
        <v>14</v>
      </c>
      <c r="H343" t="s">
        <v>12</v>
      </c>
      <c r="I343">
        <v>57</v>
      </c>
      <c r="J343">
        <v>57</v>
      </c>
      <c r="K343" s="6">
        <v>19037.87</v>
      </c>
      <c r="L343" s="6">
        <v>6129.24</v>
      </c>
      <c r="M343" s="6">
        <v>-12908.63</v>
      </c>
    </row>
    <row r="344" spans="1:13" x14ac:dyDescent="0.25">
      <c r="A344" s="2">
        <v>260138</v>
      </c>
      <c r="B344" t="s">
        <v>388</v>
      </c>
      <c r="C344" t="s">
        <v>270</v>
      </c>
      <c r="D344" t="s">
        <v>368</v>
      </c>
      <c r="E344">
        <v>28140</v>
      </c>
      <c r="F344" t="s">
        <v>6</v>
      </c>
      <c r="G344" t="s">
        <v>12</v>
      </c>
      <c r="H344" t="s">
        <v>12</v>
      </c>
      <c r="I344">
        <v>38</v>
      </c>
      <c r="J344">
        <v>38</v>
      </c>
      <c r="K344" s="6">
        <v>8292.56</v>
      </c>
      <c r="L344" s="6">
        <v>0</v>
      </c>
      <c r="M344" s="6">
        <v>-8292.56</v>
      </c>
    </row>
    <row r="345" spans="1:13" x14ac:dyDescent="0.25">
      <c r="A345" s="2">
        <v>260141</v>
      </c>
      <c r="B345" t="s">
        <v>389</v>
      </c>
      <c r="C345" t="s">
        <v>270</v>
      </c>
      <c r="D345" t="s">
        <v>368</v>
      </c>
      <c r="E345">
        <v>17860</v>
      </c>
      <c r="F345" t="s">
        <v>6</v>
      </c>
      <c r="G345" t="s">
        <v>8</v>
      </c>
      <c r="H345" t="s">
        <v>8</v>
      </c>
      <c r="I345">
        <v>186</v>
      </c>
      <c r="J345">
        <v>186</v>
      </c>
      <c r="K345" s="6">
        <v>209884.51</v>
      </c>
      <c r="L345" s="6">
        <v>185734.24</v>
      </c>
      <c r="M345" s="6">
        <v>-24150.27</v>
      </c>
    </row>
    <row r="346" spans="1:13" x14ac:dyDescent="0.25">
      <c r="A346" s="2">
        <v>260162</v>
      </c>
      <c r="B346" t="s">
        <v>390</v>
      </c>
      <c r="C346" t="s">
        <v>270</v>
      </c>
      <c r="D346" t="s">
        <v>368</v>
      </c>
      <c r="E346">
        <v>41180</v>
      </c>
      <c r="F346" t="s">
        <v>6</v>
      </c>
      <c r="G346" t="s">
        <v>14</v>
      </c>
      <c r="H346" t="s">
        <v>14</v>
      </c>
      <c r="I346">
        <v>85</v>
      </c>
      <c r="J346">
        <v>85</v>
      </c>
      <c r="K346" s="6">
        <v>79838.61</v>
      </c>
      <c r="L346" s="6">
        <v>79838.61</v>
      </c>
      <c r="M346" s="6">
        <v>0</v>
      </c>
    </row>
    <row r="347" spans="1:13" x14ac:dyDescent="0.25">
      <c r="A347" s="2">
        <v>260176</v>
      </c>
      <c r="B347" t="s">
        <v>391</v>
      </c>
      <c r="C347" t="s">
        <v>270</v>
      </c>
      <c r="D347" t="s">
        <v>368</v>
      </c>
      <c r="E347">
        <v>41180</v>
      </c>
      <c r="F347" t="s">
        <v>6</v>
      </c>
      <c r="G347" t="s">
        <v>8</v>
      </c>
      <c r="H347" t="s">
        <v>8</v>
      </c>
      <c r="I347">
        <v>91</v>
      </c>
      <c r="J347">
        <v>90</v>
      </c>
      <c r="K347" s="6">
        <v>0</v>
      </c>
      <c r="L347" s="6">
        <v>0</v>
      </c>
      <c r="M347" s="6">
        <v>0</v>
      </c>
    </row>
    <row r="348" spans="1:13" x14ac:dyDescent="0.25">
      <c r="A348" s="2">
        <v>260177</v>
      </c>
      <c r="B348" t="s">
        <v>392</v>
      </c>
      <c r="C348" t="s">
        <v>270</v>
      </c>
      <c r="D348" t="s">
        <v>368</v>
      </c>
      <c r="E348">
        <v>28140</v>
      </c>
      <c r="F348" t="s">
        <v>6</v>
      </c>
      <c r="G348" t="s">
        <v>12</v>
      </c>
      <c r="H348" t="s">
        <v>8</v>
      </c>
      <c r="I348">
        <v>93</v>
      </c>
      <c r="J348">
        <v>93</v>
      </c>
      <c r="K348" s="6">
        <v>0</v>
      </c>
      <c r="L348" s="6">
        <v>0</v>
      </c>
      <c r="M348" s="6">
        <v>0</v>
      </c>
    </row>
    <row r="349" spans="1:13" x14ac:dyDescent="0.25">
      <c r="A349" s="2">
        <v>260179</v>
      </c>
      <c r="B349" t="s">
        <v>393</v>
      </c>
      <c r="C349" t="s">
        <v>270</v>
      </c>
      <c r="D349" t="s">
        <v>368</v>
      </c>
      <c r="E349">
        <v>41180</v>
      </c>
      <c r="F349" t="s">
        <v>6</v>
      </c>
      <c r="G349" t="s">
        <v>14</v>
      </c>
      <c r="H349" t="s">
        <v>14</v>
      </c>
      <c r="I349">
        <v>225</v>
      </c>
      <c r="J349">
        <v>226</v>
      </c>
      <c r="K349" s="6">
        <v>41953.14</v>
      </c>
      <c r="L349" s="6">
        <v>49612.160000000003</v>
      </c>
      <c r="M349" s="6">
        <v>7659.02</v>
      </c>
    </row>
    <row r="350" spans="1:13" x14ac:dyDescent="0.25">
      <c r="A350" s="2">
        <v>260180</v>
      </c>
      <c r="B350" t="s">
        <v>394</v>
      </c>
      <c r="C350" t="s">
        <v>270</v>
      </c>
      <c r="D350" t="s">
        <v>368</v>
      </c>
      <c r="E350">
        <v>41180</v>
      </c>
      <c r="F350" t="s">
        <v>6</v>
      </c>
      <c r="G350" t="s">
        <v>12</v>
      </c>
      <c r="H350" t="s">
        <v>12</v>
      </c>
      <c r="I350">
        <v>33</v>
      </c>
      <c r="J350">
        <v>33</v>
      </c>
      <c r="K350" s="6">
        <v>11601.46</v>
      </c>
      <c r="L350" s="6">
        <v>9178.11</v>
      </c>
      <c r="M350" s="6">
        <v>-2423.35</v>
      </c>
    </row>
    <row r="351" spans="1:13" x14ac:dyDescent="0.25">
      <c r="A351" s="2">
        <v>260183</v>
      </c>
      <c r="B351" t="s">
        <v>44</v>
      </c>
      <c r="C351" t="s">
        <v>270</v>
      </c>
      <c r="D351" t="s">
        <v>368</v>
      </c>
      <c r="E351">
        <v>16020</v>
      </c>
      <c r="F351" t="s">
        <v>10</v>
      </c>
      <c r="G351" t="s">
        <v>14</v>
      </c>
      <c r="H351" t="s">
        <v>14</v>
      </c>
      <c r="I351">
        <v>143</v>
      </c>
      <c r="J351">
        <v>143</v>
      </c>
      <c r="K351" s="6">
        <v>164626.1</v>
      </c>
      <c r="L351" s="6">
        <v>137300.79</v>
      </c>
      <c r="M351" s="6">
        <v>-27325.3</v>
      </c>
    </row>
    <row r="352" spans="1:13" x14ac:dyDescent="0.25">
      <c r="A352" s="2">
        <v>260190</v>
      </c>
      <c r="B352" t="s">
        <v>395</v>
      </c>
      <c r="C352" t="s">
        <v>270</v>
      </c>
      <c r="D352" t="s">
        <v>368</v>
      </c>
      <c r="E352">
        <v>28140</v>
      </c>
      <c r="F352" t="s">
        <v>6</v>
      </c>
      <c r="G352" t="s">
        <v>12</v>
      </c>
      <c r="H352" t="s">
        <v>12</v>
      </c>
      <c r="I352">
        <v>61</v>
      </c>
      <c r="J352">
        <v>64</v>
      </c>
      <c r="K352" s="6">
        <v>0</v>
      </c>
      <c r="L352" s="6">
        <v>0</v>
      </c>
      <c r="M352" s="6">
        <v>0</v>
      </c>
    </row>
    <row r="353" spans="1:13" x14ac:dyDescent="0.25">
      <c r="A353" s="2">
        <v>260200</v>
      </c>
      <c r="B353" t="s">
        <v>397</v>
      </c>
      <c r="C353" t="s">
        <v>270</v>
      </c>
      <c r="D353" t="s">
        <v>368</v>
      </c>
      <c r="E353">
        <v>41180</v>
      </c>
      <c r="F353" t="s">
        <v>6</v>
      </c>
      <c r="G353" t="s">
        <v>12</v>
      </c>
      <c r="H353" t="s">
        <v>12</v>
      </c>
      <c r="I353">
        <v>22</v>
      </c>
      <c r="J353">
        <v>22</v>
      </c>
      <c r="K353" s="6">
        <v>3973.8</v>
      </c>
      <c r="L353" s="6">
        <v>2362.6</v>
      </c>
      <c r="M353" s="6">
        <v>-1611.2</v>
      </c>
    </row>
    <row r="354" spans="1:13" x14ac:dyDescent="0.25">
      <c r="A354" s="2">
        <v>260210</v>
      </c>
      <c r="B354" t="s">
        <v>398</v>
      </c>
      <c r="C354" t="s">
        <v>270</v>
      </c>
      <c r="D354" t="s">
        <v>368</v>
      </c>
      <c r="E354">
        <v>41180</v>
      </c>
      <c r="F354" t="s">
        <v>6</v>
      </c>
      <c r="G354" t="s">
        <v>12</v>
      </c>
      <c r="H354" t="s">
        <v>12</v>
      </c>
      <c r="I354">
        <v>12</v>
      </c>
      <c r="J354">
        <v>13</v>
      </c>
      <c r="K354" s="6">
        <v>0</v>
      </c>
      <c r="L354" s="6">
        <v>0</v>
      </c>
      <c r="M354" s="6">
        <v>0</v>
      </c>
    </row>
    <row r="355" spans="1:13" x14ac:dyDescent="0.25">
      <c r="A355" s="2">
        <v>260214</v>
      </c>
      <c r="B355" t="s">
        <v>399</v>
      </c>
      <c r="C355" t="s">
        <v>270</v>
      </c>
      <c r="D355" t="s">
        <v>368</v>
      </c>
      <c r="E355">
        <v>28140</v>
      </c>
      <c r="F355" t="s">
        <v>6</v>
      </c>
      <c r="G355" t="s">
        <v>12</v>
      </c>
      <c r="H355" t="s">
        <v>12</v>
      </c>
      <c r="I355">
        <v>55</v>
      </c>
      <c r="J355">
        <v>55</v>
      </c>
      <c r="K355" s="6">
        <v>0</v>
      </c>
      <c r="L355" s="6">
        <v>0</v>
      </c>
      <c r="M355" s="6">
        <v>0</v>
      </c>
    </row>
    <row r="356" spans="1:13" x14ac:dyDescent="0.25">
      <c r="A356" s="2">
        <v>260216</v>
      </c>
      <c r="B356" t="s">
        <v>400</v>
      </c>
      <c r="C356" t="s">
        <v>270</v>
      </c>
      <c r="D356" t="s">
        <v>368</v>
      </c>
      <c r="E356">
        <v>28140</v>
      </c>
      <c r="F356" t="s">
        <v>6</v>
      </c>
      <c r="G356" t="s">
        <v>14</v>
      </c>
      <c r="H356" t="s">
        <v>14</v>
      </c>
      <c r="I356">
        <v>83</v>
      </c>
      <c r="J356">
        <v>83</v>
      </c>
      <c r="K356" s="6">
        <v>0</v>
      </c>
      <c r="L356" s="6">
        <v>0</v>
      </c>
      <c r="M356" s="6">
        <v>0</v>
      </c>
    </row>
    <row r="357" spans="1:13" x14ac:dyDescent="0.25">
      <c r="A357" s="2">
        <v>280003</v>
      </c>
      <c r="B357" t="s">
        <v>402</v>
      </c>
      <c r="C357" t="s">
        <v>270</v>
      </c>
      <c r="D357" t="s">
        <v>401</v>
      </c>
      <c r="E357">
        <v>30700</v>
      </c>
      <c r="F357" t="s">
        <v>6</v>
      </c>
      <c r="G357" t="s">
        <v>14</v>
      </c>
      <c r="H357" t="s">
        <v>14</v>
      </c>
      <c r="I357">
        <v>207</v>
      </c>
      <c r="J357">
        <v>207</v>
      </c>
      <c r="K357" s="6">
        <v>128166.29</v>
      </c>
      <c r="L357" s="6">
        <v>105316.7</v>
      </c>
      <c r="M357" s="6">
        <v>-22849.59</v>
      </c>
    </row>
    <row r="358" spans="1:13" x14ac:dyDescent="0.25">
      <c r="A358" s="2">
        <v>280127</v>
      </c>
      <c r="B358" t="s">
        <v>403</v>
      </c>
      <c r="C358" t="s">
        <v>270</v>
      </c>
      <c r="D358" t="s">
        <v>401</v>
      </c>
      <c r="E358">
        <v>30700</v>
      </c>
      <c r="F358" t="s">
        <v>6</v>
      </c>
      <c r="G358" t="s">
        <v>14</v>
      </c>
      <c r="H358" t="s">
        <v>14</v>
      </c>
      <c r="I358">
        <v>248</v>
      </c>
      <c r="J358">
        <v>245</v>
      </c>
      <c r="K358" s="6">
        <v>243640.28</v>
      </c>
      <c r="L358" s="6">
        <v>240701.71</v>
      </c>
      <c r="M358" s="6">
        <v>-2938.57</v>
      </c>
    </row>
    <row r="359" spans="1:13" x14ac:dyDescent="0.25">
      <c r="A359" s="2">
        <v>290019</v>
      </c>
      <c r="B359" t="s">
        <v>405</v>
      </c>
      <c r="C359" t="s">
        <v>149</v>
      </c>
      <c r="D359" t="s">
        <v>404</v>
      </c>
      <c r="E359">
        <v>16180</v>
      </c>
      <c r="F359" t="s">
        <v>10</v>
      </c>
      <c r="G359" t="s">
        <v>9</v>
      </c>
      <c r="H359" t="s">
        <v>9</v>
      </c>
      <c r="I359">
        <v>173</v>
      </c>
      <c r="J359">
        <v>173</v>
      </c>
      <c r="K359" s="6">
        <v>0</v>
      </c>
      <c r="L359" s="6">
        <v>0</v>
      </c>
      <c r="M359" s="6">
        <v>0</v>
      </c>
    </row>
    <row r="360" spans="1:13" x14ac:dyDescent="0.25">
      <c r="A360" s="2">
        <v>310001</v>
      </c>
      <c r="B360" t="s">
        <v>408</v>
      </c>
      <c r="C360" t="s">
        <v>407</v>
      </c>
      <c r="D360" t="s">
        <v>406</v>
      </c>
      <c r="E360">
        <v>35620</v>
      </c>
      <c r="F360" t="s">
        <v>6</v>
      </c>
      <c r="G360" t="s">
        <v>12</v>
      </c>
      <c r="H360" t="s">
        <v>8</v>
      </c>
      <c r="I360">
        <v>413</v>
      </c>
      <c r="J360">
        <v>413</v>
      </c>
      <c r="K360" s="6">
        <v>700584.77</v>
      </c>
      <c r="L360" s="6">
        <v>694762.57</v>
      </c>
      <c r="M360" s="6">
        <v>-5822.21</v>
      </c>
    </row>
    <row r="361" spans="1:13" x14ac:dyDescent="0.25">
      <c r="A361" s="2">
        <v>310002</v>
      </c>
      <c r="B361" t="s">
        <v>409</v>
      </c>
      <c r="C361" t="s">
        <v>407</v>
      </c>
      <c r="D361" t="s">
        <v>406</v>
      </c>
      <c r="E361">
        <v>35620</v>
      </c>
      <c r="F361" t="s">
        <v>6</v>
      </c>
      <c r="G361" t="s">
        <v>12</v>
      </c>
      <c r="H361" t="s">
        <v>12</v>
      </c>
      <c r="I361">
        <v>6</v>
      </c>
      <c r="J361">
        <v>6</v>
      </c>
      <c r="K361" s="6">
        <v>2743.17</v>
      </c>
      <c r="L361" s="6">
        <v>2161.64</v>
      </c>
      <c r="M361" s="6">
        <v>-581.53</v>
      </c>
    </row>
    <row r="362" spans="1:13" x14ac:dyDescent="0.25">
      <c r="A362" s="2">
        <v>310003</v>
      </c>
      <c r="B362" t="s">
        <v>410</v>
      </c>
      <c r="C362" t="s">
        <v>407</v>
      </c>
      <c r="D362" t="s">
        <v>406</v>
      </c>
      <c r="E362">
        <v>35620</v>
      </c>
      <c r="F362" t="s">
        <v>6</v>
      </c>
      <c r="G362" t="s">
        <v>12</v>
      </c>
      <c r="H362" t="s">
        <v>12</v>
      </c>
      <c r="I362">
        <v>14</v>
      </c>
      <c r="J362">
        <v>14</v>
      </c>
      <c r="K362" s="6">
        <v>0</v>
      </c>
      <c r="L362" s="6">
        <v>0</v>
      </c>
      <c r="M362" s="6">
        <v>0</v>
      </c>
    </row>
    <row r="363" spans="1:13" x14ac:dyDescent="0.25">
      <c r="A363" s="2">
        <v>310006</v>
      </c>
      <c r="B363" t="s">
        <v>411</v>
      </c>
      <c r="C363" t="s">
        <v>407</v>
      </c>
      <c r="D363" t="s">
        <v>406</v>
      </c>
      <c r="E363">
        <v>35620</v>
      </c>
      <c r="F363" t="s">
        <v>6</v>
      </c>
      <c r="G363" t="s">
        <v>12</v>
      </c>
      <c r="H363" t="s">
        <v>12</v>
      </c>
      <c r="I363">
        <v>10</v>
      </c>
      <c r="J363">
        <v>10</v>
      </c>
      <c r="K363" s="6">
        <v>26114.89</v>
      </c>
      <c r="L363" s="6">
        <v>26114.89</v>
      </c>
      <c r="M363" s="6">
        <v>0</v>
      </c>
    </row>
    <row r="364" spans="1:13" x14ac:dyDescent="0.25">
      <c r="A364" s="2">
        <v>310009</v>
      </c>
      <c r="B364" t="s">
        <v>412</v>
      </c>
      <c r="C364" t="s">
        <v>407</v>
      </c>
      <c r="D364" t="s">
        <v>406</v>
      </c>
      <c r="E364">
        <v>35620</v>
      </c>
      <c r="F364" t="s">
        <v>6</v>
      </c>
      <c r="G364" t="s">
        <v>12</v>
      </c>
      <c r="H364" t="s">
        <v>12</v>
      </c>
      <c r="I364">
        <v>79</v>
      </c>
      <c r="J364">
        <v>79</v>
      </c>
      <c r="K364" s="6">
        <v>106639.23</v>
      </c>
      <c r="L364" s="6">
        <v>95955.18</v>
      </c>
      <c r="M364" s="6">
        <v>-10684.05</v>
      </c>
    </row>
    <row r="365" spans="1:13" x14ac:dyDescent="0.25">
      <c r="A365" s="2">
        <v>310010</v>
      </c>
      <c r="B365" t="s">
        <v>413</v>
      </c>
      <c r="C365" t="s">
        <v>407</v>
      </c>
      <c r="D365" t="s">
        <v>406</v>
      </c>
      <c r="E365">
        <v>35620</v>
      </c>
      <c r="F365" t="s">
        <v>6</v>
      </c>
      <c r="G365" t="s">
        <v>14</v>
      </c>
      <c r="H365" t="s">
        <v>14</v>
      </c>
      <c r="I365">
        <v>250</v>
      </c>
      <c r="J365">
        <v>249</v>
      </c>
      <c r="K365" s="6">
        <v>416395.53</v>
      </c>
      <c r="L365" s="6">
        <v>414875.87</v>
      </c>
      <c r="M365" s="6">
        <v>-1519.66</v>
      </c>
    </row>
    <row r="366" spans="1:13" x14ac:dyDescent="0.25">
      <c r="A366" s="2">
        <v>310015</v>
      </c>
      <c r="B366" t="s">
        <v>414</v>
      </c>
      <c r="C366" t="s">
        <v>407</v>
      </c>
      <c r="D366" t="s">
        <v>406</v>
      </c>
      <c r="E366">
        <v>35620</v>
      </c>
      <c r="F366" t="s">
        <v>6</v>
      </c>
      <c r="G366" t="s">
        <v>14</v>
      </c>
      <c r="H366" t="s">
        <v>14</v>
      </c>
      <c r="I366">
        <v>540</v>
      </c>
      <c r="J366">
        <v>539</v>
      </c>
      <c r="K366" s="6">
        <v>831052.6</v>
      </c>
      <c r="L366" s="6">
        <v>830827.02</v>
      </c>
      <c r="M366" s="6">
        <v>-225.58</v>
      </c>
    </row>
    <row r="367" spans="1:13" x14ac:dyDescent="0.25">
      <c r="A367" s="2">
        <v>310016</v>
      </c>
      <c r="B367" t="s">
        <v>415</v>
      </c>
      <c r="C367" t="s">
        <v>407</v>
      </c>
      <c r="D367" t="s">
        <v>406</v>
      </c>
      <c r="E367">
        <v>35620</v>
      </c>
      <c r="F367" t="s">
        <v>6</v>
      </c>
      <c r="G367" t="s">
        <v>12</v>
      </c>
      <c r="H367" t="s">
        <v>12</v>
      </c>
      <c r="I367">
        <v>6</v>
      </c>
      <c r="J367">
        <v>6</v>
      </c>
      <c r="K367" s="6">
        <v>0</v>
      </c>
      <c r="L367" s="6">
        <v>0</v>
      </c>
      <c r="M367" s="6">
        <v>0</v>
      </c>
    </row>
    <row r="368" spans="1:13" x14ac:dyDescent="0.25">
      <c r="A368" s="2">
        <v>310017</v>
      </c>
      <c r="B368" t="s">
        <v>416</v>
      </c>
      <c r="C368" t="s">
        <v>407</v>
      </c>
      <c r="D368" t="s">
        <v>406</v>
      </c>
      <c r="E368">
        <v>35620</v>
      </c>
      <c r="F368" t="s">
        <v>6</v>
      </c>
      <c r="G368" t="s">
        <v>12</v>
      </c>
      <c r="H368" t="s">
        <v>12</v>
      </c>
      <c r="I368">
        <v>52</v>
      </c>
      <c r="J368">
        <v>52</v>
      </c>
      <c r="K368" s="6">
        <v>97857.87</v>
      </c>
      <c r="L368" s="6">
        <v>97857.87</v>
      </c>
      <c r="M368" s="6">
        <v>0</v>
      </c>
    </row>
    <row r="369" spans="1:13" x14ac:dyDescent="0.25">
      <c r="A369" s="2">
        <v>310024</v>
      </c>
      <c r="B369" t="s">
        <v>417</v>
      </c>
      <c r="C369" t="s">
        <v>407</v>
      </c>
      <c r="D369" t="s">
        <v>406</v>
      </c>
      <c r="E369">
        <v>35620</v>
      </c>
      <c r="F369" t="s">
        <v>6</v>
      </c>
      <c r="G369" t="s">
        <v>12</v>
      </c>
      <c r="H369" t="s">
        <v>12</v>
      </c>
      <c r="I369">
        <v>39</v>
      </c>
      <c r="J369">
        <v>39</v>
      </c>
      <c r="K369" s="6">
        <v>48004.89</v>
      </c>
      <c r="L369" s="6">
        <v>29380.26</v>
      </c>
      <c r="M369" s="6">
        <v>-18624.63</v>
      </c>
    </row>
    <row r="370" spans="1:13" x14ac:dyDescent="0.25">
      <c r="A370" s="2">
        <v>310025</v>
      </c>
      <c r="B370" t="s">
        <v>418</v>
      </c>
      <c r="C370" t="s">
        <v>407</v>
      </c>
      <c r="D370" t="s">
        <v>406</v>
      </c>
      <c r="E370">
        <v>35620</v>
      </c>
      <c r="F370" t="s">
        <v>6</v>
      </c>
      <c r="G370" t="s">
        <v>12</v>
      </c>
      <c r="H370" t="s">
        <v>12</v>
      </c>
      <c r="I370">
        <v>7</v>
      </c>
      <c r="J370">
        <v>7</v>
      </c>
      <c r="K370" s="6">
        <v>0</v>
      </c>
      <c r="L370" s="6">
        <v>0</v>
      </c>
      <c r="M370" s="6">
        <v>0</v>
      </c>
    </row>
    <row r="371" spans="1:13" x14ac:dyDescent="0.25">
      <c r="A371" s="2">
        <v>310027</v>
      </c>
      <c r="B371" t="s">
        <v>419</v>
      </c>
      <c r="C371" t="s">
        <v>407</v>
      </c>
      <c r="D371" t="s">
        <v>406</v>
      </c>
      <c r="E371">
        <v>35620</v>
      </c>
      <c r="F371" t="s">
        <v>6</v>
      </c>
      <c r="G371" t="s">
        <v>12</v>
      </c>
      <c r="H371" t="s">
        <v>12</v>
      </c>
      <c r="I371">
        <v>17</v>
      </c>
      <c r="J371">
        <v>17</v>
      </c>
      <c r="K371" s="6">
        <v>0</v>
      </c>
      <c r="L371" s="6">
        <v>0</v>
      </c>
      <c r="M371" s="6">
        <v>0</v>
      </c>
    </row>
    <row r="372" spans="1:13" x14ac:dyDescent="0.25">
      <c r="A372" s="2">
        <v>310028</v>
      </c>
      <c r="B372" t="s">
        <v>316</v>
      </c>
      <c r="C372" t="s">
        <v>407</v>
      </c>
      <c r="D372" t="s">
        <v>406</v>
      </c>
      <c r="E372">
        <v>35620</v>
      </c>
      <c r="F372" t="s">
        <v>6</v>
      </c>
      <c r="G372" t="s">
        <v>14</v>
      </c>
      <c r="H372" t="s">
        <v>12</v>
      </c>
      <c r="I372">
        <v>48</v>
      </c>
      <c r="J372">
        <v>49</v>
      </c>
      <c r="K372" s="6">
        <v>82418.98</v>
      </c>
      <c r="L372" s="6">
        <v>83343.38</v>
      </c>
      <c r="M372" s="6">
        <v>924.4</v>
      </c>
    </row>
    <row r="373" spans="1:13" x14ac:dyDescent="0.25">
      <c r="A373" s="2">
        <v>310034</v>
      </c>
      <c r="B373" t="s">
        <v>420</v>
      </c>
      <c r="C373" t="s">
        <v>407</v>
      </c>
      <c r="D373" t="s">
        <v>406</v>
      </c>
      <c r="E373">
        <v>35620</v>
      </c>
      <c r="F373" t="s">
        <v>6</v>
      </c>
      <c r="G373" t="s">
        <v>14</v>
      </c>
      <c r="H373" t="s">
        <v>14</v>
      </c>
      <c r="I373">
        <v>190</v>
      </c>
      <c r="J373">
        <v>189</v>
      </c>
      <c r="K373" s="6">
        <v>251324.75</v>
      </c>
      <c r="L373" s="6">
        <v>293921.01</v>
      </c>
      <c r="M373" s="6">
        <v>42596.26</v>
      </c>
    </row>
    <row r="374" spans="1:13" x14ac:dyDescent="0.25">
      <c r="A374" s="2">
        <v>310038</v>
      </c>
      <c r="B374" t="s">
        <v>421</v>
      </c>
      <c r="C374" t="s">
        <v>407</v>
      </c>
      <c r="D374" t="s">
        <v>406</v>
      </c>
      <c r="E374">
        <v>35620</v>
      </c>
      <c r="F374" t="s">
        <v>6</v>
      </c>
      <c r="G374" t="s">
        <v>8</v>
      </c>
      <c r="H374" t="s">
        <v>9</v>
      </c>
      <c r="I374">
        <v>23</v>
      </c>
      <c r="J374">
        <v>23</v>
      </c>
      <c r="K374" s="6">
        <v>42890.62</v>
      </c>
      <c r="L374" s="6">
        <v>0</v>
      </c>
      <c r="M374" s="6">
        <v>-42890.62</v>
      </c>
    </row>
    <row r="375" spans="1:13" x14ac:dyDescent="0.25">
      <c r="A375" s="2">
        <v>310039</v>
      </c>
      <c r="B375" t="s">
        <v>422</v>
      </c>
      <c r="C375" t="s">
        <v>407</v>
      </c>
      <c r="D375" t="s">
        <v>406</v>
      </c>
      <c r="E375">
        <v>35620</v>
      </c>
      <c r="F375" t="s">
        <v>6</v>
      </c>
      <c r="G375" t="s">
        <v>12</v>
      </c>
      <c r="H375" t="s">
        <v>12</v>
      </c>
      <c r="I375">
        <v>35</v>
      </c>
      <c r="J375">
        <v>35</v>
      </c>
      <c r="K375" s="6">
        <v>73404.289999999994</v>
      </c>
      <c r="L375" s="6">
        <v>73404.289999999994</v>
      </c>
      <c r="M375" s="6">
        <v>0</v>
      </c>
    </row>
    <row r="376" spans="1:13" x14ac:dyDescent="0.25">
      <c r="A376" s="2">
        <v>310040</v>
      </c>
      <c r="B376" t="s">
        <v>423</v>
      </c>
      <c r="C376" t="s">
        <v>407</v>
      </c>
      <c r="D376" t="s">
        <v>406</v>
      </c>
      <c r="E376">
        <v>35620</v>
      </c>
      <c r="F376" t="s">
        <v>6</v>
      </c>
      <c r="G376" t="s">
        <v>8</v>
      </c>
      <c r="H376" t="s">
        <v>8</v>
      </c>
      <c r="I376">
        <v>24</v>
      </c>
      <c r="J376">
        <v>25</v>
      </c>
      <c r="K376" s="6">
        <v>0</v>
      </c>
      <c r="L376" s="6">
        <v>0</v>
      </c>
      <c r="M376" s="6">
        <v>0</v>
      </c>
    </row>
    <row r="377" spans="1:13" x14ac:dyDescent="0.25">
      <c r="A377" s="2">
        <v>310041</v>
      </c>
      <c r="B377" t="s">
        <v>424</v>
      </c>
      <c r="C377" t="s">
        <v>407</v>
      </c>
      <c r="D377" t="s">
        <v>406</v>
      </c>
      <c r="E377">
        <v>35620</v>
      </c>
      <c r="F377" t="s">
        <v>6</v>
      </c>
      <c r="G377" t="s">
        <v>12</v>
      </c>
      <c r="H377" t="s">
        <v>12</v>
      </c>
      <c r="I377">
        <v>194</v>
      </c>
      <c r="J377">
        <v>194</v>
      </c>
      <c r="K377" s="6">
        <v>365351.54</v>
      </c>
      <c r="L377" s="6">
        <v>341806.22</v>
      </c>
      <c r="M377" s="6">
        <v>-23545.32</v>
      </c>
    </row>
    <row r="378" spans="1:13" x14ac:dyDescent="0.25">
      <c r="A378" s="2">
        <v>310045</v>
      </c>
      <c r="B378" t="s">
        <v>425</v>
      </c>
      <c r="C378" t="s">
        <v>407</v>
      </c>
      <c r="D378" t="s">
        <v>406</v>
      </c>
      <c r="E378">
        <v>35620</v>
      </c>
      <c r="F378" t="s">
        <v>6</v>
      </c>
      <c r="G378" t="s">
        <v>9</v>
      </c>
      <c r="H378" t="s">
        <v>9</v>
      </c>
      <c r="I378">
        <v>104</v>
      </c>
      <c r="J378">
        <v>105</v>
      </c>
      <c r="K378" s="6">
        <v>0</v>
      </c>
      <c r="L378" s="6">
        <v>0</v>
      </c>
      <c r="M378" s="6">
        <v>0</v>
      </c>
    </row>
    <row r="379" spans="1:13" x14ac:dyDescent="0.25">
      <c r="A379" s="2">
        <v>310048</v>
      </c>
      <c r="B379" t="s">
        <v>426</v>
      </c>
      <c r="C379" t="s">
        <v>407</v>
      </c>
      <c r="D379" t="s">
        <v>406</v>
      </c>
      <c r="E379">
        <v>35620</v>
      </c>
      <c r="F379" t="s">
        <v>6</v>
      </c>
      <c r="G379" t="s">
        <v>9</v>
      </c>
      <c r="H379" t="s">
        <v>9</v>
      </c>
      <c r="I379">
        <v>80</v>
      </c>
      <c r="J379">
        <v>80</v>
      </c>
      <c r="K379" s="6">
        <v>0</v>
      </c>
      <c r="L379" s="6">
        <v>0</v>
      </c>
      <c r="M379" s="6">
        <v>0</v>
      </c>
    </row>
    <row r="380" spans="1:13" x14ac:dyDescent="0.25">
      <c r="A380" s="2">
        <v>310050</v>
      </c>
      <c r="B380" t="s">
        <v>427</v>
      </c>
      <c r="C380" t="s">
        <v>407</v>
      </c>
      <c r="D380" t="s">
        <v>406</v>
      </c>
      <c r="E380">
        <v>35620</v>
      </c>
      <c r="F380" t="s">
        <v>6</v>
      </c>
      <c r="G380" t="s">
        <v>12</v>
      </c>
      <c r="H380" t="s">
        <v>8</v>
      </c>
      <c r="I380">
        <v>74</v>
      </c>
      <c r="J380">
        <v>74</v>
      </c>
      <c r="K380" s="6">
        <v>6209.33</v>
      </c>
      <c r="L380" s="6">
        <v>0</v>
      </c>
      <c r="M380" s="6">
        <v>-6209.33</v>
      </c>
    </row>
    <row r="381" spans="1:13" x14ac:dyDescent="0.25">
      <c r="A381" s="2">
        <v>310051</v>
      </c>
      <c r="B381" t="s">
        <v>428</v>
      </c>
      <c r="C381" t="s">
        <v>407</v>
      </c>
      <c r="D381" t="s">
        <v>406</v>
      </c>
      <c r="E381">
        <v>35620</v>
      </c>
      <c r="F381" t="s">
        <v>6</v>
      </c>
      <c r="G381" t="s">
        <v>9</v>
      </c>
      <c r="H381" t="s">
        <v>9</v>
      </c>
      <c r="I381">
        <v>136</v>
      </c>
      <c r="J381">
        <v>136</v>
      </c>
      <c r="K381" s="6">
        <v>0</v>
      </c>
      <c r="L381" s="6">
        <v>0</v>
      </c>
      <c r="M381" s="6">
        <v>0</v>
      </c>
    </row>
    <row r="382" spans="1:13" x14ac:dyDescent="0.25">
      <c r="A382" s="2">
        <v>310052</v>
      </c>
      <c r="B382" t="s">
        <v>429</v>
      </c>
      <c r="C382" t="s">
        <v>407</v>
      </c>
      <c r="D382" t="s">
        <v>406</v>
      </c>
      <c r="E382">
        <v>35620</v>
      </c>
      <c r="F382" t="s">
        <v>6</v>
      </c>
      <c r="G382" t="s">
        <v>12</v>
      </c>
      <c r="H382" t="s">
        <v>12</v>
      </c>
      <c r="I382">
        <v>267</v>
      </c>
      <c r="J382">
        <v>267</v>
      </c>
      <c r="K382" s="6">
        <v>446627.45</v>
      </c>
      <c r="L382" s="6">
        <v>439759.26</v>
      </c>
      <c r="M382" s="6">
        <v>-6868.19</v>
      </c>
    </row>
    <row r="383" spans="1:13" x14ac:dyDescent="0.25">
      <c r="A383" s="2">
        <v>310058</v>
      </c>
      <c r="B383" t="s">
        <v>430</v>
      </c>
      <c r="C383" t="s">
        <v>407</v>
      </c>
      <c r="D383" t="s">
        <v>406</v>
      </c>
      <c r="E383">
        <v>35620</v>
      </c>
      <c r="F383" t="s">
        <v>6</v>
      </c>
      <c r="G383" t="s">
        <v>12</v>
      </c>
      <c r="H383" t="s">
        <v>12</v>
      </c>
      <c r="I383">
        <v>2</v>
      </c>
      <c r="J383">
        <v>2</v>
      </c>
      <c r="K383" s="6">
        <v>2901.99</v>
      </c>
      <c r="L383" s="6">
        <v>2901.99</v>
      </c>
      <c r="M383" s="6">
        <v>0</v>
      </c>
    </row>
    <row r="384" spans="1:13" x14ac:dyDescent="0.25">
      <c r="A384" s="2">
        <v>310070</v>
      </c>
      <c r="B384" t="s">
        <v>431</v>
      </c>
      <c r="C384" t="s">
        <v>407</v>
      </c>
      <c r="D384" t="s">
        <v>406</v>
      </c>
      <c r="E384">
        <v>35620</v>
      </c>
      <c r="F384" t="s">
        <v>6</v>
      </c>
      <c r="G384" t="s">
        <v>8</v>
      </c>
      <c r="H384" t="s">
        <v>8</v>
      </c>
      <c r="I384">
        <v>87</v>
      </c>
      <c r="J384">
        <v>88</v>
      </c>
      <c r="K384" s="6">
        <v>120809.53</v>
      </c>
      <c r="L384" s="6">
        <v>148770.22</v>
      </c>
      <c r="M384" s="6">
        <v>27960.69</v>
      </c>
    </row>
    <row r="385" spans="1:13" x14ac:dyDescent="0.25">
      <c r="A385" s="2">
        <v>310073</v>
      </c>
      <c r="B385" t="s">
        <v>432</v>
      </c>
      <c r="C385" t="s">
        <v>407</v>
      </c>
      <c r="D385" t="s">
        <v>406</v>
      </c>
      <c r="E385">
        <v>35620</v>
      </c>
      <c r="F385" t="s">
        <v>6</v>
      </c>
      <c r="G385" t="s">
        <v>14</v>
      </c>
      <c r="H385" t="s">
        <v>14</v>
      </c>
      <c r="I385">
        <v>159</v>
      </c>
      <c r="J385">
        <v>159</v>
      </c>
      <c r="K385" s="6">
        <v>262629.68</v>
      </c>
      <c r="L385" s="6">
        <v>262629.68</v>
      </c>
      <c r="M385" s="6">
        <v>0</v>
      </c>
    </row>
    <row r="386" spans="1:13" x14ac:dyDescent="0.25">
      <c r="A386" s="2">
        <v>310075</v>
      </c>
      <c r="B386" t="s">
        <v>433</v>
      </c>
      <c r="C386" t="s">
        <v>407</v>
      </c>
      <c r="D386" t="s">
        <v>406</v>
      </c>
      <c r="E386">
        <v>35620</v>
      </c>
      <c r="F386" t="s">
        <v>6</v>
      </c>
      <c r="G386" t="s">
        <v>14</v>
      </c>
      <c r="H386" t="s">
        <v>14</v>
      </c>
      <c r="I386">
        <v>144</v>
      </c>
      <c r="J386">
        <v>144</v>
      </c>
      <c r="K386" s="6">
        <v>240029.73</v>
      </c>
      <c r="L386" s="6">
        <v>240029.73</v>
      </c>
      <c r="M386" s="6">
        <v>0</v>
      </c>
    </row>
    <row r="387" spans="1:13" x14ac:dyDescent="0.25">
      <c r="A387" s="2">
        <v>310076</v>
      </c>
      <c r="B387" t="s">
        <v>434</v>
      </c>
      <c r="C387" t="s">
        <v>407</v>
      </c>
      <c r="D387" t="s">
        <v>406</v>
      </c>
      <c r="E387">
        <v>35620</v>
      </c>
      <c r="F387" t="s">
        <v>6</v>
      </c>
      <c r="G387" t="s">
        <v>12</v>
      </c>
      <c r="H387" t="s">
        <v>8</v>
      </c>
      <c r="I387">
        <v>92</v>
      </c>
      <c r="J387">
        <v>94</v>
      </c>
      <c r="K387" s="6">
        <v>0</v>
      </c>
      <c r="L387" s="6">
        <v>0</v>
      </c>
      <c r="M387" s="6">
        <v>0</v>
      </c>
    </row>
    <row r="388" spans="1:13" x14ac:dyDescent="0.25">
      <c r="A388" s="2">
        <v>310083</v>
      </c>
      <c r="B388" t="s">
        <v>435</v>
      </c>
      <c r="C388" t="s">
        <v>407</v>
      </c>
      <c r="D388" t="s">
        <v>406</v>
      </c>
      <c r="E388">
        <v>35620</v>
      </c>
      <c r="F388" t="s">
        <v>6</v>
      </c>
      <c r="G388" t="s">
        <v>12</v>
      </c>
      <c r="H388" t="s">
        <v>12</v>
      </c>
      <c r="I388">
        <v>3</v>
      </c>
      <c r="J388">
        <v>3</v>
      </c>
      <c r="K388" s="6">
        <v>0</v>
      </c>
      <c r="L388" s="6">
        <v>0</v>
      </c>
      <c r="M388" s="6">
        <v>0</v>
      </c>
    </row>
    <row r="389" spans="1:13" x14ac:dyDescent="0.25">
      <c r="A389" s="2">
        <v>310084</v>
      </c>
      <c r="B389" t="s">
        <v>436</v>
      </c>
      <c r="C389" t="s">
        <v>407</v>
      </c>
      <c r="D389" t="s">
        <v>406</v>
      </c>
      <c r="E389">
        <v>35620</v>
      </c>
      <c r="F389" t="s">
        <v>6</v>
      </c>
      <c r="G389" t="s">
        <v>12</v>
      </c>
      <c r="H389" t="s">
        <v>12</v>
      </c>
      <c r="I389">
        <v>8</v>
      </c>
      <c r="J389">
        <v>8</v>
      </c>
      <c r="K389" s="6">
        <v>0</v>
      </c>
      <c r="L389" s="6">
        <v>0</v>
      </c>
      <c r="M389" s="6">
        <v>0</v>
      </c>
    </row>
    <row r="390" spans="1:13" x14ac:dyDescent="0.25">
      <c r="A390" s="2">
        <v>310096</v>
      </c>
      <c r="B390" t="s">
        <v>437</v>
      </c>
      <c r="C390" t="s">
        <v>407</v>
      </c>
      <c r="D390" t="s">
        <v>406</v>
      </c>
      <c r="E390">
        <v>35620</v>
      </c>
      <c r="F390" t="s">
        <v>6</v>
      </c>
      <c r="G390" t="s">
        <v>12</v>
      </c>
      <c r="H390" t="s">
        <v>12</v>
      </c>
      <c r="I390">
        <v>5</v>
      </c>
      <c r="J390">
        <v>5</v>
      </c>
      <c r="K390" s="6">
        <v>0</v>
      </c>
      <c r="L390" s="6">
        <v>0</v>
      </c>
      <c r="M390" s="6">
        <v>0</v>
      </c>
    </row>
    <row r="391" spans="1:13" x14ac:dyDescent="0.25">
      <c r="A391" s="2">
        <v>310108</v>
      </c>
      <c r="B391" t="s">
        <v>438</v>
      </c>
      <c r="C391" t="s">
        <v>407</v>
      </c>
      <c r="D391" t="s">
        <v>406</v>
      </c>
      <c r="E391">
        <v>35620</v>
      </c>
      <c r="F391" t="s">
        <v>6</v>
      </c>
      <c r="G391" t="s">
        <v>12</v>
      </c>
      <c r="H391" t="s">
        <v>12</v>
      </c>
      <c r="I391">
        <v>93</v>
      </c>
      <c r="J391">
        <v>94</v>
      </c>
      <c r="K391" s="6">
        <v>170546.02</v>
      </c>
      <c r="L391" s="6">
        <v>172166.82</v>
      </c>
      <c r="M391" s="6">
        <v>1620.8</v>
      </c>
    </row>
    <row r="392" spans="1:13" x14ac:dyDescent="0.25">
      <c r="A392" s="2">
        <v>310111</v>
      </c>
      <c r="B392" t="s">
        <v>439</v>
      </c>
      <c r="C392" t="s">
        <v>407</v>
      </c>
      <c r="D392" t="s">
        <v>406</v>
      </c>
      <c r="E392">
        <v>35620</v>
      </c>
      <c r="F392" t="s">
        <v>6</v>
      </c>
      <c r="G392" t="s">
        <v>14</v>
      </c>
      <c r="H392" t="s">
        <v>12</v>
      </c>
      <c r="I392">
        <v>66</v>
      </c>
      <c r="J392">
        <v>66</v>
      </c>
      <c r="K392" s="6">
        <v>118532.37</v>
      </c>
      <c r="L392" s="6">
        <v>117930.68</v>
      </c>
      <c r="M392" s="6">
        <v>-601.69000000000005</v>
      </c>
    </row>
    <row r="393" spans="1:13" x14ac:dyDescent="0.25">
      <c r="A393" s="2">
        <v>310112</v>
      </c>
      <c r="B393" t="s">
        <v>440</v>
      </c>
      <c r="C393" t="s">
        <v>407</v>
      </c>
      <c r="D393" t="s">
        <v>406</v>
      </c>
      <c r="E393">
        <v>35620</v>
      </c>
      <c r="F393" t="s">
        <v>6</v>
      </c>
      <c r="G393" t="s">
        <v>9</v>
      </c>
      <c r="H393" t="s">
        <v>9</v>
      </c>
      <c r="I393">
        <v>43</v>
      </c>
      <c r="J393">
        <v>43</v>
      </c>
      <c r="K393" s="6">
        <v>0</v>
      </c>
      <c r="L393" s="6">
        <v>0</v>
      </c>
      <c r="M393" s="6">
        <v>0</v>
      </c>
    </row>
    <row r="394" spans="1:13" x14ac:dyDescent="0.25">
      <c r="A394" s="2">
        <v>310113</v>
      </c>
      <c r="B394" t="s">
        <v>441</v>
      </c>
      <c r="C394" t="s">
        <v>407</v>
      </c>
      <c r="D394" t="s">
        <v>406</v>
      </c>
      <c r="E394">
        <v>35620</v>
      </c>
      <c r="F394" t="s">
        <v>6</v>
      </c>
      <c r="G394" t="s">
        <v>12</v>
      </c>
      <c r="H394" t="s">
        <v>12</v>
      </c>
      <c r="I394">
        <v>37</v>
      </c>
      <c r="J394">
        <v>37</v>
      </c>
      <c r="K394" s="6">
        <v>0</v>
      </c>
      <c r="L394" s="6">
        <v>0</v>
      </c>
      <c r="M394" s="6">
        <v>0</v>
      </c>
    </row>
    <row r="395" spans="1:13" x14ac:dyDescent="0.25">
      <c r="A395" s="2">
        <v>310118</v>
      </c>
      <c r="B395" t="s">
        <v>442</v>
      </c>
      <c r="C395" t="s">
        <v>407</v>
      </c>
      <c r="D395" t="s">
        <v>406</v>
      </c>
      <c r="E395">
        <v>35620</v>
      </c>
      <c r="F395" t="s">
        <v>6</v>
      </c>
      <c r="G395" t="s">
        <v>12</v>
      </c>
      <c r="H395" t="s">
        <v>12</v>
      </c>
      <c r="I395">
        <v>3</v>
      </c>
      <c r="J395">
        <v>3</v>
      </c>
      <c r="K395" s="6">
        <v>6690.78</v>
      </c>
      <c r="L395" s="6">
        <v>6690.78</v>
      </c>
      <c r="M395" s="6">
        <v>0</v>
      </c>
    </row>
    <row r="396" spans="1:13" x14ac:dyDescent="0.25">
      <c r="A396" s="2">
        <v>310119</v>
      </c>
      <c r="B396" t="s">
        <v>443</v>
      </c>
      <c r="C396" t="s">
        <v>407</v>
      </c>
      <c r="D396" t="s">
        <v>406</v>
      </c>
      <c r="E396">
        <v>35620</v>
      </c>
      <c r="F396" t="s">
        <v>6</v>
      </c>
      <c r="G396" t="s">
        <v>12</v>
      </c>
      <c r="H396" t="s">
        <v>12</v>
      </c>
      <c r="I396">
        <v>12</v>
      </c>
      <c r="J396">
        <v>12</v>
      </c>
      <c r="K396" s="6">
        <v>0</v>
      </c>
      <c r="L396" s="6">
        <v>0</v>
      </c>
      <c r="M396" s="6">
        <v>0</v>
      </c>
    </row>
    <row r="397" spans="1:13" x14ac:dyDescent="0.25">
      <c r="A397" s="2">
        <v>310130</v>
      </c>
      <c r="B397" t="s">
        <v>444</v>
      </c>
      <c r="C397" t="s">
        <v>407</v>
      </c>
      <c r="D397" t="s">
        <v>406</v>
      </c>
      <c r="E397">
        <v>35620</v>
      </c>
      <c r="F397" t="s">
        <v>6</v>
      </c>
      <c r="G397" t="s">
        <v>12</v>
      </c>
      <c r="H397" t="s">
        <v>12</v>
      </c>
      <c r="I397">
        <v>61</v>
      </c>
      <c r="J397">
        <v>61</v>
      </c>
      <c r="K397" s="6">
        <v>111772.01</v>
      </c>
      <c r="L397" s="6">
        <v>111772.01</v>
      </c>
      <c r="M397" s="6">
        <v>0</v>
      </c>
    </row>
    <row r="398" spans="1:13" x14ac:dyDescent="0.25">
      <c r="A398" s="2">
        <v>320001</v>
      </c>
      <c r="B398" t="s">
        <v>446</v>
      </c>
      <c r="C398" t="s">
        <v>149</v>
      </c>
      <c r="D398" t="s">
        <v>445</v>
      </c>
      <c r="E398">
        <v>10740</v>
      </c>
      <c r="F398" t="s">
        <v>6</v>
      </c>
      <c r="G398" t="s">
        <v>12</v>
      </c>
      <c r="H398" t="s">
        <v>12</v>
      </c>
      <c r="I398">
        <v>15</v>
      </c>
      <c r="J398">
        <v>15</v>
      </c>
      <c r="K398" s="6">
        <v>30699.66</v>
      </c>
      <c r="L398" s="6">
        <v>30699.66</v>
      </c>
      <c r="M398" s="6">
        <v>0</v>
      </c>
    </row>
    <row r="399" spans="1:13" x14ac:dyDescent="0.25">
      <c r="A399" s="2">
        <v>320009</v>
      </c>
      <c r="B399" t="s">
        <v>447</v>
      </c>
      <c r="C399" t="s">
        <v>149</v>
      </c>
      <c r="D399" t="s">
        <v>445</v>
      </c>
      <c r="E399">
        <v>10740</v>
      </c>
      <c r="F399" t="s">
        <v>6</v>
      </c>
      <c r="G399" t="s">
        <v>8</v>
      </c>
      <c r="H399" t="s">
        <v>8</v>
      </c>
      <c r="I399">
        <v>51</v>
      </c>
      <c r="J399">
        <v>51</v>
      </c>
      <c r="K399" s="6">
        <v>3238.63</v>
      </c>
      <c r="L399" s="6">
        <v>0</v>
      </c>
      <c r="M399" s="6">
        <v>-3238.63</v>
      </c>
    </row>
    <row r="400" spans="1:13" x14ac:dyDescent="0.25">
      <c r="A400" s="2">
        <v>320017</v>
      </c>
      <c r="B400" t="s">
        <v>448</v>
      </c>
      <c r="C400" t="s">
        <v>149</v>
      </c>
      <c r="D400" t="s">
        <v>445</v>
      </c>
      <c r="E400">
        <v>10740</v>
      </c>
      <c r="F400" t="s">
        <v>6</v>
      </c>
      <c r="G400" t="s">
        <v>12</v>
      </c>
      <c r="H400" t="s">
        <v>12</v>
      </c>
      <c r="I400">
        <v>27</v>
      </c>
      <c r="J400">
        <v>27</v>
      </c>
      <c r="K400" s="6">
        <v>11233.37</v>
      </c>
      <c r="L400" s="6">
        <v>11309.16</v>
      </c>
      <c r="M400" s="6">
        <v>75.790000000000006</v>
      </c>
    </row>
    <row r="401" spans="1:13" x14ac:dyDescent="0.25">
      <c r="A401" s="2">
        <v>320021</v>
      </c>
      <c r="B401" t="s">
        <v>449</v>
      </c>
      <c r="C401" t="s">
        <v>149</v>
      </c>
      <c r="D401" t="s">
        <v>445</v>
      </c>
      <c r="E401">
        <v>10740</v>
      </c>
      <c r="F401" t="s">
        <v>6</v>
      </c>
      <c r="G401" t="s">
        <v>14</v>
      </c>
      <c r="H401" t="s">
        <v>12</v>
      </c>
      <c r="I401">
        <v>310</v>
      </c>
      <c r="J401">
        <v>310</v>
      </c>
      <c r="K401" s="6">
        <v>346952.66</v>
      </c>
      <c r="L401" s="6">
        <v>345191.48</v>
      </c>
      <c r="M401" s="6">
        <v>-1761.18</v>
      </c>
    </row>
    <row r="402" spans="1:13" x14ac:dyDescent="0.25">
      <c r="A402" s="2">
        <v>320074</v>
      </c>
      <c r="B402" t="s">
        <v>450</v>
      </c>
      <c r="C402" t="s">
        <v>149</v>
      </c>
      <c r="D402" t="s">
        <v>445</v>
      </c>
      <c r="E402">
        <v>10740</v>
      </c>
      <c r="F402" t="s">
        <v>6</v>
      </c>
      <c r="G402" t="s">
        <v>14</v>
      </c>
      <c r="H402" t="s">
        <v>14</v>
      </c>
      <c r="I402">
        <v>32</v>
      </c>
      <c r="J402">
        <v>32</v>
      </c>
      <c r="K402" s="6">
        <v>0</v>
      </c>
      <c r="L402" s="6">
        <v>0</v>
      </c>
      <c r="M402" s="6">
        <v>0</v>
      </c>
    </row>
    <row r="403" spans="1:13" x14ac:dyDescent="0.25">
      <c r="A403" s="2">
        <v>320089</v>
      </c>
      <c r="B403" t="s">
        <v>451</v>
      </c>
      <c r="C403" t="s">
        <v>149</v>
      </c>
      <c r="D403" t="s">
        <v>445</v>
      </c>
      <c r="E403">
        <v>10740</v>
      </c>
      <c r="F403" t="s">
        <v>6</v>
      </c>
      <c r="G403" t="s">
        <v>9</v>
      </c>
      <c r="H403" t="s">
        <v>9</v>
      </c>
      <c r="I403">
        <v>86</v>
      </c>
      <c r="J403">
        <v>86</v>
      </c>
      <c r="K403" s="6">
        <v>0</v>
      </c>
      <c r="L403" s="6">
        <v>0</v>
      </c>
      <c r="M403" s="6">
        <v>0</v>
      </c>
    </row>
    <row r="404" spans="1:13" x14ac:dyDescent="0.25">
      <c r="A404" s="2">
        <v>330006</v>
      </c>
      <c r="B404" t="s">
        <v>453</v>
      </c>
      <c r="C404" t="s">
        <v>407</v>
      </c>
      <c r="D404" t="s">
        <v>452</v>
      </c>
      <c r="E404">
        <v>35620</v>
      </c>
      <c r="F404" t="s">
        <v>6</v>
      </c>
      <c r="G404" t="s">
        <v>12</v>
      </c>
      <c r="H404" t="s">
        <v>12</v>
      </c>
      <c r="I404">
        <v>9</v>
      </c>
      <c r="J404">
        <v>9</v>
      </c>
      <c r="K404" s="6">
        <v>0</v>
      </c>
      <c r="L404" s="6">
        <v>0</v>
      </c>
      <c r="M404" s="6">
        <v>0</v>
      </c>
    </row>
    <row r="405" spans="1:13" x14ac:dyDescent="0.25">
      <c r="A405" s="2">
        <v>330009</v>
      </c>
      <c r="B405" t="s">
        <v>454</v>
      </c>
      <c r="C405" t="s">
        <v>407</v>
      </c>
      <c r="D405" t="s">
        <v>452</v>
      </c>
      <c r="E405">
        <v>35620</v>
      </c>
      <c r="F405" t="s">
        <v>6</v>
      </c>
      <c r="G405" t="s">
        <v>12</v>
      </c>
      <c r="H405" t="s">
        <v>12</v>
      </c>
      <c r="I405">
        <v>4</v>
      </c>
      <c r="J405">
        <v>4</v>
      </c>
      <c r="K405" s="6">
        <v>0</v>
      </c>
      <c r="L405" s="6">
        <v>0</v>
      </c>
      <c r="M405" s="6">
        <v>0</v>
      </c>
    </row>
    <row r="406" spans="1:13" x14ac:dyDescent="0.25">
      <c r="A406" s="2">
        <v>330014</v>
      </c>
      <c r="B406" t="s">
        <v>455</v>
      </c>
      <c r="C406" t="s">
        <v>407</v>
      </c>
      <c r="D406" t="s">
        <v>452</v>
      </c>
      <c r="E406">
        <v>35620</v>
      </c>
      <c r="F406" t="s">
        <v>6</v>
      </c>
      <c r="G406" t="s">
        <v>12</v>
      </c>
      <c r="H406" t="s">
        <v>12</v>
      </c>
      <c r="I406">
        <v>7</v>
      </c>
      <c r="J406">
        <v>7</v>
      </c>
      <c r="K406" s="6">
        <v>0</v>
      </c>
      <c r="L406" s="6">
        <v>0</v>
      </c>
      <c r="M406" s="6">
        <v>0</v>
      </c>
    </row>
    <row r="407" spans="1:13" x14ac:dyDescent="0.25">
      <c r="A407" s="2">
        <v>330019</v>
      </c>
      <c r="B407" t="s">
        <v>456</v>
      </c>
      <c r="C407" t="s">
        <v>407</v>
      </c>
      <c r="D407" t="s">
        <v>452</v>
      </c>
      <c r="E407">
        <v>35620</v>
      </c>
      <c r="F407" t="s">
        <v>6</v>
      </c>
      <c r="G407" t="s">
        <v>12</v>
      </c>
      <c r="H407" t="s">
        <v>12</v>
      </c>
      <c r="I407">
        <v>7</v>
      </c>
      <c r="J407">
        <v>7</v>
      </c>
      <c r="K407" s="6">
        <v>0</v>
      </c>
      <c r="L407" s="6">
        <v>0</v>
      </c>
      <c r="M407" s="6">
        <v>0</v>
      </c>
    </row>
    <row r="408" spans="1:13" x14ac:dyDescent="0.25">
      <c r="A408" s="2">
        <v>330023</v>
      </c>
      <c r="B408" t="s">
        <v>457</v>
      </c>
      <c r="C408" t="s">
        <v>407</v>
      </c>
      <c r="D408" t="s">
        <v>452</v>
      </c>
      <c r="E408">
        <v>35620</v>
      </c>
      <c r="F408" t="s">
        <v>6</v>
      </c>
      <c r="G408" t="s">
        <v>9</v>
      </c>
      <c r="H408" t="s">
        <v>9</v>
      </c>
      <c r="I408">
        <v>76</v>
      </c>
      <c r="J408">
        <v>76</v>
      </c>
      <c r="K408" s="6">
        <v>0</v>
      </c>
      <c r="L408" s="6">
        <v>0</v>
      </c>
      <c r="M408" s="6">
        <v>0</v>
      </c>
    </row>
    <row r="409" spans="1:13" x14ac:dyDescent="0.25">
      <c r="A409" s="2">
        <v>330027</v>
      </c>
      <c r="B409" t="s">
        <v>458</v>
      </c>
      <c r="C409" t="s">
        <v>407</v>
      </c>
      <c r="D409" t="s">
        <v>452</v>
      </c>
      <c r="E409">
        <v>35620</v>
      </c>
      <c r="F409" t="s">
        <v>6</v>
      </c>
      <c r="G409" t="s">
        <v>12</v>
      </c>
      <c r="H409" t="s">
        <v>12</v>
      </c>
      <c r="I409">
        <v>6</v>
      </c>
      <c r="J409">
        <v>7</v>
      </c>
      <c r="K409" s="6">
        <v>0</v>
      </c>
      <c r="L409" s="6">
        <v>0</v>
      </c>
      <c r="M409" s="6">
        <v>0</v>
      </c>
    </row>
    <row r="410" spans="1:13" x14ac:dyDescent="0.25">
      <c r="A410" s="2">
        <v>330028</v>
      </c>
      <c r="B410" t="s">
        <v>459</v>
      </c>
      <c r="C410" t="s">
        <v>407</v>
      </c>
      <c r="D410" t="s">
        <v>452</v>
      </c>
      <c r="E410">
        <v>35620</v>
      </c>
      <c r="F410" t="s">
        <v>6</v>
      </c>
      <c r="G410" t="s">
        <v>12</v>
      </c>
      <c r="H410" t="s">
        <v>12</v>
      </c>
      <c r="I410">
        <v>9</v>
      </c>
      <c r="J410">
        <v>9</v>
      </c>
      <c r="K410" s="6">
        <v>8790.33</v>
      </c>
      <c r="L410" s="6">
        <v>8073.58</v>
      </c>
      <c r="M410" s="6">
        <v>-716.75</v>
      </c>
    </row>
    <row r="411" spans="1:13" x14ac:dyDescent="0.25">
      <c r="A411" s="2">
        <v>330043</v>
      </c>
      <c r="B411" t="s">
        <v>460</v>
      </c>
      <c r="C411" t="s">
        <v>407</v>
      </c>
      <c r="D411" t="s">
        <v>452</v>
      </c>
      <c r="E411">
        <v>35620</v>
      </c>
      <c r="F411" t="s">
        <v>6</v>
      </c>
      <c r="G411" t="s">
        <v>12</v>
      </c>
      <c r="H411" t="s">
        <v>12</v>
      </c>
      <c r="I411">
        <v>150</v>
      </c>
      <c r="J411">
        <v>155</v>
      </c>
      <c r="K411" s="6">
        <v>287826.59000000003</v>
      </c>
      <c r="L411" s="6">
        <v>297415.13</v>
      </c>
      <c r="M411" s="6">
        <v>9588.5400000000009</v>
      </c>
    </row>
    <row r="412" spans="1:13" x14ac:dyDescent="0.25">
      <c r="A412" s="2">
        <v>330049</v>
      </c>
      <c r="B412" t="s">
        <v>461</v>
      </c>
      <c r="C412" t="s">
        <v>407</v>
      </c>
      <c r="D412" t="s">
        <v>452</v>
      </c>
      <c r="E412">
        <v>35620</v>
      </c>
      <c r="F412" t="s">
        <v>6</v>
      </c>
      <c r="G412" t="s">
        <v>14</v>
      </c>
      <c r="H412" t="s">
        <v>14</v>
      </c>
      <c r="I412">
        <v>164</v>
      </c>
      <c r="J412">
        <v>164</v>
      </c>
      <c r="K412" s="6">
        <v>223773.18</v>
      </c>
      <c r="L412" s="6">
        <v>223773.18</v>
      </c>
      <c r="M412" s="6">
        <v>0</v>
      </c>
    </row>
    <row r="413" spans="1:13" x14ac:dyDescent="0.25">
      <c r="A413" s="2">
        <v>330055</v>
      </c>
      <c r="B413" t="s">
        <v>462</v>
      </c>
      <c r="C413" t="s">
        <v>407</v>
      </c>
      <c r="D413" t="s">
        <v>452</v>
      </c>
      <c r="E413">
        <v>35620</v>
      </c>
      <c r="F413" t="s">
        <v>6</v>
      </c>
      <c r="G413" t="s">
        <v>12</v>
      </c>
      <c r="H413" t="s">
        <v>12</v>
      </c>
      <c r="I413">
        <v>111</v>
      </c>
      <c r="J413">
        <v>111</v>
      </c>
      <c r="K413" s="6">
        <v>0</v>
      </c>
      <c r="L413" s="6">
        <v>0</v>
      </c>
      <c r="M413" s="6">
        <v>0</v>
      </c>
    </row>
    <row r="414" spans="1:13" x14ac:dyDescent="0.25">
      <c r="A414" s="2">
        <v>330056</v>
      </c>
      <c r="B414" t="s">
        <v>463</v>
      </c>
      <c r="C414" t="s">
        <v>407</v>
      </c>
      <c r="D414" t="s">
        <v>452</v>
      </c>
      <c r="E414">
        <v>35620</v>
      </c>
      <c r="F414" t="s">
        <v>6</v>
      </c>
      <c r="G414" t="s">
        <v>12</v>
      </c>
      <c r="H414" t="s">
        <v>12</v>
      </c>
      <c r="I414">
        <v>23</v>
      </c>
      <c r="J414">
        <v>22</v>
      </c>
      <c r="K414" s="6">
        <v>46838.78</v>
      </c>
      <c r="L414" s="6">
        <v>45111.17</v>
      </c>
      <c r="M414" s="6">
        <v>-1727.62</v>
      </c>
    </row>
    <row r="415" spans="1:13" x14ac:dyDescent="0.25">
      <c r="A415" s="2">
        <v>330061</v>
      </c>
      <c r="B415" t="s">
        <v>464</v>
      </c>
      <c r="C415" t="s">
        <v>407</v>
      </c>
      <c r="D415" t="s">
        <v>452</v>
      </c>
      <c r="E415">
        <v>35620</v>
      </c>
      <c r="F415" t="s">
        <v>6</v>
      </c>
      <c r="G415" t="s">
        <v>9</v>
      </c>
      <c r="H415" t="s">
        <v>9</v>
      </c>
      <c r="I415">
        <v>50</v>
      </c>
      <c r="J415">
        <v>50</v>
      </c>
      <c r="K415" s="6">
        <v>0</v>
      </c>
      <c r="L415" s="6">
        <v>0</v>
      </c>
      <c r="M415" s="6">
        <v>0</v>
      </c>
    </row>
    <row r="416" spans="1:13" x14ac:dyDescent="0.25">
      <c r="A416" s="2">
        <v>330065</v>
      </c>
      <c r="B416" t="s">
        <v>465</v>
      </c>
      <c r="C416" t="s">
        <v>407</v>
      </c>
      <c r="D416" t="s">
        <v>452</v>
      </c>
      <c r="E416">
        <v>15380</v>
      </c>
      <c r="F416" t="s">
        <v>6</v>
      </c>
      <c r="G416" t="s">
        <v>12</v>
      </c>
      <c r="H416" t="s">
        <v>12</v>
      </c>
      <c r="I416">
        <v>5</v>
      </c>
      <c r="J416">
        <v>5</v>
      </c>
      <c r="K416" s="6">
        <v>0</v>
      </c>
      <c r="L416" s="6">
        <v>0</v>
      </c>
      <c r="M416" s="6">
        <v>0</v>
      </c>
    </row>
    <row r="417" spans="1:13" x14ac:dyDescent="0.25">
      <c r="A417" s="2">
        <v>330078</v>
      </c>
      <c r="B417" t="s">
        <v>466</v>
      </c>
      <c r="C417" t="s">
        <v>407</v>
      </c>
      <c r="D417" t="s">
        <v>452</v>
      </c>
      <c r="E417">
        <v>15380</v>
      </c>
      <c r="F417" t="s">
        <v>6</v>
      </c>
      <c r="G417" t="s">
        <v>12</v>
      </c>
      <c r="H417" t="s">
        <v>12</v>
      </c>
      <c r="I417">
        <v>75</v>
      </c>
      <c r="J417">
        <v>75</v>
      </c>
      <c r="K417" s="6">
        <v>0</v>
      </c>
      <c r="L417" s="6">
        <v>0</v>
      </c>
      <c r="M417" s="6">
        <v>0</v>
      </c>
    </row>
    <row r="418" spans="1:13" x14ac:dyDescent="0.25">
      <c r="A418" s="2">
        <v>330080</v>
      </c>
      <c r="B418" t="s">
        <v>467</v>
      </c>
      <c r="C418" t="s">
        <v>407</v>
      </c>
      <c r="D418" t="s">
        <v>452</v>
      </c>
      <c r="E418">
        <v>35620</v>
      </c>
      <c r="F418" t="s">
        <v>6</v>
      </c>
      <c r="G418" t="s">
        <v>12</v>
      </c>
      <c r="H418" t="s">
        <v>12</v>
      </c>
      <c r="I418">
        <v>7</v>
      </c>
      <c r="J418">
        <v>7</v>
      </c>
      <c r="K418" s="6">
        <v>0</v>
      </c>
      <c r="L418" s="6">
        <v>0</v>
      </c>
      <c r="M418" s="6">
        <v>0</v>
      </c>
    </row>
    <row r="419" spans="1:13" x14ac:dyDescent="0.25">
      <c r="A419" s="2">
        <v>330088</v>
      </c>
      <c r="B419" t="s">
        <v>469</v>
      </c>
      <c r="C419" t="s">
        <v>407</v>
      </c>
      <c r="D419" t="s">
        <v>452</v>
      </c>
      <c r="E419">
        <v>35620</v>
      </c>
      <c r="F419" t="s">
        <v>6</v>
      </c>
      <c r="G419" t="s">
        <v>12</v>
      </c>
      <c r="H419" t="s">
        <v>12</v>
      </c>
      <c r="I419">
        <v>4</v>
      </c>
      <c r="J419">
        <v>4</v>
      </c>
      <c r="K419" s="6">
        <v>9812.1</v>
      </c>
      <c r="L419" s="6">
        <v>9812.1</v>
      </c>
      <c r="M419" s="6">
        <v>0</v>
      </c>
    </row>
    <row r="420" spans="1:13" x14ac:dyDescent="0.25">
      <c r="A420" s="2">
        <v>330101</v>
      </c>
      <c r="B420" t="s">
        <v>470</v>
      </c>
      <c r="C420" t="s">
        <v>407</v>
      </c>
      <c r="D420" t="s">
        <v>452</v>
      </c>
      <c r="E420">
        <v>35620</v>
      </c>
      <c r="F420" t="s">
        <v>6</v>
      </c>
      <c r="G420" t="s">
        <v>12</v>
      </c>
      <c r="H420" t="s">
        <v>12</v>
      </c>
      <c r="I420">
        <v>214</v>
      </c>
      <c r="J420">
        <v>214</v>
      </c>
      <c r="K420" s="6">
        <v>411427.82</v>
      </c>
      <c r="L420" s="6">
        <v>411427.82</v>
      </c>
      <c r="M420" s="6">
        <v>0</v>
      </c>
    </row>
    <row r="421" spans="1:13" x14ac:dyDescent="0.25">
      <c r="A421" s="2">
        <v>330102</v>
      </c>
      <c r="B421" t="s">
        <v>471</v>
      </c>
      <c r="C421" t="s">
        <v>407</v>
      </c>
      <c r="D421" t="s">
        <v>452</v>
      </c>
      <c r="E421">
        <v>15380</v>
      </c>
      <c r="F421" t="s">
        <v>6</v>
      </c>
      <c r="G421" t="s">
        <v>12</v>
      </c>
      <c r="H421" t="s">
        <v>12</v>
      </c>
      <c r="I421">
        <v>115</v>
      </c>
      <c r="J421">
        <v>115</v>
      </c>
      <c r="K421" s="6">
        <v>94487.43</v>
      </c>
      <c r="L421" s="6">
        <v>49612.31</v>
      </c>
      <c r="M421" s="6">
        <v>-44875.12</v>
      </c>
    </row>
    <row r="422" spans="1:13" x14ac:dyDescent="0.25">
      <c r="A422" s="2">
        <v>330104</v>
      </c>
      <c r="B422" t="s">
        <v>472</v>
      </c>
      <c r="C422" t="s">
        <v>407</v>
      </c>
      <c r="D422" t="s">
        <v>452</v>
      </c>
      <c r="E422">
        <v>35620</v>
      </c>
      <c r="F422" t="s">
        <v>6</v>
      </c>
      <c r="G422" t="s">
        <v>12</v>
      </c>
      <c r="H422" t="s">
        <v>8</v>
      </c>
      <c r="I422">
        <v>2</v>
      </c>
      <c r="J422">
        <v>2</v>
      </c>
      <c r="K422" s="6">
        <v>6465.54</v>
      </c>
      <c r="L422" s="6">
        <v>6399.56</v>
      </c>
      <c r="M422" s="6">
        <v>-65.98</v>
      </c>
    </row>
    <row r="423" spans="1:13" x14ac:dyDescent="0.25">
      <c r="A423" s="2">
        <v>330106</v>
      </c>
      <c r="B423" t="s">
        <v>473</v>
      </c>
      <c r="C423" t="s">
        <v>407</v>
      </c>
      <c r="D423" t="s">
        <v>452</v>
      </c>
      <c r="E423">
        <v>35620</v>
      </c>
      <c r="F423" t="s">
        <v>6</v>
      </c>
      <c r="G423" t="s">
        <v>12</v>
      </c>
      <c r="H423" t="s">
        <v>12</v>
      </c>
      <c r="I423">
        <v>316</v>
      </c>
      <c r="J423">
        <v>342</v>
      </c>
      <c r="K423" s="6">
        <v>550122.87</v>
      </c>
      <c r="L423" s="6">
        <v>590938.71</v>
      </c>
      <c r="M423" s="6">
        <v>40815.839999999997</v>
      </c>
    </row>
    <row r="424" spans="1:13" x14ac:dyDescent="0.25">
      <c r="A424" s="2">
        <v>330107</v>
      </c>
      <c r="B424" t="s">
        <v>474</v>
      </c>
      <c r="C424" t="s">
        <v>407</v>
      </c>
      <c r="D424" t="s">
        <v>452</v>
      </c>
      <c r="E424">
        <v>35620</v>
      </c>
      <c r="F424" t="s">
        <v>6</v>
      </c>
      <c r="G424" t="s">
        <v>12</v>
      </c>
      <c r="H424" t="s">
        <v>12</v>
      </c>
      <c r="I424">
        <v>220</v>
      </c>
      <c r="J424">
        <v>220</v>
      </c>
      <c r="K424" s="6">
        <v>352550.6</v>
      </c>
      <c r="L424" s="6">
        <v>352550.6</v>
      </c>
      <c r="M424" s="6">
        <v>0</v>
      </c>
    </row>
    <row r="425" spans="1:13" x14ac:dyDescent="0.25">
      <c r="A425" s="2">
        <v>330126</v>
      </c>
      <c r="B425" t="s">
        <v>475</v>
      </c>
      <c r="C425" t="s">
        <v>407</v>
      </c>
      <c r="D425" t="s">
        <v>452</v>
      </c>
      <c r="E425">
        <v>35620</v>
      </c>
      <c r="F425" t="s">
        <v>6</v>
      </c>
      <c r="G425" t="s">
        <v>14</v>
      </c>
      <c r="H425" t="s">
        <v>12</v>
      </c>
      <c r="I425">
        <v>147</v>
      </c>
      <c r="J425">
        <v>150</v>
      </c>
      <c r="K425" s="6">
        <v>207017.92</v>
      </c>
      <c r="L425" s="6">
        <v>178132.01</v>
      </c>
      <c r="M425" s="6">
        <v>-28885.91</v>
      </c>
    </row>
    <row r="426" spans="1:13" x14ac:dyDescent="0.25">
      <c r="A426" s="2">
        <v>330127</v>
      </c>
      <c r="B426" t="s">
        <v>476</v>
      </c>
      <c r="C426" t="s">
        <v>407</v>
      </c>
      <c r="D426" t="s">
        <v>452</v>
      </c>
      <c r="E426">
        <v>35620</v>
      </c>
      <c r="F426" t="s">
        <v>6</v>
      </c>
      <c r="G426" t="s">
        <v>12</v>
      </c>
      <c r="H426" t="s">
        <v>12</v>
      </c>
      <c r="I426">
        <v>6</v>
      </c>
      <c r="J426">
        <v>7</v>
      </c>
      <c r="K426" s="6">
        <v>7246.13</v>
      </c>
      <c r="L426" s="6">
        <v>11443.64</v>
      </c>
      <c r="M426" s="6">
        <v>4197.51</v>
      </c>
    </row>
    <row r="427" spans="1:13" x14ac:dyDescent="0.25">
      <c r="A427" s="2">
        <v>330128</v>
      </c>
      <c r="B427" t="s">
        <v>477</v>
      </c>
      <c r="C427" t="s">
        <v>407</v>
      </c>
      <c r="D427" t="s">
        <v>452</v>
      </c>
      <c r="E427">
        <v>35620</v>
      </c>
      <c r="F427" t="s">
        <v>6</v>
      </c>
      <c r="G427" t="s">
        <v>12</v>
      </c>
      <c r="H427" t="s">
        <v>12</v>
      </c>
      <c r="I427">
        <v>3</v>
      </c>
      <c r="J427">
        <v>3</v>
      </c>
      <c r="K427" s="6">
        <v>7715.33</v>
      </c>
      <c r="L427" s="6">
        <v>6626.63</v>
      </c>
      <c r="M427" s="6">
        <v>-1088.71</v>
      </c>
    </row>
    <row r="428" spans="1:13" x14ac:dyDescent="0.25">
      <c r="A428" s="2">
        <v>330135</v>
      </c>
      <c r="B428" t="s">
        <v>478</v>
      </c>
      <c r="C428" t="s">
        <v>407</v>
      </c>
      <c r="D428" t="s">
        <v>452</v>
      </c>
      <c r="E428">
        <v>35620</v>
      </c>
      <c r="F428" t="s">
        <v>6</v>
      </c>
      <c r="G428" t="s">
        <v>12</v>
      </c>
      <c r="H428" t="s">
        <v>12</v>
      </c>
      <c r="I428">
        <v>10</v>
      </c>
      <c r="J428">
        <v>10</v>
      </c>
      <c r="K428" s="6">
        <v>1533.68</v>
      </c>
      <c r="L428" s="6">
        <v>0</v>
      </c>
      <c r="M428" s="6">
        <v>-1533.68</v>
      </c>
    </row>
    <row r="429" spans="1:13" x14ac:dyDescent="0.25">
      <c r="A429" s="2">
        <v>330141</v>
      </c>
      <c r="B429" t="s">
        <v>479</v>
      </c>
      <c r="C429" t="s">
        <v>407</v>
      </c>
      <c r="D429" t="s">
        <v>452</v>
      </c>
      <c r="E429">
        <v>35620</v>
      </c>
      <c r="F429" t="s">
        <v>6</v>
      </c>
      <c r="G429" t="s">
        <v>8</v>
      </c>
      <c r="H429" t="s">
        <v>8</v>
      </c>
      <c r="I429">
        <v>27</v>
      </c>
      <c r="J429">
        <v>25</v>
      </c>
      <c r="K429" s="6">
        <v>0</v>
      </c>
      <c r="L429" s="6">
        <v>0</v>
      </c>
      <c r="M429" s="6">
        <v>0</v>
      </c>
    </row>
    <row r="430" spans="1:13" x14ac:dyDescent="0.25">
      <c r="A430" s="2">
        <v>330160</v>
      </c>
      <c r="B430" t="s">
        <v>481</v>
      </c>
      <c r="C430" t="s">
        <v>407</v>
      </c>
      <c r="D430" t="s">
        <v>452</v>
      </c>
      <c r="E430">
        <v>35620</v>
      </c>
      <c r="F430" t="s">
        <v>6</v>
      </c>
      <c r="G430" t="s">
        <v>9</v>
      </c>
      <c r="H430" t="s">
        <v>9</v>
      </c>
      <c r="I430">
        <v>60</v>
      </c>
      <c r="J430">
        <v>59</v>
      </c>
      <c r="K430" s="6">
        <v>0</v>
      </c>
      <c r="L430" s="6">
        <v>0</v>
      </c>
      <c r="M430" s="6">
        <v>0</v>
      </c>
    </row>
    <row r="431" spans="1:13" x14ac:dyDescent="0.25">
      <c r="A431" s="2">
        <v>330162</v>
      </c>
      <c r="B431" t="s">
        <v>482</v>
      </c>
      <c r="C431" t="s">
        <v>407</v>
      </c>
      <c r="D431" t="s">
        <v>452</v>
      </c>
      <c r="E431">
        <v>35620</v>
      </c>
      <c r="F431" t="s">
        <v>6</v>
      </c>
      <c r="G431" t="s">
        <v>12</v>
      </c>
      <c r="H431" t="s">
        <v>12</v>
      </c>
      <c r="I431">
        <v>98</v>
      </c>
      <c r="J431">
        <v>98</v>
      </c>
      <c r="K431" s="6">
        <v>157498.46</v>
      </c>
      <c r="L431" s="6">
        <v>157498.46</v>
      </c>
      <c r="M431" s="6">
        <v>0</v>
      </c>
    </row>
    <row r="432" spans="1:13" x14ac:dyDescent="0.25">
      <c r="A432" s="2">
        <v>330163</v>
      </c>
      <c r="B432" t="s">
        <v>483</v>
      </c>
      <c r="C432" t="s">
        <v>407</v>
      </c>
      <c r="D432" t="s">
        <v>452</v>
      </c>
      <c r="E432">
        <v>15380</v>
      </c>
      <c r="F432" t="s">
        <v>6</v>
      </c>
      <c r="G432" t="s">
        <v>12</v>
      </c>
      <c r="H432" t="s">
        <v>12</v>
      </c>
      <c r="I432">
        <v>4</v>
      </c>
      <c r="J432">
        <v>5</v>
      </c>
      <c r="K432" s="6">
        <v>0</v>
      </c>
      <c r="L432" s="6">
        <v>0</v>
      </c>
      <c r="M432" s="6">
        <v>0</v>
      </c>
    </row>
    <row r="433" spans="1:13" x14ac:dyDescent="0.25">
      <c r="A433" s="2">
        <v>330169</v>
      </c>
      <c r="B433" t="s">
        <v>484</v>
      </c>
      <c r="C433" t="s">
        <v>407</v>
      </c>
      <c r="D433" t="s">
        <v>452</v>
      </c>
      <c r="E433">
        <v>35620</v>
      </c>
      <c r="F433" t="s">
        <v>6</v>
      </c>
      <c r="G433" t="s">
        <v>12</v>
      </c>
      <c r="H433" t="s">
        <v>12</v>
      </c>
      <c r="I433">
        <v>110</v>
      </c>
      <c r="J433">
        <v>111</v>
      </c>
      <c r="K433" s="6">
        <v>124433.41</v>
      </c>
      <c r="L433" s="6">
        <v>123494.71</v>
      </c>
      <c r="M433" s="6">
        <v>-938.7</v>
      </c>
    </row>
    <row r="434" spans="1:13" x14ac:dyDescent="0.25">
      <c r="A434" s="2">
        <v>330181</v>
      </c>
      <c r="B434" t="s">
        <v>485</v>
      </c>
      <c r="C434" t="s">
        <v>407</v>
      </c>
      <c r="D434" t="s">
        <v>452</v>
      </c>
      <c r="E434">
        <v>35620</v>
      </c>
      <c r="F434" t="s">
        <v>6</v>
      </c>
      <c r="G434" t="s">
        <v>12</v>
      </c>
      <c r="H434" t="s">
        <v>12</v>
      </c>
      <c r="I434">
        <v>12</v>
      </c>
      <c r="J434">
        <v>12</v>
      </c>
      <c r="K434" s="6">
        <v>43091.65</v>
      </c>
      <c r="L434" s="6">
        <v>43091.65</v>
      </c>
      <c r="M434" s="6">
        <v>0</v>
      </c>
    </row>
    <row r="435" spans="1:13" x14ac:dyDescent="0.25">
      <c r="A435" s="2">
        <v>330182</v>
      </c>
      <c r="B435" t="s">
        <v>486</v>
      </c>
      <c r="C435" t="s">
        <v>407</v>
      </c>
      <c r="D435" t="s">
        <v>452</v>
      </c>
      <c r="E435">
        <v>35620</v>
      </c>
      <c r="F435" t="s">
        <v>6</v>
      </c>
      <c r="G435" t="s">
        <v>14</v>
      </c>
      <c r="H435" t="s">
        <v>14</v>
      </c>
      <c r="I435">
        <v>253</v>
      </c>
      <c r="J435">
        <v>255</v>
      </c>
      <c r="K435" s="6">
        <v>433064.47</v>
      </c>
      <c r="L435" s="6">
        <v>436388.6</v>
      </c>
      <c r="M435" s="6">
        <v>3324.13</v>
      </c>
    </row>
    <row r="436" spans="1:13" x14ac:dyDescent="0.25">
      <c r="A436" s="2">
        <v>330184</v>
      </c>
      <c r="B436" t="s">
        <v>487</v>
      </c>
      <c r="C436" t="s">
        <v>407</v>
      </c>
      <c r="D436" t="s">
        <v>452</v>
      </c>
      <c r="E436">
        <v>35620</v>
      </c>
      <c r="F436" t="s">
        <v>6</v>
      </c>
      <c r="G436" t="s">
        <v>12</v>
      </c>
      <c r="H436" t="s">
        <v>12</v>
      </c>
      <c r="I436">
        <v>85</v>
      </c>
      <c r="J436">
        <v>87</v>
      </c>
      <c r="K436" s="6">
        <v>13706.05</v>
      </c>
      <c r="L436" s="6">
        <v>0</v>
      </c>
      <c r="M436" s="6">
        <v>-13706.05</v>
      </c>
    </row>
    <row r="437" spans="1:13" x14ac:dyDescent="0.25">
      <c r="A437" s="2">
        <v>330185</v>
      </c>
      <c r="B437" t="s">
        <v>488</v>
      </c>
      <c r="C437" t="s">
        <v>407</v>
      </c>
      <c r="D437" t="s">
        <v>452</v>
      </c>
      <c r="E437">
        <v>35620</v>
      </c>
      <c r="F437" t="s">
        <v>6</v>
      </c>
      <c r="G437" t="s">
        <v>14</v>
      </c>
      <c r="H437" t="s">
        <v>14</v>
      </c>
      <c r="I437">
        <v>59</v>
      </c>
      <c r="J437">
        <v>59</v>
      </c>
      <c r="K437" s="6">
        <v>104436.33</v>
      </c>
      <c r="L437" s="6">
        <v>104436.33</v>
      </c>
      <c r="M437" s="6">
        <v>0</v>
      </c>
    </row>
    <row r="438" spans="1:13" x14ac:dyDescent="0.25">
      <c r="A438" s="2">
        <v>330188</v>
      </c>
      <c r="B438" t="s">
        <v>489</v>
      </c>
      <c r="C438" t="s">
        <v>407</v>
      </c>
      <c r="D438" t="s">
        <v>452</v>
      </c>
      <c r="E438">
        <v>15380</v>
      </c>
      <c r="F438" t="s">
        <v>6</v>
      </c>
      <c r="G438" t="s">
        <v>12</v>
      </c>
      <c r="H438" t="s">
        <v>12</v>
      </c>
      <c r="I438">
        <v>24</v>
      </c>
      <c r="J438">
        <v>24</v>
      </c>
      <c r="K438" s="6">
        <v>32941.14</v>
      </c>
      <c r="L438" s="6">
        <v>30159.79</v>
      </c>
      <c r="M438" s="6">
        <v>-2781.35</v>
      </c>
    </row>
    <row r="439" spans="1:13" x14ac:dyDescent="0.25">
      <c r="A439" s="2">
        <v>330193</v>
      </c>
      <c r="B439" t="s">
        <v>490</v>
      </c>
      <c r="C439" t="s">
        <v>407</v>
      </c>
      <c r="D439" t="s">
        <v>452</v>
      </c>
      <c r="E439">
        <v>35620</v>
      </c>
      <c r="F439" t="s">
        <v>6</v>
      </c>
      <c r="G439" t="s">
        <v>8</v>
      </c>
      <c r="H439" t="s">
        <v>8</v>
      </c>
      <c r="I439">
        <v>11</v>
      </c>
      <c r="J439">
        <v>11</v>
      </c>
      <c r="K439" s="6">
        <v>942.37</v>
      </c>
      <c r="L439" s="6">
        <v>0</v>
      </c>
      <c r="M439" s="6">
        <v>-942.37</v>
      </c>
    </row>
    <row r="440" spans="1:13" x14ac:dyDescent="0.25">
      <c r="A440" s="2">
        <v>330194</v>
      </c>
      <c r="B440" t="s">
        <v>491</v>
      </c>
      <c r="C440" t="s">
        <v>407</v>
      </c>
      <c r="D440" t="s">
        <v>452</v>
      </c>
      <c r="E440">
        <v>35620</v>
      </c>
      <c r="F440" t="s">
        <v>6</v>
      </c>
      <c r="G440" t="s">
        <v>12</v>
      </c>
      <c r="H440" t="s">
        <v>12</v>
      </c>
      <c r="I440">
        <v>60</v>
      </c>
      <c r="J440">
        <v>60</v>
      </c>
      <c r="K440" s="6">
        <v>0</v>
      </c>
      <c r="L440" s="6">
        <v>0</v>
      </c>
      <c r="M440" s="6">
        <v>0</v>
      </c>
    </row>
    <row r="441" spans="1:13" x14ac:dyDescent="0.25">
      <c r="A441" s="2">
        <v>330195</v>
      </c>
      <c r="B441" t="s">
        <v>492</v>
      </c>
      <c r="C441" t="s">
        <v>407</v>
      </c>
      <c r="D441" t="s">
        <v>452</v>
      </c>
      <c r="E441">
        <v>35620</v>
      </c>
      <c r="F441" t="s">
        <v>6</v>
      </c>
      <c r="G441" t="s">
        <v>12</v>
      </c>
      <c r="H441" t="s">
        <v>12</v>
      </c>
      <c r="I441">
        <v>155</v>
      </c>
      <c r="J441">
        <v>158</v>
      </c>
      <c r="K441" s="6">
        <v>307442.15999999997</v>
      </c>
      <c r="L441" s="6">
        <v>312449.88</v>
      </c>
      <c r="M441" s="6">
        <v>5007.72</v>
      </c>
    </row>
    <row r="442" spans="1:13" x14ac:dyDescent="0.25">
      <c r="A442" s="2">
        <v>330196</v>
      </c>
      <c r="B442" t="s">
        <v>493</v>
      </c>
      <c r="C442" t="s">
        <v>407</v>
      </c>
      <c r="D442" t="s">
        <v>452</v>
      </c>
      <c r="E442">
        <v>35620</v>
      </c>
      <c r="F442" t="s">
        <v>6</v>
      </c>
      <c r="G442" t="s">
        <v>12</v>
      </c>
      <c r="H442" t="s">
        <v>12</v>
      </c>
      <c r="I442">
        <v>8</v>
      </c>
      <c r="J442">
        <v>8</v>
      </c>
      <c r="K442" s="6">
        <v>0</v>
      </c>
      <c r="L442" s="6">
        <v>0</v>
      </c>
      <c r="M442" s="6">
        <v>0</v>
      </c>
    </row>
    <row r="443" spans="1:13" x14ac:dyDescent="0.25">
      <c r="A443" s="2">
        <v>330199</v>
      </c>
      <c r="B443" t="s">
        <v>494</v>
      </c>
      <c r="C443" t="s">
        <v>407</v>
      </c>
      <c r="D443" t="s">
        <v>452</v>
      </c>
      <c r="E443">
        <v>35620</v>
      </c>
      <c r="F443" t="s">
        <v>6</v>
      </c>
      <c r="G443" t="s">
        <v>12</v>
      </c>
      <c r="H443" t="s">
        <v>12</v>
      </c>
      <c r="I443">
        <v>3</v>
      </c>
      <c r="J443">
        <v>3</v>
      </c>
      <c r="K443" s="6">
        <v>0</v>
      </c>
      <c r="L443" s="6">
        <v>0</v>
      </c>
      <c r="M443" s="6">
        <v>0</v>
      </c>
    </row>
    <row r="444" spans="1:13" x14ac:dyDescent="0.25">
      <c r="A444" s="2">
        <v>330201</v>
      </c>
      <c r="B444" t="s">
        <v>495</v>
      </c>
      <c r="C444" t="s">
        <v>407</v>
      </c>
      <c r="D444" t="s">
        <v>452</v>
      </c>
      <c r="E444">
        <v>35620</v>
      </c>
      <c r="F444" t="s">
        <v>6</v>
      </c>
      <c r="G444" t="s">
        <v>12</v>
      </c>
      <c r="H444" t="s">
        <v>12</v>
      </c>
      <c r="I444">
        <v>6</v>
      </c>
      <c r="J444">
        <v>6</v>
      </c>
      <c r="K444" s="6">
        <v>0</v>
      </c>
      <c r="L444" s="6">
        <v>0</v>
      </c>
      <c r="M444" s="6">
        <v>0</v>
      </c>
    </row>
    <row r="445" spans="1:13" x14ac:dyDescent="0.25">
      <c r="A445" s="2">
        <v>330202</v>
      </c>
      <c r="B445" t="s">
        <v>496</v>
      </c>
      <c r="C445" t="s">
        <v>407</v>
      </c>
      <c r="D445" t="s">
        <v>452</v>
      </c>
      <c r="E445">
        <v>35620</v>
      </c>
      <c r="F445" t="s">
        <v>6</v>
      </c>
      <c r="G445" t="s">
        <v>12</v>
      </c>
      <c r="H445" t="s">
        <v>12</v>
      </c>
      <c r="I445">
        <v>5</v>
      </c>
      <c r="J445">
        <v>5</v>
      </c>
      <c r="K445" s="6">
        <v>0</v>
      </c>
      <c r="L445" s="6">
        <v>0</v>
      </c>
      <c r="M445" s="6">
        <v>0</v>
      </c>
    </row>
    <row r="446" spans="1:13" x14ac:dyDescent="0.25">
      <c r="A446" s="2">
        <v>330204</v>
      </c>
      <c r="B446" t="s">
        <v>497</v>
      </c>
      <c r="C446" t="s">
        <v>407</v>
      </c>
      <c r="D446" t="s">
        <v>452</v>
      </c>
      <c r="E446">
        <v>35620</v>
      </c>
      <c r="F446" t="s">
        <v>6</v>
      </c>
      <c r="G446" t="s">
        <v>12</v>
      </c>
      <c r="H446" t="s">
        <v>12</v>
      </c>
      <c r="I446">
        <v>5</v>
      </c>
      <c r="J446">
        <v>5</v>
      </c>
      <c r="K446" s="6">
        <v>8173.61</v>
      </c>
      <c r="L446" s="6">
        <v>7921.44</v>
      </c>
      <c r="M446" s="6">
        <v>-252.16</v>
      </c>
    </row>
    <row r="447" spans="1:13" x14ac:dyDescent="0.25">
      <c r="A447" s="2">
        <v>330208</v>
      </c>
      <c r="B447" t="s">
        <v>498</v>
      </c>
      <c r="C447" t="s">
        <v>407</v>
      </c>
      <c r="D447" t="s">
        <v>452</v>
      </c>
      <c r="E447">
        <v>35620</v>
      </c>
      <c r="F447" t="s">
        <v>6</v>
      </c>
      <c r="G447" t="s">
        <v>12</v>
      </c>
      <c r="H447" t="s">
        <v>12</v>
      </c>
      <c r="I447">
        <v>36</v>
      </c>
      <c r="J447">
        <v>37</v>
      </c>
      <c r="K447" s="6">
        <v>69181.91</v>
      </c>
      <c r="L447" s="6">
        <v>66904.210000000006</v>
      </c>
      <c r="M447" s="6">
        <v>-2277.71</v>
      </c>
    </row>
    <row r="448" spans="1:13" x14ac:dyDescent="0.25">
      <c r="A448" s="2">
        <v>330219</v>
      </c>
      <c r="B448" t="s">
        <v>499</v>
      </c>
      <c r="C448" t="s">
        <v>407</v>
      </c>
      <c r="D448" t="s">
        <v>452</v>
      </c>
      <c r="E448">
        <v>15380</v>
      </c>
      <c r="F448" t="s">
        <v>6</v>
      </c>
      <c r="G448" t="s">
        <v>8</v>
      </c>
      <c r="H448" t="s">
        <v>8</v>
      </c>
      <c r="I448">
        <v>86</v>
      </c>
      <c r="J448">
        <v>87</v>
      </c>
      <c r="K448" s="6">
        <v>107007.11</v>
      </c>
      <c r="L448" s="6">
        <v>90173.78</v>
      </c>
      <c r="M448" s="6">
        <v>-16833.330000000002</v>
      </c>
    </row>
    <row r="449" spans="1:13" x14ac:dyDescent="0.25">
      <c r="A449" s="2">
        <v>330221</v>
      </c>
      <c r="B449" t="s">
        <v>500</v>
      </c>
      <c r="C449" t="s">
        <v>407</v>
      </c>
      <c r="D449" t="s">
        <v>452</v>
      </c>
      <c r="E449">
        <v>35620</v>
      </c>
      <c r="F449" t="s">
        <v>6</v>
      </c>
      <c r="G449" t="s">
        <v>12</v>
      </c>
      <c r="H449" t="s">
        <v>12</v>
      </c>
      <c r="I449">
        <v>3</v>
      </c>
      <c r="J449">
        <v>3</v>
      </c>
      <c r="K449" s="6">
        <v>348.66</v>
      </c>
      <c r="L449" s="6">
        <v>1155.8399999999999</v>
      </c>
      <c r="M449" s="6">
        <v>807.18</v>
      </c>
    </row>
    <row r="450" spans="1:13" x14ac:dyDescent="0.25">
      <c r="A450" s="2">
        <v>330233</v>
      </c>
      <c r="B450" t="s">
        <v>501</v>
      </c>
      <c r="C450" t="s">
        <v>407</v>
      </c>
      <c r="D450" t="s">
        <v>452</v>
      </c>
      <c r="E450">
        <v>35620</v>
      </c>
      <c r="F450" t="s">
        <v>6</v>
      </c>
      <c r="G450" t="s">
        <v>12</v>
      </c>
      <c r="H450" t="s">
        <v>12</v>
      </c>
      <c r="I450">
        <v>2</v>
      </c>
      <c r="J450">
        <v>2</v>
      </c>
      <c r="K450" s="6">
        <v>0</v>
      </c>
      <c r="L450" s="6">
        <v>0</v>
      </c>
      <c r="M450" s="6">
        <v>0</v>
      </c>
    </row>
    <row r="451" spans="1:13" x14ac:dyDescent="0.25">
      <c r="A451" s="2">
        <v>330234</v>
      </c>
      <c r="B451" t="s">
        <v>502</v>
      </c>
      <c r="C451" t="s">
        <v>407</v>
      </c>
      <c r="D451" t="s">
        <v>452</v>
      </c>
      <c r="E451">
        <v>35620</v>
      </c>
      <c r="F451" t="s">
        <v>6</v>
      </c>
      <c r="G451" t="s">
        <v>9</v>
      </c>
      <c r="H451" t="s">
        <v>9</v>
      </c>
      <c r="I451">
        <v>75</v>
      </c>
      <c r="J451">
        <v>75</v>
      </c>
      <c r="K451" s="6">
        <v>0</v>
      </c>
      <c r="L451" s="6">
        <v>0</v>
      </c>
      <c r="M451" s="6">
        <v>0</v>
      </c>
    </row>
    <row r="452" spans="1:13" x14ac:dyDescent="0.25">
      <c r="A452" s="2">
        <v>330236</v>
      </c>
      <c r="B452" t="s">
        <v>503</v>
      </c>
      <c r="C452" t="s">
        <v>407</v>
      </c>
      <c r="D452" t="s">
        <v>452</v>
      </c>
      <c r="E452">
        <v>35620</v>
      </c>
      <c r="F452" t="s">
        <v>6</v>
      </c>
      <c r="G452" t="s">
        <v>12</v>
      </c>
      <c r="H452" t="s">
        <v>12</v>
      </c>
      <c r="I452">
        <v>81</v>
      </c>
      <c r="J452">
        <v>81</v>
      </c>
      <c r="K452" s="6">
        <v>157450.84</v>
      </c>
      <c r="L452" s="6">
        <v>157450.84</v>
      </c>
      <c r="M452" s="6">
        <v>0</v>
      </c>
    </row>
    <row r="453" spans="1:13" x14ac:dyDescent="0.25">
      <c r="A453" s="2">
        <v>330246</v>
      </c>
      <c r="B453" t="s">
        <v>505</v>
      </c>
      <c r="C453" t="s">
        <v>407</v>
      </c>
      <c r="D453" t="s">
        <v>452</v>
      </c>
      <c r="E453">
        <v>35620</v>
      </c>
      <c r="F453" t="s">
        <v>6</v>
      </c>
      <c r="G453" t="s">
        <v>12</v>
      </c>
      <c r="H453" t="s">
        <v>12</v>
      </c>
      <c r="I453">
        <v>148</v>
      </c>
      <c r="J453">
        <v>148</v>
      </c>
      <c r="K453" s="6">
        <v>90543.14</v>
      </c>
      <c r="L453" s="6">
        <v>81862.58</v>
      </c>
      <c r="M453" s="6">
        <v>-8680.56</v>
      </c>
    </row>
    <row r="454" spans="1:13" x14ac:dyDescent="0.25">
      <c r="A454" s="2">
        <v>330259</v>
      </c>
      <c r="B454" t="s">
        <v>506</v>
      </c>
      <c r="C454" t="s">
        <v>407</v>
      </c>
      <c r="D454" t="s">
        <v>452</v>
      </c>
      <c r="E454">
        <v>35620</v>
      </c>
      <c r="F454" t="s">
        <v>6</v>
      </c>
      <c r="G454" t="s">
        <v>12</v>
      </c>
      <c r="H454" t="s">
        <v>12</v>
      </c>
      <c r="I454">
        <v>27</v>
      </c>
      <c r="J454">
        <v>27</v>
      </c>
      <c r="K454" s="6">
        <v>4375.79</v>
      </c>
      <c r="L454" s="6">
        <v>3460.53</v>
      </c>
      <c r="M454" s="6">
        <v>-915.26</v>
      </c>
    </row>
    <row r="455" spans="1:13" x14ac:dyDescent="0.25">
      <c r="A455" s="2">
        <v>330261</v>
      </c>
      <c r="B455" t="s">
        <v>507</v>
      </c>
      <c r="C455" t="s">
        <v>407</v>
      </c>
      <c r="D455" t="s">
        <v>452</v>
      </c>
      <c r="E455">
        <v>35620</v>
      </c>
      <c r="F455" t="s">
        <v>6</v>
      </c>
      <c r="G455" t="s">
        <v>14</v>
      </c>
      <c r="H455" t="s">
        <v>14</v>
      </c>
      <c r="I455">
        <v>102</v>
      </c>
      <c r="J455">
        <v>103</v>
      </c>
      <c r="K455" s="6">
        <v>167432.46</v>
      </c>
      <c r="L455" s="6">
        <v>171179.47</v>
      </c>
      <c r="M455" s="6">
        <v>3747.01</v>
      </c>
    </row>
    <row r="456" spans="1:13" x14ac:dyDescent="0.25">
      <c r="A456" s="2">
        <v>330264</v>
      </c>
      <c r="B456" t="s">
        <v>508</v>
      </c>
      <c r="C456" t="s">
        <v>407</v>
      </c>
      <c r="D456" t="s">
        <v>452</v>
      </c>
      <c r="E456">
        <v>35620</v>
      </c>
      <c r="F456" t="s">
        <v>6</v>
      </c>
      <c r="G456" t="s">
        <v>9</v>
      </c>
      <c r="H456" t="s">
        <v>9</v>
      </c>
      <c r="I456">
        <v>71</v>
      </c>
      <c r="J456">
        <v>71</v>
      </c>
      <c r="K456" s="6">
        <v>0</v>
      </c>
      <c r="L456" s="6">
        <v>0</v>
      </c>
      <c r="M456" s="6">
        <v>0</v>
      </c>
    </row>
    <row r="457" spans="1:13" x14ac:dyDescent="0.25">
      <c r="A457" s="2">
        <v>330267</v>
      </c>
      <c r="B457" t="s">
        <v>509</v>
      </c>
      <c r="C457" t="s">
        <v>407</v>
      </c>
      <c r="D457" t="s">
        <v>452</v>
      </c>
      <c r="E457">
        <v>35620</v>
      </c>
      <c r="F457" t="s">
        <v>6</v>
      </c>
      <c r="G457" t="s">
        <v>14</v>
      </c>
      <c r="H457" t="s">
        <v>12</v>
      </c>
      <c r="I457">
        <v>76</v>
      </c>
      <c r="J457">
        <v>76</v>
      </c>
      <c r="K457" s="6">
        <v>101842.1</v>
      </c>
      <c r="L457" s="6">
        <v>76003.460000000006</v>
      </c>
      <c r="M457" s="6">
        <v>-25838.639999999999</v>
      </c>
    </row>
    <row r="458" spans="1:13" x14ac:dyDescent="0.25">
      <c r="A458" s="2">
        <v>330270</v>
      </c>
      <c r="B458" t="s">
        <v>510</v>
      </c>
      <c r="C458" t="s">
        <v>407</v>
      </c>
      <c r="D458" t="s">
        <v>452</v>
      </c>
      <c r="E458">
        <v>35620</v>
      </c>
      <c r="F458" t="s">
        <v>6</v>
      </c>
      <c r="G458" t="s">
        <v>14</v>
      </c>
      <c r="H458" t="s">
        <v>14</v>
      </c>
      <c r="I458">
        <v>850</v>
      </c>
      <c r="J458">
        <v>851</v>
      </c>
      <c r="K458" s="6">
        <v>1293224.52</v>
      </c>
      <c r="L458" s="6">
        <v>1294736.43</v>
      </c>
      <c r="M458" s="6">
        <v>1511.91</v>
      </c>
    </row>
    <row r="459" spans="1:13" x14ac:dyDescent="0.25">
      <c r="A459" s="2">
        <v>330273</v>
      </c>
      <c r="B459" t="s">
        <v>511</v>
      </c>
      <c r="C459" t="s">
        <v>407</v>
      </c>
      <c r="D459" t="s">
        <v>452</v>
      </c>
      <c r="E459">
        <v>35620</v>
      </c>
      <c r="F459" t="s">
        <v>6</v>
      </c>
      <c r="G459" t="s">
        <v>14</v>
      </c>
      <c r="H459" t="s">
        <v>14</v>
      </c>
      <c r="I459">
        <v>142</v>
      </c>
      <c r="J459">
        <v>144</v>
      </c>
      <c r="K459" s="6">
        <v>227640.48</v>
      </c>
      <c r="L459" s="6">
        <v>234155.89</v>
      </c>
      <c r="M459" s="6">
        <v>6515.41</v>
      </c>
    </row>
    <row r="460" spans="1:13" x14ac:dyDescent="0.25">
      <c r="A460" s="2">
        <v>330279</v>
      </c>
      <c r="B460" t="s">
        <v>512</v>
      </c>
      <c r="C460" t="s">
        <v>407</v>
      </c>
      <c r="D460" t="s">
        <v>452</v>
      </c>
      <c r="E460">
        <v>15380</v>
      </c>
      <c r="F460" t="s">
        <v>6</v>
      </c>
      <c r="G460" t="s">
        <v>12</v>
      </c>
      <c r="H460" t="s">
        <v>12</v>
      </c>
      <c r="I460">
        <v>22</v>
      </c>
      <c r="J460">
        <v>22</v>
      </c>
      <c r="K460" s="6">
        <v>29706.44</v>
      </c>
      <c r="L460" s="6">
        <v>27596.47</v>
      </c>
      <c r="M460" s="6">
        <v>-2109.9699999999998</v>
      </c>
    </row>
    <row r="461" spans="1:13" x14ac:dyDescent="0.25">
      <c r="A461" s="2">
        <v>330286</v>
      </c>
      <c r="B461" t="s">
        <v>513</v>
      </c>
      <c r="C461" t="s">
        <v>407</v>
      </c>
      <c r="D461" t="s">
        <v>452</v>
      </c>
      <c r="E461">
        <v>35620</v>
      </c>
      <c r="F461" t="s">
        <v>6</v>
      </c>
      <c r="G461" t="s">
        <v>9</v>
      </c>
      <c r="H461" t="s">
        <v>9</v>
      </c>
      <c r="I461">
        <v>56</v>
      </c>
      <c r="J461">
        <v>56</v>
      </c>
      <c r="K461" s="6">
        <v>0</v>
      </c>
      <c r="L461" s="6">
        <v>0</v>
      </c>
      <c r="M461" s="6">
        <v>0</v>
      </c>
    </row>
    <row r="462" spans="1:13" x14ac:dyDescent="0.25">
      <c r="A462" s="2">
        <v>330304</v>
      </c>
      <c r="B462" t="s">
        <v>514</v>
      </c>
      <c r="C462" t="s">
        <v>407</v>
      </c>
      <c r="D462" t="s">
        <v>452</v>
      </c>
      <c r="E462">
        <v>35620</v>
      </c>
      <c r="F462" t="s">
        <v>6</v>
      </c>
      <c r="G462" t="s">
        <v>12</v>
      </c>
      <c r="H462" t="s">
        <v>8</v>
      </c>
      <c r="I462">
        <v>58</v>
      </c>
      <c r="J462">
        <v>57</v>
      </c>
      <c r="K462" s="6">
        <v>0</v>
      </c>
      <c r="L462" s="6">
        <v>0</v>
      </c>
      <c r="M462" s="6">
        <v>0</v>
      </c>
    </row>
    <row r="463" spans="1:13" x14ac:dyDescent="0.25">
      <c r="A463" s="2">
        <v>330331</v>
      </c>
      <c r="B463" t="s">
        <v>515</v>
      </c>
      <c r="C463" t="s">
        <v>407</v>
      </c>
      <c r="D463" t="s">
        <v>452</v>
      </c>
      <c r="E463">
        <v>35620</v>
      </c>
      <c r="F463" t="s">
        <v>6</v>
      </c>
      <c r="G463" t="s">
        <v>12</v>
      </c>
      <c r="H463" t="s">
        <v>12</v>
      </c>
      <c r="I463">
        <v>61</v>
      </c>
      <c r="J463">
        <v>61</v>
      </c>
      <c r="K463" s="6">
        <v>124726.95</v>
      </c>
      <c r="L463" s="6">
        <v>124726.95</v>
      </c>
      <c r="M463" s="6">
        <v>0</v>
      </c>
    </row>
    <row r="464" spans="1:13" x14ac:dyDescent="0.25">
      <c r="A464" s="2">
        <v>330332</v>
      </c>
      <c r="B464" t="s">
        <v>35</v>
      </c>
      <c r="C464" t="s">
        <v>407</v>
      </c>
      <c r="D464" t="s">
        <v>452</v>
      </c>
      <c r="E464">
        <v>35620</v>
      </c>
      <c r="F464" t="s">
        <v>6</v>
      </c>
      <c r="G464" t="s">
        <v>12</v>
      </c>
      <c r="H464" t="s">
        <v>12</v>
      </c>
      <c r="I464">
        <v>20</v>
      </c>
      <c r="J464">
        <v>20</v>
      </c>
      <c r="K464" s="6">
        <v>40354.11</v>
      </c>
      <c r="L464" s="6">
        <v>40354.11</v>
      </c>
      <c r="M464" s="6">
        <v>0</v>
      </c>
    </row>
    <row r="465" spans="1:13" x14ac:dyDescent="0.25">
      <c r="A465" s="2">
        <v>330340</v>
      </c>
      <c r="B465" t="s">
        <v>516</v>
      </c>
      <c r="C465" t="s">
        <v>407</v>
      </c>
      <c r="D465" t="s">
        <v>452</v>
      </c>
      <c r="E465">
        <v>35620</v>
      </c>
      <c r="F465" t="s">
        <v>6</v>
      </c>
      <c r="G465" t="s">
        <v>9</v>
      </c>
      <c r="H465" t="s">
        <v>9</v>
      </c>
      <c r="I465">
        <v>20</v>
      </c>
      <c r="J465">
        <v>20</v>
      </c>
      <c r="K465" s="6">
        <v>0</v>
      </c>
      <c r="L465" s="6">
        <v>0</v>
      </c>
      <c r="M465" s="6">
        <v>0</v>
      </c>
    </row>
    <row r="466" spans="1:13" x14ac:dyDescent="0.25">
      <c r="A466" s="2">
        <v>330350</v>
      </c>
      <c r="B466" t="s">
        <v>517</v>
      </c>
      <c r="C466" t="s">
        <v>407</v>
      </c>
      <c r="D466" t="s">
        <v>452</v>
      </c>
      <c r="E466">
        <v>35620</v>
      </c>
      <c r="F466" t="s">
        <v>6</v>
      </c>
      <c r="G466" t="s">
        <v>12</v>
      </c>
      <c r="H466" t="s">
        <v>12</v>
      </c>
      <c r="I466">
        <v>9</v>
      </c>
      <c r="J466">
        <v>9</v>
      </c>
      <c r="K466" s="6">
        <v>0</v>
      </c>
      <c r="L466" s="6">
        <v>0</v>
      </c>
      <c r="M466" s="6">
        <v>0</v>
      </c>
    </row>
    <row r="467" spans="1:13" x14ac:dyDescent="0.25">
      <c r="A467" s="2">
        <v>330393</v>
      </c>
      <c r="B467" t="s">
        <v>518</v>
      </c>
      <c r="C467" t="s">
        <v>407</v>
      </c>
      <c r="D467" t="s">
        <v>452</v>
      </c>
      <c r="E467">
        <v>35620</v>
      </c>
      <c r="F467" t="s">
        <v>6</v>
      </c>
      <c r="G467" t="s">
        <v>12</v>
      </c>
      <c r="H467" t="s">
        <v>12</v>
      </c>
      <c r="I467">
        <v>138</v>
      </c>
      <c r="J467">
        <v>139</v>
      </c>
      <c r="K467" s="6">
        <v>232036.42</v>
      </c>
      <c r="L467" s="6">
        <v>234825.52</v>
      </c>
      <c r="M467" s="6">
        <v>2789.1</v>
      </c>
    </row>
    <row r="468" spans="1:13" x14ac:dyDescent="0.25">
      <c r="A468" s="2">
        <v>330395</v>
      </c>
      <c r="B468" t="s">
        <v>519</v>
      </c>
      <c r="C468" t="s">
        <v>407</v>
      </c>
      <c r="D468" t="s">
        <v>452</v>
      </c>
      <c r="E468">
        <v>35620</v>
      </c>
      <c r="F468" t="s">
        <v>6</v>
      </c>
      <c r="G468" t="s">
        <v>12</v>
      </c>
      <c r="H468" t="s">
        <v>12</v>
      </c>
      <c r="I468">
        <v>2</v>
      </c>
      <c r="J468">
        <v>2</v>
      </c>
      <c r="K468" s="6">
        <v>4647.74</v>
      </c>
      <c r="L468" s="6">
        <v>4647.74</v>
      </c>
      <c r="M468" s="6">
        <v>0</v>
      </c>
    </row>
    <row r="469" spans="1:13" x14ac:dyDescent="0.25">
      <c r="A469" s="2">
        <v>330396</v>
      </c>
      <c r="B469" t="s">
        <v>520</v>
      </c>
      <c r="C469" t="s">
        <v>407</v>
      </c>
      <c r="D469" t="s">
        <v>452</v>
      </c>
      <c r="E469">
        <v>35620</v>
      </c>
      <c r="F469" t="s">
        <v>6</v>
      </c>
      <c r="G469" t="s">
        <v>12</v>
      </c>
      <c r="H469" t="s">
        <v>12</v>
      </c>
      <c r="I469">
        <v>5</v>
      </c>
      <c r="J469">
        <v>5</v>
      </c>
      <c r="K469" s="6">
        <v>0</v>
      </c>
      <c r="L469" s="6">
        <v>0</v>
      </c>
      <c r="M469" s="6">
        <v>0</v>
      </c>
    </row>
    <row r="470" spans="1:13" x14ac:dyDescent="0.25">
      <c r="A470" s="2">
        <v>330397</v>
      </c>
      <c r="B470" t="s">
        <v>521</v>
      </c>
      <c r="C470" t="s">
        <v>407</v>
      </c>
      <c r="D470" t="s">
        <v>452</v>
      </c>
      <c r="E470">
        <v>35620</v>
      </c>
      <c r="F470" t="s">
        <v>6</v>
      </c>
      <c r="G470" t="s">
        <v>12</v>
      </c>
      <c r="H470" t="s">
        <v>12</v>
      </c>
      <c r="I470">
        <v>1</v>
      </c>
      <c r="J470">
        <v>1</v>
      </c>
      <c r="K470" s="6">
        <v>0</v>
      </c>
      <c r="L470" s="6">
        <v>0</v>
      </c>
      <c r="M470" s="6">
        <v>0</v>
      </c>
    </row>
    <row r="471" spans="1:13" x14ac:dyDescent="0.25">
      <c r="A471" s="2">
        <v>330399</v>
      </c>
      <c r="B471" t="s">
        <v>522</v>
      </c>
      <c r="C471" t="s">
        <v>407</v>
      </c>
      <c r="D471" t="s">
        <v>452</v>
      </c>
      <c r="E471">
        <v>35620</v>
      </c>
      <c r="F471" t="s">
        <v>6</v>
      </c>
      <c r="G471" t="s">
        <v>12</v>
      </c>
      <c r="H471" t="s">
        <v>12</v>
      </c>
      <c r="I471">
        <v>4</v>
      </c>
      <c r="J471">
        <v>4</v>
      </c>
      <c r="K471" s="6">
        <v>0</v>
      </c>
      <c r="L471" s="6">
        <v>0</v>
      </c>
      <c r="M471" s="6">
        <v>0</v>
      </c>
    </row>
    <row r="472" spans="1:13" x14ac:dyDescent="0.25">
      <c r="A472" s="2">
        <v>330401</v>
      </c>
      <c r="B472" t="s">
        <v>523</v>
      </c>
      <c r="C472" t="s">
        <v>407</v>
      </c>
      <c r="D472" t="s">
        <v>452</v>
      </c>
      <c r="E472">
        <v>35620</v>
      </c>
      <c r="F472" t="s">
        <v>6</v>
      </c>
      <c r="G472" t="s">
        <v>12</v>
      </c>
      <c r="H472" t="s">
        <v>12</v>
      </c>
      <c r="I472">
        <v>40</v>
      </c>
      <c r="J472">
        <v>40</v>
      </c>
      <c r="K472" s="6">
        <v>84878.97</v>
      </c>
      <c r="L472" s="6">
        <v>84878.97</v>
      </c>
      <c r="M472" s="6">
        <v>0</v>
      </c>
    </row>
    <row r="473" spans="1:13" x14ac:dyDescent="0.25">
      <c r="A473" s="2">
        <v>340001</v>
      </c>
      <c r="B473" t="s">
        <v>525</v>
      </c>
      <c r="C473" t="s">
        <v>180</v>
      </c>
      <c r="D473" t="s">
        <v>524</v>
      </c>
      <c r="E473">
        <v>16740</v>
      </c>
      <c r="F473" t="s">
        <v>6</v>
      </c>
      <c r="G473" t="s">
        <v>14</v>
      </c>
      <c r="H473" t="s">
        <v>12</v>
      </c>
      <c r="I473">
        <v>86</v>
      </c>
      <c r="J473">
        <v>86</v>
      </c>
      <c r="K473" s="6">
        <v>0</v>
      </c>
      <c r="L473" s="6">
        <v>0</v>
      </c>
      <c r="M473" s="6">
        <v>0</v>
      </c>
    </row>
    <row r="474" spans="1:13" x14ac:dyDescent="0.25">
      <c r="A474" s="2">
        <v>340002</v>
      </c>
      <c r="B474" t="s">
        <v>526</v>
      </c>
      <c r="C474" t="s">
        <v>180</v>
      </c>
      <c r="D474" t="s">
        <v>524</v>
      </c>
      <c r="E474">
        <v>11700</v>
      </c>
      <c r="F474" t="s">
        <v>6</v>
      </c>
      <c r="G474" t="s">
        <v>14</v>
      </c>
      <c r="H474" t="s">
        <v>14</v>
      </c>
      <c r="I474">
        <v>236</v>
      </c>
      <c r="J474">
        <v>234</v>
      </c>
      <c r="K474" s="6">
        <v>275355.40999999997</v>
      </c>
      <c r="L474" s="6">
        <v>275334.92</v>
      </c>
      <c r="M474" s="6">
        <v>-20.48</v>
      </c>
    </row>
    <row r="475" spans="1:13" x14ac:dyDescent="0.25">
      <c r="A475" s="2">
        <v>340017</v>
      </c>
      <c r="B475" t="s">
        <v>527</v>
      </c>
      <c r="C475" t="s">
        <v>180</v>
      </c>
      <c r="D475" t="s">
        <v>524</v>
      </c>
      <c r="E475">
        <v>11700</v>
      </c>
      <c r="F475" t="s">
        <v>6</v>
      </c>
      <c r="G475" t="s">
        <v>14</v>
      </c>
      <c r="H475" t="s">
        <v>14</v>
      </c>
      <c r="I475">
        <v>116</v>
      </c>
      <c r="J475">
        <v>80</v>
      </c>
      <c r="K475" s="6">
        <v>20876.59</v>
      </c>
      <c r="L475" s="6">
        <v>0</v>
      </c>
      <c r="M475" s="6">
        <v>-20876.59</v>
      </c>
    </row>
    <row r="476" spans="1:13" x14ac:dyDescent="0.25">
      <c r="A476" s="2">
        <v>340023</v>
      </c>
      <c r="B476" t="s">
        <v>528</v>
      </c>
      <c r="C476" t="s">
        <v>180</v>
      </c>
      <c r="D476" t="s">
        <v>524</v>
      </c>
      <c r="E476">
        <v>11700</v>
      </c>
      <c r="F476" t="s">
        <v>10</v>
      </c>
      <c r="G476" t="s">
        <v>14</v>
      </c>
      <c r="H476" t="s">
        <v>12</v>
      </c>
      <c r="I476">
        <v>8</v>
      </c>
      <c r="J476">
        <v>2</v>
      </c>
      <c r="K476" s="6">
        <v>11471.91</v>
      </c>
      <c r="L476" s="6">
        <v>2910.28</v>
      </c>
      <c r="M476" s="6">
        <v>-8561.6299999999992</v>
      </c>
    </row>
    <row r="477" spans="1:13" x14ac:dyDescent="0.25">
      <c r="A477" s="2">
        <v>340030</v>
      </c>
      <c r="B477" t="s">
        <v>529</v>
      </c>
      <c r="C477" t="s">
        <v>180</v>
      </c>
      <c r="D477" t="s">
        <v>524</v>
      </c>
      <c r="E477">
        <v>20500</v>
      </c>
      <c r="F477" t="s">
        <v>6</v>
      </c>
      <c r="G477" t="s">
        <v>14</v>
      </c>
      <c r="H477" t="s">
        <v>12</v>
      </c>
      <c r="I477">
        <v>188</v>
      </c>
      <c r="J477">
        <v>189</v>
      </c>
      <c r="K477" s="6">
        <v>216596.71</v>
      </c>
      <c r="L477" s="6">
        <v>216539.1</v>
      </c>
      <c r="M477" s="6">
        <v>-57.61</v>
      </c>
    </row>
    <row r="478" spans="1:13" x14ac:dyDescent="0.25">
      <c r="A478" s="2">
        <v>340032</v>
      </c>
      <c r="B478" t="s">
        <v>530</v>
      </c>
      <c r="C478" t="s">
        <v>180</v>
      </c>
      <c r="D478" t="s">
        <v>524</v>
      </c>
      <c r="E478">
        <v>16740</v>
      </c>
      <c r="F478" t="s">
        <v>6</v>
      </c>
      <c r="G478" t="s">
        <v>12</v>
      </c>
      <c r="H478" t="s">
        <v>8</v>
      </c>
      <c r="I478">
        <v>74</v>
      </c>
      <c r="J478">
        <v>78</v>
      </c>
      <c r="K478" s="6">
        <v>40283.279999999999</v>
      </c>
      <c r="L478" s="6">
        <v>0</v>
      </c>
      <c r="M478" s="6">
        <v>-40283.279999999999</v>
      </c>
    </row>
    <row r="479" spans="1:13" x14ac:dyDescent="0.25">
      <c r="A479" s="2">
        <v>340039</v>
      </c>
      <c r="B479" t="s">
        <v>531</v>
      </c>
      <c r="C479" t="s">
        <v>180</v>
      </c>
      <c r="D479" t="s">
        <v>524</v>
      </c>
      <c r="E479">
        <v>16740</v>
      </c>
      <c r="F479" t="s">
        <v>10</v>
      </c>
      <c r="G479" t="s">
        <v>12</v>
      </c>
      <c r="H479" t="s">
        <v>12</v>
      </c>
      <c r="I479">
        <v>70</v>
      </c>
      <c r="J479">
        <v>70</v>
      </c>
      <c r="K479" s="6">
        <v>79244.710000000006</v>
      </c>
      <c r="L479" s="6">
        <v>67759.47</v>
      </c>
      <c r="M479" s="6">
        <v>-11485.24</v>
      </c>
    </row>
    <row r="480" spans="1:13" x14ac:dyDescent="0.25">
      <c r="A480" s="2">
        <v>340040</v>
      </c>
      <c r="B480" t="s">
        <v>532</v>
      </c>
      <c r="C480" t="s">
        <v>180</v>
      </c>
      <c r="D480" t="s">
        <v>524</v>
      </c>
      <c r="E480">
        <v>24780</v>
      </c>
      <c r="F480" t="s">
        <v>6</v>
      </c>
      <c r="G480" t="s">
        <v>14</v>
      </c>
      <c r="H480" t="s">
        <v>12</v>
      </c>
      <c r="I480">
        <v>251</v>
      </c>
      <c r="J480">
        <v>251</v>
      </c>
      <c r="K480" s="6">
        <v>0</v>
      </c>
      <c r="L480" s="6">
        <v>0</v>
      </c>
      <c r="M480" s="6">
        <v>0</v>
      </c>
    </row>
    <row r="481" spans="1:13" x14ac:dyDescent="0.25">
      <c r="A481" s="2">
        <v>340049</v>
      </c>
      <c r="B481" t="s">
        <v>533</v>
      </c>
      <c r="C481" t="s">
        <v>180</v>
      </c>
      <c r="D481" t="s">
        <v>524</v>
      </c>
      <c r="E481">
        <v>20500</v>
      </c>
      <c r="F481" t="s">
        <v>6</v>
      </c>
      <c r="G481" t="s">
        <v>14</v>
      </c>
      <c r="H481" t="s">
        <v>14</v>
      </c>
      <c r="I481">
        <v>2</v>
      </c>
      <c r="J481">
        <v>2</v>
      </c>
      <c r="K481" s="6">
        <v>0</v>
      </c>
      <c r="L481" s="6">
        <v>0</v>
      </c>
      <c r="M481" s="6">
        <v>0</v>
      </c>
    </row>
    <row r="482" spans="1:13" x14ac:dyDescent="0.25">
      <c r="A482" s="2">
        <v>340061</v>
      </c>
      <c r="B482" t="s">
        <v>534</v>
      </c>
      <c r="C482" t="s">
        <v>180</v>
      </c>
      <c r="D482" t="s">
        <v>524</v>
      </c>
      <c r="E482">
        <v>20500</v>
      </c>
      <c r="F482" t="s">
        <v>6</v>
      </c>
      <c r="G482" t="s">
        <v>12</v>
      </c>
      <c r="H482" t="s">
        <v>12</v>
      </c>
      <c r="I482">
        <v>99</v>
      </c>
      <c r="J482">
        <v>100</v>
      </c>
      <c r="K482" s="6">
        <v>0</v>
      </c>
      <c r="L482" s="6">
        <v>0</v>
      </c>
      <c r="M482" s="6">
        <v>0</v>
      </c>
    </row>
    <row r="483" spans="1:13" x14ac:dyDescent="0.25">
      <c r="A483" s="2">
        <v>340098</v>
      </c>
      <c r="B483" t="s">
        <v>535</v>
      </c>
      <c r="C483" t="s">
        <v>180</v>
      </c>
      <c r="D483" t="s">
        <v>524</v>
      </c>
      <c r="E483">
        <v>16740</v>
      </c>
      <c r="F483" t="s">
        <v>6</v>
      </c>
      <c r="H483" t="s">
        <v>8</v>
      </c>
      <c r="I483">
        <v>0</v>
      </c>
      <c r="J483">
        <v>1</v>
      </c>
      <c r="K483" s="6">
        <v>0</v>
      </c>
      <c r="L483" s="6">
        <v>0</v>
      </c>
      <c r="M483" s="6">
        <v>0</v>
      </c>
    </row>
    <row r="484" spans="1:13" x14ac:dyDescent="0.25">
      <c r="A484" s="2">
        <v>340113</v>
      </c>
      <c r="B484" t="s">
        <v>536</v>
      </c>
      <c r="C484" t="s">
        <v>180</v>
      </c>
      <c r="D484" t="s">
        <v>524</v>
      </c>
      <c r="E484">
        <v>16740</v>
      </c>
      <c r="F484" t="s">
        <v>6</v>
      </c>
      <c r="G484" t="s">
        <v>14</v>
      </c>
      <c r="H484" t="s">
        <v>14</v>
      </c>
      <c r="I484">
        <v>73</v>
      </c>
      <c r="J484">
        <v>73</v>
      </c>
      <c r="K484" s="6">
        <v>50008.93</v>
      </c>
      <c r="L484" s="6">
        <v>38125.21</v>
      </c>
      <c r="M484" s="6">
        <v>-11883.72</v>
      </c>
    </row>
    <row r="485" spans="1:13" x14ac:dyDescent="0.25">
      <c r="A485" s="2">
        <v>340129</v>
      </c>
      <c r="B485" t="s">
        <v>537</v>
      </c>
      <c r="C485" t="s">
        <v>180</v>
      </c>
      <c r="D485" t="s">
        <v>524</v>
      </c>
      <c r="E485">
        <v>16740</v>
      </c>
      <c r="F485" t="s">
        <v>10</v>
      </c>
      <c r="G485" t="s">
        <v>9</v>
      </c>
      <c r="H485" t="s">
        <v>9</v>
      </c>
      <c r="I485">
        <v>2</v>
      </c>
      <c r="J485">
        <v>3</v>
      </c>
      <c r="K485" s="6">
        <v>0</v>
      </c>
      <c r="L485" s="6">
        <v>0</v>
      </c>
      <c r="M485" s="6">
        <v>0</v>
      </c>
    </row>
    <row r="486" spans="1:13" x14ac:dyDescent="0.25">
      <c r="A486" s="2">
        <v>340130</v>
      </c>
      <c r="B486" t="s">
        <v>538</v>
      </c>
      <c r="C486" t="s">
        <v>180</v>
      </c>
      <c r="D486" t="s">
        <v>524</v>
      </c>
      <c r="E486">
        <v>16740</v>
      </c>
      <c r="F486" t="s">
        <v>6</v>
      </c>
      <c r="G486" t="s">
        <v>9</v>
      </c>
      <c r="H486" t="s">
        <v>9</v>
      </c>
      <c r="I486">
        <v>23</v>
      </c>
      <c r="J486">
        <v>23</v>
      </c>
      <c r="K486" s="6">
        <v>0</v>
      </c>
      <c r="L486" s="6">
        <v>0</v>
      </c>
      <c r="M486" s="6">
        <v>0</v>
      </c>
    </row>
    <row r="487" spans="1:13" x14ac:dyDescent="0.25">
      <c r="A487" s="2">
        <v>340144</v>
      </c>
      <c r="B487" t="s">
        <v>539</v>
      </c>
      <c r="C487" t="s">
        <v>180</v>
      </c>
      <c r="D487" t="s">
        <v>524</v>
      </c>
      <c r="E487">
        <v>16740</v>
      </c>
      <c r="F487" t="s">
        <v>10</v>
      </c>
      <c r="G487" t="s">
        <v>8</v>
      </c>
      <c r="H487" t="s">
        <v>8</v>
      </c>
      <c r="I487">
        <v>8</v>
      </c>
      <c r="J487">
        <v>8</v>
      </c>
      <c r="K487" s="6">
        <v>9746.2199999999993</v>
      </c>
      <c r="L487" s="6">
        <v>9746.2199999999993</v>
      </c>
      <c r="M487" s="6">
        <v>0</v>
      </c>
    </row>
    <row r="488" spans="1:13" x14ac:dyDescent="0.25">
      <c r="A488" s="2">
        <v>340145</v>
      </c>
      <c r="B488" t="s">
        <v>540</v>
      </c>
      <c r="C488" t="s">
        <v>180</v>
      </c>
      <c r="D488" t="s">
        <v>524</v>
      </c>
      <c r="E488">
        <v>16740</v>
      </c>
      <c r="F488" t="s">
        <v>10</v>
      </c>
      <c r="G488" t="s">
        <v>12</v>
      </c>
      <c r="H488" t="s">
        <v>12</v>
      </c>
      <c r="I488">
        <v>23</v>
      </c>
      <c r="J488">
        <v>24</v>
      </c>
      <c r="K488" s="6">
        <v>30005.55</v>
      </c>
      <c r="L488" s="6">
        <v>32664.36</v>
      </c>
      <c r="M488" s="6">
        <v>2658.81</v>
      </c>
    </row>
    <row r="489" spans="1:13" x14ac:dyDescent="0.25">
      <c r="A489" s="2">
        <v>340155</v>
      </c>
      <c r="B489" t="s">
        <v>541</v>
      </c>
      <c r="C489" t="s">
        <v>180</v>
      </c>
      <c r="D489" t="s">
        <v>524</v>
      </c>
      <c r="E489">
        <v>20500</v>
      </c>
      <c r="F489" t="s">
        <v>6</v>
      </c>
      <c r="G489" t="s">
        <v>12</v>
      </c>
      <c r="H489" t="s">
        <v>12</v>
      </c>
      <c r="I489">
        <v>177</v>
      </c>
      <c r="J489">
        <v>177</v>
      </c>
      <c r="K489" s="6">
        <v>203679.08</v>
      </c>
      <c r="L489" s="6">
        <v>203679.08</v>
      </c>
      <c r="M489" s="6">
        <v>0</v>
      </c>
    </row>
    <row r="490" spans="1:13" x14ac:dyDescent="0.25">
      <c r="A490" s="2">
        <v>340184</v>
      </c>
      <c r="B490" t="s">
        <v>542</v>
      </c>
      <c r="C490" t="s">
        <v>180</v>
      </c>
      <c r="D490" t="s">
        <v>524</v>
      </c>
      <c r="E490">
        <v>11700</v>
      </c>
      <c r="F490" t="s">
        <v>6</v>
      </c>
      <c r="G490" t="s">
        <v>14</v>
      </c>
      <c r="H490" t="s">
        <v>12</v>
      </c>
      <c r="I490">
        <v>64</v>
      </c>
      <c r="J490">
        <v>64</v>
      </c>
      <c r="K490" s="6">
        <v>49153.59</v>
      </c>
      <c r="L490" s="6">
        <v>38036.07</v>
      </c>
      <c r="M490" s="6">
        <v>-11117.52</v>
      </c>
    </row>
    <row r="491" spans="1:13" x14ac:dyDescent="0.25">
      <c r="A491" s="2">
        <v>350002</v>
      </c>
      <c r="B491" t="s">
        <v>544</v>
      </c>
      <c r="C491" t="s">
        <v>270</v>
      </c>
      <c r="D491" t="s">
        <v>543</v>
      </c>
      <c r="E491">
        <v>13900</v>
      </c>
      <c r="F491" t="s">
        <v>6</v>
      </c>
      <c r="G491" t="s">
        <v>14</v>
      </c>
      <c r="H491" t="s">
        <v>14</v>
      </c>
      <c r="I491">
        <v>160</v>
      </c>
      <c r="J491">
        <v>163</v>
      </c>
      <c r="K491" s="6">
        <v>168934.61</v>
      </c>
      <c r="L491" s="6">
        <v>171799.28</v>
      </c>
      <c r="M491" s="6">
        <v>2864.67</v>
      </c>
    </row>
    <row r="492" spans="1:13" x14ac:dyDescent="0.25">
      <c r="A492" s="2">
        <v>350015</v>
      </c>
      <c r="B492" t="s">
        <v>545</v>
      </c>
      <c r="C492" t="s">
        <v>270</v>
      </c>
      <c r="D492" t="s">
        <v>543</v>
      </c>
      <c r="E492">
        <v>13900</v>
      </c>
      <c r="F492" t="s">
        <v>10</v>
      </c>
      <c r="G492" t="s">
        <v>12</v>
      </c>
      <c r="H492" t="s">
        <v>8</v>
      </c>
      <c r="I492">
        <v>65</v>
      </c>
      <c r="J492">
        <v>65</v>
      </c>
      <c r="K492" s="6">
        <v>41520.14</v>
      </c>
      <c r="L492" s="6">
        <v>22959.21</v>
      </c>
      <c r="M492" s="6">
        <v>-18560.93</v>
      </c>
    </row>
    <row r="493" spans="1:13" x14ac:dyDescent="0.25">
      <c r="A493" s="2">
        <v>360003</v>
      </c>
      <c r="B493" t="s">
        <v>547</v>
      </c>
      <c r="C493" t="s">
        <v>276</v>
      </c>
      <c r="D493" t="s">
        <v>546</v>
      </c>
      <c r="E493">
        <v>17140</v>
      </c>
      <c r="F493" t="s">
        <v>6</v>
      </c>
      <c r="G493" t="s">
        <v>9</v>
      </c>
      <c r="H493" t="s">
        <v>9</v>
      </c>
      <c r="I493">
        <v>26</v>
      </c>
      <c r="J493">
        <v>26</v>
      </c>
      <c r="K493" s="6">
        <v>0</v>
      </c>
      <c r="L493" s="6">
        <v>0</v>
      </c>
      <c r="M493" s="6">
        <v>0</v>
      </c>
    </row>
    <row r="494" spans="1:13" x14ac:dyDescent="0.25">
      <c r="A494" s="2">
        <v>360016</v>
      </c>
      <c r="B494" t="s">
        <v>548</v>
      </c>
      <c r="C494" t="s">
        <v>276</v>
      </c>
      <c r="D494" t="s">
        <v>546</v>
      </c>
      <c r="E494">
        <v>17140</v>
      </c>
      <c r="F494" t="s">
        <v>6</v>
      </c>
      <c r="G494" t="s">
        <v>14</v>
      </c>
      <c r="H494" t="s">
        <v>14</v>
      </c>
      <c r="I494">
        <v>89</v>
      </c>
      <c r="J494">
        <v>90</v>
      </c>
      <c r="K494" s="6">
        <v>91361.1</v>
      </c>
      <c r="L494" s="6">
        <v>93141.28</v>
      </c>
      <c r="M494" s="6">
        <v>1780.18</v>
      </c>
    </row>
    <row r="495" spans="1:13" x14ac:dyDescent="0.25">
      <c r="A495" s="2">
        <v>360020</v>
      </c>
      <c r="B495" t="s">
        <v>549</v>
      </c>
      <c r="C495" t="s">
        <v>276</v>
      </c>
      <c r="D495" t="s">
        <v>546</v>
      </c>
      <c r="E495">
        <v>10420</v>
      </c>
      <c r="F495" t="s">
        <v>6</v>
      </c>
      <c r="G495" t="s">
        <v>12</v>
      </c>
      <c r="H495" t="s">
        <v>12</v>
      </c>
      <c r="I495">
        <v>39</v>
      </c>
      <c r="J495">
        <v>39</v>
      </c>
      <c r="K495" s="6">
        <v>2288.9</v>
      </c>
      <c r="L495" s="6">
        <v>0</v>
      </c>
      <c r="M495" s="6">
        <v>-2288.9</v>
      </c>
    </row>
    <row r="496" spans="1:13" x14ac:dyDescent="0.25">
      <c r="A496" s="2">
        <v>360029</v>
      </c>
      <c r="B496" t="s">
        <v>550</v>
      </c>
      <c r="C496" t="s">
        <v>276</v>
      </c>
      <c r="D496" t="s">
        <v>546</v>
      </c>
      <c r="E496">
        <v>45780</v>
      </c>
      <c r="F496" t="s">
        <v>6</v>
      </c>
      <c r="G496" t="s">
        <v>12</v>
      </c>
      <c r="H496" t="s">
        <v>12</v>
      </c>
      <c r="I496">
        <v>25</v>
      </c>
      <c r="J496">
        <v>25</v>
      </c>
      <c r="K496" s="6">
        <v>0</v>
      </c>
      <c r="L496" s="6">
        <v>0</v>
      </c>
      <c r="M496" s="6">
        <v>0</v>
      </c>
    </row>
    <row r="497" spans="1:13" x14ac:dyDescent="0.25">
      <c r="A497" s="2">
        <v>360046</v>
      </c>
      <c r="B497" t="s">
        <v>551</v>
      </c>
      <c r="C497" t="s">
        <v>276</v>
      </c>
      <c r="D497" t="s">
        <v>546</v>
      </c>
      <c r="E497">
        <v>17140</v>
      </c>
      <c r="F497" t="s">
        <v>6</v>
      </c>
      <c r="G497" t="s">
        <v>14</v>
      </c>
      <c r="H497" t="s">
        <v>12</v>
      </c>
      <c r="I497">
        <v>17</v>
      </c>
      <c r="J497">
        <v>17</v>
      </c>
      <c r="K497" s="6">
        <v>9853.18</v>
      </c>
      <c r="L497" s="6">
        <v>6601.96</v>
      </c>
      <c r="M497" s="6">
        <v>-3251.22</v>
      </c>
    </row>
    <row r="498" spans="1:13" x14ac:dyDescent="0.25">
      <c r="A498" s="2">
        <v>360048</v>
      </c>
      <c r="B498" t="s">
        <v>552</v>
      </c>
      <c r="C498" t="s">
        <v>276</v>
      </c>
      <c r="D498" t="s">
        <v>546</v>
      </c>
      <c r="E498">
        <v>45780</v>
      </c>
      <c r="F498" t="s">
        <v>6</v>
      </c>
      <c r="G498" t="s">
        <v>9</v>
      </c>
      <c r="H498" t="s">
        <v>9</v>
      </c>
      <c r="I498">
        <v>46</v>
      </c>
      <c r="J498">
        <v>46</v>
      </c>
      <c r="K498" s="6">
        <v>0</v>
      </c>
      <c r="L498" s="6">
        <v>0</v>
      </c>
      <c r="M498" s="6">
        <v>0</v>
      </c>
    </row>
    <row r="499" spans="1:13" x14ac:dyDescent="0.25">
      <c r="A499" s="2">
        <v>360056</v>
      </c>
      <c r="B499" t="s">
        <v>553</v>
      </c>
      <c r="C499" t="s">
        <v>276</v>
      </c>
      <c r="D499" t="s">
        <v>546</v>
      </c>
      <c r="E499">
        <v>17140</v>
      </c>
      <c r="F499" t="s">
        <v>6</v>
      </c>
      <c r="G499" t="s">
        <v>14</v>
      </c>
      <c r="H499" t="s">
        <v>14</v>
      </c>
      <c r="I499">
        <v>36</v>
      </c>
      <c r="J499">
        <v>37</v>
      </c>
      <c r="K499" s="6">
        <v>47831.96</v>
      </c>
      <c r="L499" s="6">
        <v>15977</v>
      </c>
      <c r="M499" s="6">
        <v>-31854.959999999999</v>
      </c>
    </row>
    <row r="500" spans="1:13" x14ac:dyDescent="0.25">
      <c r="A500" s="2">
        <v>360068</v>
      </c>
      <c r="B500" t="s">
        <v>554</v>
      </c>
      <c r="C500" t="s">
        <v>276</v>
      </c>
      <c r="D500" t="s">
        <v>546</v>
      </c>
      <c r="E500">
        <v>45780</v>
      </c>
      <c r="F500" t="s">
        <v>6</v>
      </c>
      <c r="G500" t="s">
        <v>14</v>
      </c>
      <c r="H500" t="s">
        <v>14</v>
      </c>
      <c r="I500">
        <v>275</v>
      </c>
      <c r="J500">
        <v>276</v>
      </c>
      <c r="K500" s="6">
        <v>282463.09000000003</v>
      </c>
      <c r="L500" s="6">
        <v>284292.32</v>
      </c>
      <c r="M500" s="6">
        <v>1829.23</v>
      </c>
    </row>
    <row r="501" spans="1:13" x14ac:dyDescent="0.25">
      <c r="A501" s="2">
        <v>360074</v>
      </c>
      <c r="B501" t="s">
        <v>555</v>
      </c>
      <c r="C501" t="s">
        <v>276</v>
      </c>
      <c r="D501" t="s">
        <v>546</v>
      </c>
      <c r="E501">
        <v>45780</v>
      </c>
      <c r="F501" t="s">
        <v>6</v>
      </c>
      <c r="G501" t="s">
        <v>14</v>
      </c>
      <c r="H501" t="s">
        <v>14</v>
      </c>
      <c r="I501">
        <v>27</v>
      </c>
      <c r="J501">
        <v>27</v>
      </c>
      <c r="K501" s="6">
        <v>39964.080000000002</v>
      </c>
      <c r="L501" s="6">
        <v>39964.080000000002</v>
      </c>
      <c r="M501" s="6">
        <v>0</v>
      </c>
    </row>
    <row r="502" spans="1:13" x14ac:dyDescent="0.25">
      <c r="A502" s="2">
        <v>360076</v>
      </c>
      <c r="B502" t="s">
        <v>556</v>
      </c>
      <c r="C502" t="s">
        <v>276</v>
      </c>
      <c r="D502" t="s">
        <v>546</v>
      </c>
      <c r="E502">
        <v>17140</v>
      </c>
      <c r="F502" t="s">
        <v>6</v>
      </c>
      <c r="G502" t="s">
        <v>14</v>
      </c>
      <c r="H502" t="s">
        <v>14</v>
      </c>
      <c r="I502">
        <v>22</v>
      </c>
      <c r="J502">
        <v>22</v>
      </c>
      <c r="K502" s="6">
        <v>0</v>
      </c>
      <c r="L502" s="6">
        <v>0</v>
      </c>
      <c r="M502" s="6">
        <v>0</v>
      </c>
    </row>
    <row r="503" spans="1:13" x14ac:dyDescent="0.25">
      <c r="A503" s="2">
        <v>360078</v>
      </c>
      <c r="B503" t="s">
        <v>557</v>
      </c>
      <c r="C503" t="s">
        <v>276</v>
      </c>
      <c r="D503" t="s">
        <v>546</v>
      </c>
      <c r="E503">
        <v>10420</v>
      </c>
      <c r="F503" t="s">
        <v>6</v>
      </c>
      <c r="G503" t="s">
        <v>12</v>
      </c>
      <c r="H503" t="s">
        <v>12</v>
      </c>
      <c r="I503">
        <v>19</v>
      </c>
      <c r="J503">
        <v>19</v>
      </c>
      <c r="K503" s="6">
        <v>22391.56</v>
      </c>
      <c r="L503" s="6">
        <v>22391.56</v>
      </c>
      <c r="M503" s="6">
        <v>0</v>
      </c>
    </row>
    <row r="504" spans="1:13" x14ac:dyDescent="0.25">
      <c r="A504" s="2">
        <v>360081</v>
      </c>
      <c r="B504" t="s">
        <v>558</v>
      </c>
      <c r="C504" t="s">
        <v>276</v>
      </c>
      <c r="D504" t="s">
        <v>546</v>
      </c>
      <c r="E504">
        <v>45780</v>
      </c>
      <c r="F504" t="s">
        <v>6</v>
      </c>
      <c r="G504" t="s">
        <v>14</v>
      </c>
      <c r="H504" t="s">
        <v>14</v>
      </c>
      <c r="I504">
        <v>35</v>
      </c>
      <c r="J504">
        <v>35</v>
      </c>
      <c r="K504" s="6">
        <v>0</v>
      </c>
      <c r="L504" s="6">
        <v>0</v>
      </c>
      <c r="M504" s="6">
        <v>0</v>
      </c>
    </row>
    <row r="505" spans="1:13" x14ac:dyDescent="0.25">
      <c r="A505" s="2">
        <v>360090</v>
      </c>
      <c r="B505" t="s">
        <v>559</v>
      </c>
      <c r="C505" t="s">
        <v>276</v>
      </c>
      <c r="D505" t="s">
        <v>546</v>
      </c>
      <c r="E505">
        <v>45780</v>
      </c>
      <c r="F505" t="s">
        <v>6</v>
      </c>
      <c r="G505" t="s">
        <v>12</v>
      </c>
      <c r="H505" t="s">
        <v>12</v>
      </c>
      <c r="I505">
        <v>96</v>
      </c>
      <c r="J505">
        <v>98</v>
      </c>
      <c r="K505" s="6">
        <v>122368.78</v>
      </c>
      <c r="L505" s="6">
        <v>125499.54</v>
      </c>
      <c r="M505" s="6">
        <v>3130.76</v>
      </c>
    </row>
    <row r="506" spans="1:13" x14ac:dyDescent="0.25">
      <c r="A506" s="2">
        <v>360112</v>
      </c>
      <c r="B506" t="s">
        <v>560</v>
      </c>
      <c r="C506" t="s">
        <v>276</v>
      </c>
      <c r="D506" t="s">
        <v>546</v>
      </c>
      <c r="E506">
        <v>45780</v>
      </c>
      <c r="F506" t="s">
        <v>6</v>
      </c>
      <c r="G506" t="s">
        <v>12</v>
      </c>
      <c r="H506" t="s">
        <v>12</v>
      </c>
      <c r="I506">
        <v>24</v>
      </c>
      <c r="J506">
        <v>24</v>
      </c>
      <c r="K506" s="6">
        <v>34196.94</v>
      </c>
      <c r="L506" s="6">
        <v>34196.94</v>
      </c>
      <c r="M506" s="6">
        <v>0</v>
      </c>
    </row>
    <row r="507" spans="1:13" x14ac:dyDescent="0.25">
      <c r="A507" s="2">
        <v>360132</v>
      </c>
      <c r="B507" t="s">
        <v>561</v>
      </c>
      <c r="C507" t="s">
        <v>276</v>
      </c>
      <c r="D507" t="s">
        <v>546</v>
      </c>
      <c r="E507">
        <v>17140</v>
      </c>
      <c r="F507" t="s">
        <v>6</v>
      </c>
      <c r="G507" t="s">
        <v>12</v>
      </c>
      <c r="H507" t="s">
        <v>12</v>
      </c>
      <c r="I507">
        <v>34</v>
      </c>
      <c r="J507">
        <v>34</v>
      </c>
      <c r="K507" s="6">
        <v>0</v>
      </c>
      <c r="L507" s="6">
        <v>0</v>
      </c>
      <c r="M507" s="6">
        <v>0</v>
      </c>
    </row>
    <row r="508" spans="1:13" x14ac:dyDescent="0.25">
      <c r="A508" s="2">
        <v>360134</v>
      </c>
      <c r="B508" t="s">
        <v>96</v>
      </c>
      <c r="C508" t="s">
        <v>276</v>
      </c>
      <c r="D508" t="s">
        <v>546</v>
      </c>
      <c r="E508">
        <v>17140</v>
      </c>
      <c r="F508" t="s">
        <v>6</v>
      </c>
      <c r="G508" t="s">
        <v>14</v>
      </c>
      <c r="H508" t="s">
        <v>12</v>
      </c>
      <c r="I508">
        <v>127</v>
      </c>
      <c r="J508">
        <v>128</v>
      </c>
      <c r="K508" s="6">
        <v>139544.10999999999</v>
      </c>
      <c r="L508" s="6">
        <v>100168.94</v>
      </c>
      <c r="M508" s="6">
        <v>-39375.17</v>
      </c>
    </row>
    <row r="509" spans="1:13" x14ac:dyDescent="0.25">
      <c r="A509" s="2">
        <v>360150</v>
      </c>
      <c r="B509" t="s">
        <v>562</v>
      </c>
      <c r="C509" t="s">
        <v>276</v>
      </c>
      <c r="D509" t="s">
        <v>546</v>
      </c>
      <c r="E509">
        <v>10420</v>
      </c>
      <c r="F509" t="s">
        <v>6</v>
      </c>
      <c r="G509" t="s">
        <v>12</v>
      </c>
      <c r="H509" t="s">
        <v>12</v>
      </c>
      <c r="I509">
        <v>36</v>
      </c>
      <c r="J509">
        <v>36</v>
      </c>
      <c r="K509" s="6">
        <v>0</v>
      </c>
      <c r="L509" s="6">
        <v>0</v>
      </c>
      <c r="M509" s="6">
        <v>0</v>
      </c>
    </row>
    <row r="510" spans="1:13" x14ac:dyDescent="0.25">
      <c r="A510" s="2">
        <v>360163</v>
      </c>
      <c r="B510" t="s">
        <v>563</v>
      </c>
      <c r="C510" t="s">
        <v>276</v>
      </c>
      <c r="D510" t="s">
        <v>546</v>
      </c>
      <c r="E510">
        <v>17140</v>
      </c>
      <c r="F510" t="s">
        <v>6</v>
      </c>
      <c r="G510" t="s">
        <v>14</v>
      </c>
      <c r="H510" t="s">
        <v>14</v>
      </c>
      <c r="I510">
        <v>263</v>
      </c>
      <c r="J510">
        <v>262</v>
      </c>
      <c r="K510" s="6">
        <v>269117.94</v>
      </c>
      <c r="L510" s="6">
        <v>268128.43</v>
      </c>
      <c r="M510" s="6">
        <v>-989.51</v>
      </c>
    </row>
    <row r="511" spans="1:13" x14ac:dyDescent="0.25">
      <c r="A511" s="2">
        <v>360179</v>
      </c>
      <c r="B511" t="s">
        <v>564</v>
      </c>
      <c r="C511" t="s">
        <v>276</v>
      </c>
      <c r="D511" t="s">
        <v>546</v>
      </c>
      <c r="E511">
        <v>17140</v>
      </c>
      <c r="F511" t="s">
        <v>6</v>
      </c>
      <c r="G511" t="s">
        <v>14</v>
      </c>
      <c r="H511" t="s">
        <v>14</v>
      </c>
      <c r="I511">
        <v>128</v>
      </c>
      <c r="J511">
        <v>128</v>
      </c>
      <c r="K511" s="6">
        <v>44081.57</v>
      </c>
      <c r="L511" s="6">
        <v>24341.89</v>
      </c>
      <c r="M511" s="6">
        <v>-19739.68</v>
      </c>
    </row>
    <row r="512" spans="1:13" x14ac:dyDescent="0.25">
      <c r="A512" s="2">
        <v>360234</v>
      </c>
      <c r="B512" t="s">
        <v>565</v>
      </c>
      <c r="C512" t="s">
        <v>276</v>
      </c>
      <c r="D512" t="s">
        <v>546</v>
      </c>
      <c r="E512">
        <v>17140</v>
      </c>
      <c r="F512" t="s">
        <v>6</v>
      </c>
      <c r="G512" t="s">
        <v>14</v>
      </c>
      <c r="H512" t="s">
        <v>14</v>
      </c>
      <c r="I512">
        <v>70</v>
      </c>
      <c r="J512">
        <v>71</v>
      </c>
      <c r="K512" s="6">
        <v>0</v>
      </c>
      <c r="L512" s="6">
        <v>0</v>
      </c>
      <c r="M512" s="6">
        <v>0</v>
      </c>
    </row>
    <row r="513" spans="1:13" x14ac:dyDescent="0.25">
      <c r="A513" s="2">
        <v>360236</v>
      </c>
      <c r="B513" t="s">
        <v>566</v>
      </c>
      <c r="C513" t="s">
        <v>276</v>
      </c>
      <c r="D513" t="s">
        <v>546</v>
      </c>
      <c r="E513">
        <v>17140</v>
      </c>
      <c r="F513" t="s">
        <v>6</v>
      </c>
      <c r="G513" t="s">
        <v>12</v>
      </c>
      <c r="H513" t="s">
        <v>8</v>
      </c>
      <c r="I513">
        <v>28</v>
      </c>
      <c r="J513">
        <v>28</v>
      </c>
      <c r="K513" s="6">
        <v>0</v>
      </c>
      <c r="L513" s="6">
        <v>0</v>
      </c>
      <c r="M513" s="6">
        <v>0</v>
      </c>
    </row>
    <row r="514" spans="1:13" x14ac:dyDescent="0.25">
      <c r="A514" s="2">
        <v>360259</v>
      </c>
      <c r="B514" t="s">
        <v>567</v>
      </c>
      <c r="C514" t="s">
        <v>276</v>
      </c>
      <c r="D514" t="s">
        <v>546</v>
      </c>
      <c r="E514">
        <v>45780</v>
      </c>
      <c r="F514" t="s">
        <v>6</v>
      </c>
      <c r="G514" t="s">
        <v>14</v>
      </c>
      <c r="H514" t="s">
        <v>12</v>
      </c>
      <c r="I514">
        <v>52</v>
      </c>
      <c r="J514">
        <v>52</v>
      </c>
      <c r="K514" s="6">
        <v>59312.13</v>
      </c>
      <c r="L514" s="6">
        <v>59011.05</v>
      </c>
      <c r="M514" s="6">
        <v>-301.08</v>
      </c>
    </row>
    <row r="515" spans="1:13" x14ac:dyDescent="0.25">
      <c r="A515" s="2">
        <v>360262</v>
      </c>
      <c r="B515" t="s">
        <v>568</v>
      </c>
      <c r="C515" t="s">
        <v>276</v>
      </c>
      <c r="D515" t="s">
        <v>546</v>
      </c>
      <c r="E515">
        <v>45780</v>
      </c>
      <c r="F515" t="s">
        <v>6</v>
      </c>
      <c r="G515" t="s">
        <v>12</v>
      </c>
      <c r="H515" t="s">
        <v>12</v>
      </c>
      <c r="I515">
        <v>23</v>
      </c>
      <c r="J515">
        <v>23</v>
      </c>
      <c r="K515" s="6">
        <v>29011.67</v>
      </c>
      <c r="L515" s="6">
        <v>29011.67</v>
      </c>
      <c r="M515" s="6">
        <v>0</v>
      </c>
    </row>
    <row r="516" spans="1:13" x14ac:dyDescent="0.25">
      <c r="A516" s="2">
        <v>360351</v>
      </c>
      <c r="B516" t="s">
        <v>569</v>
      </c>
      <c r="C516" t="s">
        <v>276</v>
      </c>
      <c r="D516" t="s">
        <v>546</v>
      </c>
      <c r="E516">
        <v>10420</v>
      </c>
      <c r="F516" t="s">
        <v>6</v>
      </c>
      <c r="G516" t="s">
        <v>14</v>
      </c>
      <c r="H516" t="s">
        <v>12</v>
      </c>
      <c r="I516">
        <v>244</v>
      </c>
      <c r="J516">
        <v>244</v>
      </c>
      <c r="K516" s="6">
        <v>260654.16</v>
      </c>
      <c r="L516" s="6">
        <v>259331.04</v>
      </c>
      <c r="M516" s="6">
        <v>-1323.12</v>
      </c>
    </row>
    <row r="517" spans="1:13" x14ac:dyDescent="0.25">
      <c r="A517" s="2">
        <v>360354</v>
      </c>
      <c r="B517" t="s">
        <v>570</v>
      </c>
      <c r="C517" t="s">
        <v>276</v>
      </c>
      <c r="D517" t="s">
        <v>546</v>
      </c>
      <c r="E517">
        <v>17140</v>
      </c>
      <c r="F517" t="s">
        <v>6</v>
      </c>
      <c r="G517" t="s">
        <v>12</v>
      </c>
      <c r="H517" t="s">
        <v>12</v>
      </c>
      <c r="I517">
        <v>40</v>
      </c>
      <c r="J517">
        <v>41</v>
      </c>
      <c r="K517" s="6">
        <v>0</v>
      </c>
      <c r="L517" s="6">
        <v>0</v>
      </c>
      <c r="M517" s="6">
        <v>0</v>
      </c>
    </row>
    <row r="518" spans="1:13" x14ac:dyDescent="0.25">
      <c r="A518" s="2">
        <v>360362</v>
      </c>
      <c r="B518" t="s">
        <v>571</v>
      </c>
      <c r="C518" t="s">
        <v>276</v>
      </c>
      <c r="D518" t="s">
        <v>546</v>
      </c>
      <c r="E518">
        <v>17140</v>
      </c>
      <c r="F518" t="s">
        <v>6</v>
      </c>
      <c r="G518" t="s">
        <v>14</v>
      </c>
      <c r="H518" t="s">
        <v>14</v>
      </c>
      <c r="I518">
        <v>54</v>
      </c>
      <c r="J518">
        <v>54</v>
      </c>
      <c r="K518" s="6">
        <v>54983.14</v>
      </c>
      <c r="L518" s="6">
        <v>54983.14</v>
      </c>
      <c r="M518" s="6">
        <v>0</v>
      </c>
    </row>
    <row r="519" spans="1:13" x14ac:dyDescent="0.25">
      <c r="A519" s="2">
        <v>370008</v>
      </c>
      <c r="B519" t="s">
        <v>573</v>
      </c>
      <c r="C519" t="s">
        <v>19</v>
      </c>
      <c r="D519" t="s">
        <v>572</v>
      </c>
      <c r="E519">
        <v>36420</v>
      </c>
      <c r="F519" t="s">
        <v>6</v>
      </c>
      <c r="G519" t="s">
        <v>14</v>
      </c>
      <c r="H519" t="s">
        <v>12</v>
      </c>
      <c r="I519">
        <v>203</v>
      </c>
      <c r="J519">
        <v>203</v>
      </c>
      <c r="K519" s="6">
        <v>235628.82</v>
      </c>
      <c r="L519" s="6">
        <v>211526.03</v>
      </c>
      <c r="M519" s="6">
        <v>-24102.79</v>
      </c>
    </row>
    <row r="520" spans="1:13" x14ac:dyDescent="0.25">
      <c r="A520" s="2">
        <v>370013</v>
      </c>
      <c r="B520" t="s">
        <v>574</v>
      </c>
      <c r="C520" t="s">
        <v>19</v>
      </c>
      <c r="D520" t="s">
        <v>572</v>
      </c>
      <c r="E520">
        <v>36420</v>
      </c>
      <c r="F520" t="s">
        <v>6</v>
      </c>
      <c r="G520" t="s">
        <v>14</v>
      </c>
      <c r="H520" t="s">
        <v>12</v>
      </c>
      <c r="I520">
        <v>130</v>
      </c>
      <c r="J520">
        <v>129</v>
      </c>
      <c r="K520" s="6">
        <v>0</v>
      </c>
      <c r="L520" s="6">
        <v>0</v>
      </c>
      <c r="M520" s="6">
        <v>0</v>
      </c>
    </row>
    <row r="521" spans="1:13" x14ac:dyDescent="0.25">
      <c r="A521" s="2">
        <v>370028</v>
      </c>
      <c r="B521" t="s">
        <v>575</v>
      </c>
      <c r="C521" t="s">
        <v>19</v>
      </c>
      <c r="D521" t="s">
        <v>572</v>
      </c>
      <c r="E521">
        <v>36420</v>
      </c>
      <c r="F521" t="s">
        <v>6</v>
      </c>
      <c r="G521" t="s">
        <v>12</v>
      </c>
      <c r="H521" t="s">
        <v>12</v>
      </c>
      <c r="I521">
        <v>111</v>
      </c>
      <c r="J521">
        <v>111</v>
      </c>
      <c r="K521" s="6">
        <v>66623.31</v>
      </c>
      <c r="L521" s="6">
        <v>46483.61</v>
      </c>
      <c r="M521" s="6">
        <v>-20139.7</v>
      </c>
    </row>
    <row r="522" spans="1:13" x14ac:dyDescent="0.25">
      <c r="A522" s="2">
        <v>370032</v>
      </c>
      <c r="B522" t="s">
        <v>576</v>
      </c>
      <c r="C522" t="s">
        <v>19</v>
      </c>
      <c r="D522" t="s">
        <v>572</v>
      </c>
      <c r="E522">
        <v>36420</v>
      </c>
      <c r="F522" t="s">
        <v>6</v>
      </c>
      <c r="G522" t="s">
        <v>12</v>
      </c>
      <c r="H522" t="s">
        <v>12</v>
      </c>
      <c r="I522">
        <v>25</v>
      </c>
      <c r="J522">
        <v>25</v>
      </c>
      <c r="K522" s="6">
        <v>0</v>
      </c>
      <c r="L522" s="6">
        <v>0</v>
      </c>
      <c r="M522" s="6">
        <v>0</v>
      </c>
    </row>
    <row r="523" spans="1:13" x14ac:dyDescent="0.25">
      <c r="A523" s="2">
        <v>370037</v>
      </c>
      <c r="B523" t="s">
        <v>577</v>
      </c>
      <c r="C523" t="s">
        <v>19</v>
      </c>
      <c r="D523" t="s">
        <v>572</v>
      </c>
      <c r="E523">
        <v>36420</v>
      </c>
      <c r="F523" t="s">
        <v>6</v>
      </c>
      <c r="G523" t="s">
        <v>12</v>
      </c>
      <c r="H523" t="s">
        <v>12</v>
      </c>
      <c r="I523">
        <v>340</v>
      </c>
      <c r="J523">
        <v>341</v>
      </c>
      <c r="K523" s="6">
        <v>0</v>
      </c>
      <c r="L523" s="6">
        <v>0</v>
      </c>
      <c r="M523" s="6">
        <v>0</v>
      </c>
    </row>
    <row r="524" spans="1:13" x14ac:dyDescent="0.25">
      <c r="A524" s="2">
        <v>370093</v>
      </c>
      <c r="B524" t="s">
        <v>578</v>
      </c>
      <c r="C524" t="s">
        <v>19</v>
      </c>
      <c r="D524" t="s">
        <v>572</v>
      </c>
      <c r="E524">
        <v>36420</v>
      </c>
      <c r="F524" t="s">
        <v>6</v>
      </c>
      <c r="G524" t="s">
        <v>8</v>
      </c>
      <c r="H524" t="s">
        <v>8</v>
      </c>
      <c r="I524">
        <v>36</v>
      </c>
      <c r="J524">
        <v>37</v>
      </c>
      <c r="K524" s="6">
        <v>0</v>
      </c>
      <c r="L524" s="6">
        <v>0</v>
      </c>
      <c r="M524" s="6">
        <v>0</v>
      </c>
    </row>
    <row r="525" spans="1:13" x14ac:dyDescent="0.25">
      <c r="A525" s="2">
        <v>370094</v>
      </c>
      <c r="B525" t="s">
        <v>579</v>
      </c>
      <c r="C525" t="s">
        <v>19</v>
      </c>
      <c r="D525" t="s">
        <v>572</v>
      </c>
      <c r="E525">
        <v>36420</v>
      </c>
      <c r="F525" t="s">
        <v>6</v>
      </c>
      <c r="G525" t="s">
        <v>9</v>
      </c>
      <c r="H525" t="s">
        <v>9</v>
      </c>
      <c r="I525">
        <v>50</v>
      </c>
      <c r="J525">
        <v>50</v>
      </c>
      <c r="K525" s="6">
        <v>0</v>
      </c>
      <c r="L525" s="6">
        <v>0</v>
      </c>
      <c r="M525" s="6">
        <v>0</v>
      </c>
    </row>
    <row r="526" spans="1:13" x14ac:dyDescent="0.25">
      <c r="A526" s="2">
        <v>370106</v>
      </c>
      <c r="B526" t="s">
        <v>580</v>
      </c>
      <c r="C526" t="s">
        <v>19</v>
      </c>
      <c r="D526" t="s">
        <v>572</v>
      </c>
      <c r="E526">
        <v>36420</v>
      </c>
      <c r="F526" t="s">
        <v>6</v>
      </c>
      <c r="G526" t="s">
        <v>12</v>
      </c>
      <c r="H526" t="s">
        <v>12</v>
      </c>
      <c r="I526">
        <v>26</v>
      </c>
      <c r="J526">
        <v>26</v>
      </c>
      <c r="K526" s="6">
        <v>0</v>
      </c>
      <c r="L526" s="6">
        <v>0</v>
      </c>
      <c r="M526" s="6">
        <v>0</v>
      </c>
    </row>
    <row r="527" spans="1:13" x14ac:dyDescent="0.25">
      <c r="A527" s="2">
        <v>370192</v>
      </c>
      <c r="B527" t="s">
        <v>581</v>
      </c>
      <c r="C527" t="s">
        <v>19</v>
      </c>
      <c r="D527" t="s">
        <v>572</v>
      </c>
      <c r="E527">
        <v>36420</v>
      </c>
      <c r="F527" t="s">
        <v>6</v>
      </c>
      <c r="G527" t="s">
        <v>14</v>
      </c>
      <c r="H527" t="s">
        <v>12</v>
      </c>
      <c r="I527">
        <v>11</v>
      </c>
      <c r="J527">
        <v>11</v>
      </c>
      <c r="K527" s="6">
        <v>11155.97</v>
      </c>
      <c r="L527" s="6">
        <v>11099.34</v>
      </c>
      <c r="M527" s="6">
        <v>-56.63</v>
      </c>
    </row>
    <row r="528" spans="1:13" x14ac:dyDescent="0.25">
      <c r="A528" s="2">
        <v>370201</v>
      </c>
      <c r="B528" t="s">
        <v>582</v>
      </c>
      <c r="C528" t="s">
        <v>19</v>
      </c>
      <c r="D528" t="s">
        <v>572</v>
      </c>
      <c r="E528">
        <v>36420</v>
      </c>
      <c r="F528" t="s">
        <v>6</v>
      </c>
      <c r="G528" t="s">
        <v>8</v>
      </c>
      <c r="H528" t="s">
        <v>8</v>
      </c>
      <c r="I528">
        <v>3</v>
      </c>
      <c r="J528">
        <v>3</v>
      </c>
      <c r="K528" s="6">
        <v>0</v>
      </c>
      <c r="L528" s="6">
        <v>0</v>
      </c>
      <c r="M528" s="6">
        <v>0</v>
      </c>
    </row>
    <row r="529" spans="1:13" x14ac:dyDescent="0.25">
      <c r="A529" s="2">
        <v>370203</v>
      </c>
      <c r="B529" t="s">
        <v>583</v>
      </c>
      <c r="C529" t="s">
        <v>19</v>
      </c>
      <c r="D529" t="s">
        <v>572</v>
      </c>
      <c r="E529">
        <v>36420</v>
      </c>
      <c r="F529" t="s">
        <v>6</v>
      </c>
      <c r="G529" t="s">
        <v>12</v>
      </c>
      <c r="H529" t="s">
        <v>12</v>
      </c>
      <c r="I529">
        <v>139</v>
      </c>
      <c r="J529">
        <v>139</v>
      </c>
      <c r="K529" s="6">
        <v>103640.15</v>
      </c>
      <c r="L529" s="6">
        <v>79428.94</v>
      </c>
      <c r="M529" s="6">
        <v>-24211.21</v>
      </c>
    </row>
    <row r="530" spans="1:13" x14ac:dyDescent="0.25">
      <c r="A530" s="2">
        <v>370211</v>
      </c>
      <c r="B530" t="s">
        <v>584</v>
      </c>
      <c r="C530" t="s">
        <v>19</v>
      </c>
      <c r="D530" t="s">
        <v>572</v>
      </c>
      <c r="E530">
        <v>36420</v>
      </c>
      <c r="F530" t="s">
        <v>6</v>
      </c>
      <c r="G530" t="s">
        <v>8</v>
      </c>
      <c r="H530" t="s">
        <v>9</v>
      </c>
      <c r="I530">
        <v>23</v>
      </c>
      <c r="J530">
        <v>23</v>
      </c>
      <c r="K530" s="6">
        <v>12912.97</v>
      </c>
      <c r="L530" s="6">
        <v>0</v>
      </c>
      <c r="M530" s="6">
        <v>-12912.97</v>
      </c>
    </row>
    <row r="531" spans="1:13" x14ac:dyDescent="0.25">
      <c r="A531" s="2">
        <v>370212</v>
      </c>
      <c r="B531" t="s">
        <v>585</v>
      </c>
      <c r="C531" t="s">
        <v>19</v>
      </c>
      <c r="D531" t="s">
        <v>572</v>
      </c>
      <c r="E531">
        <v>36420</v>
      </c>
      <c r="F531" t="s">
        <v>6</v>
      </c>
      <c r="G531" t="s">
        <v>14</v>
      </c>
      <c r="H531" t="s">
        <v>14</v>
      </c>
      <c r="I531">
        <v>119</v>
      </c>
      <c r="J531">
        <v>119</v>
      </c>
      <c r="K531" s="6">
        <v>125003.61</v>
      </c>
      <c r="L531" s="6">
        <v>125003.61</v>
      </c>
      <c r="M531" s="6">
        <v>0</v>
      </c>
    </row>
    <row r="532" spans="1:13" x14ac:dyDescent="0.25">
      <c r="A532" s="2">
        <v>370220</v>
      </c>
      <c r="B532" t="s">
        <v>586</v>
      </c>
      <c r="C532" t="s">
        <v>19</v>
      </c>
      <c r="D532" t="s">
        <v>572</v>
      </c>
      <c r="E532">
        <v>36420</v>
      </c>
      <c r="F532" t="s">
        <v>6</v>
      </c>
      <c r="G532" t="s">
        <v>12</v>
      </c>
      <c r="H532" t="s">
        <v>12</v>
      </c>
      <c r="I532">
        <v>6</v>
      </c>
      <c r="J532">
        <v>10</v>
      </c>
      <c r="K532" s="6">
        <v>2647.87</v>
      </c>
      <c r="L532" s="6">
        <v>0</v>
      </c>
      <c r="M532" s="6">
        <v>-2647.87</v>
      </c>
    </row>
    <row r="533" spans="1:13" x14ac:dyDescent="0.25">
      <c r="A533" s="2">
        <v>370225</v>
      </c>
      <c r="B533" t="s">
        <v>588</v>
      </c>
      <c r="C533" t="s">
        <v>19</v>
      </c>
      <c r="D533" t="s">
        <v>572</v>
      </c>
      <c r="E533">
        <v>36420</v>
      </c>
      <c r="F533" t="s">
        <v>6</v>
      </c>
      <c r="G533" t="s">
        <v>12</v>
      </c>
      <c r="H533" t="s">
        <v>12</v>
      </c>
      <c r="I533">
        <v>2</v>
      </c>
      <c r="J533">
        <v>2</v>
      </c>
      <c r="K533" s="6">
        <v>1742.45</v>
      </c>
      <c r="L533" s="6">
        <v>0</v>
      </c>
      <c r="M533" s="6">
        <v>-1742.45</v>
      </c>
    </row>
    <row r="534" spans="1:13" x14ac:dyDescent="0.25">
      <c r="A534" s="2">
        <v>370236</v>
      </c>
      <c r="B534" t="s">
        <v>589</v>
      </c>
      <c r="C534" t="s">
        <v>19</v>
      </c>
      <c r="D534" t="s">
        <v>572</v>
      </c>
      <c r="E534">
        <v>36420</v>
      </c>
      <c r="F534" t="s">
        <v>6</v>
      </c>
      <c r="G534" t="s">
        <v>12</v>
      </c>
      <c r="H534" t="s">
        <v>8</v>
      </c>
      <c r="I534">
        <v>37</v>
      </c>
      <c r="J534">
        <v>37</v>
      </c>
      <c r="K534" s="6">
        <v>0</v>
      </c>
      <c r="L534" s="6">
        <v>0</v>
      </c>
      <c r="M534" s="6">
        <v>0</v>
      </c>
    </row>
    <row r="535" spans="1:13" x14ac:dyDescent="0.25">
      <c r="A535" s="2">
        <v>380004</v>
      </c>
      <c r="B535" t="s">
        <v>591</v>
      </c>
      <c r="C535" t="s">
        <v>23</v>
      </c>
      <c r="D535" t="s">
        <v>590</v>
      </c>
      <c r="E535">
        <v>38900</v>
      </c>
      <c r="F535" t="s">
        <v>6</v>
      </c>
      <c r="G535" t="s">
        <v>12</v>
      </c>
      <c r="H535" t="s">
        <v>12</v>
      </c>
      <c r="I535">
        <v>8</v>
      </c>
      <c r="J535">
        <v>7</v>
      </c>
      <c r="K535" s="6">
        <v>14461.52</v>
      </c>
      <c r="L535" s="6">
        <v>12512.87</v>
      </c>
      <c r="M535" s="6">
        <v>-1948.65</v>
      </c>
    </row>
    <row r="536" spans="1:13" x14ac:dyDescent="0.25">
      <c r="A536" s="2">
        <v>380007</v>
      </c>
      <c r="B536" t="s">
        <v>592</v>
      </c>
      <c r="C536" t="s">
        <v>23</v>
      </c>
      <c r="D536" t="s">
        <v>590</v>
      </c>
      <c r="E536">
        <v>38900</v>
      </c>
      <c r="F536" t="s">
        <v>6</v>
      </c>
      <c r="G536" t="s">
        <v>12</v>
      </c>
      <c r="H536" t="s">
        <v>12</v>
      </c>
      <c r="I536">
        <v>19</v>
      </c>
      <c r="J536">
        <v>19</v>
      </c>
      <c r="K536" s="6">
        <v>28659.09</v>
      </c>
      <c r="L536" s="6">
        <v>28659.09</v>
      </c>
      <c r="M536" s="6">
        <v>0</v>
      </c>
    </row>
    <row r="537" spans="1:13" x14ac:dyDescent="0.25">
      <c r="A537" s="2">
        <v>380009</v>
      </c>
      <c r="B537" t="s">
        <v>593</v>
      </c>
      <c r="C537" t="s">
        <v>23</v>
      </c>
      <c r="D537" t="s">
        <v>590</v>
      </c>
      <c r="E537">
        <v>38900</v>
      </c>
      <c r="F537" t="s">
        <v>6</v>
      </c>
      <c r="G537" t="s">
        <v>14</v>
      </c>
      <c r="H537" t="s">
        <v>14</v>
      </c>
      <c r="I537">
        <v>98</v>
      </c>
      <c r="J537">
        <v>99</v>
      </c>
      <c r="K537" s="6">
        <v>127971.77</v>
      </c>
      <c r="L537" s="6">
        <v>129176.41</v>
      </c>
      <c r="M537" s="6">
        <v>1204.6500000000001</v>
      </c>
    </row>
    <row r="538" spans="1:13" x14ac:dyDescent="0.25">
      <c r="A538" s="2">
        <v>380017</v>
      </c>
      <c r="B538" t="s">
        <v>594</v>
      </c>
      <c r="C538" t="s">
        <v>23</v>
      </c>
      <c r="D538" t="s">
        <v>590</v>
      </c>
      <c r="E538">
        <v>38900</v>
      </c>
      <c r="F538" t="s">
        <v>6</v>
      </c>
      <c r="G538" t="s">
        <v>14</v>
      </c>
      <c r="H538" t="s">
        <v>12</v>
      </c>
      <c r="I538">
        <v>55</v>
      </c>
      <c r="J538">
        <v>56</v>
      </c>
      <c r="K538" s="6">
        <v>74795.179999999993</v>
      </c>
      <c r="L538" s="6">
        <v>77446.850000000006</v>
      </c>
      <c r="M538" s="6">
        <v>2651.66</v>
      </c>
    </row>
    <row r="539" spans="1:13" x14ac:dyDescent="0.25">
      <c r="A539" s="2">
        <v>380021</v>
      </c>
      <c r="B539" t="s">
        <v>595</v>
      </c>
      <c r="C539" t="s">
        <v>23</v>
      </c>
      <c r="D539" t="s">
        <v>590</v>
      </c>
      <c r="E539">
        <v>38900</v>
      </c>
      <c r="F539" t="s">
        <v>6</v>
      </c>
      <c r="G539" t="s">
        <v>14</v>
      </c>
      <c r="H539" t="s">
        <v>14</v>
      </c>
      <c r="I539">
        <v>16</v>
      </c>
      <c r="J539">
        <v>16</v>
      </c>
      <c r="K539" s="6">
        <v>0</v>
      </c>
      <c r="L539" s="6">
        <v>0</v>
      </c>
      <c r="M539" s="6">
        <v>0</v>
      </c>
    </row>
    <row r="540" spans="1:13" x14ac:dyDescent="0.25">
      <c r="A540" s="2">
        <v>380025</v>
      </c>
      <c r="B540" t="s">
        <v>596</v>
      </c>
      <c r="C540" t="s">
        <v>23</v>
      </c>
      <c r="D540" t="s">
        <v>590</v>
      </c>
      <c r="E540">
        <v>38900</v>
      </c>
      <c r="F540" t="s">
        <v>6</v>
      </c>
      <c r="G540" t="s">
        <v>14</v>
      </c>
      <c r="H540" t="s">
        <v>14</v>
      </c>
      <c r="I540">
        <v>21</v>
      </c>
      <c r="J540">
        <v>20</v>
      </c>
      <c r="K540" s="6">
        <v>0</v>
      </c>
      <c r="L540" s="6">
        <v>8559.27</v>
      </c>
      <c r="M540" s="6">
        <v>8559.27</v>
      </c>
    </row>
    <row r="541" spans="1:13" x14ac:dyDescent="0.25">
      <c r="A541" s="2">
        <v>380037</v>
      </c>
      <c r="B541" t="s">
        <v>597</v>
      </c>
      <c r="C541" t="s">
        <v>23</v>
      </c>
      <c r="D541" t="s">
        <v>590</v>
      </c>
      <c r="E541">
        <v>38900</v>
      </c>
      <c r="F541" t="s">
        <v>6</v>
      </c>
      <c r="G541" t="s">
        <v>12</v>
      </c>
      <c r="H541" t="s">
        <v>12</v>
      </c>
      <c r="I541">
        <v>20</v>
      </c>
      <c r="J541">
        <v>20</v>
      </c>
      <c r="K541" s="6">
        <v>26985.8</v>
      </c>
      <c r="L541" s="6">
        <v>26985.8</v>
      </c>
      <c r="M541" s="6">
        <v>0</v>
      </c>
    </row>
    <row r="542" spans="1:13" x14ac:dyDescent="0.25">
      <c r="A542" s="2">
        <v>380038</v>
      </c>
      <c r="B542" t="s">
        <v>598</v>
      </c>
      <c r="C542" t="s">
        <v>23</v>
      </c>
      <c r="D542" t="s">
        <v>590</v>
      </c>
      <c r="E542">
        <v>38900</v>
      </c>
      <c r="F542" t="s">
        <v>6</v>
      </c>
      <c r="G542" t="s">
        <v>12</v>
      </c>
      <c r="H542" t="s">
        <v>8</v>
      </c>
      <c r="I542">
        <v>37</v>
      </c>
      <c r="J542">
        <v>38</v>
      </c>
      <c r="K542" s="6">
        <v>15553.08</v>
      </c>
      <c r="L542" s="6">
        <v>10821.99</v>
      </c>
      <c r="M542" s="6">
        <v>-4731.09</v>
      </c>
    </row>
    <row r="543" spans="1:13" x14ac:dyDescent="0.25">
      <c r="A543" s="2">
        <v>380060</v>
      </c>
      <c r="B543" t="s">
        <v>599</v>
      </c>
      <c r="C543" t="s">
        <v>23</v>
      </c>
      <c r="D543" t="s">
        <v>590</v>
      </c>
      <c r="E543">
        <v>38900</v>
      </c>
      <c r="F543" t="s">
        <v>6</v>
      </c>
      <c r="G543" t="s">
        <v>14</v>
      </c>
      <c r="H543" t="s">
        <v>14</v>
      </c>
      <c r="I543">
        <v>44</v>
      </c>
      <c r="J543">
        <v>44</v>
      </c>
      <c r="K543" s="6">
        <v>56537.42</v>
      </c>
      <c r="L543" s="6">
        <v>48179.75</v>
      </c>
      <c r="M543" s="6">
        <v>-8357.67</v>
      </c>
    </row>
    <row r="544" spans="1:13" x14ac:dyDescent="0.25">
      <c r="A544" s="2">
        <v>380061</v>
      </c>
      <c r="B544" t="s">
        <v>600</v>
      </c>
      <c r="C544" t="s">
        <v>23</v>
      </c>
      <c r="D544" t="s">
        <v>590</v>
      </c>
      <c r="E544">
        <v>38900</v>
      </c>
      <c r="F544" t="s">
        <v>6</v>
      </c>
      <c r="G544" t="s">
        <v>14</v>
      </c>
      <c r="H544" t="s">
        <v>12</v>
      </c>
      <c r="I544">
        <v>98</v>
      </c>
      <c r="J544">
        <v>98</v>
      </c>
      <c r="K544" s="6">
        <v>119676.03</v>
      </c>
      <c r="L544" s="6">
        <v>119068.54</v>
      </c>
      <c r="M544" s="6">
        <v>-607.49</v>
      </c>
    </row>
    <row r="545" spans="1:13" x14ac:dyDescent="0.25">
      <c r="A545" s="2">
        <v>380071</v>
      </c>
      <c r="B545" t="s">
        <v>601</v>
      </c>
      <c r="C545" t="s">
        <v>23</v>
      </c>
      <c r="D545" t="s">
        <v>590</v>
      </c>
      <c r="E545">
        <v>38900</v>
      </c>
      <c r="F545" t="s">
        <v>6</v>
      </c>
      <c r="G545" t="s">
        <v>12</v>
      </c>
      <c r="H545" t="s">
        <v>12</v>
      </c>
      <c r="I545">
        <v>16</v>
      </c>
      <c r="J545">
        <v>16</v>
      </c>
      <c r="K545" s="6">
        <v>23635.67</v>
      </c>
      <c r="L545" s="6">
        <v>23635.67</v>
      </c>
      <c r="M545" s="6">
        <v>0</v>
      </c>
    </row>
    <row r="546" spans="1:13" x14ac:dyDescent="0.25">
      <c r="A546" s="2">
        <v>380082</v>
      </c>
      <c r="B546" t="s">
        <v>602</v>
      </c>
      <c r="C546" t="s">
        <v>23</v>
      </c>
      <c r="D546" t="s">
        <v>590</v>
      </c>
      <c r="E546">
        <v>38900</v>
      </c>
      <c r="F546" t="s">
        <v>6</v>
      </c>
      <c r="G546" t="s">
        <v>12</v>
      </c>
      <c r="H546" t="s">
        <v>8</v>
      </c>
      <c r="I546">
        <v>17</v>
      </c>
      <c r="J546">
        <v>17</v>
      </c>
      <c r="K546" s="6">
        <v>0</v>
      </c>
      <c r="L546" s="6">
        <v>0</v>
      </c>
      <c r="M546" s="6">
        <v>0</v>
      </c>
    </row>
    <row r="547" spans="1:13" x14ac:dyDescent="0.25">
      <c r="A547" s="2">
        <v>380089</v>
      </c>
      <c r="B547" t="s">
        <v>603</v>
      </c>
      <c r="C547" t="s">
        <v>23</v>
      </c>
      <c r="D547" t="s">
        <v>590</v>
      </c>
      <c r="E547">
        <v>38900</v>
      </c>
      <c r="F547" t="s">
        <v>6</v>
      </c>
      <c r="G547" t="s">
        <v>14</v>
      </c>
      <c r="H547" t="s">
        <v>12</v>
      </c>
      <c r="I547">
        <v>106</v>
      </c>
      <c r="J547">
        <v>106</v>
      </c>
      <c r="K547" s="6">
        <v>124735.11</v>
      </c>
      <c r="L547" s="6">
        <v>124101.93</v>
      </c>
      <c r="M547" s="6">
        <v>-633.16999999999996</v>
      </c>
    </row>
    <row r="548" spans="1:13" x14ac:dyDescent="0.25">
      <c r="A548" s="2">
        <v>380091</v>
      </c>
      <c r="B548" t="s">
        <v>604</v>
      </c>
      <c r="C548" t="s">
        <v>23</v>
      </c>
      <c r="D548" t="s">
        <v>590</v>
      </c>
      <c r="E548">
        <v>38900</v>
      </c>
      <c r="F548" t="s">
        <v>6</v>
      </c>
      <c r="G548" t="s">
        <v>12</v>
      </c>
      <c r="H548" t="s">
        <v>12</v>
      </c>
      <c r="I548">
        <v>1</v>
      </c>
      <c r="J548">
        <v>1</v>
      </c>
      <c r="K548" s="6">
        <v>2201.46</v>
      </c>
      <c r="L548" s="6">
        <v>2201.46</v>
      </c>
      <c r="M548" s="6">
        <v>0</v>
      </c>
    </row>
    <row r="549" spans="1:13" x14ac:dyDescent="0.25">
      <c r="A549" s="2">
        <v>380103</v>
      </c>
      <c r="B549" t="s">
        <v>605</v>
      </c>
      <c r="C549" t="s">
        <v>23</v>
      </c>
      <c r="D549" t="s">
        <v>590</v>
      </c>
      <c r="E549">
        <v>38900</v>
      </c>
      <c r="F549" t="s">
        <v>6</v>
      </c>
      <c r="G549" t="s">
        <v>14</v>
      </c>
      <c r="H549" t="s">
        <v>12</v>
      </c>
      <c r="I549">
        <v>6</v>
      </c>
      <c r="J549">
        <v>7</v>
      </c>
      <c r="K549" s="6">
        <v>7197.78</v>
      </c>
      <c r="L549" s="6">
        <v>8354.7800000000007</v>
      </c>
      <c r="M549" s="6">
        <v>1157</v>
      </c>
    </row>
    <row r="550" spans="1:13" x14ac:dyDescent="0.25">
      <c r="A550" s="2">
        <v>390002</v>
      </c>
      <c r="B550" t="s">
        <v>607</v>
      </c>
      <c r="C550" t="s">
        <v>407</v>
      </c>
      <c r="D550" t="s">
        <v>606</v>
      </c>
      <c r="E550">
        <v>38300</v>
      </c>
      <c r="F550" t="s">
        <v>6</v>
      </c>
      <c r="G550" t="s">
        <v>12</v>
      </c>
      <c r="H550" t="s">
        <v>12</v>
      </c>
      <c r="I550">
        <v>10</v>
      </c>
      <c r="J550">
        <v>10</v>
      </c>
      <c r="K550" s="6">
        <v>14888.4</v>
      </c>
      <c r="L550" s="6">
        <v>14888.4</v>
      </c>
      <c r="M550" s="6">
        <v>0</v>
      </c>
    </row>
    <row r="551" spans="1:13" x14ac:dyDescent="0.25">
      <c r="A551" s="2">
        <v>390004</v>
      </c>
      <c r="B551" t="s">
        <v>608</v>
      </c>
      <c r="C551" t="s">
        <v>407</v>
      </c>
      <c r="D551" t="s">
        <v>606</v>
      </c>
      <c r="E551">
        <v>25420</v>
      </c>
      <c r="F551" t="s">
        <v>6</v>
      </c>
      <c r="G551" t="s">
        <v>8</v>
      </c>
      <c r="H551" t="s">
        <v>8</v>
      </c>
      <c r="I551">
        <v>86</v>
      </c>
      <c r="J551">
        <v>85</v>
      </c>
      <c r="K551" s="6">
        <v>0</v>
      </c>
      <c r="L551" s="6">
        <v>0</v>
      </c>
      <c r="M551" s="6">
        <v>0</v>
      </c>
    </row>
    <row r="552" spans="1:13" x14ac:dyDescent="0.25">
      <c r="A552" s="2">
        <v>390028</v>
      </c>
      <c r="B552" t="s">
        <v>609</v>
      </c>
      <c r="C552" t="s">
        <v>407</v>
      </c>
      <c r="D552" t="s">
        <v>606</v>
      </c>
      <c r="E552">
        <v>38300</v>
      </c>
      <c r="F552" t="s">
        <v>6</v>
      </c>
      <c r="G552" t="s">
        <v>12</v>
      </c>
      <c r="H552" t="s">
        <v>12</v>
      </c>
      <c r="I552">
        <v>22</v>
      </c>
      <c r="J552">
        <v>21</v>
      </c>
      <c r="K552" s="6">
        <v>28994.45</v>
      </c>
      <c r="L552" s="6">
        <v>26813.96</v>
      </c>
      <c r="M552" s="6">
        <v>-2180.4899999999998</v>
      </c>
    </row>
    <row r="553" spans="1:13" x14ac:dyDescent="0.25">
      <c r="A553" s="2">
        <v>390032</v>
      </c>
      <c r="B553" t="s">
        <v>610</v>
      </c>
      <c r="C553" t="s">
        <v>407</v>
      </c>
      <c r="D553" t="s">
        <v>606</v>
      </c>
      <c r="E553">
        <v>38300</v>
      </c>
      <c r="F553" t="s">
        <v>6</v>
      </c>
      <c r="G553" t="s">
        <v>12</v>
      </c>
      <c r="H553" t="s">
        <v>12</v>
      </c>
      <c r="I553">
        <v>19</v>
      </c>
      <c r="J553">
        <v>19</v>
      </c>
      <c r="K553" s="6">
        <v>0</v>
      </c>
      <c r="L553" s="6">
        <v>0</v>
      </c>
      <c r="M553" s="6">
        <v>0</v>
      </c>
    </row>
    <row r="554" spans="1:13" x14ac:dyDescent="0.25">
      <c r="A554" s="2">
        <v>390036</v>
      </c>
      <c r="B554" t="s">
        <v>611</v>
      </c>
      <c r="C554" t="s">
        <v>407</v>
      </c>
      <c r="D554" t="s">
        <v>606</v>
      </c>
      <c r="E554">
        <v>38300</v>
      </c>
      <c r="F554" t="s">
        <v>6</v>
      </c>
      <c r="G554" t="s">
        <v>8</v>
      </c>
      <c r="H554" t="s">
        <v>8</v>
      </c>
      <c r="I554">
        <v>26</v>
      </c>
      <c r="J554">
        <v>26</v>
      </c>
      <c r="K554" s="6">
        <v>34590.79</v>
      </c>
      <c r="L554" s="6">
        <v>34590.79</v>
      </c>
      <c r="M554" s="6">
        <v>0</v>
      </c>
    </row>
    <row r="555" spans="1:13" x14ac:dyDescent="0.25">
      <c r="A555" s="2">
        <v>390037</v>
      </c>
      <c r="B555" t="s">
        <v>612</v>
      </c>
      <c r="C555" t="s">
        <v>407</v>
      </c>
      <c r="D555" t="s">
        <v>606</v>
      </c>
      <c r="E555">
        <v>38300</v>
      </c>
      <c r="F555" t="s">
        <v>6</v>
      </c>
      <c r="G555" t="s">
        <v>14</v>
      </c>
      <c r="H555" t="s">
        <v>14</v>
      </c>
      <c r="I555">
        <v>41</v>
      </c>
      <c r="J555">
        <v>41</v>
      </c>
      <c r="K555" s="6">
        <v>44992.47</v>
      </c>
      <c r="L555" s="6">
        <v>44992.47</v>
      </c>
      <c r="M555" s="6">
        <v>0</v>
      </c>
    </row>
    <row r="556" spans="1:13" x14ac:dyDescent="0.25">
      <c r="A556" s="2">
        <v>390041</v>
      </c>
      <c r="B556" t="s">
        <v>613</v>
      </c>
      <c r="C556" t="s">
        <v>407</v>
      </c>
      <c r="D556" t="s">
        <v>606</v>
      </c>
      <c r="E556">
        <v>38300</v>
      </c>
      <c r="F556" t="s">
        <v>6</v>
      </c>
      <c r="G556" t="s">
        <v>14</v>
      </c>
      <c r="H556" t="s">
        <v>12</v>
      </c>
      <c r="I556">
        <v>39</v>
      </c>
      <c r="J556">
        <v>39</v>
      </c>
      <c r="K556" s="6">
        <v>47813.23</v>
      </c>
      <c r="L556" s="6">
        <v>47570.53</v>
      </c>
      <c r="M556" s="6">
        <v>-242.71</v>
      </c>
    </row>
    <row r="557" spans="1:13" x14ac:dyDescent="0.25">
      <c r="A557" s="2">
        <v>390042</v>
      </c>
      <c r="B557" t="s">
        <v>614</v>
      </c>
      <c r="C557" t="s">
        <v>407</v>
      </c>
      <c r="D557" t="s">
        <v>606</v>
      </c>
      <c r="E557">
        <v>38300</v>
      </c>
      <c r="F557" t="s">
        <v>6</v>
      </c>
      <c r="G557" t="s">
        <v>14</v>
      </c>
      <c r="H557" t="s">
        <v>12</v>
      </c>
      <c r="I557">
        <v>11</v>
      </c>
      <c r="J557">
        <v>11</v>
      </c>
      <c r="K557" s="6">
        <v>13772.82</v>
      </c>
      <c r="L557" s="6">
        <v>13702.91</v>
      </c>
      <c r="M557" s="6">
        <v>-69.91</v>
      </c>
    </row>
    <row r="558" spans="1:13" x14ac:dyDescent="0.25">
      <c r="A558" s="2">
        <v>390044</v>
      </c>
      <c r="B558" t="s">
        <v>615</v>
      </c>
      <c r="C558" t="s">
        <v>407</v>
      </c>
      <c r="D558" t="s">
        <v>606</v>
      </c>
      <c r="E558">
        <v>39740</v>
      </c>
      <c r="F558" t="s">
        <v>6</v>
      </c>
      <c r="G558" t="s">
        <v>14</v>
      </c>
      <c r="H558" t="s">
        <v>12</v>
      </c>
      <c r="I558">
        <v>222</v>
      </c>
      <c r="J558">
        <v>221</v>
      </c>
      <c r="K558" s="6">
        <v>279041.23</v>
      </c>
      <c r="L558" s="6">
        <v>276484.15999999997</v>
      </c>
      <c r="M558" s="6">
        <v>-2557.06</v>
      </c>
    </row>
    <row r="559" spans="1:13" x14ac:dyDescent="0.25">
      <c r="A559" s="2">
        <v>390050</v>
      </c>
      <c r="B559" t="s">
        <v>616</v>
      </c>
      <c r="C559" t="s">
        <v>407</v>
      </c>
      <c r="D559" t="s">
        <v>606</v>
      </c>
      <c r="E559">
        <v>38300</v>
      </c>
      <c r="F559" t="s">
        <v>6</v>
      </c>
      <c r="G559" t="s">
        <v>12</v>
      </c>
      <c r="H559" t="s">
        <v>12</v>
      </c>
      <c r="I559">
        <v>93</v>
      </c>
      <c r="J559">
        <v>98</v>
      </c>
      <c r="K559" s="6">
        <v>105744.03</v>
      </c>
      <c r="L559" s="6">
        <v>110887.22</v>
      </c>
      <c r="M559" s="6">
        <v>5143.1899999999996</v>
      </c>
    </row>
    <row r="560" spans="1:13" x14ac:dyDescent="0.25">
      <c r="A560" s="2">
        <v>390058</v>
      </c>
      <c r="B560" t="s">
        <v>617</v>
      </c>
      <c r="C560" t="s">
        <v>407</v>
      </c>
      <c r="D560" t="s">
        <v>606</v>
      </c>
      <c r="E560">
        <v>25420</v>
      </c>
      <c r="F560" t="s">
        <v>6</v>
      </c>
      <c r="G560" t="s">
        <v>14</v>
      </c>
      <c r="H560" t="s">
        <v>14</v>
      </c>
      <c r="I560">
        <v>37</v>
      </c>
      <c r="J560">
        <v>37</v>
      </c>
      <c r="K560" s="6">
        <v>42831.12</v>
      </c>
      <c r="L560" s="6">
        <v>42831.12</v>
      </c>
      <c r="M560" s="6">
        <v>0</v>
      </c>
    </row>
    <row r="561" spans="1:13" x14ac:dyDescent="0.25">
      <c r="A561" s="2">
        <v>390067</v>
      </c>
      <c r="B561" t="s">
        <v>618</v>
      </c>
      <c r="C561" t="s">
        <v>407</v>
      </c>
      <c r="D561" t="s">
        <v>606</v>
      </c>
      <c r="E561">
        <v>25420</v>
      </c>
      <c r="F561" t="s">
        <v>6</v>
      </c>
      <c r="G561" t="s">
        <v>12</v>
      </c>
      <c r="H561" t="s">
        <v>8</v>
      </c>
      <c r="I561">
        <v>307</v>
      </c>
      <c r="J561">
        <v>312</v>
      </c>
      <c r="K561" s="6">
        <v>377184.14</v>
      </c>
      <c r="L561" s="6">
        <v>378933.81</v>
      </c>
      <c r="M561" s="6">
        <v>1749.67</v>
      </c>
    </row>
    <row r="562" spans="1:13" x14ac:dyDescent="0.25">
      <c r="A562" s="2">
        <v>390090</v>
      </c>
      <c r="B562" t="s">
        <v>619</v>
      </c>
      <c r="C562" t="s">
        <v>407</v>
      </c>
      <c r="D562" t="s">
        <v>606</v>
      </c>
      <c r="E562">
        <v>38300</v>
      </c>
      <c r="F562" t="s">
        <v>6</v>
      </c>
      <c r="G562" t="s">
        <v>12</v>
      </c>
      <c r="H562" t="s">
        <v>12</v>
      </c>
      <c r="I562">
        <v>29</v>
      </c>
      <c r="J562">
        <v>29</v>
      </c>
      <c r="K562" s="6">
        <v>33553.370000000003</v>
      </c>
      <c r="L562" s="6">
        <v>33553.370000000003</v>
      </c>
      <c r="M562" s="6">
        <v>0</v>
      </c>
    </row>
    <row r="563" spans="1:13" x14ac:dyDescent="0.25">
      <c r="A563" s="2">
        <v>390096</v>
      </c>
      <c r="B563" t="s">
        <v>620</v>
      </c>
      <c r="C563" t="s">
        <v>407</v>
      </c>
      <c r="D563" t="s">
        <v>606</v>
      </c>
      <c r="E563">
        <v>39740</v>
      </c>
      <c r="F563" t="s">
        <v>6</v>
      </c>
      <c r="G563" t="s">
        <v>12</v>
      </c>
      <c r="H563" t="s">
        <v>12</v>
      </c>
      <c r="I563">
        <v>36</v>
      </c>
      <c r="J563">
        <v>36</v>
      </c>
      <c r="K563" s="6">
        <v>55424.47</v>
      </c>
      <c r="L563" s="6">
        <v>55424.47</v>
      </c>
      <c r="M563" s="6">
        <v>0</v>
      </c>
    </row>
    <row r="564" spans="1:13" x14ac:dyDescent="0.25">
      <c r="A564" s="2">
        <v>390102</v>
      </c>
      <c r="B564" t="s">
        <v>621</v>
      </c>
      <c r="C564" t="s">
        <v>407</v>
      </c>
      <c r="D564" t="s">
        <v>606</v>
      </c>
      <c r="E564">
        <v>38300</v>
      </c>
      <c r="F564" t="s">
        <v>6</v>
      </c>
      <c r="G564" t="s">
        <v>12</v>
      </c>
      <c r="H564" t="s">
        <v>8</v>
      </c>
      <c r="I564">
        <v>68</v>
      </c>
      <c r="J564">
        <v>68</v>
      </c>
      <c r="K564" s="6">
        <v>76669.740000000005</v>
      </c>
      <c r="L564" s="6">
        <v>75887.39</v>
      </c>
      <c r="M564" s="6">
        <v>-782.34</v>
      </c>
    </row>
    <row r="565" spans="1:13" x14ac:dyDescent="0.25">
      <c r="A565" s="2">
        <v>390107</v>
      </c>
      <c r="B565" t="s">
        <v>622</v>
      </c>
      <c r="C565" t="s">
        <v>407</v>
      </c>
      <c r="D565" t="s">
        <v>606</v>
      </c>
      <c r="E565">
        <v>38300</v>
      </c>
      <c r="F565" t="s">
        <v>6</v>
      </c>
      <c r="G565" t="s">
        <v>12</v>
      </c>
      <c r="H565" t="s">
        <v>8</v>
      </c>
      <c r="I565">
        <v>73</v>
      </c>
      <c r="J565">
        <v>73</v>
      </c>
      <c r="K565" s="6">
        <v>66311.34</v>
      </c>
      <c r="L565" s="6">
        <v>53159.41</v>
      </c>
      <c r="M565" s="6">
        <v>-13151.93</v>
      </c>
    </row>
    <row r="566" spans="1:13" x14ac:dyDescent="0.25">
      <c r="A566" s="2">
        <v>390114</v>
      </c>
      <c r="B566" t="s">
        <v>623</v>
      </c>
      <c r="C566" t="s">
        <v>407</v>
      </c>
      <c r="D566" t="s">
        <v>606</v>
      </c>
      <c r="E566">
        <v>38300</v>
      </c>
      <c r="F566" t="s">
        <v>6</v>
      </c>
      <c r="G566" t="s">
        <v>12</v>
      </c>
      <c r="H566" t="s">
        <v>12</v>
      </c>
      <c r="I566">
        <v>135</v>
      </c>
      <c r="J566">
        <v>136</v>
      </c>
      <c r="K566" s="6">
        <v>136335.32999999999</v>
      </c>
      <c r="L566" s="6">
        <v>137302.34</v>
      </c>
      <c r="M566" s="6">
        <v>967.01</v>
      </c>
    </row>
    <row r="567" spans="1:13" x14ac:dyDescent="0.25">
      <c r="A567" s="2">
        <v>390145</v>
      </c>
      <c r="B567" t="s">
        <v>624</v>
      </c>
      <c r="C567" t="s">
        <v>407</v>
      </c>
      <c r="D567" t="s">
        <v>606</v>
      </c>
      <c r="E567">
        <v>38300</v>
      </c>
      <c r="F567" t="s">
        <v>6</v>
      </c>
      <c r="G567" t="s">
        <v>14</v>
      </c>
      <c r="H567" t="s">
        <v>14</v>
      </c>
      <c r="I567">
        <v>77</v>
      </c>
      <c r="J567">
        <v>77</v>
      </c>
      <c r="K567" s="6">
        <v>85718.29</v>
      </c>
      <c r="L567" s="6">
        <v>82829.600000000006</v>
      </c>
      <c r="M567" s="6">
        <v>-2888.69</v>
      </c>
    </row>
    <row r="568" spans="1:13" x14ac:dyDescent="0.25">
      <c r="A568" s="2">
        <v>390147</v>
      </c>
      <c r="B568" t="s">
        <v>625</v>
      </c>
      <c r="C568" t="s">
        <v>407</v>
      </c>
      <c r="D568" t="s">
        <v>606</v>
      </c>
      <c r="E568">
        <v>38300</v>
      </c>
      <c r="F568" t="s">
        <v>6</v>
      </c>
      <c r="G568" t="s">
        <v>12</v>
      </c>
      <c r="H568" t="s">
        <v>12</v>
      </c>
      <c r="I568">
        <v>33</v>
      </c>
      <c r="J568">
        <v>33</v>
      </c>
      <c r="K568" s="6">
        <v>17941.400000000001</v>
      </c>
      <c r="L568" s="6">
        <v>17478.87</v>
      </c>
      <c r="M568" s="6">
        <v>-462.53</v>
      </c>
    </row>
    <row r="569" spans="1:13" x14ac:dyDescent="0.25">
      <c r="A569" s="2">
        <v>390157</v>
      </c>
      <c r="B569" t="s">
        <v>626</v>
      </c>
      <c r="C569" t="s">
        <v>407</v>
      </c>
      <c r="D569" t="s">
        <v>606</v>
      </c>
      <c r="E569">
        <v>38300</v>
      </c>
      <c r="F569" t="s">
        <v>6</v>
      </c>
      <c r="G569" t="s">
        <v>12</v>
      </c>
      <c r="H569" t="s">
        <v>8</v>
      </c>
      <c r="I569">
        <v>9</v>
      </c>
      <c r="J569">
        <v>10</v>
      </c>
      <c r="K569" s="6">
        <v>0</v>
      </c>
      <c r="L569" s="6">
        <v>0</v>
      </c>
      <c r="M569" s="6">
        <v>0</v>
      </c>
    </row>
    <row r="570" spans="1:13" x14ac:dyDescent="0.25">
      <c r="A570" s="2">
        <v>390160</v>
      </c>
      <c r="B570" t="s">
        <v>627</v>
      </c>
      <c r="C570" t="s">
        <v>407</v>
      </c>
      <c r="D570" t="s">
        <v>606</v>
      </c>
      <c r="E570">
        <v>38300</v>
      </c>
      <c r="F570" t="s">
        <v>6</v>
      </c>
      <c r="G570" t="s">
        <v>12</v>
      </c>
      <c r="H570" t="s">
        <v>12</v>
      </c>
      <c r="I570">
        <v>12</v>
      </c>
      <c r="J570">
        <v>12</v>
      </c>
      <c r="K570" s="6">
        <v>0</v>
      </c>
      <c r="L570" s="6">
        <v>0</v>
      </c>
      <c r="M570" s="6">
        <v>0</v>
      </c>
    </row>
    <row r="571" spans="1:13" x14ac:dyDescent="0.25">
      <c r="A571" s="2">
        <v>390163</v>
      </c>
      <c r="B571" t="s">
        <v>628</v>
      </c>
      <c r="C571" t="s">
        <v>407</v>
      </c>
      <c r="D571" t="s">
        <v>606</v>
      </c>
      <c r="E571">
        <v>38300</v>
      </c>
      <c r="F571" t="s">
        <v>10</v>
      </c>
      <c r="G571" t="s">
        <v>14</v>
      </c>
      <c r="H571" t="s">
        <v>12</v>
      </c>
      <c r="I571">
        <v>20</v>
      </c>
      <c r="J571">
        <v>20</v>
      </c>
      <c r="K571" s="6">
        <v>0</v>
      </c>
      <c r="L571" s="6">
        <v>0</v>
      </c>
      <c r="M571" s="6">
        <v>0</v>
      </c>
    </row>
    <row r="572" spans="1:13" x14ac:dyDescent="0.25">
      <c r="A572" s="2">
        <v>390164</v>
      </c>
      <c r="B572" t="s">
        <v>629</v>
      </c>
      <c r="C572" t="s">
        <v>407</v>
      </c>
      <c r="D572" t="s">
        <v>606</v>
      </c>
      <c r="E572">
        <v>38300</v>
      </c>
      <c r="F572" t="s">
        <v>6</v>
      </c>
      <c r="G572" t="s">
        <v>12</v>
      </c>
      <c r="H572" t="s">
        <v>12</v>
      </c>
      <c r="I572">
        <v>163</v>
      </c>
      <c r="J572">
        <v>163</v>
      </c>
      <c r="K572" s="6">
        <v>182648.34</v>
      </c>
      <c r="L572" s="6">
        <v>182648.34</v>
      </c>
      <c r="M572" s="6">
        <v>0</v>
      </c>
    </row>
    <row r="573" spans="1:13" x14ac:dyDescent="0.25">
      <c r="A573" s="2">
        <v>390168</v>
      </c>
      <c r="B573" t="s">
        <v>630</v>
      </c>
      <c r="C573" t="s">
        <v>407</v>
      </c>
      <c r="D573" t="s">
        <v>606</v>
      </c>
      <c r="E573">
        <v>38300</v>
      </c>
      <c r="F573" t="s">
        <v>6</v>
      </c>
      <c r="G573" t="s">
        <v>14</v>
      </c>
      <c r="H573" t="s">
        <v>14</v>
      </c>
      <c r="I573">
        <v>48</v>
      </c>
      <c r="J573">
        <v>48</v>
      </c>
      <c r="K573" s="6">
        <v>43707.57</v>
      </c>
      <c r="L573" s="6">
        <v>32375.17</v>
      </c>
      <c r="M573" s="6">
        <v>-11332.4</v>
      </c>
    </row>
    <row r="574" spans="1:13" x14ac:dyDescent="0.25">
      <c r="A574" s="2">
        <v>390219</v>
      </c>
      <c r="B574" t="s">
        <v>632</v>
      </c>
      <c r="C574" t="s">
        <v>407</v>
      </c>
      <c r="D574" t="s">
        <v>606</v>
      </c>
      <c r="E574">
        <v>38300</v>
      </c>
      <c r="F574" t="s">
        <v>6</v>
      </c>
      <c r="G574" t="s">
        <v>14</v>
      </c>
      <c r="H574" t="s">
        <v>14</v>
      </c>
      <c r="I574">
        <v>17</v>
      </c>
      <c r="J574">
        <v>17</v>
      </c>
      <c r="K574" s="6">
        <v>0</v>
      </c>
      <c r="L574" s="6">
        <v>0</v>
      </c>
      <c r="M574" s="6">
        <v>0</v>
      </c>
    </row>
    <row r="575" spans="1:13" x14ac:dyDescent="0.25">
      <c r="A575" s="2">
        <v>390228</v>
      </c>
      <c r="B575" t="s">
        <v>633</v>
      </c>
      <c r="C575" t="s">
        <v>407</v>
      </c>
      <c r="D575" t="s">
        <v>606</v>
      </c>
      <c r="E575">
        <v>38300</v>
      </c>
      <c r="F575" t="s">
        <v>6</v>
      </c>
      <c r="G575" t="s">
        <v>12</v>
      </c>
      <c r="H575" t="s">
        <v>12</v>
      </c>
      <c r="I575">
        <v>85</v>
      </c>
      <c r="J575">
        <v>85</v>
      </c>
      <c r="K575" s="6">
        <v>106575.08</v>
      </c>
      <c r="L575" s="6">
        <v>106575.08</v>
      </c>
      <c r="M575" s="6">
        <v>0</v>
      </c>
    </row>
    <row r="576" spans="1:13" x14ac:dyDescent="0.25">
      <c r="A576" s="2">
        <v>390256</v>
      </c>
      <c r="B576" t="s">
        <v>634</v>
      </c>
      <c r="C576" t="s">
        <v>407</v>
      </c>
      <c r="D576" t="s">
        <v>606</v>
      </c>
      <c r="E576">
        <v>25420</v>
      </c>
      <c r="F576" t="s">
        <v>6</v>
      </c>
      <c r="G576" t="s">
        <v>14</v>
      </c>
      <c r="H576" t="s">
        <v>12</v>
      </c>
      <c r="I576">
        <v>94</v>
      </c>
      <c r="J576">
        <v>94</v>
      </c>
      <c r="K576" s="6">
        <v>119527.74</v>
      </c>
      <c r="L576" s="6">
        <v>118921</v>
      </c>
      <c r="M576" s="6">
        <v>-606.74</v>
      </c>
    </row>
    <row r="577" spans="1:13" x14ac:dyDescent="0.25">
      <c r="A577" s="2">
        <v>390265</v>
      </c>
      <c r="B577" t="s">
        <v>635</v>
      </c>
      <c r="C577" t="s">
        <v>407</v>
      </c>
      <c r="D577" t="s">
        <v>606</v>
      </c>
      <c r="E577">
        <v>38300</v>
      </c>
      <c r="F577" t="s">
        <v>6</v>
      </c>
      <c r="G577" t="s">
        <v>12</v>
      </c>
      <c r="H577" t="s">
        <v>12</v>
      </c>
      <c r="I577">
        <v>50</v>
      </c>
      <c r="J577">
        <v>51</v>
      </c>
      <c r="K577" s="6">
        <v>44714.17</v>
      </c>
      <c r="L577" s="6">
        <v>51838.06</v>
      </c>
      <c r="M577" s="6">
        <v>7123.89</v>
      </c>
    </row>
    <row r="578" spans="1:13" x14ac:dyDescent="0.25">
      <c r="A578" s="2">
        <v>390267</v>
      </c>
      <c r="B578" t="s">
        <v>636</v>
      </c>
      <c r="C578" t="s">
        <v>407</v>
      </c>
      <c r="D578" t="s">
        <v>606</v>
      </c>
      <c r="E578">
        <v>38300</v>
      </c>
      <c r="F578" t="s">
        <v>6</v>
      </c>
      <c r="G578" t="s">
        <v>9</v>
      </c>
      <c r="H578" t="s">
        <v>9</v>
      </c>
      <c r="I578">
        <v>34</v>
      </c>
      <c r="J578">
        <v>35</v>
      </c>
      <c r="K578" s="6">
        <v>0</v>
      </c>
      <c r="L578" s="6">
        <v>0</v>
      </c>
      <c r="M578" s="6">
        <v>0</v>
      </c>
    </row>
    <row r="579" spans="1:13" x14ac:dyDescent="0.25">
      <c r="A579" s="2">
        <v>390316</v>
      </c>
      <c r="B579" t="s">
        <v>637</v>
      </c>
      <c r="C579" t="s">
        <v>407</v>
      </c>
      <c r="D579" t="s">
        <v>606</v>
      </c>
      <c r="E579">
        <v>39740</v>
      </c>
      <c r="F579" t="s">
        <v>6</v>
      </c>
      <c r="G579" t="s">
        <v>14</v>
      </c>
      <c r="H579" t="s">
        <v>14</v>
      </c>
      <c r="I579">
        <v>117</v>
      </c>
      <c r="J579">
        <v>117</v>
      </c>
      <c r="K579" s="6">
        <v>129417.89</v>
      </c>
      <c r="L579" s="6">
        <v>129417.89</v>
      </c>
      <c r="M579" s="6">
        <v>0</v>
      </c>
    </row>
    <row r="580" spans="1:13" x14ac:dyDescent="0.25">
      <c r="A580" s="2">
        <v>390323</v>
      </c>
      <c r="B580" t="s">
        <v>638</v>
      </c>
      <c r="C580" t="s">
        <v>407</v>
      </c>
      <c r="D580" t="s">
        <v>606</v>
      </c>
      <c r="E580">
        <v>38300</v>
      </c>
      <c r="F580" t="s">
        <v>6</v>
      </c>
      <c r="G580" t="s">
        <v>14</v>
      </c>
      <c r="H580" t="s">
        <v>14</v>
      </c>
      <c r="I580">
        <v>64</v>
      </c>
      <c r="J580">
        <v>64</v>
      </c>
      <c r="K580" s="6">
        <v>69824.75</v>
      </c>
      <c r="L580" s="6">
        <v>69824.75</v>
      </c>
      <c r="M580" s="6">
        <v>0</v>
      </c>
    </row>
    <row r="581" spans="1:13" x14ac:dyDescent="0.25">
      <c r="A581" s="2">
        <v>390328</v>
      </c>
      <c r="B581" t="s">
        <v>639</v>
      </c>
      <c r="C581" t="s">
        <v>407</v>
      </c>
      <c r="D581" t="s">
        <v>606</v>
      </c>
      <c r="E581">
        <v>38300</v>
      </c>
      <c r="F581" t="s">
        <v>6</v>
      </c>
      <c r="G581" t="s">
        <v>12</v>
      </c>
      <c r="H581" t="s">
        <v>12</v>
      </c>
      <c r="I581">
        <v>34</v>
      </c>
      <c r="J581">
        <v>34</v>
      </c>
      <c r="K581" s="6">
        <v>40836.76</v>
      </c>
      <c r="L581" s="6">
        <v>40836.76</v>
      </c>
      <c r="M581" s="6">
        <v>0</v>
      </c>
    </row>
    <row r="582" spans="1:13" x14ac:dyDescent="0.25">
      <c r="A582" s="2">
        <v>420002</v>
      </c>
      <c r="B582" t="s">
        <v>641</v>
      </c>
      <c r="C582" t="s">
        <v>180</v>
      </c>
      <c r="D582" t="s">
        <v>640</v>
      </c>
      <c r="E582">
        <v>16740</v>
      </c>
      <c r="F582" t="s">
        <v>6</v>
      </c>
      <c r="G582" t="s">
        <v>8</v>
      </c>
      <c r="H582" t="s">
        <v>9</v>
      </c>
      <c r="I582">
        <v>66</v>
      </c>
      <c r="J582">
        <v>66</v>
      </c>
      <c r="K582" s="6">
        <v>0</v>
      </c>
      <c r="L582" s="6">
        <v>0</v>
      </c>
      <c r="M582" s="6">
        <v>0</v>
      </c>
    </row>
    <row r="583" spans="1:13" x14ac:dyDescent="0.25">
      <c r="A583" s="2">
        <v>420010</v>
      </c>
      <c r="B583" t="s">
        <v>642</v>
      </c>
      <c r="C583" t="s">
        <v>180</v>
      </c>
      <c r="D583" t="s">
        <v>640</v>
      </c>
      <c r="E583">
        <v>22500</v>
      </c>
      <c r="F583" t="s">
        <v>6</v>
      </c>
      <c r="G583" t="s">
        <v>8</v>
      </c>
      <c r="H583" t="s">
        <v>8</v>
      </c>
      <c r="I583">
        <v>21</v>
      </c>
      <c r="J583">
        <v>21</v>
      </c>
      <c r="K583" s="6">
        <v>25917.52</v>
      </c>
      <c r="L583" s="6">
        <v>25917.52</v>
      </c>
      <c r="M583" s="6">
        <v>0</v>
      </c>
    </row>
    <row r="584" spans="1:13" x14ac:dyDescent="0.25">
      <c r="A584" s="2">
        <v>420019</v>
      </c>
      <c r="B584" t="s">
        <v>643</v>
      </c>
      <c r="C584" t="s">
        <v>180</v>
      </c>
      <c r="D584" t="s">
        <v>640</v>
      </c>
      <c r="E584">
        <v>16740</v>
      </c>
      <c r="F584" t="s">
        <v>10</v>
      </c>
      <c r="G584" t="s">
        <v>12</v>
      </c>
      <c r="H584" t="s">
        <v>12</v>
      </c>
      <c r="I584">
        <v>9</v>
      </c>
      <c r="J584">
        <v>9</v>
      </c>
      <c r="K584" s="6">
        <v>12372.57</v>
      </c>
      <c r="L584" s="6">
        <v>12372.57</v>
      </c>
      <c r="M584" s="6">
        <v>0</v>
      </c>
    </row>
    <row r="585" spans="1:13" x14ac:dyDescent="0.25">
      <c r="A585" s="2">
        <v>420036</v>
      </c>
      <c r="B585" t="s">
        <v>644</v>
      </c>
      <c r="C585" t="s">
        <v>180</v>
      </c>
      <c r="D585" t="s">
        <v>640</v>
      </c>
      <c r="E585">
        <v>16740</v>
      </c>
      <c r="F585" t="s">
        <v>10</v>
      </c>
      <c r="G585" t="s">
        <v>12</v>
      </c>
      <c r="H585" t="s">
        <v>12</v>
      </c>
      <c r="I585">
        <v>10</v>
      </c>
      <c r="J585">
        <v>10</v>
      </c>
      <c r="K585" s="6">
        <v>2034.83</v>
      </c>
      <c r="L585" s="6">
        <v>0</v>
      </c>
      <c r="M585" s="6">
        <v>-2034.83</v>
      </c>
    </row>
    <row r="586" spans="1:13" x14ac:dyDescent="0.25">
      <c r="A586" s="2">
        <v>420051</v>
      </c>
      <c r="B586" t="s">
        <v>645</v>
      </c>
      <c r="C586" t="s">
        <v>180</v>
      </c>
      <c r="D586" t="s">
        <v>640</v>
      </c>
      <c r="E586">
        <v>22500</v>
      </c>
      <c r="F586" t="s">
        <v>6</v>
      </c>
      <c r="G586" t="s">
        <v>12</v>
      </c>
      <c r="H586" t="s">
        <v>8</v>
      </c>
      <c r="I586">
        <v>208</v>
      </c>
      <c r="J586">
        <v>210</v>
      </c>
      <c r="K586" s="6">
        <v>223240.12</v>
      </c>
      <c r="L586" s="6">
        <v>178422.69</v>
      </c>
      <c r="M586" s="6">
        <v>-44817.43</v>
      </c>
    </row>
    <row r="587" spans="1:13" x14ac:dyDescent="0.25">
      <c r="A587" s="2">
        <v>420091</v>
      </c>
      <c r="B587" t="s">
        <v>646</v>
      </c>
      <c r="C587" t="s">
        <v>180</v>
      </c>
      <c r="D587" t="s">
        <v>640</v>
      </c>
      <c r="E587">
        <v>22500</v>
      </c>
      <c r="F587" t="s">
        <v>6</v>
      </c>
      <c r="G587" t="s">
        <v>14</v>
      </c>
      <c r="H587" t="s">
        <v>14</v>
      </c>
      <c r="I587">
        <v>54</v>
      </c>
      <c r="J587">
        <v>54</v>
      </c>
      <c r="K587" s="6">
        <v>62502.9</v>
      </c>
      <c r="L587" s="6">
        <v>62502.9</v>
      </c>
      <c r="M587" s="6">
        <v>0</v>
      </c>
    </row>
    <row r="588" spans="1:13" x14ac:dyDescent="0.25">
      <c r="A588" s="2">
        <v>440003</v>
      </c>
      <c r="B588" t="s">
        <v>648</v>
      </c>
      <c r="C588" t="s">
        <v>7</v>
      </c>
      <c r="D588" t="s">
        <v>647</v>
      </c>
      <c r="E588">
        <v>34980</v>
      </c>
      <c r="F588" t="s">
        <v>6</v>
      </c>
      <c r="G588" t="s">
        <v>14</v>
      </c>
      <c r="H588" t="s">
        <v>12</v>
      </c>
      <c r="I588">
        <v>27</v>
      </c>
      <c r="J588">
        <v>26</v>
      </c>
      <c r="K588" s="6">
        <v>0</v>
      </c>
      <c r="L588" s="6">
        <v>0</v>
      </c>
      <c r="M588" s="6">
        <v>0</v>
      </c>
    </row>
    <row r="589" spans="1:13" x14ac:dyDescent="0.25">
      <c r="A589" s="2">
        <v>440006</v>
      </c>
      <c r="B589" t="s">
        <v>649</v>
      </c>
      <c r="C589" t="s">
        <v>7</v>
      </c>
      <c r="D589" t="s">
        <v>647</v>
      </c>
      <c r="E589">
        <v>34980</v>
      </c>
      <c r="F589" t="s">
        <v>6</v>
      </c>
      <c r="G589" t="s">
        <v>12</v>
      </c>
      <c r="H589" t="s">
        <v>12</v>
      </c>
      <c r="I589">
        <v>12</v>
      </c>
      <c r="J589">
        <v>12</v>
      </c>
      <c r="K589" s="6">
        <v>0</v>
      </c>
      <c r="L589" s="6">
        <v>0</v>
      </c>
      <c r="M589" s="6">
        <v>0</v>
      </c>
    </row>
    <row r="590" spans="1:13" x14ac:dyDescent="0.25">
      <c r="A590" s="2">
        <v>440029</v>
      </c>
      <c r="B590" t="s">
        <v>650</v>
      </c>
      <c r="C590" t="s">
        <v>7</v>
      </c>
      <c r="D590" t="s">
        <v>647</v>
      </c>
      <c r="E590">
        <v>34980</v>
      </c>
      <c r="F590" t="s">
        <v>6</v>
      </c>
      <c r="G590" t="s">
        <v>14</v>
      </c>
      <c r="H590" t="s">
        <v>14</v>
      </c>
      <c r="I590">
        <v>185</v>
      </c>
      <c r="J590">
        <v>188</v>
      </c>
      <c r="K590" s="6">
        <v>211132.32</v>
      </c>
      <c r="L590" s="6">
        <v>216897.83</v>
      </c>
      <c r="M590" s="6">
        <v>5765.51</v>
      </c>
    </row>
    <row r="591" spans="1:13" x14ac:dyDescent="0.25">
      <c r="A591" s="2">
        <v>440046</v>
      </c>
      <c r="B591" t="s">
        <v>651</v>
      </c>
      <c r="C591" t="s">
        <v>7</v>
      </c>
      <c r="D591" t="s">
        <v>647</v>
      </c>
      <c r="E591">
        <v>34980</v>
      </c>
      <c r="F591" t="s">
        <v>6</v>
      </c>
      <c r="G591" t="s">
        <v>12</v>
      </c>
      <c r="H591" t="s">
        <v>12</v>
      </c>
      <c r="I591">
        <v>8</v>
      </c>
      <c r="J591">
        <v>8</v>
      </c>
      <c r="K591" s="6">
        <v>0</v>
      </c>
      <c r="L591" s="6">
        <v>0</v>
      </c>
      <c r="M591" s="6">
        <v>0</v>
      </c>
    </row>
    <row r="592" spans="1:13" x14ac:dyDescent="0.25">
      <c r="A592" s="2">
        <v>440048</v>
      </c>
      <c r="B592" t="s">
        <v>652</v>
      </c>
      <c r="C592" t="s">
        <v>7</v>
      </c>
      <c r="D592" t="s">
        <v>647</v>
      </c>
      <c r="E592">
        <v>32820</v>
      </c>
      <c r="F592" t="s">
        <v>6</v>
      </c>
      <c r="G592" t="s">
        <v>12</v>
      </c>
      <c r="H592" t="s">
        <v>12</v>
      </c>
      <c r="I592">
        <v>27</v>
      </c>
      <c r="J592">
        <v>27</v>
      </c>
      <c r="K592" s="6">
        <v>0</v>
      </c>
      <c r="L592" s="6">
        <v>0</v>
      </c>
      <c r="M592" s="6">
        <v>0</v>
      </c>
    </row>
    <row r="593" spans="1:13" x14ac:dyDescent="0.25">
      <c r="A593" s="2">
        <v>440049</v>
      </c>
      <c r="B593" t="s">
        <v>653</v>
      </c>
      <c r="C593" t="s">
        <v>7</v>
      </c>
      <c r="D593" t="s">
        <v>647</v>
      </c>
      <c r="E593">
        <v>32820</v>
      </c>
      <c r="F593" t="s">
        <v>6</v>
      </c>
      <c r="G593" t="s">
        <v>14</v>
      </c>
      <c r="H593" t="s">
        <v>14</v>
      </c>
      <c r="I593">
        <v>48</v>
      </c>
      <c r="J593">
        <v>26</v>
      </c>
      <c r="K593" s="6">
        <v>0</v>
      </c>
      <c r="L593" s="6">
        <v>0</v>
      </c>
      <c r="M593" s="6">
        <v>0</v>
      </c>
    </row>
    <row r="594" spans="1:13" x14ac:dyDescent="0.25">
      <c r="A594" s="2">
        <v>440053</v>
      </c>
      <c r="B594" t="s">
        <v>654</v>
      </c>
      <c r="C594" t="s">
        <v>7</v>
      </c>
      <c r="D594" t="s">
        <v>647</v>
      </c>
      <c r="E594">
        <v>34980</v>
      </c>
      <c r="F594" t="s">
        <v>6</v>
      </c>
      <c r="H594" t="s">
        <v>14</v>
      </c>
      <c r="I594">
        <v>0</v>
      </c>
      <c r="J594">
        <v>1</v>
      </c>
      <c r="K594" s="6">
        <v>0</v>
      </c>
      <c r="L594" s="6">
        <v>0</v>
      </c>
      <c r="M594" s="6">
        <v>0</v>
      </c>
    </row>
    <row r="595" spans="1:13" x14ac:dyDescent="0.25">
      <c r="A595" s="2">
        <v>440065</v>
      </c>
      <c r="B595" t="s">
        <v>655</v>
      </c>
      <c r="C595" t="s">
        <v>7</v>
      </c>
      <c r="D595" t="s">
        <v>647</v>
      </c>
      <c r="E595">
        <v>34980</v>
      </c>
      <c r="F595" t="s">
        <v>6</v>
      </c>
      <c r="G595" t="s">
        <v>14</v>
      </c>
      <c r="H595" t="s">
        <v>14</v>
      </c>
      <c r="I595">
        <v>34</v>
      </c>
      <c r="J595">
        <v>35</v>
      </c>
      <c r="K595" s="6">
        <v>0</v>
      </c>
      <c r="L595" s="6">
        <v>0</v>
      </c>
      <c r="M595" s="6">
        <v>0</v>
      </c>
    </row>
    <row r="596" spans="1:13" x14ac:dyDescent="0.25">
      <c r="A596" s="2">
        <v>440073</v>
      </c>
      <c r="B596" t="s">
        <v>656</v>
      </c>
      <c r="C596" t="s">
        <v>7</v>
      </c>
      <c r="D596" t="s">
        <v>647</v>
      </c>
      <c r="E596">
        <v>34980</v>
      </c>
      <c r="F596" t="s">
        <v>10</v>
      </c>
      <c r="G596" t="s">
        <v>14</v>
      </c>
      <c r="H596" t="s">
        <v>14</v>
      </c>
      <c r="I596">
        <v>171</v>
      </c>
      <c r="J596">
        <v>171</v>
      </c>
      <c r="K596" s="6">
        <v>200943.57</v>
      </c>
      <c r="L596" s="6">
        <v>200943.57</v>
      </c>
      <c r="M596" s="6">
        <v>0</v>
      </c>
    </row>
    <row r="597" spans="1:13" x14ac:dyDescent="0.25">
      <c r="A597" s="2">
        <v>440082</v>
      </c>
      <c r="B597" t="s">
        <v>657</v>
      </c>
      <c r="C597" t="s">
        <v>7</v>
      </c>
      <c r="D597" t="s">
        <v>647</v>
      </c>
      <c r="E597">
        <v>34980</v>
      </c>
      <c r="F597" t="s">
        <v>6</v>
      </c>
      <c r="G597" t="s">
        <v>14</v>
      </c>
      <c r="H597" t="s">
        <v>12</v>
      </c>
      <c r="I597">
        <v>11</v>
      </c>
      <c r="J597">
        <v>11</v>
      </c>
      <c r="K597" s="6">
        <v>0</v>
      </c>
      <c r="L597" s="6">
        <v>0</v>
      </c>
      <c r="M597" s="6">
        <v>0</v>
      </c>
    </row>
    <row r="598" spans="1:13" x14ac:dyDescent="0.25">
      <c r="A598" s="2">
        <v>440111</v>
      </c>
      <c r="B598" t="s">
        <v>658</v>
      </c>
      <c r="C598" t="s">
        <v>7</v>
      </c>
      <c r="D598" t="s">
        <v>647</v>
      </c>
      <c r="E598">
        <v>34980</v>
      </c>
      <c r="F598" t="s">
        <v>6</v>
      </c>
      <c r="G598" t="s">
        <v>12</v>
      </c>
      <c r="H598" t="s">
        <v>12</v>
      </c>
      <c r="I598">
        <v>1</v>
      </c>
      <c r="J598">
        <v>1</v>
      </c>
      <c r="K598" s="6">
        <v>1019.28</v>
      </c>
      <c r="L598" s="6">
        <v>1019.28</v>
      </c>
      <c r="M598" s="6">
        <v>0</v>
      </c>
    </row>
    <row r="599" spans="1:13" x14ac:dyDescent="0.25">
      <c r="A599" s="2">
        <v>440133</v>
      </c>
      <c r="B599" t="s">
        <v>659</v>
      </c>
      <c r="C599" t="s">
        <v>7</v>
      </c>
      <c r="D599" t="s">
        <v>647</v>
      </c>
      <c r="E599">
        <v>34980</v>
      </c>
      <c r="F599" t="s">
        <v>6</v>
      </c>
      <c r="G599" t="s">
        <v>14</v>
      </c>
      <c r="H599" t="s">
        <v>12</v>
      </c>
      <c r="I599">
        <v>45</v>
      </c>
      <c r="J599">
        <v>45</v>
      </c>
      <c r="K599" s="6">
        <v>46504.85</v>
      </c>
      <c r="L599" s="6">
        <v>44255.79</v>
      </c>
      <c r="M599" s="6">
        <v>-2249.06</v>
      </c>
    </row>
    <row r="600" spans="1:13" x14ac:dyDescent="0.25">
      <c r="A600" s="2">
        <v>440150</v>
      </c>
      <c r="B600" t="s">
        <v>660</v>
      </c>
      <c r="C600" t="s">
        <v>7</v>
      </c>
      <c r="D600" t="s">
        <v>647</v>
      </c>
      <c r="E600">
        <v>34980</v>
      </c>
      <c r="F600" t="s">
        <v>6</v>
      </c>
      <c r="G600" t="s">
        <v>9</v>
      </c>
      <c r="H600" t="s">
        <v>9</v>
      </c>
      <c r="I600">
        <v>40</v>
      </c>
      <c r="J600">
        <v>41</v>
      </c>
      <c r="K600" s="6">
        <v>0</v>
      </c>
      <c r="L600" s="6">
        <v>0</v>
      </c>
      <c r="M600" s="6">
        <v>0</v>
      </c>
    </row>
    <row r="601" spans="1:13" x14ac:dyDescent="0.25">
      <c r="A601" s="2">
        <v>440159</v>
      </c>
      <c r="B601" t="s">
        <v>661</v>
      </c>
      <c r="C601" t="s">
        <v>7</v>
      </c>
      <c r="D601" t="s">
        <v>647</v>
      </c>
      <c r="E601">
        <v>32820</v>
      </c>
      <c r="F601" t="s">
        <v>6</v>
      </c>
      <c r="G601" t="s">
        <v>12</v>
      </c>
      <c r="H601" t="s">
        <v>12</v>
      </c>
      <c r="I601">
        <v>1</v>
      </c>
      <c r="J601">
        <v>1</v>
      </c>
      <c r="K601" s="6">
        <v>946.6</v>
      </c>
      <c r="L601" s="6">
        <v>946.6</v>
      </c>
      <c r="M601" s="6">
        <v>0</v>
      </c>
    </row>
    <row r="602" spans="1:13" x14ac:dyDescent="0.25">
      <c r="A602" s="2">
        <v>440161</v>
      </c>
      <c r="B602" t="s">
        <v>662</v>
      </c>
      <c r="C602" t="s">
        <v>7</v>
      </c>
      <c r="D602" t="s">
        <v>647</v>
      </c>
      <c r="E602">
        <v>34980</v>
      </c>
      <c r="F602" t="s">
        <v>6</v>
      </c>
      <c r="G602" t="s">
        <v>14</v>
      </c>
      <c r="H602" t="s">
        <v>14</v>
      </c>
      <c r="I602">
        <v>323</v>
      </c>
      <c r="J602">
        <v>325</v>
      </c>
      <c r="K602" s="6">
        <v>337073.71</v>
      </c>
      <c r="L602" s="6">
        <v>339120.81</v>
      </c>
      <c r="M602" s="6">
        <v>2047.1</v>
      </c>
    </row>
    <row r="603" spans="1:13" x14ac:dyDescent="0.25">
      <c r="A603" s="2">
        <v>440183</v>
      </c>
      <c r="B603" t="s">
        <v>663</v>
      </c>
      <c r="C603" t="s">
        <v>7</v>
      </c>
      <c r="D603" t="s">
        <v>647</v>
      </c>
      <c r="E603">
        <v>32820</v>
      </c>
      <c r="F603" t="s">
        <v>6</v>
      </c>
      <c r="G603" t="s">
        <v>12</v>
      </c>
      <c r="H603" t="s">
        <v>12</v>
      </c>
      <c r="I603">
        <v>71</v>
      </c>
      <c r="J603">
        <v>71</v>
      </c>
      <c r="K603" s="6">
        <v>0</v>
      </c>
      <c r="L603" s="6">
        <v>0</v>
      </c>
      <c r="M603" s="6">
        <v>0</v>
      </c>
    </row>
    <row r="604" spans="1:13" x14ac:dyDescent="0.25">
      <c r="A604" s="2">
        <v>440193</v>
      </c>
      <c r="B604" t="s">
        <v>664</v>
      </c>
      <c r="C604" t="s">
        <v>7</v>
      </c>
      <c r="D604" t="s">
        <v>647</v>
      </c>
      <c r="E604">
        <v>34980</v>
      </c>
      <c r="F604" t="s">
        <v>6</v>
      </c>
      <c r="G604" t="s">
        <v>9</v>
      </c>
      <c r="H604" t="s">
        <v>9</v>
      </c>
      <c r="I604">
        <v>9</v>
      </c>
      <c r="J604">
        <v>9</v>
      </c>
      <c r="K604" s="6">
        <v>0</v>
      </c>
      <c r="L604" s="6">
        <v>0</v>
      </c>
      <c r="M604" s="6">
        <v>0</v>
      </c>
    </row>
    <row r="605" spans="1:13" x14ac:dyDescent="0.25">
      <c r="A605" s="2">
        <v>440194</v>
      </c>
      <c r="B605" t="s">
        <v>665</v>
      </c>
      <c r="C605" t="s">
        <v>7</v>
      </c>
      <c r="D605" t="s">
        <v>647</v>
      </c>
      <c r="E605">
        <v>34980</v>
      </c>
      <c r="F605" t="s">
        <v>6</v>
      </c>
      <c r="G605" t="s">
        <v>12</v>
      </c>
      <c r="H605" t="s">
        <v>12</v>
      </c>
      <c r="I605">
        <v>3</v>
      </c>
      <c r="J605">
        <v>3</v>
      </c>
      <c r="K605" s="6">
        <v>0</v>
      </c>
      <c r="L605" s="6">
        <v>0</v>
      </c>
      <c r="M605" s="6">
        <v>0</v>
      </c>
    </row>
    <row r="606" spans="1:13" x14ac:dyDescent="0.25">
      <c r="A606" s="2">
        <v>440197</v>
      </c>
      <c r="B606" t="s">
        <v>666</v>
      </c>
      <c r="C606" t="s">
        <v>7</v>
      </c>
      <c r="D606" t="s">
        <v>647</v>
      </c>
      <c r="E606">
        <v>34980</v>
      </c>
      <c r="F606" t="s">
        <v>6</v>
      </c>
      <c r="G606" t="s">
        <v>14</v>
      </c>
      <c r="H606" t="s">
        <v>14</v>
      </c>
      <c r="I606">
        <v>3</v>
      </c>
      <c r="J606">
        <v>3</v>
      </c>
      <c r="K606" s="6">
        <v>742.84</v>
      </c>
      <c r="L606" s="6">
        <v>723.46</v>
      </c>
      <c r="M606" s="6">
        <v>-19.38</v>
      </c>
    </row>
    <row r="607" spans="1:13" x14ac:dyDescent="0.25">
      <c r="A607" s="2">
        <v>440218</v>
      </c>
      <c r="B607" t="s">
        <v>667</v>
      </c>
      <c r="C607" t="s">
        <v>7</v>
      </c>
      <c r="D607" t="s">
        <v>647</v>
      </c>
      <c r="E607">
        <v>34980</v>
      </c>
      <c r="F607" t="s">
        <v>6</v>
      </c>
      <c r="G607" t="s">
        <v>14</v>
      </c>
      <c r="I607">
        <v>1</v>
      </c>
      <c r="J607">
        <v>0</v>
      </c>
      <c r="K607" s="6">
        <v>1024.48</v>
      </c>
      <c r="L607" s="6">
        <v>0</v>
      </c>
      <c r="M607" s="6">
        <v>-1024.48</v>
      </c>
    </row>
    <row r="608" spans="1:13" x14ac:dyDescent="0.25">
      <c r="A608" s="2">
        <v>440228</v>
      </c>
      <c r="B608" t="s">
        <v>668</v>
      </c>
      <c r="C608" t="s">
        <v>7</v>
      </c>
      <c r="D608" t="s">
        <v>647</v>
      </c>
      <c r="E608">
        <v>32820</v>
      </c>
      <c r="F608" t="s">
        <v>6</v>
      </c>
      <c r="G608" t="s">
        <v>12</v>
      </c>
      <c r="H608" t="s">
        <v>12</v>
      </c>
      <c r="I608">
        <v>23</v>
      </c>
      <c r="J608">
        <v>23</v>
      </c>
      <c r="K608" s="6">
        <v>2349.17</v>
      </c>
      <c r="L608" s="6">
        <v>0</v>
      </c>
      <c r="M608" s="6">
        <v>-2349.17</v>
      </c>
    </row>
    <row r="609" spans="1:13" x14ac:dyDescent="0.25">
      <c r="A609" s="2">
        <v>450034</v>
      </c>
      <c r="B609" t="s">
        <v>670</v>
      </c>
      <c r="C609" t="s">
        <v>19</v>
      </c>
      <c r="D609" t="s">
        <v>669</v>
      </c>
      <c r="E609">
        <v>13140</v>
      </c>
      <c r="F609" t="s">
        <v>6</v>
      </c>
      <c r="G609" t="s">
        <v>12</v>
      </c>
      <c r="H609" t="s">
        <v>12</v>
      </c>
      <c r="I609">
        <v>91</v>
      </c>
      <c r="J609">
        <v>92</v>
      </c>
      <c r="K609" s="6">
        <v>133110.75</v>
      </c>
      <c r="L609" s="6">
        <v>134320.88</v>
      </c>
      <c r="M609" s="6">
        <v>1210.1199999999999</v>
      </c>
    </row>
    <row r="610" spans="1:13" x14ac:dyDescent="0.25">
      <c r="A610" s="2">
        <v>450040</v>
      </c>
      <c r="B610" t="s">
        <v>360</v>
      </c>
      <c r="C610" t="s">
        <v>19</v>
      </c>
      <c r="D610" t="s">
        <v>669</v>
      </c>
      <c r="E610">
        <v>31180</v>
      </c>
      <c r="F610" t="s">
        <v>6</v>
      </c>
      <c r="G610" t="s">
        <v>12</v>
      </c>
      <c r="H610" t="s">
        <v>8</v>
      </c>
      <c r="I610">
        <v>160</v>
      </c>
      <c r="J610">
        <v>160</v>
      </c>
      <c r="K610" s="6">
        <v>101820.48</v>
      </c>
      <c r="L610" s="6">
        <v>0</v>
      </c>
      <c r="M610" s="6">
        <v>-101820.48</v>
      </c>
    </row>
    <row r="611" spans="1:13" x14ac:dyDescent="0.25">
      <c r="A611" s="2">
        <v>450046</v>
      </c>
      <c r="B611" t="s">
        <v>671</v>
      </c>
      <c r="C611" t="s">
        <v>19</v>
      </c>
      <c r="D611" t="s">
        <v>669</v>
      </c>
      <c r="E611">
        <v>18580</v>
      </c>
      <c r="F611" t="s">
        <v>6</v>
      </c>
      <c r="G611" t="s">
        <v>12</v>
      </c>
      <c r="H611" t="s">
        <v>12</v>
      </c>
      <c r="I611">
        <v>57</v>
      </c>
      <c r="J611">
        <v>57</v>
      </c>
      <c r="K611" s="6">
        <v>81531.08</v>
      </c>
      <c r="L611" s="6">
        <v>73039.899999999994</v>
      </c>
      <c r="M611" s="6">
        <v>-8491.18</v>
      </c>
    </row>
    <row r="612" spans="1:13" x14ac:dyDescent="0.25">
      <c r="A612" s="2">
        <v>450054</v>
      </c>
      <c r="B612" t="s">
        <v>672</v>
      </c>
      <c r="C612" t="s">
        <v>19</v>
      </c>
      <c r="D612" t="s">
        <v>669</v>
      </c>
      <c r="E612">
        <v>28660</v>
      </c>
      <c r="F612" t="s">
        <v>6</v>
      </c>
      <c r="G612" t="s">
        <v>14</v>
      </c>
      <c r="H612" t="s">
        <v>14</v>
      </c>
      <c r="I612">
        <v>162</v>
      </c>
      <c r="J612">
        <v>163</v>
      </c>
      <c r="K612" s="6">
        <v>177756.38</v>
      </c>
      <c r="L612" s="6">
        <v>149641.1</v>
      </c>
      <c r="M612" s="6">
        <v>-28115.279999999999</v>
      </c>
    </row>
    <row r="613" spans="1:13" x14ac:dyDescent="0.25">
      <c r="A613" s="2">
        <v>450083</v>
      </c>
      <c r="B613" t="s">
        <v>673</v>
      </c>
      <c r="C613" t="s">
        <v>19</v>
      </c>
      <c r="D613" t="s">
        <v>669</v>
      </c>
      <c r="E613">
        <v>46340</v>
      </c>
      <c r="F613" t="s">
        <v>6</v>
      </c>
      <c r="G613" t="s">
        <v>12</v>
      </c>
      <c r="H613" t="s">
        <v>12</v>
      </c>
      <c r="I613">
        <v>67</v>
      </c>
      <c r="J613">
        <v>67</v>
      </c>
      <c r="K613" s="6">
        <v>0</v>
      </c>
      <c r="L613" s="6">
        <v>0</v>
      </c>
      <c r="M613" s="6">
        <v>0</v>
      </c>
    </row>
    <row r="614" spans="1:13" x14ac:dyDescent="0.25">
      <c r="A614" s="2">
        <v>450102</v>
      </c>
      <c r="B614" t="s">
        <v>674</v>
      </c>
      <c r="C614" t="s">
        <v>19</v>
      </c>
      <c r="D614" t="s">
        <v>669</v>
      </c>
      <c r="E614">
        <v>46340</v>
      </c>
      <c r="F614" t="s">
        <v>6</v>
      </c>
      <c r="G614" t="s">
        <v>14</v>
      </c>
      <c r="H614" t="s">
        <v>14</v>
      </c>
      <c r="I614">
        <v>219</v>
      </c>
      <c r="J614">
        <v>220</v>
      </c>
      <c r="K614" s="6">
        <v>0</v>
      </c>
      <c r="L614" s="6">
        <v>0</v>
      </c>
      <c r="M614" s="6">
        <v>0</v>
      </c>
    </row>
    <row r="615" spans="1:13" x14ac:dyDescent="0.25">
      <c r="A615" s="2">
        <v>450124</v>
      </c>
      <c r="B615" t="s">
        <v>675</v>
      </c>
      <c r="C615" t="s">
        <v>19</v>
      </c>
      <c r="D615" t="s">
        <v>669</v>
      </c>
      <c r="E615">
        <v>12420</v>
      </c>
      <c r="F615" t="s">
        <v>6</v>
      </c>
      <c r="H615" t="s">
        <v>9</v>
      </c>
      <c r="I615">
        <v>0</v>
      </c>
      <c r="J615">
        <v>3</v>
      </c>
      <c r="K615" s="6">
        <v>0</v>
      </c>
      <c r="L615" s="6">
        <v>0</v>
      </c>
      <c r="M615" s="6">
        <v>0</v>
      </c>
    </row>
    <row r="616" spans="1:13" x14ac:dyDescent="0.25">
      <c r="A616" s="2">
        <v>450152</v>
      </c>
      <c r="B616" t="s">
        <v>676</v>
      </c>
      <c r="C616" t="s">
        <v>19</v>
      </c>
      <c r="D616" t="s">
        <v>669</v>
      </c>
      <c r="E616">
        <v>28660</v>
      </c>
      <c r="F616" t="s">
        <v>6</v>
      </c>
      <c r="G616" t="s">
        <v>12</v>
      </c>
      <c r="H616" t="s">
        <v>12</v>
      </c>
      <c r="I616">
        <v>20</v>
      </c>
      <c r="J616">
        <v>20</v>
      </c>
      <c r="K616" s="6">
        <v>23028.31</v>
      </c>
      <c r="L616" s="6">
        <v>23028.31</v>
      </c>
      <c r="M616" s="6">
        <v>0</v>
      </c>
    </row>
    <row r="617" spans="1:13" x14ac:dyDescent="0.25">
      <c r="A617" s="2">
        <v>450162</v>
      </c>
      <c r="B617" t="s">
        <v>677</v>
      </c>
      <c r="C617" t="s">
        <v>19</v>
      </c>
      <c r="D617" t="s">
        <v>669</v>
      </c>
      <c r="E617">
        <v>31180</v>
      </c>
      <c r="F617" t="s">
        <v>6</v>
      </c>
      <c r="G617" t="s">
        <v>14</v>
      </c>
      <c r="H617" t="s">
        <v>14</v>
      </c>
      <c r="I617">
        <v>91</v>
      </c>
      <c r="J617">
        <v>91</v>
      </c>
      <c r="K617" s="6">
        <v>96906.07</v>
      </c>
      <c r="L617" s="6">
        <v>96906.07</v>
      </c>
      <c r="M617" s="6">
        <v>0</v>
      </c>
    </row>
    <row r="618" spans="1:13" x14ac:dyDescent="0.25">
      <c r="A618" s="2">
        <v>450272</v>
      </c>
      <c r="B618" t="s">
        <v>678</v>
      </c>
      <c r="C618" t="s">
        <v>19</v>
      </c>
      <c r="D618" t="s">
        <v>669</v>
      </c>
      <c r="E618">
        <v>12420</v>
      </c>
      <c r="F618" t="s">
        <v>6</v>
      </c>
      <c r="G618" t="s">
        <v>8</v>
      </c>
      <c r="H618" t="s">
        <v>8</v>
      </c>
      <c r="I618">
        <v>24</v>
      </c>
      <c r="J618">
        <v>25</v>
      </c>
      <c r="K618" s="6">
        <v>36138.17</v>
      </c>
      <c r="L618" s="6">
        <v>38367.06</v>
      </c>
      <c r="M618" s="6">
        <v>2228.89</v>
      </c>
    </row>
    <row r="619" spans="1:13" x14ac:dyDescent="0.25">
      <c r="A619" s="2">
        <v>450346</v>
      </c>
      <c r="B619" t="s">
        <v>679</v>
      </c>
      <c r="C619" t="s">
        <v>19</v>
      </c>
      <c r="D619" t="s">
        <v>669</v>
      </c>
      <c r="E619">
        <v>13140</v>
      </c>
      <c r="F619" t="s">
        <v>6</v>
      </c>
      <c r="G619" t="s">
        <v>12</v>
      </c>
      <c r="H619" t="s">
        <v>12</v>
      </c>
      <c r="I619">
        <v>55</v>
      </c>
      <c r="J619">
        <v>55</v>
      </c>
      <c r="K619" s="6">
        <v>0</v>
      </c>
      <c r="L619" s="6">
        <v>0</v>
      </c>
      <c r="M619" s="6">
        <v>0</v>
      </c>
    </row>
    <row r="620" spans="1:13" x14ac:dyDescent="0.25">
      <c r="A620" s="2">
        <v>450431</v>
      </c>
      <c r="B620" t="s">
        <v>680</v>
      </c>
      <c r="C620" t="s">
        <v>19</v>
      </c>
      <c r="D620" t="s">
        <v>669</v>
      </c>
      <c r="E620">
        <v>12420</v>
      </c>
      <c r="F620" t="s">
        <v>6</v>
      </c>
      <c r="G620" t="s">
        <v>14</v>
      </c>
      <c r="H620" t="s">
        <v>14</v>
      </c>
      <c r="I620">
        <v>316</v>
      </c>
      <c r="J620">
        <v>317</v>
      </c>
      <c r="K620" s="6">
        <v>296568.43</v>
      </c>
      <c r="L620" s="6">
        <v>248899.68</v>
      </c>
      <c r="M620" s="6">
        <v>-47668.75</v>
      </c>
    </row>
    <row r="621" spans="1:13" x14ac:dyDescent="0.25">
      <c r="A621" s="2">
        <v>450518</v>
      </c>
      <c r="B621" t="s">
        <v>681</v>
      </c>
      <c r="C621" t="s">
        <v>19</v>
      </c>
      <c r="D621" t="s">
        <v>669</v>
      </c>
      <c r="E621">
        <v>13140</v>
      </c>
      <c r="F621" t="s">
        <v>6</v>
      </c>
      <c r="G621" t="s">
        <v>12</v>
      </c>
      <c r="H621" t="s">
        <v>12</v>
      </c>
      <c r="I621">
        <v>53</v>
      </c>
      <c r="J621">
        <v>53</v>
      </c>
      <c r="K621" s="6">
        <v>0</v>
      </c>
      <c r="L621" s="6">
        <v>0</v>
      </c>
      <c r="M621" s="6">
        <v>0</v>
      </c>
    </row>
    <row r="622" spans="1:13" x14ac:dyDescent="0.25">
      <c r="A622" s="2">
        <v>450686</v>
      </c>
      <c r="B622" t="s">
        <v>664</v>
      </c>
      <c r="C622" t="s">
        <v>19</v>
      </c>
      <c r="D622" t="s">
        <v>669</v>
      </c>
      <c r="E622">
        <v>31180</v>
      </c>
      <c r="F622" t="s">
        <v>6</v>
      </c>
      <c r="G622" t="s">
        <v>12</v>
      </c>
      <c r="H622" t="s">
        <v>12</v>
      </c>
      <c r="I622">
        <v>56</v>
      </c>
      <c r="J622">
        <v>57</v>
      </c>
      <c r="K622" s="6">
        <v>81282.460000000006</v>
      </c>
      <c r="L622" s="6">
        <v>83225.279999999999</v>
      </c>
      <c r="M622" s="6">
        <v>1942.81</v>
      </c>
    </row>
    <row r="623" spans="1:13" x14ac:dyDescent="0.25">
      <c r="A623" s="2">
        <v>450713</v>
      </c>
      <c r="B623" t="s">
        <v>682</v>
      </c>
      <c r="C623" t="s">
        <v>19</v>
      </c>
      <c r="D623" t="s">
        <v>669</v>
      </c>
      <c r="E623">
        <v>12420</v>
      </c>
      <c r="F623" t="s">
        <v>6</v>
      </c>
      <c r="G623" t="s">
        <v>12</v>
      </c>
      <c r="H623" t="s">
        <v>12</v>
      </c>
      <c r="I623">
        <v>42</v>
      </c>
      <c r="J623">
        <v>44</v>
      </c>
      <c r="K623" s="6">
        <v>5133.96</v>
      </c>
      <c r="L623" s="6">
        <v>0</v>
      </c>
      <c r="M623" s="6">
        <v>-5133.96</v>
      </c>
    </row>
    <row r="624" spans="1:13" x14ac:dyDescent="0.25">
      <c r="A624" s="2">
        <v>450718</v>
      </c>
      <c r="B624" t="s">
        <v>683</v>
      </c>
      <c r="C624" t="s">
        <v>19</v>
      </c>
      <c r="D624" t="s">
        <v>669</v>
      </c>
      <c r="E624">
        <v>12420</v>
      </c>
      <c r="F624" t="s">
        <v>6</v>
      </c>
      <c r="G624" t="s">
        <v>14</v>
      </c>
      <c r="H624" t="s">
        <v>14</v>
      </c>
      <c r="I624">
        <v>26</v>
      </c>
      <c r="J624">
        <v>26</v>
      </c>
      <c r="K624" s="6">
        <v>0</v>
      </c>
      <c r="L624" s="6">
        <v>0</v>
      </c>
      <c r="M624" s="6">
        <v>0</v>
      </c>
    </row>
    <row r="625" spans="1:13" x14ac:dyDescent="0.25">
      <c r="A625" s="2">
        <v>450788</v>
      </c>
      <c r="B625" t="s">
        <v>684</v>
      </c>
      <c r="C625" t="s">
        <v>19</v>
      </c>
      <c r="D625" t="s">
        <v>669</v>
      </c>
      <c r="E625">
        <v>18580</v>
      </c>
      <c r="F625" t="s">
        <v>6</v>
      </c>
      <c r="G625" t="s">
        <v>8</v>
      </c>
      <c r="H625" t="s">
        <v>8</v>
      </c>
      <c r="I625">
        <v>105</v>
      </c>
      <c r="J625">
        <v>105</v>
      </c>
      <c r="K625" s="6">
        <v>115703.59</v>
      </c>
      <c r="L625" s="6">
        <v>115703.59</v>
      </c>
      <c r="M625" s="6">
        <v>0</v>
      </c>
    </row>
    <row r="626" spans="1:13" x14ac:dyDescent="0.25">
      <c r="A626" s="2">
        <v>450808</v>
      </c>
      <c r="B626" t="s">
        <v>685</v>
      </c>
      <c r="C626" t="s">
        <v>19</v>
      </c>
      <c r="D626" t="s">
        <v>669</v>
      </c>
      <c r="E626">
        <v>12420</v>
      </c>
      <c r="F626" t="s">
        <v>6</v>
      </c>
      <c r="G626" t="s">
        <v>14</v>
      </c>
      <c r="H626" t="s">
        <v>14</v>
      </c>
      <c r="I626">
        <v>6</v>
      </c>
      <c r="J626">
        <v>6</v>
      </c>
      <c r="K626" s="6">
        <v>0</v>
      </c>
      <c r="L626" s="6">
        <v>0</v>
      </c>
      <c r="M626" s="6">
        <v>0</v>
      </c>
    </row>
    <row r="627" spans="1:13" x14ac:dyDescent="0.25">
      <c r="A627" s="2">
        <v>450809</v>
      </c>
      <c r="B627" t="s">
        <v>686</v>
      </c>
      <c r="C627" t="s">
        <v>19</v>
      </c>
      <c r="D627" t="s">
        <v>669</v>
      </c>
      <c r="E627">
        <v>12420</v>
      </c>
      <c r="F627" t="s">
        <v>6</v>
      </c>
      <c r="G627" t="s">
        <v>14</v>
      </c>
      <c r="H627" t="s">
        <v>14</v>
      </c>
      <c r="I627">
        <v>27</v>
      </c>
      <c r="J627">
        <v>29</v>
      </c>
      <c r="K627" s="6">
        <v>35815.660000000003</v>
      </c>
      <c r="L627" s="6">
        <v>16071.83</v>
      </c>
      <c r="M627" s="6">
        <v>-19743.830000000002</v>
      </c>
    </row>
    <row r="628" spans="1:13" x14ac:dyDescent="0.25">
      <c r="A628" s="2">
        <v>450864</v>
      </c>
      <c r="B628" t="s">
        <v>687</v>
      </c>
      <c r="C628" t="s">
        <v>19</v>
      </c>
      <c r="D628" t="s">
        <v>669</v>
      </c>
      <c r="E628">
        <v>46340</v>
      </c>
      <c r="F628" t="s">
        <v>6</v>
      </c>
      <c r="G628" t="s">
        <v>14</v>
      </c>
      <c r="H628" t="s">
        <v>14</v>
      </c>
      <c r="I628">
        <v>99</v>
      </c>
      <c r="J628">
        <v>104</v>
      </c>
      <c r="K628" s="6">
        <v>103564.37</v>
      </c>
      <c r="L628" s="6">
        <v>108756.34</v>
      </c>
      <c r="M628" s="6">
        <v>5191.97</v>
      </c>
    </row>
    <row r="629" spans="1:13" x14ac:dyDescent="0.25">
      <c r="A629" s="2">
        <v>450867</v>
      </c>
      <c r="B629" t="s">
        <v>689</v>
      </c>
      <c r="C629" t="s">
        <v>19</v>
      </c>
      <c r="D629" t="s">
        <v>669</v>
      </c>
      <c r="E629">
        <v>12420</v>
      </c>
      <c r="F629" t="s">
        <v>6</v>
      </c>
      <c r="G629" t="s">
        <v>14</v>
      </c>
      <c r="H629" t="s">
        <v>14</v>
      </c>
      <c r="I629">
        <v>6</v>
      </c>
      <c r="J629">
        <v>6</v>
      </c>
      <c r="K629" s="6">
        <v>0</v>
      </c>
      <c r="L629" s="6">
        <v>0</v>
      </c>
      <c r="M629" s="6">
        <v>0</v>
      </c>
    </row>
    <row r="630" spans="1:13" x14ac:dyDescent="0.25">
      <c r="A630" s="2">
        <v>450871</v>
      </c>
      <c r="B630" t="s">
        <v>690</v>
      </c>
      <c r="C630" t="s">
        <v>19</v>
      </c>
      <c r="D630" t="s">
        <v>669</v>
      </c>
      <c r="E630">
        <v>12420</v>
      </c>
      <c r="F630" t="s">
        <v>6</v>
      </c>
      <c r="G630" t="s">
        <v>12</v>
      </c>
      <c r="H630" t="s">
        <v>12</v>
      </c>
      <c r="I630">
        <v>63</v>
      </c>
      <c r="J630">
        <v>63</v>
      </c>
      <c r="K630" s="6">
        <v>69952.5</v>
      </c>
      <c r="L630" s="6">
        <v>69952.5</v>
      </c>
      <c r="M630" s="6">
        <v>0</v>
      </c>
    </row>
    <row r="631" spans="1:13" x14ac:dyDescent="0.25">
      <c r="A631" s="2">
        <v>450876</v>
      </c>
      <c r="B631" t="s">
        <v>691</v>
      </c>
      <c r="C631" t="s">
        <v>19</v>
      </c>
      <c r="D631" t="s">
        <v>669</v>
      </c>
      <c r="E631">
        <v>31180</v>
      </c>
      <c r="F631" t="s">
        <v>6</v>
      </c>
      <c r="G631" t="s">
        <v>14</v>
      </c>
      <c r="H631" t="s">
        <v>14</v>
      </c>
      <c r="I631">
        <v>177</v>
      </c>
      <c r="J631">
        <v>178</v>
      </c>
      <c r="K631" s="6">
        <v>196026.63</v>
      </c>
      <c r="L631" s="6">
        <v>197072.47</v>
      </c>
      <c r="M631" s="6">
        <v>1045.8399999999999</v>
      </c>
    </row>
    <row r="632" spans="1:13" x14ac:dyDescent="0.25">
      <c r="A632" s="2">
        <v>460001</v>
      </c>
      <c r="B632" t="s">
        <v>693</v>
      </c>
      <c r="C632" t="s">
        <v>149</v>
      </c>
      <c r="D632" t="s">
        <v>692</v>
      </c>
      <c r="E632">
        <v>39340</v>
      </c>
      <c r="F632" t="s">
        <v>6</v>
      </c>
      <c r="G632" t="s">
        <v>8</v>
      </c>
      <c r="H632" t="s">
        <v>8</v>
      </c>
      <c r="I632">
        <v>116</v>
      </c>
      <c r="J632">
        <v>116</v>
      </c>
      <c r="K632" s="6">
        <v>151517.91</v>
      </c>
      <c r="L632" s="6">
        <v>151517.91</v>
      </c>
      <c r="M632" s="6">
        <v>0</v>
      </c>
    </row>
    <row r="633" spans="1:13" x14ac:dyDescent="0.25">
      <c r="A633" s="2">
        <v>460004</v>
      </c>
      <c r="B633" t="s">
        <v>694</v>
      </c>
      <c r="C633" t="s">
        <v>149</v>
      </c>
      <c r="D633" t="s">
        <v>692</v>
      </c>
      <c r="E633">
        <v>36260</v>
      </c>
      <c r="F633" t="s">
        <v>6</v>
      </c>
      <c r="G633" t="s">
        <v>12</v>
      </c>
      <c r="H633" t="s">
        <v>12</v>
      </c>
      <c r="I633">
        <v>194</v>
      </c>
      <c r="J633">
        <v>198</v>
      </c>
      <c r="K633" s="6">
        <v>121415.67</v>
      </c>
      <c r="L633" s="6">
        <v>110613.81</v>
      </c>
      <c r="M633" s="6">
        <v>-10801.86</v>
      </c>
    </row>
    <row r="634" spans="1:13" x14ac:dyDescent="0.25">
      <c r="A634" s="2">
        <v>460005</v>
      </c>
      <c r="B634" t="s">
        <v>695</v>
      </c>
      <c r="C634" t="s">
        <v>149</v>
      </c>
      <c r="D634" t="s">
        <v>692</v>
      </c>
      <c r="E634">
        <v>36260</v>
      </c>
      <c r="F634" t="s">
        <v>6</v>
      </c>
      <c r="G634" t="s">
        <v>9</v>
      </c>
      <c r="H634" t="s">
        <v>9</v>
      </c>
      <c r="I634">
        <v>47</v>
      </c>
      <c r="J634">
        <v>47</v>
      </c>
      <c r="K634" s="6">
        <v>0</v>
      </c>
      <c r="L634" s="6">
        <v>0</v>
      </c>
      <c r="M634" s="6">
        <v>0</v>
      </c>
    </row>
    <row r="635" spans="1:13" x14ac:dyDescent="0.25">
      <c r="A635" s="2">
        <v>460013</v>
      </c>
      <c r="B635" t="s">
        <v>696</v>
      </c>
      <c r="C635" t="s">
        <v>149</v>
      </c>
      <c r="D635" t="s">
        <v>692</v>
      </c>
      <c r="E635">
        <v>39340</v>
      </c>
      <c r="F635" t="s">
        <v>6</v>
      </c>
      <c r="G635" t="s">
        <v>8</v>
      </c>
      <c r="H635" t="s">
        <v>8</v>
      </c>
      <c r="I635">
        <v>77</v>
      </c>
      <c r="J635">
        <v>77</v>
      </c>
      <c r="K635" s="6">
        <v>0</v>
      </c>
      <c r="L635" s="6">
        <v>0</v>
      </c>
      <c r="M635" s="6">
        <v>0</v>
      </c>
    </row>
    <row r="636" spans="1:13" x14ac:dyDescent="0.25">
      <c r="A636" s="2">
        <v>460017</v>
      </c>
      <c r="B636" t="s">
        <v>697</v>
      </c>
      <c r="C636" t="s">
        <v>149</v>
      </c>
      <c r="D636" t="s">
        <v>692</v>
      </c>
      <c r="E636">
        <v>36260</v>
      </c>
      <c r="F636" t="s">
        <v>10</v>
      </c>
      <c r="G636" t="s">
        <v>12</v>
      </c>
      <c r="H636" t="s">
        <v>12</v>
      </c>
      <c r="I636">
        <v>14</v>
      </c>
      <c r="J636">
        <v>14</v>
      </c>
      <c r="K636" s="6">
        <v>0</v>
      </c>
      <c r="L636" s="6">
        <v>0</v>
      </c>
      <c r="M636" s="6">
        <v>0</v>
      </c>
    </row>
    <row r="637" spans="1:13" x14ac:dyDescent="0.25">
      <c r="A637" s="2">
        <v>460023</v>
      </c>
      <c r="B637" t="s">
        <v>698</v>
      </c>
      <c r="C637" t="s">
        <v>149</v>
      </c>
      <c r="D637" t="s">
        <v>692</v>
      </c>
      <c r="E637">
        <v>39340</v>
      </c>
      <c r="F637" t="s">
        <v>6</v>
      </c>
      <c r="G637" t="s">
        <v>12</v>
      </c>
      <c r="H637" t="s">
        <v>8</v>
      </c>
      <c r="I637">
        <v>26</v>
      </c>
      <c r="J637">
        <v>27</v>
      </c>
      <c r="K637" s="6">
        <v>0</v>
      </c>
      <c r="L637" s="6">
        <v>0</v>
      </c>
      <c r="M637" s="6">
        <v>0</v>
      </c>
    </row>
    <row r="638" spans="1:13" x14ac:dyDescent="0.25">
      <c r="A638" s="2">
        <v>460039</v>
      </c>
      <c r="B638" t="s">
        <v>699</v>
      </c>
      <c r="C638" t="s">
        <v>149</v>
      </c>
      <c r="D638" t="s">
        <v>692</v>
      </c>
      <c r="E638">
        <v>36260</v>
      </c>
      <c r="F638" t="s">
        <v>10</v>
      </c>
      <c r="G638" t="s">
        <v>14</v>
      </c>
      <c r="H638" t="s">
        <v>12</v>
      </c>
      <c r="I638">
        <v>8</v>
      </c>
      <c r="J638">
        <v>8</v>
      </c>
      <c r="K638" s="6">
        <v>0</v>
      </c>
      <c r="L638" s="6">
        <v>0</v>
      </c>
      <c r="M638" s="6">
        <v>0</v>
      </c>
    </row>
    <row r="639" spans="1:13" x14ac:dyDescent="0.25">
      <c r="A639" s="2">
        <v>460041</v>
      </c>
      <c r="B639" t="s">
        <v>700</v>
      </c>
      <c r="C639" t="s">
        <v>149</v>
      </c>
      <c r="D639" t="s">
        <v>692</v>
      </c>
      <c r="E639">
        <v>36260</v>
      </c>
      <c r="F639" t="s">
        <v>6</v>
      </c>
      <c r="G639" t="s">
        <v>9</v>
      </c>
      <c r="H639" t="s">
        <v>9</v>
      </c>
      <c r="I639">
        <v>29</v>
      </c>
      <c r="J639">
        <v>29</v>
      </c>
      <c r="K639" s="6">
        <v>0</v>
      </c>
      <c r="L639" s="6">
        <v>0</v>
      </c>
      <c r="M639" s="6">
        <v>0</v>
      </c>
    </row>
    <row r="640" spans="1:13" x14ac:dyDescent="0.25">
      <c r="A640" s="2">
        <v>460042</v>
      </c>
      <c r="B640" t="s">
        <v>701</v>
      </c>
      <c r="C640" t="s">
        <v>149</v>
      </c>
      <c r="D640" t="s">
        <v>692</v>
      </c>
      <c r="E640">
        <v>36260</v>
      </c>
      <c r="F640" t="s">
        <v>6</v>
      </c>
      <c r="G640" t="s">
        <v>14</v>
      </c>
      <c r="H640" t="s">
        <v>14</v>
      </c>
      <c r="I640">
        <v>105</v>
      </c>
      <c r="J640">
        <v>105</v>
      </c>
      <c r="K640" s="6">
        <v>113139.43</v>
      </c>
      <c r="L640" s="6">
        <v>113139.43</v>
      </c>
      <c r="M640" s="6">
        <v>0</v>
      </c>
    </row>
    <row r="641" spans="1:13" x14ac:dyDescent="0.25">
      <c r="A641" s="2">
        <v>460052</v>
      </c>
      <c r="B641" t="s">
        <v>702</v>
      </c>
      <c r="C641" t="s">
        <v>149</v>
      </c>
      <c r="D641" t="s">
        <v>692</v>
      </c>
      <c r="E641">
        <v>39340</v>
      </c>
      <c r="F641" t="s">
        <v>6</v>
      </c>
      <c r="G641" t="s">
        <v>12</v>
      </c>
      <c r="H641" t="s">
        <v>12</v>
      </c>
      <c r="I641">
        <v>41</v>
      </c>
      <c r="J641">
        <v>41</v>
      </c>
      <c r="K641" s="6">
        <v>0</v>
      </c>
      <c r="L641" s="6">
        <v>0</v>
      </c>
      <c r="M641" s="6">
        <v>0</v>
      </c>
    </row>
    <row r="642" spans="1:13" x14ac:dyDescent="0.25">
      <c r="A642" s="2">
        <v>490018</v>
      </c>
      <c r="B642" t="s">
        <v>704</v>
      </c>
      <c r="C642" t="s">
        <v>180</v>
      </c>
      <c r="D642" t="s">
        <v>703</v>
      </c>
      <c r="E642">
        <v>44420</v>
      </c>
      <c r="F642" t="s">
        <v>10</v>
      </c>
      <c r="G642" t="s">
        <v>12</v>
      </c>
      <c r="H642" t="s">
        <v>12</v>
      </c>
      <c r="I642">
        <v>231</v>
      </c>
      <c r="J642">
        <v>231</v>
      </c>
      <c r="K642" s="6">
        <v>227030.5</v>
      </c>
      <c r="L642" s="6">
        <v>227030.5</v>
      </c>
      <c r="M642" s="6">
        <v>0</v>
      </c>
    </row>
    <row r="643" spans="1:13" x14ac:dyDescent="0.25">
      <c r="A643" s="2">
        <v>500001</v>
      </c>
      <c r="B643" t="s">
        <v>706</v>
      </c>
      <c r="C643" t="s">
        <v>23</v>
      </c>
      <c r="D643" t="s">
        <v>705</v>
      </c>
      <c r="E643">
        <v>42660</v>
      </c>
      <c r="F643" t="s">
        <v>6</v>
      </c>
      <c r="G643" t="s">
        <v>12</v>
      </c>
      <c r="H643" t="s">
        <v>12</v>
      </c>
      <c r="I643">
        <v>142</v>
      </c>
      <c r="J643">
        <v>143</v>
      </c>
      <c r="K643" s="6">
        <v>182987.37</v>
      </c>
      <c r="L643" s="6">
        <v>184131.82</v>
      </c>
      <c r="M643" s="6">
        <v>1144.45</v>
      </c>
    </row>
    <row r="644" spans="1:13" x14ac:dyDescent="0.25">
      <c r="A644" s="2">
        <v>500005</v>
      </c>
      <c r="B644" t="s">
        <v>707</v>
      </c>
      <c r="C644" t="s">
        <v>23</v>
      </c>
      <c r="D644" t="s">
        <v>705</v>
      </c>
      <c r="E644">
        <v>42660</v>
      </c>
      <c r="F644" t="s">
        <v>6</v>
      </c>
      <c r="G644" t="s">
        <v>14</v>
      </c>
      <c r="H644" t="s">
        <v>14</v>
      </c>
      <c r="I644">
        <v>190</v>
      </c>
      <c r="J644">
        <v>190</v>
      </c>
      <c r="K644" s="6">
        <v>222558.47</v>
      </c>
      <c r="L644" s="6">
        <v>222558.47</v>
      </c>
      <c r="M644" s="6">
        <v>0</v>
      </c>
    </row>
    <row r="645" spans="1:13" x14ac:dyDescent="0.25">
      <c r="A645" s="2">
        <v>500008</v>
      </c>
      <c r="B645" t="s">
        <v>708</v>
      </c>
      <c r="C645" t="s">
        <v>23</v>
      </c>
      <c r="D645" t="s">
        <v>705</v>
      </c>
      <c r="E645">
        <v>42660</v>
      </c>
      <c r="F645" t="s">
        <v>6</v>
      </c>
      <c r="G645" t="s">
        <v>12</v>
      </c>
      <c r="H645" t="s">
        <v>12</v>
      </c>
      <c r="I645">
        <v>10</v>
      </c>
      <c r="J645">
        <v>10</v>
      </c>
      <c r="K645" s="6">
        <v>0</v>
      </c>
      <c r="L645" s="6">
        <v>0</v>
      </c>
      <c r="M645" s="6">
        <v>0</v>
      </c>
    </row>
    <row r="646" spans="1:13" x14ac:dyDescent="0.25">
      <c r="A646" s="2">
        <v>500014</v>
      </c>
      <c r="B646" t="s">
        <v>710</v>
      </c>
      <c r="C646" t="s">
        <v>23</v>
      </c>
      <c r="D646" t="s">
        <v>705</v>
      </c>
      <c r="E646">
        <v>42660</v>
      </c>
      <c r="F646" t="s">
        <v>6</v>
      </c>
      <c r="G646" t="s">
        <v>14</v>
      </c>
      <c r="H646" t="s">
        <v>14</v>
      </c>
      <c r="I646">
        <v>88</v>
      </c>
      <c r="J646">
        <v>88</v>
      </c>
      <c r="K646" s="6">
        <v>131344.51</v>
      </c>
      <c r="L646" s="6">
        <v>131344.51</v>
      </c>
      <c r="M646" s="6">
        <v>0</v>
      </c>
    </row>
    <row r="647" spans="1:13" x14ac:dyDescent="0.25">
      <c r="A647" s="2">
        <v>500015</v>
      </c>
      <c r="B647" t="s">
        <v>711</v>
      </c>
      <c r="C647" t="s">
        <v>23</v>
      </c>
      <c r="D647" t="s">
        <v>705</v>
      </c>
      <c r="E647">
        <v>42660</v>
      </c>
      <c r="F647" t="s">
        <v>6</v>
      </c>
      <c r="G647" t="s">
        <v>9</v>
      </c>
      <c r="H647" t="s">
        <v>9</v>
      </c>
      <c r="I647">
        <v>30</v>
      </c>
      <c r="J647">
        <v>29</v>
      </c>
      <c r="K647" s="6">
        <v>0</v>
      </c>
      <c r="L647" s="6">
        <v>0</v>
      </c>
      <c r="M647" s="6">
        <v>0</v>
      </c>
    </row>
    <row r="648" spans="1:13" x14ac:dyDescent="0.25">
      <c r="A648" s="2">
        <v>500021</v>
      </c>
      <c r="B648" t="s">
        <v>712</v>
      </c>
      <c r="C648" t="s">
        <v>23</v>
      </c>
      <c r="D648" t="s">
        <v>705</v>
      </c>
      <c r="E648">
        <v>42660</v>
      </c>
      <c r="F648" t="s">
        <v>6</v>
      </c>
      <c r="G648" t="s">
        <v>12</v>
      </c>
      <c r="H648" t="s">
        <v>12</v>
      </c>
      <c r="I648">
        <v>39</v>
      </c>
      <c r="J648">
        <v>40</v>
      </c>
      <c r="K648" s="6">
        <v>51820.76</v>
      </c>
      <c r="L648" s="6">
        <v>52988.93</v>
      </c>
      <c r="M648" s="6">
        <v>1168.17</v>
      </c>
    </row>
    <row r="649" spans="1:13" x14ac:dyDescent="0.25">
      <c r="A649" s="2">
        <v>500026</v>
      </c>
      <c r="B649" t="s">
        <v>713</v>
      </c>
      <c r="C649" t="s">
        <v>23</v>
      </c>
      <c r="D649" t="s">
        <v>705</v>
      </c>
      <c r="E649">
        <v>42660</v>
      </c>
      <c r="F649" t="s">
        <v>6</v>
      </c>
      <c r="G649" t="s">
        <v>9</v>
      </c>
      <c r="H649" t="s">
        <v>9</v>
      </c>
      <c r="I649">
        <v>13</v>
      </c>
      <c r="J649">
        <v>13</v>
      </c>
      <c r="K649" s="6">
        <v>0</v>
      </c>
      <c r="L649" s="6">
        <v>0</v>
      </c>
      <c r="M649" s="6">
        <v>0</v>
      </c>
    </row>
    <row r="650" spans="1:13" x14ac:dyDescent="0.25">
      <c r="A650" s="2">
        <v>500027</v>
      </c>
      <c r="B650" t="s">
        <v>160</v>
      </c>
      <c r="C650" t="s">
        <v>23</v>
      </c>
      <c r="D650" t="s">
        <v>705</v>
      </c>
      <c r="E650">
        <v>42660</v>
      </c>
      <c r="F650" t="s">
        <v>6</v>
      </c>
      <c r="G650" t="s">
        <v>14</v>
      </c>
      <c r="H650" t="s">
        <v>12</v>
      </c>
      <c r="I650">
        <v>72</v>
      </c>
      <c r="J650">
        <v>75</v>
      </c>
      <c r="K650" s="6">
        <v>0</v>
      </c>
      <c r="L650" s="6">
        <v>0</v>
      </c>
      <c r="M650" s="6">
        <v>0</v>
      </c>
    </row>
    <row r="651" spans="1:13" x14ac:dyDescent="0.25">
      <c r="A651" s="2">
        <v>500050</v>
      </c>
      <c r="B651" t="s">
        <v>714</v>
      </c>
      <c r="C651" t="s">
        <v>23</v>
      </c>
      <c r="D651" t="s">
        <v>705</v>
      </c>
      <c r="E651">
        <v>38900</v>
      </c>
      <c r="F651" t="s">
        <v>6</v>
      </c>
      <c r="G651" t="s">
        <v>12</v>
      </c>
      <c r="H651" t="s">
        <v>12</v>
      </c>
      <c r="I651">
        <v>5</v>
      </c>
      <c r="J651">
        <v>4</v>
      </c>
      <c r="K651" s="6">
        <v>5871.81</v>
      </c>
      <c r="L651" s="6">
        <v>0</v>
      </c>
      <c r="M651" s="6">
        <v>-5871.81</v>
      </c>
    </row>
    <row r="652" spans="1:13" x14ac:dyDescent="0.25">
      <c r="A652" s="2">
        <v>500051</v>
      </c>
      <c r="B652" t="s">
        <v>715</v>
      </c>
      <c r="C652" t="s">
        <v>23</v>
      </c>
      <c r="D652" t="s">
        <v>705</v>
      </c>
      <c r="E652">
        <v>42660</v>
      </c>
      <c r="F652" t="s">
        <v>6</v>
      </c>
      <c r="G652" t="s">
        <v>12</v>
      </c>
      <c r="H652" t="s">
        <v>8</v>
      </c>
      <c r="I652">
        <v>24</v>
      </c>
      <c r="J652">
        <v>26</v>
      </c>
      <c r="K652" s="6">
        <v>37710.75</v>
      </c>
      <c r="L652" s="6">
        <v>24846.77</v>
      </c>
      <c r="M652" s="6">
        <v>-12863.98</v>
      </c>
    </row>
    <row r="653" spans="1:13" x14ac:dyDescent="0.25">
      <c r="A653" s="2">
        <v>500060</v>
      </c>
      <c r="B653" t="s">
        <v>716</v>
      </c>
      <c r="C653" t="s">
        <v>23</v>
      </c>
      <c r="D653" t="s">
        <v>705</v>
      </c>
      <c r="E653">
        <v>42660</v>
      </c>
      <c r="F653" t="s">
        <v>6</v>
      </c>
      <c r="G653" t="s">
        <v>14</v>
      </c>
      <c r="H653" t="s">
        <v>14</v>
      </c>
      <c r="I653">
        <v>14</v>
      </c>
      <c r="J653">
        <v>14</v>
      </c>
      <c r="K653" s="6">
        <v>19545.97</v>
      </c>
      <c r="L653" s="6">
        <v>19545.97</v>
      </c>
      <c r="M653" s="6">
        <v>0</v>
      </c>
    </row>
    <row r="654" spans="1:13" x14ac:dyDescent="0.25">
      <c r="A654" s="2">
        <v>500064</v>
      </c>
      <c r="B654" t="s">
        <v>717</v>
      </c>
      <c r="C654" t="s">
        <v>23</v>
      </c>
      <c r="D654" t="s">
        <v>705</v>
      </c>
      <c r="E654">
        <v>42660</v>
      </c>
      <c r="F654" t="s">
        <v>6</v>
      </c>
      <c r="G654" t="s">
        <v>12</v>
      </c>
      <c r="H654" t="s">
        <v>12</v>
      </c>
      <c r="I654">
        <v>18</v>
      </c>
      <c r="J654">
        <v>18</v>
      </c>
      <c r="K654" s="6">
        <v>22355.78</v>
      </c>
      <c r="L654" s="6">
        <v>22355.78</v>
      </c>
      <c r="M654" s="6">
        <v>0</v>
      </c>
    </row>
    <row r="655" spans="1:13" x14ac:dyDescent="0.25">
      <c r="A655" s="2">
        <v>500079</v>
      </c>
      <c r="B655" t="s">
        <v>718</v>
      </c>
      <c r="C655" t="s">
        <v>23</v>
      </c>
      <c r="D655" t="s">
        <v>705</v>
      </c>
      <c r="E655">
        <v>42660</v>
      </c>
      <c r="F655" t="s">
        <v>6</v>
      </c>
      <c r="G655" t="s">
        <v>12</v>
      </c>
      <c r="H655" t="s">
        <v>12</v>
      </c>
      <c r="I655">
        <v>46</v>
      </c>
      <c r="J655">
        <v>47</v>
      </c>
      <c r="K655" s="6">
        <v>0</v>
      </c>
      <c r="L655" s="6">
        <v>0</v>
      </c>
      <c r="M655" s="6">
        <v>0</v>
      </c>
    </row>
    <row r="656" spans="1:13" x14ac:dyDescent="0.25">
      <c r="A656" s="2">
        <v>500084</v>
      </c>
      <c r="B656" t="s">
        <v>719</v>
      </c>
      <c r="C656" t="s">
        <v>23</v>
      </c>
      <c r="D656" t="s">
        <v>705</v>
      </c>
      <c r="E656">
        <v>42660</v>
      </c>
      <c r="F656" t="s">
        <v>6</v>
      </c>
      <c r="G656" t="s">
        <v>12</v>
      </c>
      <c r="H656" t="s">
        <v>12</v>
      </c>
      <c r="I656">
        <v>14</v>
      </c>
      <c r="J656">
        <v>14</v>
      </c>
      <c r="K656" s="6">
        <v>0</v>
      </c>
      <c r="L656" s="6">
        <v>0</v>
      </c>
      <c r="M656" s="6">
        <v>0</v>
      </c>
    </row>
    <row r="657" spans="1:13" x14ac:dyDescent="0.25">
      <c r="A657" s="2">
        <v>500088</v>
      </c>
      <c r="B657" t="s">
        <v>720</v>
      </c>
      <c r="C657" t="s">
        <v>23</v>
      </c>
      <c r="D657" t="s">
        <v>705</v>
      </c>
      <c r="E657">
        <v>42660</v>
      </c>
      <c r="F657" t="s">
        <v>6</v>
      </c>
      <c r="H657" t="s">
        <v>14</v>
      </c>
      <c r="I657">
        <v>0</v>
      </c>
      <c r="J657">
        <v>1</v>
      </c>
      <c r="K657" s="6">
        <v>0</v>
      </c>
      <c r="L657" s="6">
        <v>0</v>
      </c>
      <c r="M657" s="6">
        <v>0</v>
      </c>
    </row>
    <row r="658" spans="1:13" x14ac:dyDescent="0.25">
      <c r="A658" s="2">
        <v>500124</v>
      </c>
      <c r="B658" t="s">
        <v>721</v>
      </c>
      <c r="C658" t="s">
        <v>23</v>
      </c>
      <c r="D658" t="s">
        <v>705</v>
      </c>
      <c r="E658">
        <v>42660</v>
      </c>
      <c r="F658" t="s">
        <v>6</v>
      </c>
      <c r="G658" t="s">
        <v>14</v>
      </c>
      <c r="H658" t="s">
        <v>14</v>
      </c>
      <c r="I658">
        <v>53</v>
      </c>
      <c r="J658">
        <v>54</v>
      </c>
      <c r="K658" s="6">
        <v>0</v>
      </c>
      <c r="L658" s="6">
        <v>0</v>
      </c>
      <c r="M658" s="6">
        <v>0</v>
      </c>
    </row>
    <row r="659" spans="1:13" x14ac:dyDescent="0.25">
      <c r="A659" s="2">
        <v>500129</v>
      </c>
      <c r="B659" t="s">
        <v>722</v>
      </c>
      <c r="C659" t="s">
        <v>23</v>
      </c>
      <c r="D659" t="s">
        <v>705</v>
      </c>
      <c r="E659">
        <v>42660</v>
      </c>
      <c r="F659" t="s">
        <v>6</v>
      </c>
      <c r="G659" t="s">
        <v>9</v>
      </c>
      <c r="H659" t="s">
        <v>9</v>
      </c>
      <c r="I659">
        <v>57</v>
      </c>
      <c r="J659">
        <v>57</v>
      </c>
      <c r="K659" s="6">
        <v>0</v>
      </c>
      <c r="L659" s="6">
        <v>0</v>
      </c>
      <c r="M659" s="6">
        <v>0</v>
      </c>
    </row>
    <row r="660" spans="1:13" x14ac:dyDescent="0.25">
      <c r="A660" s="2">
        <v>500141</v>
      </c>
      <c r="B660" t="s">
        <v>723</v>
      </c>
      <c r="C660" t="s">
        <v>23</v>
      </c>
      <c r="D660" t="s">
        <v>705</v>
      </c>
      <c r="E660">
        <v>42660</v>
      </c>
      <c r="F660" t="s">
        <v>6</v>
      </c>
      <c r="G660" t="s">
        <v>12</v>
      </c>
      <c r="H660" t="s">
        <v>12</v>
      </c>
      <c r="I660">
        <v>33</v>
      </c>
      <c r="J660">
        <v>34</v>
      </c>
      <c r="K660" s="6">
        <v>29275.56</v>
      </c>
      <c r="L660" s="6">
        <v>34146.239999999998</v>
      </c>
      <c r="M660" s="6">
        <v>4870.68</v>
      </c>
    </row>
    <row r="661" spans="1:13" x14ac:dyDescent="0.25">
      <c r="A661" s="2">
        <v>500150</v>
      </c>
      <c r="B661" t="s">
        <v>724</v>
      </c>
      <c r="C661" t="s">
        <v>23</v>
      </c>
      <c r="D661" t="s">
        <v>705</v>
      </c>
      <c r="E661">
        <v>38900</v>
      </c>
      <c r="F661" t="s">
        <v>6</v>
      </c>
      <c r="G661" t="s">
        <v>14</v>
      </c>
      <c r="H661" t="s">
        <v>14</v>
      </c>
      <c r="I661">
        <v>18</v>
      </c>
      <c r="J661">
        <v>18</v>
      </c>
      <c r="K661" s="6">
        <v>23813.18</v>
      </c>
      <c r="L661" s="6">
        <v>23813.18</v>
      </c>
      <c r="M661" s="6">
        <v>0</v>
      </c>
    </row>
    <row r="662" spans="1:13" x14ac:dyDescent="0.25">
      <c r="A662" s="2">
        <v>500151</v>
      </c>
      <c r="B662" t="s">
        <v>577</v>
      </c>
      <c r="C662" t="s">
        <v>23</v>
      </c>
      <c r="D662" t="s">
        <v>705</v>
      </c>
      <c r="E662">
        <v>42660</v>
      </c>
      <c r="F662" t="s">
        <v>6</v>
      </c>
      <c r="G662" t="s">
        <v>14</v>
      </c>
      <c r="H662" t="s">
        <v>14</v>
      </c>
      <c r="I662">
        <v>84</v>
      </c>
      <c r="J662">
        <v>85</v>
      </c>
      <c r="K662" s="6">
        <v>83525.14</v>
      </c>
      <c r="L662" s="6">
        <v>78682.559999999998</v>
      </c>
      <c r="M662" s="6">
        <v>-4842.58</v>
      </c>
    </row>
    <row r="663" spans="1:13" x14ac:dyDescent="0.25">
      <c r="A663" s="2">
        <v>500152</v>
      </c>
      <c r="B663" t="s">
        <v>725</v>
      </c>
      <c r="C663" t="s">
        <v>23</v>
      </c>
      <c r="D663" t="s">
        <v>705</v>
      </c>
      <c r="E663">
        <v>42660</v>
      </c>
      <c r="F663" t="s">
        <v>6</v>
      </c>
      <c r="G663" t="s">
        <v>8</v>
      </c>
      <c r="H663" t="s">
        <v>8</v>
      </c>
      <c r="I663">
        <v>2</v>
      </c>
      <c r="J663">
        <v>2</v>
      </c>
      <c r="K663" s="6">
        <v>0</v>
      </c>
      <c r="L663" s="6">
        <v>0</v>
      </c>
      <c r="M663" s="6">
        <v>0</v>
      </c>
    </row>
    <row r="664" spans="1:13" x14ac:dyDescent="0.25">
      <c r="A664" s="2">
        <v>520008</v>
      </c>
      <c r="B664" t="s">
        <v>727</v>
      </c>
      <c r="C664" t="s">
        <v>276</v>
      </c>
      <c r="D664" t="s">
        <v>726</v>
      </c>
      <c r="E664">
        <v>33340</v>
      </c>
      <c r="F664" t="s">
        <v>6</v>
      </c>
      <c r="G664" t="s">
        <v>12</v>
      </c>
      <c r="H664" t="s">
        <v>12</v>
      </c>
      <c r="I664">
        <v>92</v>
      </c>
      <c r="J664">
        <v>93</v>
      </c>
      <c r="K664" s="6">
        <v>0</v>
      </c>
      <c r="L664" s="6">
        <v>0</v>
      </c>
      <c r="M664" s="6">
        <v>0</v>
      </c>
    </row>
    <row r="665" spans="1:13" x14ac:dyDescent="0.25">
      <c r="A665" s="2">
        <v>520027</v>
      </c>
      <c r="B665" t="s">
        <v>728</v>
      </c>
      <c r="C665" t="s">
        <v>276</v>
      </c>
      <c r="D665" t="s">
        <v>726</v>
      </c>
      <c r="E665">
        <v>33340</v>
      </c>
      <c r="F665" t="s">
        <v>6</v>
      </c>
      <c r="G665" t="s">
        <v>14</v>
      </c>
      <c r="H665" t="s">
        <v>14</v>
      </c>
      <c r="I665">
        <v>19</v>
      </c>
      <c r="J665">
        <v>19</v>
      </c>
      <c r="K665" s="6">
        <v>13602.49</v>
      </c>
      <c r="L665" s="6">
        <v>18927.59</v>
      </c>
      <c r="M665" s="6">
        <v>5325.1</v>
      </c>
    </row>
    <row r="666" spans="1:13" x14ac:dyDescent="0.25">
      <c r="A666" s="2">
        <v>520028</v>
      </c>
      <c r="B666" t="s">
        <v>729</v>
      </c>
      <c r="C666" t="s">
        <v>276</v>
      </c>
      <c r="D666" t="s">
        <v>726</v>
      </c>
      <c r="E666">
        <v>31540</v>
      </c>
      <c r="F666" t="s">
        <v>6</v>
      </c>
      <c r="G666" t="s">
        <v>14</v>
      </c>
      <c r="H666" t="s">
        <v>14</v>
      </c>
      <c r="I666">
        <v>61</v>
      </c>
      <c r="J666">
        <v>61</v>
      </c>
      <c r="K666" s="6">
        <v>78811.539999999994</v>
      </c>
      <c r="L666" s="6">
        <v>78811.539999999994</v>
      </c>
      <c r="M666" s="6">
        <v>0</v>
      </c>
    </row>
    <row r="667" spans="1:13" x14ac:dyDescent="0.25">
      <c r="A667" s="2">
        <v>520038</v>
      </c>
      <c r="B667" t="s">
        <v>730</v>
      </c>
      <c r="C667" t="s">
        <v>276</v>
      </c>
      <c r="D667" t="s">
        <v>726</v>
      </c>
      <c r="E667">
        <v>33340</v>
      </c>
      <c r="F667" t="s">
        <v>6</v>
      </c>
      <c r="G667" t="s">
        <v>14</v>
      </c>
      <c r="H667" t="s">
        <v>14</v>
      </c>
      <c r="I667">
        <v>21</v>
      </c>
      <c r="J667">
        <v>21</v>
      </c>
      <c r="K667" s="6">
        <v>24489.17</v>
      </c>
      <c r="L667" s="6">
        <v>24489.17</v>
      </c>
      <c r="M667" s="6">
        <v>0</v>
      </c>
    </row>
    <row r="668" spans="1:13" x14ac:dyDescent="0.25">
      <c r="A668" s="2">
        <v>520041</v>
      </c>
      <c r="B668" t="s">
        <v>731</v>
      </c>
      <c r="C668" t="s">
        <v>276</v>
      </c>
      <c r="D668" t="s">
        <v>726</v>
      </c>
      <c r="E668">
        <v>31540</v>
      </c>
      <c r="F668" t="s">
        <v>6</v>
      </c>
      <c r="G668" t="s">
        <v>14</v>
      </c>
      <c r="H668" t="s">
        <v>14</v>
      </c>
      <c r="I668">
        <v>14</v>
      </c>
      <c r="J668">
        <v>14</v>
      </c>
      <c r="K668" s="6">
        <v>22348.59</v>
      </c>
      <c r="L668" s="6">
        <v>22348.59</v>
      </c>
      <c r="M668" s="6">
        <v>0</v>
      </c>
    </row>
    <row r="669" spans="1:13" x14ac:dyDescent="0.25">
      <c r="A669" s="2">
        <v>520051</v>
      </c>
      <c r="B669" t="s">
        <v>732</v>
      </c>
      <c r="C669" t="s">
        <v>276</v>
      </c>
      <c r="D669" t="s">
        <v>726</v>
      </c>
      <c r="E669">
        <v>33340</v>
      </c>
      <c r="F669" t="s">
        <v>6</v>
      </c>
      <c r="G669" t="s">
        <v>12</v>
      </c>
      <c r="H669" t="s">
        <v>12</v>
      </c>
      <c r="I669">
        <v>8</v>
      </c>
      <c r="J669">
        <v>8</v>
      </c>
      <c r="K669" s="6">
        <v>15772.15</v>
      </c>
      <c r="L669" s="6">
        <v>15772.15</v>
      </c>
      <c r="M669" s="6">
        <v>0</v>
      </c>
    </row>
    <row r="670" spans="1:13" x14ac:dyDescent="0.25">
      <c r="A670" s="2">
        <v>520062</v>
      </c>
      <c r="B670" t="s">
        <v>733</v>
      </c>
      <c r="C670" t="s">
        <v>276</v>
      </c>
      <c r="D670" t="s">
        <v>726</v>
      </c>
      <c r="E670">
        <v>33340</v>
      </c>
      <c r="F670" t="s">
        <v>6</v>
      </c>
      <c r="G670" t="s">
        <v>14</v>
      </c>
      <c r="H670" t="s">
        <v>14</v>
      </c>
      <c r="I670">
        <v>103</v>
      </c>
      <c r="J670">
        <v>103</v>
      </c>
      <c r="K670" s="6">
        <v>110016.91</v>
      </c>
      <c r="L670" s="6">
        <v>110016.91</v>
      </c>
      <c r="M670" s="6">
        <v>0</v>
      </c>
    </row>
    <row r="671" spans="1:13" x14ac:dyDescent="0.25">
      <c r="A671" s="2">
        <v>520063</v>
      </c>
      <c r="B671" t="s">
        <v>734</v>
      </c>
      <c r="C671" t="s">
        <v>276</v>
      </c>
      <c r="D671" t="s">
        <v>726</v>
      </c>
      <c r="E671">
        <v>33340</v>
      </c>
      <c r="F671" t="s">
        <v>6</v>
      </c>
      <c r="G671" t="s">
        <v>12</v>
      </c>
      <c r="H671" t="s">
        <v>12</v>
      </c>
      <c r="I671">
        <v>49</v>
      </c>
      <c r="J671">
        <v>49</v>
      </c>
      <c r="K671" s="6">
        <v>61521.69</v>
      </c>
      <c r="L671" s="6">
        <v>61521.69</v>
      </c>
      <c r="M671" s="6">
        <v>0</v>
      </c>
    </row>
    <row r="672" spans="1:13" x14ac:dyDescent="0.25">
      <c r="A672" s="2">
        <v>520078</v>
      </c>
      <c r="B672" t="s">
        <v>735</v>
      </c>
      <c r="C672" t="s">
        <v>276</v>
      </c>
      <c r="D672" t="s">
        <v>726</v>
      </c>
      <c r="E672">
        <v>33340</v>
      </c>
      <c r="F672" t="s">
        <v>6</v>
      </c>
      <c r="G672" t="s">
        <v>12</v>
      </c>
      <c r="H672" t="s">
        <v>12</v>
      </c>
      <c r="I672">
        <v>8</v>
      </c>
      <c r="J672">
        <v>8</v>
      </c>
      <c r="K672" s="6">
        <v>0</v>
      </c>
      <c r="L672" s="6">
        <v>0</v>
      </c>
      <c r="M672" s="6">
        <v>0</v>
      </c>
    </row>
    <row r="673" spans="1:13" x14ac:dyDescent="0.25">
      <c r="A673" s="2">
        <v>520083</v>
      </c>
      <c r="B673" t="s">
        <v>278</v>
      </c>
      <c r="C673" t="s">
        <v>276</v>
      </c>
      <c r="D673" t="s">
        <v>726</v>
      </c>
      <c r="E673">
        <v>31540</v>
      </c>
      <c r="F673" t="s">
        <v>6</v>
      </c>
      <c r="G673" t="s">
        <v>14</v>
      </c>
      <c r="H673" t="s">
        <v>12</v>
      </c>
      <c r="I673">
        <v>171</v>
      </c>
      <c r="J673">
        <v>171</v>
      </c>
      <c r="K673" s="6">
        <v>215949.74</v>
      </c>
      <c r="L673" s="6">
        <v>214853.55</v>
      </c>
      <c r="M673" s="6">
        <v>-1096.19</v>
      </c>
    </row>
    <row r="674" spans="1:13" x14ac:dyDescent="0.25">
      <c r="A674" s="2">
        <v>520098</v>
      </c>
      <c r="B674" t="s">
        <v>736</v>
      </c>
      <c r="C674" t="s">
        <v>276</v>
      </c>
      <c r="D674" t="s">
        <v>726</v>
      </c>
      <c r="E674">
        <v>31540</v>
      </c>
      <c r="F674" t="s">
        <v>6</v>
      </c>
      <c r="G674" t="s">
        <v>14</v>
      </c>
      <c r="H674" t="s">
        <v>14</v>
      </c>
      <c r="I674">
        <v>213</v>
      </c>
      <c r="J674">
        <v>213</v>
      </c>
      <c r="K674" s="6">
        <v>268148.84999999998</v>
      </c>
      <c r="L674" s="6">
        <v>268148.84999999998</v>
      </c>
      <c r="M674" s="6">
        <v>0</v>
      </c>
    </row>
    <row r="675" spans="1:13" x14ac:dyDescent="0.25">
      <c r="A675" s="2">
        <v>520103</v>
      </c>
      <c r="B675" t="s">
        <v>737</v>
      </c>
      <c r="C675" t="s">
        <v>276</v>
      </c>
      <c r="D675" t="s">
        <v>726</v>
      </c>
      <c r="E675">
        <v>33340</v>
      </c>
      <c r="F675" t="s">
        <v>6</v>
      </c>
      <c r="G675" t="s">
        <v>12</v>
      </c>
      <c r="H675" t="s">
        <v>12</v>
      </c>
      <c r="I675">
        <v>128</v>
      </c>
      <c r="J675">
        <v>128</v>
      </c>
      <c r="K675" s="6">
        <v>148273.45000000001</v>
      </c>
      <c r="L675" s="6">
        <v>148273.45000000001</v>
      </c>
      <c r="M675" s="6">
        <v>0</v>
      </c>
    </row>
    <row r="676" spans="1:13" x14ac:dyDescent="0.25">
      <c r="A676" s="2">
        <v>520136</v>
      </c>
      <c r="B676" t="s">
        <v>738</v>
      </c>
      <c r="C676" t="s">
        <v>276</v>
      </c>
      <c r="D676" t="s">
        <v>726</v>
      </c>
      <c r="E676">
        <v>33340</v>
      </c>
      <c r="F676" t="s">
        <v>6</v>
      </c>
      <c r="G676" t="s">
        <v>8</v>
      </c>
      <c r="H676" t="s">
        <v>8</v>
      </c>
      <c r="I676">
        <v>118</v>
      </c>
      <c r="J676">
        <v>119</v>
      </c>
      <c r="K676" s="6">
        <v>0</v>
      </c>
      <c r="L676" s="6">
        <v>0</v>
      </c>
      <c r="M676" s="6">
        <v>0</v>
      </c>
    </row>
    <row r="677" spans="1:13" x14ac:dyDescent="0.25">
      <c r="A677" s="2">
        <v>520138</v>
      </c>
      <c r="B677" t="s">
        <v>739</v>
      </c>
      <c r="C677" t="s">
        <v>276</v>
      </c>
      <c r="D677" t="s">
        <v>726</v>
      </c>
      <c r="E677">
        <v>33340</v>
      </c>
      <c r="F677" t="s">
        <v>6</v>
      </c>
      <c r="G677" t="s">
        <v>12</v>
      </c>
      <c r="H677" t="s">
        <v>12</v>
      </c>
      <c r="I677">
        <v>180</v>
      </c>
      <c r="J677">
        <v>180</v>
      </c>
      <c r="K677" s="6">
        <v>171266.2</v>
      </c>
      <c r="L677" s="6">
        <v>143404.91</v>
      </c>
      <c r="M677" s="6">
        <v>-27861.29</v>
      </c>
    </row>
    <row r="678" spans="1:13" x14ac:dyDescent="0.25">
      <c r="A678" s="2">
        <v>520139</v>
      </c>
      <c r="B678" t="s">
        <v>740</v>
      </c>
      <c r="C678" t="s">
        <v>276</v>
      </c>
      <c r="D678" t="s">
        <v>726</v>
      </c>
      <c r="E678">
        <v>33340</v>
      </c>
      <c r="F678" t="s">
        <v>6</v>
      </c>
      <c r="G678" t="s">
        <v>14</v>
      </c>
      <c r="H678" t="s">
        <v>12</v>
      </c>
      <c r="I678">
        <v>78</v>
      </c>
      <c r="J678">
        <v>78</v>
      </c>
      <c r="K678" s="6">
        <v>7592.44</v>
      </c>
      <c r="L678" s="6">
        <v>0</v>
      </c>
      <c r="M678" s="6">
        <v>-7592.44</v>
      </c>
    </row>
    <row r="679" spans="1:13" x14ac:dyDescent="0.25">
      <c r="A679" s="2">
        <v>520177</v>
      </c>
      <c r="B679" t="s">
        <v>741</v>
      </c>
      <c r="C679" t="s">
        <v>276</v>
      </c>
      <c r="D679" t="s">
        <v>726</v>
      </c>
      <c r="E679">
        <v>33340</v>
      </c>
      <c r="F679" t="s">
        <v>6</v>
      </c>
      <c r="G679" t="s">
        <v>12</v>
      </c>
      <c r="H679" t="s">
        <v>12</v>
      </c>
      <c r="I679">
        <v>32</v>
      </c>
      <c r="J679">
        <v>32</v>
      </c>
      <c r="K679" s="6">
        <v>59774.94</v>
      </c>
      <c r="L679" s="6">
        <v>59774.94</v>
      </c>
      <c r="M679" s="6">
        <v>0</v>
      </c>
    </row>
    <row r="680" spans="1:13" x14ac:dyDescent="0.25">
      <c r="A680" s="2">
        <v>520194</v>
      </c>
      <c r="B680" t="s">
        <v>742</v>
      </c>
      <c r="C680" t="s">
        <v>276</v>
      </c>
      <c r="D680" t="s">
        <v>726</v>
      </c>
      <c r="E680">
        <v>33340</v>
      </c>
      <c r="F680" t="s">
        <v>6</v>
      </c>
      <c r="G680" t="s">
        <v>14</v>
      </c>
      <c r="H680" t="s">
        <v>14</v>
      </c>
      <c r="I680">
        <v>113</v>
      </c>
      <c r="J680">
        <v>113</v>
      </c>
      <c r="K680" s="6">
        <v>116213.27</v>
      </c>
      <c r="L680" s="6">
        <v>116213.27</v>
      </c>
      <c r="M680" s="6">
        <v>0</v>
      </c>
    </row>
    <row r="681" spans="1:13" x14ac:dyDescent="0.25">
      <c r="A681" s="2">
        <v>520204</v>
      </c>
      <c r="B681" t="s">
        <v>743</v>
      </c>
      <c r="C681" t="s">
        <v>276</v>
      </c>
      <c r="D681" t="s">
        <v>726</v>
      </c>
      <c r="E681">
        <v>33340</v>
      </c>
      <c r="F681" t="s">
        <v>6</v>
      </c>
      <c r="G681" t="s">
        <v>14</v>
      </c>
      <c r="H681" t="s">
        <v>12</v>
      </c>
      <c r="I681">
        <v>7</v>
      </c>
      <c r="J681">
        <v>7</v>
      </c>
      <c r="K681" s="6">
        <v>13947.27</v>
      </c>
      <c r="L681" s="6">
        <v>13876.47</v>
      </c>
      <c r="M681" s="6">
        <v>-70.8</v>
      </c>
    </row>
    <row r="682" spans="1:13" x14ac:dyDescent="0.25">
      <c r="A682" s="2">
        <v>520205</v>
      </c>
      <c r="B682" t="s">
        <v>744</v>
      </c>
      <c r="C682" t="s">
        <v>276</v>
      </c>
      <c r="D682" t="s">
        <v>726</v>
      </c>
      <c r="E682">
        <v>33340</v>
      </c>
      <c r="F682" t="s">
        <v>6</v>
      </c>
      <c r="G682" t="s">
        <v>12</v>
      </c>
      <c r="H682" t="s">
        <v>12</v>
      </c>
      <c r="I682">
        <v>155</v>
      </c>
      <c r="J682">
        <v>155</v>
      </c>
      <c r="K682" s="6">
        <v>0</v>
      </c>
      <c r="L682" s="6">
        <v>0</v>
      </c>
      <c r="M682" s="6">
        <v>0</v>
      </c>
    </row>
    <row r="683" spans="1:13" x14ac:dyDescent="0.25">
      <c r="A683" s="2">
        <v>520206</v>
      </c>
      <c r="B683" t="s">
        <v>745</v>
      </c>
      <c r="C683" t="s">
        <v>276</v>
      </c>
      <c r="D683" t="s">
        <v>726</v>
      </c>
      <c r="E683">
        <v>33340</v>
      </c>
      <c r="F683" t="s">
        <v>6</v>
      </c>
      <c r="G683" t="s">
        <v>14</v>
      </c>
      <c r="H683" t="s">
        <v>14</v>
      </c>
      <c r="I683">
        <v>46</v>
      </c>
      <c r="J683">
        <v>46</v>
      </c>
      <c r="K683" s="6">
        <v>52290.53</v>
      </c>
      <c r="L683" s="6">
        <v>52290.53</v>
      </c>
      <c r="M683" s="6">
        <v>0</v>
      </c>
    </row>
    <row r="684" spans="1:13" x14ac:dyDescent="0.25">
      <c r="A684" s="2">
        <v>520207</v>
      </c>
      <c r="B684" t="s">
        <v>745</v>
      </c>
      <c r="C684" t="s">
        <v>276</v>
      </c>
      <c r="D684" t="s">
        <v>726</v>
      </c>
      <c r="E684">
        <v>33340</v>
      </c>
      <c r="F684" t="s">
        <v>6</v>
      </c>
      <c r="G684" t="s">
        <v>14</v>
      </c>
      <c r="H684" t="s">
        <v>14</v>
      </c>
      <c r="I684">
        <v>140</v>
      </c>
      <c r="J684">
        <v>140</v>
      </c>
      <c r="K684" s="6">
        <v>155402.04999999999</v>
      </c>
      <c r="L684" s="6">
        <v>155402.04999999999</v>
      </c>
      <c r="M684" s="6">
        <v>0</v>
      </c>
    </row>
    <row r="685" spans="1:13" x14ac:dyDescent="0.25">
      <c r="A685" s="2">
        <v>670006</v>
      </c>
      <c r="B685" t="s">
        <v>746</v>
      </c>
      <c r="C685" t="s">
        <v>19</v>
      </c>
      <c r="D685" t="s">
        <v>669</v>
      </c>
      <c r="E685">
        <v>12420</v>
      </c>
      <c r="F685" t="s">
        <v>6</v>
      </c>
      <c r="G685" t="s">
        <v>14</v>
      </c>
      <c r="H685" t="s">
        <v>14</v>
      </c>
      <c r="I685">
        <v>94</v>
      </c>
      <c r="J685">
        <v>94</v>
      </c>
      <c r="K685" s="6">
        <v>105705.17</v>
      </c>
      <c r="L685" s="6">
        <v>105705.17</v>
      </c>
      <c r="M685" s="6">
        <v>0</v>
      </c>
    </row>
    <row r="686" spans="1:13" x14ac:dyDescent="0.25">
      <c r="A686" s="2">
        <v>670034</v>
      </c>
      <c r="B686" t="s">
        <v>747</v>
      </c>
      <c r="C686" t="s">
        <v>19</v>
      </c>
      <c r="D686" t="s">
        <v>669</v>
      </c>
      <c r="E686">
        <v>12420</v>
      </c>
      <c r="F686" t="s">
        <v>6</v>
      </c>
      <c r="G686" t="s">
        <v>14</v>
      </c>
      <c r="H686" t="s">
        <v>14</v>
      </c>
      <c r="I686">
        <v>49</v>
      </c>
      <c r="J686">
        <v>49</v>
      </c>
      <c r="K686" s="6">
        <v>63629.22</v>
      </c>
      <c r="L686" s="6">
        <v>63629.22</v>
      </c>
      <c r="M686" s="6">
        <v>0</v>
      </c>
    </row>
    <row r="687" spans="1:13" x14ac:dyDescent="0.25">
      <c r="A687" s="2">
        <v>670041</v>
      </c>
      <c r="B687" t="s">
        <v>748</v>
      </c>
      <c r="C687" t="s">
        <v>19</v>
      </c>
      <c r="D687" t="s">
        <v>669</v>
      </c>
      <c r="E687">
        <v>12420</v>
      </c>
      <c r="F687" t="s">
        <v>6</v>
      </c>
      <c r="G687" t="s">
        <v>14</v>
      </c>
      <c r="H687" t="s">
        <v>12</v>
      </c>
      <c r="I687">
        <v>20</v>
      </c>
      <c r="J687">
        <v>22</v>
      </c>
      <c r="K687" s="6">
        <v>23008.080000000002</v>
      </c>
      <c r="L687" s="6">
        <v>26860.42</v>
      </c>
      <c r="M687" s="6">
        <v>3852.33</v>
      </c>
    </row>
    <row r="688" spans="1:13" x14ac:dyDescent="0.25">
      <c r="A688" s="2">
        <v>670043</v>
      </c>
      <c r="B688" t="s">
        <v>749</v>
      </c>
      <c r="C688" t="s">
        <v>19</v>
      </c>
      <c r="D688" t="s">
        <v>669</v>
      </c>
      <c r="E688">
        <v>12420</v>
      </c>
      <c r="F688" t="s">
        <v>6</v>
      </c>
      <c r="G688" t="s">
        <v>9</v>
      </c>
      <c r="H688" t="s">
        <v>9</v>
      </c>
      <c r="I688">
        <v>33</v>
      </c>
      <c r="J688">
        <v>35</v>
      </c>
      <c r="K688" s="6">
        <v>0</v>
      </c>
      <c r="L688" s="6">
        <v>0</v>
      </c>
      <c r="M688" s="6">
        <v>0</v>
      </c>
    </row>
    <row r="689" spans="1:13" x14ac:dyDescent="0.25">
      <c r="A689" s="2">
        <v>670056</v>
      </c>
      <c r="B689" t="s">
        <v>750</v>
      </c>
      <c r="C689" t="s">
        <v>19</v>
      </c>
      <c r="D689" t="s">
        <v>669</v>
      </c>
      <c r="E689">
        <v>12420</v>
      </c>
      <c r="F689" t="s">
        <v>6</v>
      </c>
      <c r="G689" t="s">
        <v>12</v>
      </c>
      <c r="H689" t="s">
        <v>8</v>
      </c>
      <c r="I689">
        <v>20</v>
      </c>
      <c r="J689">
        <v>20</v>
      </c>
      <c r="K689" s="6">
        <v>30528.61</v>
      </c>
      <c r="L689" s="6">
        <v>16085.34</v>
      </c>
      <c r="M689" s="6">
        <v>-14443.27</v>
      </c>
    </row>
    <row r="690" spans="1:13" x14ac:dyDescent="0.25">
      <c r="A690" s="2">
        <v>670061</v>
      </c>
      <c r="B690" t="s">
        <v>751</v>
      </c>
      <c r="C690" t="s">
        <v>19</v>
      </c>
      <c r="D690" t="s">
        <v>669</v>
      </c>
      <c r="E690">
        <v>18580</v>
      </c>
      <c r="F690" t="s">
        <v>6</v>
      </c>
      <c r="G690" t="s">
        <v>14</v>
      </c>
      <c r="H690" t="s">
        <v>14</v>
      </c>
      <c r="I690">
        <v>68</v>
      </c>
      <c r="J690">
        <v>68</v>
      </c>
      <c r="K690" s="6">
        <v>37171.370000000003</v>
      </c>
      <c r="L690" s="6">
        <v>28227.01</v>
      </c>
      <c r="M690" s="6">
        <v>-8944.36</v>
      </c>
    </row>
    <row r="691" spans="1:13" x14ac:dyDescent="0.25">
      <c r="A691" s="2">
        <v>670079</v>
      </c>
      <c r="B691" t="s">
        <v>797</v>
      </c>
      <c r="C691" t="s">
        <v>19</v>
      </c>
      <c r="D691" t="s">
        <v>669</v>
      </c>
      <c r="E691">
        <v>12420</v>
      </c>
      <c r="F691" t="s">
        <v>6</v>
      </c>
      <c r="G691" t="s">
        <v>12</v>
      </c>
      <c r="H691" t="s">
        <v>12</v>
      </c>
      <c r="I691">
        <v>16</v>
      </c>
      <c r="J691">
        <v>16</v>
      </c>
      <c r="K691" s="6">
        <v>0</v>
      </c>
      <c r="L691" s="6">
        <v>0</v>
      </c>
      <c r="M691" s="6">
        <v>0</v>
      </c>
    </row>
    <row r="692" spans="1:13" ht="13.5" customHeight="1" x14ac:dyDescent="0.25">
      <c r="A692" s="2">
        <v>670080</v>
      </c>
      <c r="B692" t="s">
        <v>752</v>
      </c>
      <c r="C692" t="s">
        <v>19</v>
      </c>
      <c r="D692" t="s">
        <v>669</v>
      </c>
      <c r="E692">
        <v>28660</v>
      </c>
      <c r="F692" t="s">
        <v>6</v>
      </c>
      <c r="G692" t="s">
        <v>14</v>
      </c>
      <c r="H692" t="s">
        <v>12</v>
      </c>
      <c r="I692">
        <v>20</v>
      </c>
      <c r="J692">
        <v>20</v>
      </c>
      <c r="K692" s="6">
        <v>0</v>
      </c>
      <c r="L692" s="6">
        <v>0</v>
      </c>
      <c r="M692" s="6">
        <v>0</v>
      </c>
    </row>
    <row r="693" spans="1:13" ht="21.75" customHeight="1" x14ac:dyDescent="0.25">
      <c r="A693" s="5"/>
      <c r="B693" s="5"/>
      <c r="C693" s="5"/>
      <c r="D693" s="5"/>
      <c r="E693" s="5"/>
      <c r="F693" s="5"/>
      <c r="G693" s="5"/>
      <c r="H693" s="7" t="s">
        <v>761</v>
      </c>
      <c r="I693" s="12">
        <f>SUM(I4:I692)</f>
        <v>47182</v>
      </c>
      <c r="J693" s="12">
        <f>SUM(J4:J692)</f>
        <v>47426</v>
      </c>
      <c r="K693" s="8">
        <f>SUM(K4:K692)</f>
        <v>37746461.409999996</v>
      </c>
      <c r="L693" s="8">
        <f>SUM(L4:L692)</f>
        <v>35541774.120000012</v>
      </c>
      <c r="M693" s="9">
        <f>SUM(M4:M692)</f>
        <v>-2204687.2999999993</v>
      </c>
    </row>
    <row r="694" spans="1:13" ht="26.25" customHeight="1" x14ac:dyDescent="0.25">
      <c r="A694" s="13"/>
      <c r="B694" s="13"/>
      <c r="C694" s="13"/>
      <c r="D694" s="13"/>
      <c r="E694" s="13"/>
      <c r="F694" s="13"/>
      <c r="G694" s="13"/>
      <c r="H694" s="5" t="s">
        <v>758</v>
      </c>
      <c r="I694" s="10" t="s">
        <v>762</v>
      </c>
      <c r="J694" s="11">
        <f>L693/J693</f>
        <v>749.41538649685856</v>
      </c>
      <c r="K694" s="5"/>
      <c r="L694" s="5"/>
      <c r="M694" s="5"/>
    </row>
    <row r="695" spans="1:13" ht="15" customHeight="1" x14ac:dyDescent="0.3">
      <c r="A695" s="4" t="s">
        <v>759</v>
      </c>
    </row>
    <row r="696" spans="1:13" ht="15" customHeight="1" x14ac:dyDescent="0.3">
      <c r="A696" s="4" t="s">
        <v>792</v>
      </c>
      <c r="K696" t="s">
        <v>758</v>
      </c>
      <c r="L696" t="s">
        <v>758</v>
      </c>
    </row>
  </sheetData>
  <pageMargins left="0.75" right="0.75" top="1" bottom="1" header="0.5" footer="0.5"/>
  <pageSetup scale="2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6"/>
  <sheetViews>
    <sheetView zoomScaleNormal="100" workbookViewId="0"/>
  </sheetViews>
  <sheetFormatPr defaultColWidth="10.88671875" defaultRowHeight="12.6" x14ac:dyDescent="0.25"/>
  <cols>
    <col min="1" max="1" width="9.44140625" customWidth="1"/>
    <col min="2" max="2" width="73" customWidth="1"/>
    <col min="3" max="3" width="27.5546875" customWidth="1"/>
    <col min="4" max="5" width="10.77734375" customWidth="1"/>
    <col min="6" max="14" width="24.77734375" customWidth="1"/>
  </cols>
  <sheetData>
    <row r="1" spans="1:14" ht="15" customHeight="1" x14ac:dyDescent="0.3">
      <c r="A1" s="3" t="s">
        <v>795</v>
      </c>
    </row>
    <row r="2" spans="1:14" ht="15" customHeight="1" x14ac:dyDescent="0.3">
      <c r="A2" s="3" t="s">
        <v>776</v>
      </c>
    </row>
    <row r="3" spans="1:14" ht="15" customHeight="1" x14ac:dyDescent="0.3">
      <c r="A3" s="3" t="s">
        <v>777</v>
      </c>
    </row>
    <row r="4" spans="1:14" ht="103.5" customHeight="1" x14ac:dyDescent="0.25">
      <c r="A4" s="1" t="s">
        <v>1</v>
      </c>
      <c r="B4" s="1" t="s">
        <v>4</v>
      </c>
      <c r="C4" s="1" t="s">
        <v>3</v>
      </c>
      <c r="D4" s="1" t="s">
        <v>0</v>
      </c>
      <c r="E4" s="1" t="s">
        <v>2</v>
      </c>
      <c r="F4" s="1" t="s">
        <v>790</v>
      </c>
      <c r="G4" s="1" t="s">
        <v>791</v>
      </c>
      <c r="H4" s="1" t="s">
        <v>754</v>
      </c>
      <c r="I4" s="1" t="s">
        <v>757</v>
      </c>
      <c r="J4" s="1" t="s">
        <v>765</v>
      </c>
      <c r="K4" s="1" t="s">
        <v>796</v>
      </c>
      <c r="L4" s="1" t="s">
        <v>766</v>
      </c>
      <c r="M4" s="1" t="s">
        <v>767</v>
      </c>
      <c r="N4" s="1" t="s">
        <v>768</v>
      </c>
    </row>
    <row r="5" spans="1:14" x14ac:dyDescent="0.25">
      <c r="A5" s="2">
        <v>10001</v>
      </c>
      <c r="B5" t="s">
        <v>11</v>
      </c>
      <c r="C5" t="s">
        <v>7</v>
      </c>
      <c r="D5" t="s">
        <v>5</v>
      </c>
      <c r="E5">
        <v>20020</v>
      </c>
      <c r="F5" t="s">
        <v>9</v>
      </c>
      <c r="G5" t="s">
        <v>9</v>
      </c>
      <c r="H5" t="s">
        <v>6</v>
      </c>
      <c r="I5" t="s">
        <v>6</v>
      </c>
      <c r="J5">
        <v>165</v>
      </c>
      <c r="K5">
        <v>0</v>
      </c>
      <c r="L5" s="6">
        <v>0</v>
      </c>
      <c r="M5" s="6">
        <v>0</v>
      </c>
      <c r="N5" s="6">
        <v>0</v>
      </c>
    </row>
    <row r="6" spans="1:14" x14ac:dyDescent="0.25">
      <c r="A6" s="2">
        <v>10023</v>
      </c>
      <c r="B6" t="s">
        <v>13</v>
      </c>
      <c r="C6" t="s">
        <v>7</v>
      </c>
      <c r="D6" t="s">
        <v>5</v>
      </c>
      <c r="E6">
        <v>33860</v>
      </c>
      <c r="F6" t="s">
        <v>12</v>
      </c>
      <c r="G6" t="s">
        <v>12</v>
      </c>
      <c r="H6" t="s">
        <v>6</v>
      </c>
      <c r="I6" t="s">
        <v>6</v>
      </c>
      <c r="J6">
        <v>249</v>
      </c>
      <c r="K6">
        <v>0</v>
      </c>
      <c r="L6" s="6">
        <v>177624.29</v>
      </c>
      <c r="M6" s="6">
        <v>166980.63</v>
      </c>
      <c r="N6" s="6">
        <v>-10643.66</v>
      </c>
    </row>
    <row r="7" spans="1:14" x14ac:dyDescent="0.25">
      <c r="A7" s="2">
        <v>10024</v>
      </c>
      <c r="B7" t="s">
        <v>15</v>
      </c>
      <c r="C7" t="s">
        <v>7</v>
      </c>
      <c r="D7" t="s">
        <v>5</v>
      </c>
      <c r="E7">
        <v>33860</v>
      </c>
      <c r="F7" t="s">
        <v>14</v>
      </c>
      <c r="G7" t="s">
        <v>14</v>
      </c>
      <c r="H7" t="s">
        <v>10</v>
      </c>
      <c r="I7" t="s">
        <v>6</v>
      </c>
      <c r="J7">
        <v>141</v>
      </c>
      <c r="K7">
        <v>0</v>
      </c>
      <c r="L7" s="6">
        <v>73957.31</v>
      </c>
      <c r="M7" s="6">
        <v>70970.25</v>
      </c>
      <c r="N7" s="6">
        <v>-2987.06</v>
      </c>
    </row>
    <row r="8" spans="1:14" x14ac:dyDescent="0.25">
      <c r="A8" s="2">
        <v>10055</v>
      </c>
      <c r="B8" t="s">
        <v>16</v>
      </c>
      <c r="C8" t="s">
        <v>7</v>
      </c>
      <c r="D8" t="s">
        <v>5</v>
      </c>
      <c r="E8">
        <v>20020</v>
      </c>
      <c r="F8" t="s">
        <v>8</v>
      </c>
      <c r="G8" t="s">
        <v>8</v>
      </c>
      <c r="H8" t="s">
        <v>10</v>
      </c>
      <c r="I8" t="s">
        <v>6</v>
      </c>
      <c r="J8">
        <v>257</v>
      </c>
      <c r="K8">
        <v>0</v>
      </c>
      <c r="L8" s="6">
        <v>299280.36</v>
      </c>
      <c r="M8" s="6">
        <v>299280.36</v>
      </c>
      <c r="N8" s="6">
        <v>0</v>
      </c>
    </row>
    <row r="9" spans="1:14" x14ac:dyDescent="0.25">
      <c r="A9" s="2">
        <v>10092</v>
      </c>
      <c r="B9" t="s">
        <v>17</v>
      </c>
      <c r="C9" t="s">
        <v>7</v>
      </c>
      <c r="D9" t="s">
        <v>5</v>
      </c>
      <c r="E9">
        <v>46220</v>
      </c>
      <c r="F9" t="s">
        <v>12</v>
      </c>
      <c r="G9" t="s">
        <v>12</v>
      </c>
      <c r="H9" t="s">
        <v>10</v>
      </c>
      <c r="I9" t="s">
        <v>6</v>
      </c>
      <c r="J9">
        <v>362</v>
      </c>
      <c r="K9">
        <v>0</v>
      </c>
      <c r="L9" s="6">
        <v>423364.22</v>
      </c>
      <c r="M9" s="6">
        <v>409642.23999999999</v>
      </c>
      <c r="N9" s="6">
        <v>-13721.98</v>
      </c>
    </row>
    <row r="10" spans="1:14" x14ac:dyDescent="0.25">
      <c r="A10" s="2">
        <v>40026</v>
      </c>
      <c r="B10" t="s">
        <v>20</v>
      </c>
      <c r="C10" t="s">
        <v>19</v>
      </c>
      <c r="D10" t="s">
        <v>18</v>
      </c>
      <c r="E10">
        <v>26300</v>
      </c>
      <c r="F10" t="s">
        <v>12</v>
      </c>
      <c r="G10" t="s">
        <v>12</v>
      </c>
      <c r="H10" t="s">
        <v>10</v>
      </c>
      <c r="I10" t="s">
        <v>6</v>
      </c>
      <c r="J10">
        <v>309</v>
      </c>
      <c r="K10">
        <v>0</v>
      </c>
      <c r="L10" s="6">
        <v>387192.62</v>
      </c>
      <c r="M10" s="6">
        <v>385410.07</v>
      </c>
      <c r="N10" s="6">
        <v>-1782.55</v>
      </c>
    </row>
    <row r="11" spans="1:14" x14ac:dyDescent="0.25">
      <c r="A11" s="2">
        <v>40078</v>
      </c>
      <c r="B11" t="s">
        <v>21</v>
      </c>
      <c r="C11" t="s">
        <v>19</v>
      </c>
      <c r="D11" t="s">
        <v>18</v>
      </c>
      <c r="E11">
        <v>26300</v>
      </c>
      <c r="F11" t="s">
        <v>8</v>
      </c>
      <c r="G11" t="s">
        <v>8</v>
      </c>
      <c r="H11" t="s">
        <v>10</v>
      </c>
      <c r="I11" t="s">
        <v>6</v>
      </c>
      <c r="J11">
        <v>66</v>
      </c>
      <c r="K11">
        <v>0</v>
      </c>
      <c r="L11" s="6">
        <v>93523.24</v>
      </c>
      <c r="M11" s="6">
        <v>93523.24</v>
      </c>
      <c r="N11" s="6">
        <v>0</v>
      </c>
    </row>
    <row r="12" spans="1:14" x14ac:dyDescent="0.25">
      <c r="A12" s="2">
        <v>50002</v>
      </c>
      <c r="B12" t="s">
        <v>24</v>
      </c>
      <c r="C12" t="s">
        <v>23</v>
      </c>
      <c r="D12" t="s">
        <v>22</v>
      </c>
      <c r="E12">
        <v>41860</v>
      </c>
      <c r="F12" t="s">
        <v>9</v>
      </c>
      <c r="G12" t="s">
        <v>9</v>
      </c>
      <c r="H12" t="s">
        <v>6</v>
      </c>
      <c r="I12" t="s">
        <v>6</v>
      </c>
      <c r="J12">
        <v>118</v>
      </c>
      <c r="K12">
        <v>0</v>
      </c>
      <c r="L12" s="6">
        <v>-202424.21</v>
      </c>
      <c r="M12" s="6">
        <v>-233532.4</v>
      </c>
      <c r="N12" s="6">
        <v>-31108.19</v>
      </c>
    </row>
    <row r="13" spans="1:14" x14ac:dyDescent="0.25">
      <c r="A13" s="2">
        <v>50007</v>
      </c>
      <c r="B13" t="s">
        <v>25</v>
      </c>
      <c r="C13" t="s">
        <v>23</v>
      </c>
      <c r="D13" t="s">
        <v>22</v>
      </c>
      <c r="E13">
        <v>41860</v>
      </c>
      <c r="F13" t="s">
        <v>8</v>
      </c>
      <c r="G13" t="s">
        <v>8</v>
      </c>
      <c r="H13" t="s">
        <v>6</v>
      </c>
      <c r="I13" t="s">
        <v>6</v>
      </c>
      <c r="J13">
        <v>174</v>
      </c>
      <c r="K13">
        <v>0</v>
      </c>
      <c r="L13" s="6">
        <v>216200.7</v>
      </c>
      <c r="M13" s="6">
        <v>203658.89</v>
      </c>
      <c r="N13" s="6">
        <v>-12541.81</v>
      </c>
    </row>
    <row r="14" spans="1:14" x14ac:dyDescent="0.25">
      <c r="A14" s="2">
        <v>50008</v>
      </c>
      <c r="B14" t="s">
        <v>26</v>
      </c>
      <c r="C14" t="s">
        <v>23</v>
      </c>
      <c r="D14" t="s">
        <v>22</v>
      </c>
      <c r="E14">
        <v>41860</v>
      </c>
      <c r="F14" t="s">
        <v>12</v>
      </c>
      <c r="G14" t="s">
        <v>12</v>
      </c>
      <c r="H14" t="s">
        <v>6</v>
      </c>
      <c r="I14" t="s">
        <v>6</v>
      </c>
      <c r="J14">
        <v>1</v>
      </c>
      <c r="K14">
        <v>0</v>
      </c>
      <c r="L14" s="6">
        <v>2926.91</v>
      </c>
      <c r="M14" s="6">
        <v>2926.91</v>
      </c>
      <c r="N14" s="6">
        <v>0</v>
      </c>
    </row>
    <row r="15" spans="1:14" x14ac:dyDescent="0.25">
      <c r="A15" s="2">
        <v>50018</v>
      </c>
      <c r="B15" t="s">
        <v>27</v>
      </c>
      <c r="C15" t="s">
        <v>23</v>
      </c>
      <c r="D15" t="s">
        <v>22</v>
      </c>
      <c r="E15">
        <v>31080</v>
      </c>
      <c r="F15" t="s">
        <v>12</v>
      </c>
      <c r="G15" t="s">
        <v>12</v>
      </c>
      <c r="H15" t="s">
        <v>6</v>
      </c>
      <c r="I15" t="s">
        <v>6</v>
      </c>
      <c r="J15">
        <v>5</v>
      </c>
      <c r="K15">
        <v>0</v>
      </c>
      <c r="L15" s="6">
        <v>-10331.67</v>
      </c>
      <c r="M15" s="6">
        <v>-10331.67</v>
      </c>
      <c r="N15" s="6">
        <v>0</v>
      </c>
    </row>
    <row r="16" spans="1:14" x14ac:dyDescent="0.25">
      <c r="A16" s="2">
        <v>50043</v>
      </c>
      <c r="B16" t="s">
        <v>28</v>
      </c>
      <c r="C16" t="s">
        <v>23</v>
      </c>
      <c r="D16" t="s">
        <v>22</v>
      </c>
      <c r="E16">
        <v>41860</v>
      </c>
      <c r="F16" t="s">
        <v>12</v>
      </c>
      <c r="G16" t="s">
        <v>12</v>
      </c>
      <c r="H16" t="s">
        <v>6</v>
      </c>
      <c r="I16" t="s">
        <v>6</v>
      </c>
      <c r="J16">
        <v>96</v>
      </c>
      <c r="K16">
        <v>0</v>
      </c>
      <c r="L16" s="6">
        <v>125734.47</v>
      </c>
      <c r="M16" s="6">
        <v>104880.37</v>
      </c>
      <c r="N16" s="6">
        <v>-20854.099999999999</v>
      </c>
    </row>
    <row r="17" spans="1:14" x14ac:dyDescent="0.25">
      <c r="A17" s="2">
        <v>50047</v>
      </c>
      <c r="B17" t="s">
        <v>29</v>
      </c>
      <c r="C17" t="s">
        <v>23</v>
      </c>
      <c r="D17" t="s">
        <v>22</v>
      </c>
      <c r="E17">
        <v>41860</v>
      </c>
      <c r="F17" t="s">
        <v>12</v>
      </c>
      <c r="G17" t="s">
        <v>12</v>
      </c>
      <c r="H17" t="s">
        <v>6</v>
      </c>
      <c r="I17" t="s">
        <v>6</v>
      </c>
      <c r="J17">
        <v>363</v>
      </c>
      <c r="K17">
        <v>0</v>
      </c>
      <c r="L17" s="6">
        <v>233684.83</v>
      </c>
      <c r="M17" s="6">
        <v>196243.72</v>
      </c>
      <c r="N17" s="6">
        <v>-37441.11</v>
      </c>
    </row>
    <row r="18" spans="1:14" x14ac:dyDescent="0.25">
      <c r="A18" s="2">
        <v>50055</v>
      </c>
      <c r="B18" t="s">
        <v>30</v>
      </c>
      <c r="C18" t="s">
        <v>23</v>
      </c>
      <c r="D18" t="s">
        <v>22</v>
      </c>
      <c r="E18">
        <v>41860</v>
      </c>
      <c r="F18" t="s">
        <v>12</v>
      </c>
      <c r="G18" t="s">
        <v>12</v>
      </c>
      <c r="H18" t="s">
        <v>6</v>
      </c>
      <c r="I18" t="s">
        <v>6</v>
      </c>
      <c r="J18">
        <v>9</v>
      </c>
      <c r="K18">
        <v>0</v>
      </c>
      <c r="L18" s="6">
        <v>14122.1</v>
      </c>
      <c r="M18" s="6">
        <v>16808.73</v>
      </c>
      <c r="N18" s="6">
        <v>2686.63</v>
      </c>
    </row>
    <row r="19" spans="1:14" x14ac:dyDescent="0.25">
      <c r="A19" s="2">
        <v>50056</v>
      </c>
      <c r="B19" t="s">
        <v>31</v>
      </c>
      <c r="C19" t="s">
        <v>23</v>
      </c>
      <c r="D19" t="s">
        <v>22</v>
      </c>
      <c r="E19">
        <v>31080</v>
      </c>
      <c r="F19" t="s">
        <v>12</v>
      </c>
      <c r="G19" t="s">
        <v>12</v>
      </c>
      <c r="H19" t="s">
        <v>6</v>
      </c>
      <c r="I19" t="s">
        <v>6</v>
      </c>
      <c r="J19">
        <v>33</v>
      </c>
      <c r="K19">
        <v>0</v>
      </c>
      <c r="L19" s="6">
        <v>53852.91</v>
      </c>
      <c r="M19" s="6">
        <v>77539.28</v>
      </c>
      <c r="N19" s="6">
        <v>23686.37</v>
      </c>
    </row>
    <row r="20" spans="1:14" x14ac:dyDescent="0.25">
      <c r="A20" s="2">
        <v>50058</v>
      </c>
      <c r="B20" t="s">
        <v>32</v>
      </c>
      <c r="C20" t="s">
        <v>23</v>
      </c>
      <c r="D20" t="s">
        <v>22</v>
      </c>
      <c r="E20">
        <v>31080</v>
      </c>
      <c r="F20" t="s">
        <v>12</v>
      </c>
      <c r="G20" t="s">
        <v>12</v>
      </c>
      <c r="H20" t="s">
        <v>10</v>
      </c>
      <c r="I20" t="s">
        <v>6</v>
      </c>
      <c r="J20">
        <v>78</v>
      </c>
      <c r="K20">
        <v>0</v>
      </c>
      <c r="L20" s="6">
        <v>-84094.07</v>
      </c>
      <c r="M20" s="6">
        <v>-86712.68</v>
      </c>
      <c r="N20" s="6">
        <v>-2618.61</v>
      </c>
    </row>
    <row r="21" spans="1:14" x14ac:dyDescent="0.25">
      <c r="A21" s="2">
        <v>50063</v>
      </c>
      <c r="B21" t="s">
        <v>33</v>
      </c>
      <c r="C21" t="s">
        <v>23</v>
      </c>
      <c r="D21" t="s">
        <v>22</v>
      </c>
      <c r="E21">
        <v>31080</v>
      </c>
      <c r="F21" t="s">
        <v>12</v>
      </c>
      <c r="G21" t="s">
        <v>12</v>
      </c>
      <c r="H21" t="s">
        <v>6</v>
      </c>
      <c r="I21" t="s">
        <v>6</v>
      </c>
      <c r="J21">
        <v>48</v>
      </c>
      <c r="K21">
        <v>0</v>
      </c>
      <c r="L21" s="6">
        <v>-84909.23</v>
      </c>
      <c r="M21" s="6">
        <v>-86444.93</v>
      </c>
      <c r="N21" s="6">
        <v>-1535.7</v>
      </c>
    </row>
    <row r="22" spans="1:14" x14ac:dyDescent="0.25">
      <c r="A22" s="2">
        <v>50067</v>
      </c>
      <c r="B22" t="s">
        <v>34</v>
      </c>
      <c r="C22" t="s">
        <v>23</v>
      </c>
      <c r="D22" t="s">
        <v>22</v>
      </c>
      <c r="E22">
        <v>33700</v>
      </c>
      <c r="F22" t="s">
        <v>12</v>
      </c>
      <c r="G22" t="s">
        <v>12</v>
      </c>
      <c r="H22" t="s">
        <v>6</v>
      </c>
      <c r="I22" t="s">
        <v>6</v>
      </c>
      <c r="J22">
        <v>2</v>
      </c>
      <c r="K22">
        <v>0</v>
      </c>
      <c r="L22" s="6">
        <v>1255.1199999999999</v>
      </c>
      <c r="M22" s="6">
        <v>1255.1199999999999</v>
      </c>
      <c r="N22" s="6">
        <v>0</v>
      </c>
    </row>
    <row r="23" spans="1:14" x14ac:dyDescent="0.25">
      <c r="A23" s="2">
        <v>50069</v>
      </c>
      <c r="B23" t="s">
        <v>35</v>
      </c>
      <c r="C23" t="s">
        <v>23</v>
      </c>
      <c r="D23" t="s">
        <v>22</v>
      </c>
      <c r="E23">
        <v>31080</v>
      </c>
      <c r="F23" t="s">
        <v>14</v>
      </c>
      <c r="G23" t="s">
        <v>14</v>
      </c>
      <c r="H23" t="s">
        <v>6</v>
      </c>
      <c r="I23" t="s">
        <v>10</v>
      </c>
      <c r="J23">
        <v>124</v>
      </c>
      <c r="K23">
        <v>2</v>
      </c>
      <c r="L23" s="6">
        <v>193350.78</v>
      </c>
      <c r="M23" s="6">
        <v>204357.11</v>
      </c>
      <c r="N23" s="6">
        <v>11006.34</v>
      </c>
    </row>
    <row r="24" spans="1:14" x14ac:dyDescent="0.25">
      <c r="A24" s="2">
        <v>50070</v>
      </c>
      <c r="B24" t="s">
        <v>36</v>
      </c>
      <c r="C24" t="s">
        <v>23</v>
      </c>
      <c r="D24" t="s">
        <v>22</v>
      </c>
      <c r="E24">
        <v>41860</v>
      </c>
      <c r="F24" t="s">
        <v>12</v>
      </c>
      <c r="G24" t="s">
        <v>12</v>
      </c>
      <c r="H24" t="s">
        <v>6</v>
      </c>
      <c r="I24" t="s">
        <v>6</v>
      </c>
      <c r="J24">
        <v>1</v>
      </c>
      <c r="K24">
        <v>0</v>
      </c>
      <c r="L24" s="6">
        <v>1589.12</v>
      </c>
      <c r="M24" s="6">
        <v>1589.12</v>
      </c>
      <c r="N24" s="6">
        <v>0</v>
      </c>
    </row>
    <row r="25" spans="1:14" x14ac:dyDescent="0.25">
      <c r="A25" s="2">
        <v>50072</v>
      </c>
      <c r="B25" t="s">
        <v>37</v>
      </c>
      <c r="C25" t="s">
        <v>23</v>
      </c>
      <c r="D25" t="s">
        <v>22</v>
      </c>
      <c r="E25">
        <v>41860</v>
      </c>
      <c r="F25" t="s">
        <v>12</v>
      </c>
      <c r="G25" t="s">
        <v>12</v>
      </c>
      <c r="H25" t="s">
        <v>6</v>
      </c>
      <c r="I25" t="s">
        <v>6</v>
      </c>
      <c r="J25">
        <v>1</v>
      </c>
      <c r="K25">
        <v>0</v>
      </c>
      <c r="L25" s="6">
        <v>2935.65</v>
      </c>
      <c r="M25" s="6">
        <v>2935.65</v>
      </c>
      <c r="N25" s="6">
        <v>0</v>
      </c>
    </row>
    <row r="26" spans="1:14" x14ac:dyDescent="0.25">
      <c r="A26" s="2">
        <v>50075</v>
      </c>
      <c r="B26" t="s">
        <v>38</v>
      </c>
      <c r="C26" t="s">
        <v>23</v>
      </c>
      <c r="D26" t="s">
        <v>22</v>
      </c>
      <c r="E26">
        <v>41860</v>
      </c>
      <c r="F26" t="s">
        <v>12</v>
      </c>
      <c r="G26" t="s">
        <v>12</v>
      </c>
      <c r="H26" t="s">
        <v>6</v>
      </c>
      <c r="I26" t="s">
        <v>6</v>
      </c>
      <c r="J26">
        <v>6</v>
      </c>
      <c r="K26">
        <v>0</v>
      </c>
      <c r="L26" s="6">
        <v>18693.3</v>
      </c>
      <c r="M26" s="6">
        <v>18693.3</v>
      </c>
      <c r="N26" s="6">
        <v>0</v>
      </c>
    </row>
    <row r="27" spans="1:14" x14ac:dyDescent="0.25">
      <c r="A27" s="2">
        <v>50076</v>
      </c>
      <c r="B27" t="s">
        <v>39</v>
      </c>
      <c r="C27" t="s">
        <v>23</v>
      </c>
      <c r="D27" t="s">
        <v>22</v>
      </c>
      <c r="E27">
        <v>41860</v>
      </c>
      <c r="F27" t="s">
        <v>12</v>
      </c>
      <c r="G27" t="s">
        <v>12</v>
      </c>
      <c r="H27" t="s">
        <v>6</v>
      </c>
      <c r="I27" t="s">
        <v>6</v>
      </c>
      <c r="J27">
        <v>3</v>
      </c>
      <c r="K27">
        <v>0</v>
      </c>
      <c r="L27" s="6">
        <v>6100.7</v>
      </c>
      <c r="M27" s="6">
        <v>6100.7</v>
      </c>
      <c r="N27" s="6">
        <v>0</v>
      </c>
    </row>
    <row r="28" spans="1:14" x14ac:dyDescent="0.25">
      <c r="A28" s="2">
        <v>50078</v>
      </c>
      <c r="B28" t="s">
        <v>40</v>
      </c>
      <c r="C28" t="s">
        <v>23</v>
      </c>
      <c r="D28" t="s">
        <v>22</v>
      </c>
      <c r="E28">
        <v>31080</v>
      </c>
      <c r="F28" t="s">
        <v>8</v>
      </c>
      <c r="G28" t="s">
        <v>8</v>
      </c>
      <c r="H28" t="s">
        <v>6</v>
      </c>
      <c r="I28" t="s">
        <v>6</v>
      </c>
      <c r="J28">
        <v>32</v>
      </c>
      <c r="K28">
        <v>0</v>
      </c>
      <c r="L28" s="6">
        <v>63971.37</v>
      </c>
      <c r="M28" s="6">
        <v>63971.37</v>
      </c>
      <c r="N28" s="6">
        <v>0</v>
      </c>
    </row>
    <row r="29" spans="1:14" x14ac:dyDescent="0.25">
      <c r="A29" s="2">
        <v>50091</v>
      </c>
      <c r="B29" t="s">
        <v>41</v>
      </c>
      <c r="C29" t="s">
        <v>23</v>
      </c>
      <c r="D29" t="s">
        <v>22</v>
      </c>
      <c r="E29">
        <v>31080</v>
      </c>
      <c r="F29" t="s">
        <v>12</v>
      </c>
      <c r="G29" t="s">
        <v>12</v>
      </c>
      <c r="H29" t="s">
        <v>6</v>
      </c>
      <c r="I29" t="s">
        <v>6</v>
      </c>
      <c r="J29">
        <v>3</v>
      </c>
      <c r="K29">
        <v>0</v>
      </c>
      <c r="L29" s="6">
        <v>-7828.9</v>
      </c>
      <c r="M29" s="6">
        <v>-16210.39</v>
      </c>
      <c r="N29" s="6">
        <v>-8381.49</v>
      </c>
    </row>
    <row r="30" spans="1:14" x14ac:dyDescent="0.25">
      <c r="A30" s="2">
        <v>50096</v>
      </c>
      <c r="B30" t="s">
        <v>42</v>
      </c>
      <c r="C30" t="s">
        <v>23</v>
      </c>
      <c r="D30" t="s">
        <v>22</v>
      </c>
      <c r="E30">
        <v>31080</v>
      </c>
      <c r="F30" t="s">
        <v>12</v>
      </c>
      <c r="G30" t="s">
        <v>12</v>
      </c>
      <c r="H30" t="s">
        <v>6</v>
      </c>
      <c r="I30" t="s">
        <v>6</v>
      </c>
      <c r="J30">
        <v>7</v>
      </c>
      <c r="K30">
        <v>0</v>
      </c>
      <c r="L30" s="6">
        <v>-11248.75</v>
      </c>
      <c r="M30" s="6">
        <v>-11248.75</v>
      </c>
      <c r="N30" s="6">
        <v>0</v>
      </c>
    </row>
    <row r="31" spans="1:14" x14ac:dyDescent="0.25">
      <c r="A31" s="2">
        <v>50103</v>
      </c>
      <c r="B31" t="s">
        <v>43</v>
      </c>
      <c r="C31" t="s">
        <v>23</v>
      </c>
      <c r="D31" t="s">
        <v>22</v>
      </c>
      <c r="E31">
        <v>31080</v>
      </c>
      <c r="F31" t="s">
        <v>12</v>
      </c>
      <c r="G31" t="s">
        <v>12</v>
      </c>
      <c r="H31" t="s">
        <v>6</v>
      </c>
      <c r="I31" t="s">
        <v>6</v>
      </c>
      <c r="J31">
        <v>48</v>
      </c>
      <c r="K31">
        <v>0</v>
      </c>
      <c r="L31" s="6">
        <v>90885.9</v>
      </c>
      <c r="M31" s="6">
        <v>90885.9</v>
      </c>
      <c r="N31" s="6">
        <v>0</v>
      </c>
    </row>
    <row r="32" spans="1:14" x14ac:dyDescent="0.25">
      <c r="A32" s="2">
        <v>50104</v>
      </c>
      <c r="B32" t="s">
        <v>44</v>
      </c>
      <c r="C32" t="s">
        <v>23</v>
      </c>
      <c r="D32" t="s">
        <v>22</v>
      </c>
      <c r="E32">
        <v>31080</v>
      </c>
      <c r="F32" t="s">
        <v>12</v>
      </c>
      <c r="G32" t="s">
        <v>12</v>
      </c>
      <c r="H32" t="s">
        <v>6</v>
      </c>
      <c r="I32" t="s">
        <v>6</v>
      </c>
      <c r="J32">
        <v>11</v>
      </c>
      <c r="K32">
        <v>0</v>
      </c>
      <c r="L32" s="6">
        <v>-22372.23</v>
      </c>
      <c r="M32" s="6">
        <v>-22372.23</v>
      </c>
      <c r="N32" s="6">
        <v>0</v>
      </c>
    </row>
    <row r="33" spans="1:14" x14ac:dyDescent="0.25">
      <c r="A33" s="2">
        <v>50112</v>
      </c>
      <c r="B33" t="s">
        <v>45</v>
      </c>
      <c r="C33" t="s">
        <v>23</v>
      </c>
      <c r="D33" t="s">
        <v>22</v>
      </c>
      <c r="E33">
        <v>31080</v>
      </c>
      <c r="F33" t="s">
        <v>12</v>
      </c>
      <c r="G33" t="s">
        <v>12</v>
      </c>
      <c r="H33" t="s">
        <v>10</v>
      </c>
      <c r="I33" t="s">
        <v>6</v>
      </c>
      <c r="J33">
        <v>238</v>
      </c>
      <c r="K33">
        <v>0</v>
      </c>
      <c r="L33" s="6">
        <v>-68254.91</v>
      </c>
      <c r="M33" s="6">
        <v>-76828.039999999994</v>
      </c>
      <c r="N33" s="6">
        <v>-8573.1299999999992</v>
      </c>
    </row>
    <row r="34" spans="1:14" x14ac:dyDescent="0.25">
      <c r="A34" s="2">
        <v>50113</v>
      </c>
      <c r="B34" t="s">
        <v>46</v>
      </c>
      <c r="C34" t="s">
        <v>23</v>
      </c>
      <c r="D34" t="s">
        <v>22</v>
      </c>
      <c r="E34">
        <v>41860</v>
      </c>
      <c r="F34" t="s">
        <v>12</v>
      </c>
      <c r="G34" t="s">
        <v>12</v>
      </c>
      <c r="H34" t="s">
        <v>6</v>
      </c>
      <c r="I34" t="s">
        <v>6</v>
      </c>
      <c r="J34">
        <v>9</v>
      </c>
      <c r="K34">
        <v>0</v>
      </c>
      <c r="L34" s="6">
        <v>-15827.16</v>
      </c>
      <c r="M34" s="6">
        <v>-15827.16</v>
      </c>
      <c r="N34" s="6">
        <v>0</v>
      </c>
    </row>
    <row r="35" spans="1:14" x14ac:dyDescent="0.25">
      <c r="A35" s="2">
        <v>50116</v>
      </c>
      <c r="B35" t="s">
        <v>47</v>
      </c>
      <c r="C35" t="s">
        <v>23</v>
      </c>
      <c r="D35" t="s">
        <v>22</v>
      </c>
      <c r="E35">
        <v>31080</v>
      </c>
      <c r="F35" t="s">
        <v>9</v>
      </c>
      <c r="G35" t="s">
        <v>9</v>
      </c>
      <c r="H35" t="s">
        <v>6</v>
      </c>
      <c r="I35" t="s">
        <v>6</v>
      </c>
      <c r="J35">
        <v>309</v>
      </c>
      <c r="K35">
        <v>0</v>
      </c>
      <c r="L35" s="6">
        <v>0</v>
      </c>
      <c r="M35" s="6">
        <v>0</v>
      </c>
      <c r="N35" s="6">
        <v>0</v>
      </c>
    </row>
    <row r="36" spans="1:14" x14ac:dyDescent="0.25">
      <c r="A36" s="2">
        <v>50124</v>
      </c>
      <c r="B36" t="s">
        <v>48</v>
      </c>
      <c r="C36" t="s">
        <v>23</v>
      </c>
      <c r="D36" t="s">
        <v>22</v>
      </c>
      <c r="E36">
        <v>31080</v>
      </c>
      <c r="F36" t="s">
        <v>12</v>
      </c>
      <c r="G36" t="s">
        <v>12</v>
      </c>
      <c r="H36" t="s">
        <v>6</v>
      </c>
      <c r="I36" t="s">
        <v>6</v>
      </c>
      <c r="J36">
        <v>121</v>
      </c>
      <c r="K36">
        <v>0</v>
      </c>
      <c r="L36" s="6">
        <v>180352.19</v>
      </c>
      <c r="M36" s="6">
        <v>187267.03</v>
      </c>
      <c r="N36" s="6">
        <v>6914.84</v>
      </c>
    </row>
    <row r="37" spans="1:14" x14ac:dyDescent="0.25">
      <c r="A37" s="2">
        <v>50126</v>
      </c>
      <c r="B37" t="s">
        <v>49</v>
      </c>
      <c r="C37" t="s">
        <v>23</v>
      </c>
      <c r="D37" t="s">
        <v>22</v>
      </c>
      <c r="E37">
        <v>31080</v>
      </c>
      <c r="F37" t="s">
        <v>12</v>
      </c>
      <c r="G37" t="s">
        <v>12</v>
      </c>
      <c r="H37" t="s">
        <v>6</v>
      </c>
      <c r="I37" t="s">
        <v>6</v>
      </c>
      <c r="J37">
        <v>197</v>
      </c>
      <c r="K37">
        <v>0</v>
      </c>
      <c r="L37" s="6">
        <v>114258.24000000001</v>
      </c>
      <c r="M37" s="6">
        <v>85399.84</v>
      </c>
      <c r="N37" s="6">
        <v>-28858.400000000001</v>
      </c>
    </row>
    <row r="38" spans="1:14" x14ac:dyDescent="0.25">
      <c r="A38" s="2">
        <v>50132</v>
      </c>
      <c r="B38" t="s">
        <v>50</v>
      </c>
      <c r="C38" t="s">
        <v>23</v>
      </c>
      <c r="D38" t="s">
        <v>22</v>
      </c>
      <c r="E38">
        <v>31080</v>
      </c>
      <c r="F38" t="s">
        <v>9</v>
      </c>
      <c r="G38" t="s">
        <v>9</v>
      </c>
      <c r="H38" t="s">
        <v>6</v>
      </c>
      <c r="I38" t="s">
        <v>6</v>
      </c>
      <c r="J38">
        <v>34</v>
      </c>
      <c r="K38">
        <v>0</v>
      </c>
      <c r="L38" s="6">
        <v>-71417.05</v>
      </c>
      <c r="M38" s="6">
        <v>-74324.72</v>
      </c>
      <c r="N38" s="6">
        <v>-2907.67</v>
      </c>
    </row>
    <row r="39" spans="1:14" x14ac:dyDescent="0.25">
      <c r="A39" s="2">
        <v>50135</v>
      </c>
      <c r="B39" t="s">
        <v>51</v>
      </c>
      <c r="C39" t="s">
        <v>23</v>
      </c>
      <c r="D39" t="s">
        <v>22</v>
      </c>
      <c r="E39">
        <v>31080</v>
      </c>
      <c r="F39" t="s">
        <v>12</v>
      </c>
      <c r="G39" t="s">
        <v>12</v>
      </c>
      <c r="H39" t="s">
        <v>6</v>
      </c>
      <c r="I39" t="s">
        <v>6</v>
      </c>
      <c r="J39">
        <v>14</v>
      </c>
      <c r="K39">
        <v>0</v>
      </c>
      <c r="L39" s="6">
        <v>-36867.089999999997</v>
      </c>
      <c r="M39" s="6">
        <v>-38037.68</v>
      </c>
      <c r="N39" s="6">
        <v>-1170.5999999999999</v>
      </c>
    </row>
    <row r="40" spans="1:14" x14ac:dyDescent="0.25">
      <c r="A40" s="2">
        <v>50137</v>
      </c>
      <c r="B40" t="s">
        <v>52</v>
      </c>
      <c r="C40" t="s">
        <v>23</v>
      </c>
      <c r="D40" t="s">
        <v>22</v>
      </c>
      <c r="E40">
        <v>31080</v>
      </c>
      <c r="F40" t="s">
        <v>12</v>
      </c>
      <c r="G40" t="s">
        <v>12</v>
      </c>
      <c r="H40" t="s">
        <v>6</v>
      </c>
      <c r="I40" t="s">
        <v>6</v>
      </c>
      <c r="J40">
        <v>1</v>
      </c>
      <c r="K40">
        <v>0</v>
      </c>
      <c r="L40" s="6">
        <v>-2345.89</v>
      </c>
      <c r="M40" s="6">
        <v>-2345.89</v>
      </c>
      <c r="N40" s="6">
        <v>0</v>
      </c>
    </row>
    <row r="41" spans="1:14" x14ac:dyDescent="0.25">
      <c r="A41" s="2">
        <v>50138</v>
      </c>
      <c r="B41" t="s">
        <v>53</v>
      </c>
      <c r="C41" t="s">
        <v>23</v>
      </c>
      <c r="D41" t="s">
        <v>22</v>
      </c>
      <c r="E41">
        <v>31080</v>
      </c>
      <c r="F41" t="s">
        <v>12</v>
      </c>
      <c r="G41" t="s">
        <v>12</v>
      </c>
      <c r="H41" t="s">
        <v>6</v>
      </c>
      <c r="I41" t="s">
        <v>6</v>
      </c>
      <c r="J41">
        <v>5</v>
      </c>
      <c r="K41">
        <v>0</v>
      </c>
      <c r="L41" s="6">
        <v>6304.33</v>
      </c>
      <c r="M41" s="6">
        <v>6304.33</v>
      </c>
      <c r="N41" s="6">
        <v>0</v>
      </c>
    </row>
    <row r="42" spans="1:14" x14ac:dyDescent="0.25">
      <c r="A42" s="2">
        <v>50139</v>
      </c>
      <c r="B42" t="s">
        <v>54</v>
      </c>
      <c r="C42" t="s">
        <v>23</v>
      </c>
      <c r="D42" t="s">
        <v>22</v>
      </c>
      <c r="E42">
        <v>31080</v>
      </c>
      <c r="F42" t="s">
        <v>12</v>
      </c>
      <c r="G42" t="s">
        <v>12</v>
      </c>
      <c r="H42" t="s">
        <v>6</v>
      </c>
      <c r="I42" t="s">
        <v>6</v>
      </c>
      <c r="J42">
        <v>6</v>
      </c>
      <c r="K42">
        <v>0</v>
      </c>
      <c r="L42" s="6">
        <v>7560.94</v>
      </c>
      <c r="M42" s="6">
        <v>7560.94</v>
      </c>
      <c r="N42" s="6">
        <v>0</v>
      </c>
    </row>
    <row r="43" spans="1:14" x14ac:dyDescent="0.25">
      <c r="A43" s="2">
        <v>50149</v>
      </c>
      <c r="B43" t="s">
        <v>55</v>
      </c>
      <c r="C43" t="s">
        <v>23</v>
      </c>
      <c r="D43" t="s">
        <v>22</v>
      </c>
      <c r="E43">
        <v>31080</v>
      </c>
      <c r="F43" t="s">
        <v>12</v>
      </c>
      <c r="G43" t="s">
        <v>12</v>
      </c>
      <c r="H43" t="s">
        <v>10</v>
      </c>
      <c r="I43" t="s">
        <v>6</v>
      </c>
      <c r="J43">
        <v>11</v>
      </c>
      <c r="K43">
        <v>0</v>
      </c>
      <c r="L43" s="6">
        <v>17954.599999999999</v>
      </c>
      <c r="M43" s="6">
        <v>17954.599999999999</v>
      </c>
      <c r="N43" s="6">
        <v>0</v>
      </c>
    </row>
    <row r="44" spans="1:14" x14ac:dyDescent="0.25">
      <c r="A44" s="2">
        <v>50158</v>
      </c>
      <c r="B44" t="s">
        <v>56</v>
      </c>
      <c r="C44" t="s">
        <v>23</v>
      </c>
      <c r="D44" t="s">
        <v>22</v>
      </c>
      <c r="E44">
        <v>31080</v>
      </c>
      <c r="F44" t="s">
        <v>12</v>
      </c>
      <c r="G44" t="s">
        <v>12</v>
      </c>
      <c r="H44" t="s">
        <v>6</v>
      </c>
      <c r="I44" t="s">
        <v>6</v>
      </c>
      <c r="J44">
        <v>7</v>
      </c>
      <c r="K44">
        <v>0</v>
      </c>
      <c r="L44" s="6">
        <v>-20395.97</v>
      </c>
      <c r="M44" s="6">
        <v>-20395.97</v>
      </c>
      <c r="N44" s="6">
        <v>0</v>
      </c>
    </row>
    <row r="45" spans="1:14" x14ac:dyDescent="0.25">
      <c r="A45" s="2">
        <v>50168</v>
      </c>
      <c r="B45" t="s">
        <v>57</v>
      </c>
      <c r="C45" t="s">
        <v>23</v>
      </c>
      <c r="D45" t="s">
        <v>22</v>
      </c>
      <c r="E45">
        <v>31080</v>
      </c>
      <c r="F45" t="s">
        <v>12</v>
      </c>
      <c r="G45" t="s">
        <v>12</v>
      </c>
      <c r="H45" t="s">
        <v>6</v>
      </c>
      <c r="I45" t="s">
        <v>10</v>
      </c>
      <c r="J45">
        <v>262</v>
      </c>
      <c r="K45">
        <v>1</v>
      </c>
      <c r="L45" s="6">
        <v>382024.98</v>
      </c>
      <c r="M45" s="6">
        <v>385267.61</v>
      </c>
      <c r="N45" s="6">
        <v>3242.63</v>
      </c>
    </row>
    <row r="46" spans="1:14" x14ac:dyDescent="0.25">
      <c r="A46" s="2">
        <v>50169</v>
      </c>
      <c r="B46" t="s">
        <v>58</v>
      </c>
      <c r="C46" t="s">
        <v>23</v>
      </c>
      <c r="D46" t="s">
        <v>22</v>
      </c>
      <c r="E46">
        <v>31080</v>
      </c>
      <c r="F46" t="s">
        <v>14</v>
      </c>
      <c r="G46" t="s">
        <v>14</v>
      </c>
      <c r="H46" t="s">
        <v>6</v>
      </c>
      <c r="I46" t="s">
        <v>6</v>
      </c>
      <c r="J46">
        <v>122</v>
      </c>
      <c r="K46">
        <v>0</v>
      </c>
      <c r="L46" s="6">
        <v>200578.18</v>
      </c>
      <c r="M46" s="6">
        <v>200578.18</v>
      </c>
      <c r="N46" s="6">
        <v>0</v>
      </c>
    </row>
    <row r="47" spans="1:14" x14ac:dyDescent="0.25">
      <c r="A47" s="2">
        <v>50179</v>
      </c>
      <c r="B47" t="s">
        <v>59</v>
      </c>
      <c r="C47" t="s">
        <v>23</v>
      </c>
      <c r="D47" t="s">
        <v>22</v>
      </c>
      <c r="E47">
        <v>33700</v>
      </c>
      <c r="F47" t="s">
        <v>9</v>
      </c>
      <c r="G47" t="s">
        <v>9</v>
      </c>
      <c r="H47" t="s">
        <v>6</v>
      </c>
      <c r="I47" t="s">
        <v>6</v>
      </c>
      <c r="J47">
        <v>97</v>
      </c>
      <c r="K47">
        <v>0</v>
      </c>
      <c r="L47" s="6">
        <v>0</v>
      </c>
      <c r="M47" s="6">
        <v>0</v>
      </c>
      <c r="N47" s="6">
        <v>0</v>
      </c>
    </row>
    <row r="48" spans="1:14" x14ac:dyDescent="0.25">
      <c r="A48" s="2">
        <v>50180</v>
      </c>
      <c r="B48" t="s">
        <v>60</v>
      </c>
      <c r="C48" t="s">
        <v>23</v>
      </c>
      <c r="D48" t="s">
        <v>22</v>
      </c>
      <c r="E48">
        <v>41860</v>
      </c>
      <c r="F48" t="s">
        <v>12</v>
      </c>
      <c r="G48" t="s">
        <v>12</v>
      </c>
      <c r="H48" t="s">
        <v>6</v>
      </c>
      <c r="I48" t="s">
        <v>6</v>
      </c>
      <c r="J48">
        <v>409</v>
      </c>
      <c r="K48">
        <v>0</v>
      </c>
      <c r="L48" s="6">
        <v>744673.53</v>
      </c>
      <c r="M48" s="6">
        <v>749658.01</v>
      </c>
      <c r="N48" s="6">
        <v>4984.4799999999996</v>
      </c>
    </row>
    <row r="49" spans="1:14" x14ac:dyDescent="0.25">
      <c r="A49" s="2">
        <v>50191</v>
      </c>
      <c r="B49" t="s">
        <v>61</v>
      </c>
      <c r="C49" t="s">
        <v>23</v>
      </c>
      <c r="D49" t="s">
        <v>22</v>
      </c>
      <c r="E49">
        <v>31080</v>
      </c>
      <c r="F49" t="s">
        <v>12</v>
      </c>
      <c r="G49" t="s">
        <v>12</v>
      </c>
      <c r="H49" t="s">
        <v>6</v>
      </c>
      <c r="I49" t="s">
        <v>6</v>
      </c>
      <c r="J49">
        <v>11</v>
      </c>
      <c r="K49">
        <v>0</v>
      </c>
      <c r="L49" s="6">
        <v>21396.99</v>
      </c>
      <c r="M49" s="6">
        <v>0</v>
      </c>
      <c r="N49" s="6">
        <v>-21396.99</v>
      </c>
    </row>
    <row r="50" spans="1:14" x14ac:dyDescent="0.25">
      <c r="A50" s="2">
        <v>50195</v>
      </c>
      <c r="B50" t="s">
        <v>62</v>
      </c>
      <c r="C50" t="s">
        <v>23</v>
      </c>
      <c r="D50" t="s">
        <v>22</v>
      </c>
      <c r="E50">
        <v>41860</v>
      </c>
      <c r="F50" t="s">
        <v>12</v>
      </c>
      <c r="G50" t="s">
        <v>12</v>
      </c>
      <c r="H50" t="s">
        <v>10</v>
      </c>
      <c r="I50" t="s">
        <v>6</v>
      </c>
      <c r="J50">
        <v>902</v>
      </c>
      <c r="K50">
        <v>0</v>
      </c>
      <c r="L50" s="6">
        <v>1352883.91</v>
      </c>
      <c r="M50" s="6">
        <v>1349982.05</v>
      </c>
      <c r="N50" s="6">
        <v>-2901.86</v>
      </c>
    </row>
    <row r="51" spans="1:14" x14ac:dyDescent="0.25">
      <c r="A51" s="2">
        <v>50197</v>
      </c>
      <c r="B51" t="s">
        <v>63</v>
      </c>
      <c r="C51" t="s">
        <v>23</v>
      </c>
      <c r="D51" t="s">
        <v>22</v>
      </c>
      <c r="E51">
        <v>41860</v>
      </c>
      <c r="F51" t="s">
        <v>14</v>
      </c>
      <c r="G51" t="s">
        <v>14</v>
      </c>
      <c r="H51" t="s">
        <v>6</v>
      </c>
      <c r="I51" t="s">
        <v>6</v>
      </c>
      <c r="J51">
        <v>372</v>
      </c>
      <c r="K51">
        <v>0</v>
      </c>
      <c r="L51" s="6">
        <v>649156.31999999995</v>
      </c>
      <c r="M51" s="6">
        <v>649156.31999999995</v>
      </c>
      <c r="N51" s="6">
        <v>0</v>
      </c>
    </row>
    <row r="52" spans="1:14" x14ac:dyDescent="0.25">
      <c r="A52" s="2">
        <v>50211</v>
      </c>
      <c r="B52" t="s">
        <v>64</v>
      </c>
      <c r="C52" t="s">
        <v>23</v>
      </c>
      <c r="D52" t="s">
        <v>22</v>
      </c>
      <c r="E52">
        <v>41860</v>
      </c>
      <c r="F52" t="s">
        <v>12</v>
      </c>
      <c r="G52" t="s">
        <v>12</v>
      </c>
      <c r="H52" t="s">
        <v>6</v>
      </c>
      <c r="I52" t="s">
        <v>6</v>
      </c>
      <c r="J52">
        <v>13</v>
      </c>
      <c r="K52">
        <v>0</v>
      </c>
      <c r="L52" s="6">
        <v>-22327.07</v>
      </c>
      <c r="M52" s="6">
        <v>-22972.3</v>
      </c>
      <c r="N52" s="6">
        <v>-645.23</v>
      </c>
    </row>
    <row r="53" spans="1:14" x14ac:dyDescent="0.25">
      <c r="A53" s="2">
        <v>50224</v>
      </c>
      <c r="B53" t="s">
        <v>65</v>
      </c>
      <c r="C53" t="s">
        <v>23</v>
      </c>
      <c r="D53" t="s">
        <v>22</v>
      </c>
      <c r="E53">
        <v>31080</v>
      </c>
      <c r="F53" t="s">
        <v>12</v>
      </c>
      <c r="G53" t="s">
        <v>12</v>
      </c>
      <c r="H53" t="s">
        <v>6</v>
      </c>
      <c r="I53" t="s">
        <v>10</v>
      </c>
      <c r="J53">
        <v>38</v>
      </c>
      <c r="K53">
        <v>1</v>
      </c>
      <c r="L53" s="6">
        <v>100153.43</v>
      </c>
      <c r="M53" s="6">
        <v>100153.43</v>
      </c>
      <c r="N53" s="6">
        <v>0</v>
      </c>
    </row>
    <row r="54" spans="1:14" x14ac:dyDescent="0.25">
      <c r="A54" s="2">
        <v>50226</v>
      </c>
      <c r="B54" t="s">
        <v>66</v>
      </c>
      <c r="C54" t="s">
        <v>23</v>
      </c>
      <c r="D54" t="s">
        <v>22</v>
      </c>
      <c r="E54">
        <v>31080</v>
      </c>
      <c r="F54" t="s">
        <v>12</v>
      </c>
      <c r="G54" t="s">
        <v>12</v>
      </c>
      <c r="H54" t="s">
        <v>6</v>
      </c>
      <c r="I54" t="s">
        <v>6</v>
      </c>
      <c r="J54">
        <v>29</v>
      </c>
      <c r="K54">
        <v>0</v>
      </c>
      <c r="L54" s="6">
        <v>-49751.88</v>
      </c>
      <c r="M54" s="6">
        <v>-52754.7</v>
      </c>
      <c r="N54" s="6">
        <v>-3002.82</v>
      </c>
    </row>
    <row r="55" spans="1:14" x14ac:dyDescent="0.25">
      <c r="A55" s="2">
        <v>50228</v>
      </c>
      <c r="B55" t="s">
        <v>67</v>
      </c>
      <c r="C55" t="s">
        <v>23</v>
      </c>
      <c r="D55" t="s">
        <v>22</v>
      </c>
      <c r="E55">
        <v>41860</v>
      </c>
      <c r="F55" t="s">
        <v>12</v>
      </c>
      <c r="G55" t="s">
        <v>12</v>
      </c>
      <c r="H55" t="s">
        <v>6</v>
      </c>
      <c r="I55" t="s">
        <v>6</v>
      </c>
      <c r="J55">
        <v>57</v>
      </c>
      <c r="K55">
        <v>0</v>
      </c>
      <c r="L55" s="6">
        <v>124601.49</v>
      </c>
      <c r="M55" s="6">
        <v>124601.49</v>
      </c>
      <c r="N55" s="6">
        <v>0</v>
      </c>
    </row>
    <row r="56" spans="1:14" x14ac:dyDescent="0.25">
      <c r="A56" s="2">
        <v>50230</v>
      </c>
      <c r="B56" t="s">
        <v>68</v>
      </c>
      <c r="C56" t="s">
        <v>23</v>
      </c>
      <c r="D56" t="s">
        <v>22</v>
      </c>
      <c r="E56">
        <v>31080</v>
      </c>
      <c r="F56" t="s">
        <v>12</v>
      </c>
      <c r="G56" t="s">
        <v>12</v>
      </c>
      <c r="H56" t="s">
        <v>6</v>
      </c>
      <c r="I56" t="s">
        <v>6</v>
      </c>
      <c r="J56">
        <v>7</v>
      </c>
      <c r="K56">
        <v>0</v>
      </c>
      <c r="L56" s="6">
        <v>4578.5600000000004</v>
      </c>
      <c r="M56" s="6">
        <v>3076.71</v>
      </c>
      <c r="N56" s="6">
        <v>-1501.85</v>
      </c>
    </row>
    <row r="57" spans="1:14" x14ac:dyDescent="0.25">
      <c r="A57" s="2">
        <v>50231</v>
      </c>
      <c r="B57" t="s">
        <v>69</v>
      </c>
      <c r="C57" t="s">
        <v>23</v>
      </c>
      <c r="D57" t="s">
        <v>22</v>
      </c>
      <c r="E57">
        <v>31080</v>
      </c>
      <c r="F57" t="s">
        <v>12</v>
      </c>
      <c r="G57" t="s">
        <v>12</v>
      </c>
      <c r="H57" t="s">
        <v>6</v>
      </c>
      <c r="I57" t="s">
        <v>6</v>
      </c>
      <c r="J57">
        <v>28</v>
      </c>
      <c r="K57">
        <v>0</v>
      </c>
      <c r="L57" s="6">
        <v>51306.64</v>
      </c>
      <c r="M57" s="6">
        <v>52688.639999999999</v>
      </c>
      <c r="N57" s="6">
        <v>1382</v>
      </c>
    </row>
    <row r="58" spans="1:14" x14ac:dyDescent="0.25">
      <c r="A58" s="2">
        <v>50235</v>
      </c>
      <c r="B58" t="s">
        <v>70</v>
      </c>
      <c r="C58" t="s">
        <v>23</v>
      </c>
      <c r="D58" t="s">
        <v>22</v>
      </c>
      <c r="E58">
        <v>31080</v>
      </c>
      <c r="F58" t="s">
        <v>12</v>
      </c>
      <c r="G58" t="s">
        <v>12</v>
      </c>
      <c r="H58" t="s">
        <v>10</v>
      </c>
      <c r="I58" t="s">
        <v>6</v>
      </c>
      <c r="J58">
        <v>217</v>
      </c>
      <c r="K58">
        <v>0</v>
      </c>
      <c r="L58" s="6">
        <v>0</v>
      </c>
      <c r="M58" s="6">
        <v>0</v>
      </c>
      <c r="N58" s="6">
        <v>0</v>
      </c>
    </row>
    <row r="59" spans="1:14" x14ac:dyDescent="0.25">
      <c r="A59" s="2">
        <v>50239</v>
      </c>
      <c r="B59" t="s">
        <v>71</v>
      </c>
      <c r="C59" t="s">
        <v>23</v>
      </c>
      <c r="D59" t="s">
        <v>22</v>
      </c>
      <c r="E59">
        <v>31080</v>
      </c>
      <c r="F59" t="s">
        <v>9</v>
      </c>
      <c r="G59" t="s">
        <v>9</v>
      </c>
      <c r="H59" t="s">
        <v>6</v>
      </c>
      <c r="I59" t="s">
        <v>6</v>
      </c>
      <c r="J59">
        <v>189</v>
      </c>
      <c r="K59">
        <v>0</v>
      </c>
      <c r="L59" s="6">
        <v>0</v>
      </c>
      <c r="M59" s="6">
        <v>0</v>
      </c>
      <c r="N59" s="6">
        <v>0</v>
      </c>
    </row>
    <row r="60" spans="1:14" x14ac:dyDescent="0.25">
      <c r="A60" s="2">
        <v>50262</v>
      </c>
      <c r="B60" t="s">
        <v>72</v>
      </c>
      <c r="C60" t="s">
        <v>23</v>
      </c>
      <c r="D60" t="s">
        <v>22</v>
      </c>
      <c r="E60">
        <v>31080</v>
      </c>
      <c r="F60" t="s">
        <v>12</v>
      </c>
      <c r="G60" t="s">
        <v>12</v>
      </c>
      <c r="H60" t="s">
        <v>10</v>
      </c>
      <c r="I60" t="s">
        <v>6</v>
      </c>
      <c r="J60">
        <v>22</v>
      </c>
      <c r="K60">
        <v>0</v>
      </c>
      <c r="L60" s="6">
        <v>-31225.71</v>
      </c>
      <c r="M60" s="6">
        <v>-18735.419999999998</v>
      </c>
      <c r="N60" s="6">
        <v>12490.28</v>
      </c>
    </row>
    <row r="61" spans="1:14" x14ac:dyDescent="0.25">
      <c r="A61" s="2">
        <v>50276</v>
      </c>
      <c r="B61" t="s">
        <v>73</v>
      </c>
      <c r="C61" t="s">
        <v>23</v>
      </c>
      <c r="D61" t="s">
        <v>22</v>
      </c>
      <c r="E61">
        <v>41860</v>
      </c>
      <c r="F61" t="s">
        <v>12</v>
      </c>
      <c r="G61" t="s">
        <v>12</v>
      </c>
      <c r="H61" t="s">
        <v>6</v>
      </c>
      <c r="I61" t="s">
        <v>6</v>
      </c>
      <c r="J61">
        <v>3</v>
      </c>
      <c r="K61">
        <v>0</v>
      </c>
      <c r="L61" s="6">
        <v>8789.35</v>
      </c>
      <c r="M61" s="6">
        <v>8789.35</v>
      </c>
      <c r="N61" s="6">
        <v>0</v>
      </c>
    </row>
    <row r="62" spans="1:14" x14ac:dyDescent="0.25">
      <c r="A62" s="2">
        <v>50278</v>
      </c>
      <c r="B62" t="s">
        <v>74</v>
      </c>
      <c r="C62" t="s">
        <v>23</v>
      </c>
      <c r="D62" t="s">
        <v>22</v>
      </c>
      <c r="E62">
        <v>31080</v>
      </c>
      <c r="F62" t="s">
        <v>12</v>
      </c>
      <c r="G62" t="s">
        <v>12</v>
      </c>
      <c r="H62" t="s">
        <v>10</v>
      </c>
      <c r="I62" t="s">
        <v>6</v>
      </c>
      <c r="J62">
        <v>84</v>
      </c>
      <c r="K62">
        <v>0</v>
      </c>
      <c r="L62" s="6">
        <v>116891.87</v>
      </c>
      <c r="M62" s="6">
        <v>104872.28</v>
      </c>
      <c r="N62" s="6">
        <v>-12019.59</v>
      </c>
    </row>
    <row r="63" spans="1:14" x14ac:dyDescent="0.25">
      <c r="A63" s="2">
        <v>50281</v>
      </c>
      <c r="B63" t="s">
        <v>75</v>
      </c>
      <c r="C63" t="s">
        <v>23</v>
      </c>
      <c r="D63" t="s">
        <v>22</v>
      </c>
      <c r="E63">
        <v>31080</v>
      </c>
      <c r="F63" t="s">
        <v>12</v>
      </c>
      <c r="G63" t="s">
        <v>12</v>
      </c>
      <c r="H63" t="s">
        <v>6</v>
      </c>
      <c r="I63" t="s">
        <v>6</v>
      </c>
      <c r="J63">
        <v>3</v>
      </c>
      <c r="K63">
        <v>0</v>
      </c>
      <c r="L63" s="6">
        <v>3395.81</v>
      </c>
      <c r="M63" s="6">
        <v>3108.32</v>
      </c>
      <c r="N63" s="6">
        <v>-287.49</v>
      </c>
    </row>
    <row r="64" spans="1:14" x14ac:dyDescent="0.25">
      <c r="A64" s="2">
        <v>50283</v>
      </c>
      <c r="B64" t="s">
        <v>76</v>
      </c>
      <c r="C64" t="s">
        <v>23</v>
      </c>
      <c r="D64" t="s">
        <v>22</v>
      </c>
      <c r="E64">
        <v>41860</v>
      </c>
      <c r="F64" t="s">
        <v>14</v>
      </c>
      <c r="G64" t="s">
        <v>14</v>
      </c>
      <c r="H64" t="s">
        <v>6</v>
      </c>
      <c r="I64" t="s">
        <v>6</v>
      </c>
      <c r="J64">
        <v>45</v>
      </c>
      <c r="K64">
        <v>0</v>
      </c>
      <c r="L64" s="6">
        <v>84901.92</v>
      </c>
      <c r="M64" s="6">
        <v>84901.92</v>
      </c>
      <c r="N64" s="6">
        <v>0</v>
      </c>
    </row>
    <row r="65" spans="1:14" x14ac:dyDescent="0.25">
      <c r="A65" s="2">
        <v>50289</v>
      </c>
      <c r="B65" t="s">
        <v>77</v>
      </c>
      <c r="C65" t="s">
        <v>23</v>
      </c>
      <c r="D65" t="s">
        <v>22</v>
      </c>
      <c r="E65">
        <v>41860</v>
      </c>
      <c r="F65" t="s">
        <v>12</v>
      </c>
      <c r="G65" t="s">
        <v>12</v>
      </c>
      <c r="H65" t="s">
        <v>6</v>
      </c>
      <c r="I65" t="s">
        <v>6</v>
      </c>
      <c r="J65">
        <v>54</v>
      </c>
      <c r="K65">
        <v>0</v>
      </c>
      <c r="L65" s="6">
        <v>102863.15</v>
      </c>
      <c r="M65" s="6">
        <v>118496.09</v>
      </c>
      <c r="N65" s="6">
        <v>15632.94</v>
      </c>
    </row>
    <row r="66" spans="1:14" x14ac:dyDescent="0.25">
      <c r="A66" s="2">
        <v>50290</v>
      </c>
      <c r="B66" t="s">
        <v>78</v>
      </c>
      <c r="C66" t="s">
        <v>23</v>
      </c>
      <c r="D66" t="s">
        <v>22</v>
      </c>
      <c r="E66">
        <v>31080</v>
      </c>
      <c r="F66" t="s">
        <v>12</v>
      </c>
      <c r="G66" t="s">
        <v>12</v>
      </c>
      <c r="H66" t="s">
        <v>10</v>
      </c>
      <c r="I66" t="s">
        <v>6</v>
      </c>
      <c r="J66">
        <v>1035</v>
      </c>
      <c r="K66">
        <v>0</v>
      </c>
      <c r="L66" s="6">
        <v>499212.49</v>
      </c>
      <c r="M66" s="6">
        <v>382814.71999999997</v>
      </c>
      <c r="N66" s="6">
        <v>-116397.77</v>
      </c>
    </row>
    <row r="67" spans="1:14" x14ac:dyDescent="0.25">
      <c r="A67" s="2">
        <v>50305</v>
      </c>
      <c r="B67" t="s">
        <v>79</v>
      </c>
      <c r="C67" t="s">
        <v>23</v>
      </c>
      <c r="D67" t="s">
        <v>22</v>
      </c>
      <c r="E67">
        <v>41860</v>
      </c>
      <c r="F67" t="s">
        <v>12</v>
      </c>
      <c r="G67" t="s">
        <v>12</v>
      </c>
      <c r="H67" t="s">
        <v>6</v>
      </c>
      <c r="I67" t="s">
        <v>6</v>
      </c>
      <c r="J67">
        <v>174</v>
      </c>
      <c r="K67">
        <v>0</v>
      </c>
      <c r="L67" s="6">
        <v>271834.78999999998</v>
      </c>
      <c r="M67" s="6">
        <v>251998.54</v>
      </c>
      <c r="N67" s="6">
        <v>-19836.25</v>
      </c>
    </row>
    <row r="68" spans="1:14" x14ac:dyDescent="0.25">
      <c r="A68" s="2">
        <v>50320</v>
      </c>
      <c r="B68" t="s">
        <v>80</v>
      </c>
      <c r="C68" t="s">
        <v>23</v>
      </c>
      <c r="D68" t="s">
        <v>22</v>
      </c>
      <c r="E68">
        <v>41860</v>
      </c>
      <c r="F68" t="s">
        <v>12</v>
      </c>
      <c r="G68" t="s">
        <v>12</v>
      </c>
      <c r="H68" t="s">
        <v>6</v>
      </c>
      <c r="I68" t="s">
        <v>6</v>
      </c>
      <c r="J68">
        <v>19</v>
      </c>
      <c r="K68">
        <v>0</v>
      </c>
      <c r="L68" s="6">
        <v>-649.04999999999995</v>
      </c>
      <c r="M68" s="6">
        <v>0</v>
      </c>
      <c r="N68" s="6">
        <v>649.04999999999995</v>
      </c>
    </row>
    <row r="69" spans="1:14" x14ac:dyDescent="0.25">
      <c r="A69" s="2">
        <v>50348</v>
      </c>
      <c r="B69" t="s">
        <v>81</v>
      </c>
      <c r="C69" t="s">
        <v>23</v>
      </c>
      <c r="D69" t="s">
        <v>22</v>
      </c>
      <c r="E69">
        <v>31080</v>
      </c>
      <c r="F69" t="s">
        <v>8</v>
      </c>
      <c r="G69" t="s">
        <v>8</v>
      </c>
      <c r="H69" t="s">
        <v>10</v>
      </c>
      <c r="I69" t="s">
        <v>6</v>
      </c>
      <c r="J69">
        <v>59</v>
      </c>
      <c r="K69">
        <v>0</v>
      </c>
      <c r="L69" s="6">
        <v>93035.54</v>
      </c>
      <c r="M69" s="6">
        <v>93035.54</v>
      </c>
      <c r="N69" s="6">
        <v>0</v>
      </c>
    </row>
    <row r="70" spans="1:14" x14ac:dyDescent="0.25">
      <c r="A70" s="2">
        <v>50350</v>
      </c>
      <c r="B70" t="s">
        <v>82</v>
      </c>
      <c r="C70" t="s">
        <v>23</v>
      </c>
      <c r="D70" t="s">
        <v>22</v>
      </c>
      <c r="E70">
        <v>31080</v>
      </c>
      <c r="F70" t="s">
        <v>12</v>
      </c>
      <c r="G70" t="s">
        <v>12</v>
      </c>
      <c r="H70" t="s">
        <v>6</v>
      </c>
      <c r="I70" t="s">
        <v>6</v>
      </c>
      <c r="J70">
        <v>15</v>
      </c>
      <c r="K70">
        <v>0</v>
      </c>
      <c r="L70" s="6">
        <v>-24417.24</v>
      </c>
      <c r="M70" s="6">
        <v>-27283.91</v>
      </c>
      <c r="N70" s="6">
        <v>-2866.68</v>
      </c>
    </row>
    <row r="71" spans="1:14" x14ac:dyDescent="0.25">
      <c r="A71" s="2">
        <v>50353</v>
      </c>
      <c r="B71" t="s">
        <v>83</v>
      </c>
      <c r="C71" t="s">
        <v>23</v>
      </c>
      <c r="D71" t="s">
        <v>22</v>
      </c>
      <c r="E71">
        <v>31080</v>
      </c>
      <c r="F71" t="s">
        <v>9</v>
      </c>
      <c r="G71" t="s">
        <v>9</v>
      </c>
      <c r="H71" t="s">
        <v>6</v>
      </c>
      <c r="I71" t="s">
        <v>6</v>
      </c>
      <c r="J71">
        <v>140</v>
      </c>
      <c r="K71">
        <v>0</v>
      </c>
      <c r="L71" s="6">
        <v>0</v>
      </c>
      <c r="M71" s="6">
        <v>-1974.93</v>
      </c>
      <c r="N71" s="6">
        <v>-1974.93</v>
      </c>
    </row>
    <row r="72" spans="1:14" x14ac:dyDescent="0.25">
      <c r="A72" s="2">
        <v>50360</v>
      </c>
      <c r="B72" t="s">
        <v>84</v>
      </c>
      <c r="C72" t="s">
        <v>23</v>
      </c>
      <c r="D72" t="s">
        <v>22</v>
      </c>
      <c r="E72">
        <v>41860</v>
      </c>
      <c r="F72" t="s">
        <v>12</v>
      </c>
      <c r="G72" t="s">
        <v>12</v>
      </c>
      <c r="H72" t="s">
        <v>6</v>
      </c>
      <c r="I72" t="s">
        <v>6</v>
      </c>
      <c r="J72">
        <v>208</v>
      </c>
      <c r="K72">
        <v>0</v>
      </c>
      <c r="L72" s="6">
        <v>418688.2</v>
      </c>
      <c r="M72" s="6">
        <v>418688.2</v>
      </c>
      <c r="N72" s="6">
        <v>0</v>
      </c>
    </row>
    <row r="73" spans="1:14" x14ac:dyDescent="0.25">
      <c r="A73" s="2">
        <v>50373</v>
      </c>
      <c r="B73" t="s">
        <v>85</v>
      </c>
      <c r="C73" t="s">
        <v>23</v>
      </c>
      <c r="D73" t="s">
        <v>22</v>
      </c>
      <c r="E73">
        <v>31080</v>
      </c>
      <c r="F73" t="s">
        <v>12</v>
      </c>
      <c r="G73" t="s">
        <v>12</v>
      </c>
      <c r="H73" t="s">
        <v>6</v>
      </c>
      <c r="I73" t="s">
        <v>6</v>
      </c>
      <c r="J73">
        <v>4</v>
      </c>
      <c r="K73">
        <v>0</v>
      </c>
      <c r="L73" s="6">
        <v>9795.76</v>
      </c>
      <c r="M73" s="6">
        <v>9795.76</v>
      </c>
      <c r="N73" s="6">
        <v>0</v>
      </c>
    </row>
    <row r="74" spans="1:14" x14ac:dyDescent="0.25">
      <c r="A74" s="2">
        <v>50376</v>
      </c>
      <c r="B74" t="s">
        <v>86</v>
      </c>
      <c r="C74" t="s">
        <v>23</v>
      </c>
      <c r="D74" t="s">
        <v>22</v>
      </c>
      <c r="E74">
        <v>31080</v>
      </c>
      <c r="F74" t="s">
        <v>12</v>
      </c>
      <c r="G74" t="s">
        <v>12</v>
      </c>
      <c r="H74" t="s">
        <v>6</v>
      </c>
      <c r="I74" t="s">
        <v>6</v>
      </c>
      <c r="J74">
        <v>22</v>
      </c>
      <c r="K74">
        <v>0</v>
      </c>
      <c r="L74" s="6">
        <v>-29639.45</v>
      </c>
      <c r="M74" s="6">
        <v>-29639.45</v>
      </c>
      <c r="N74" s="6">
        <v>0</v>
      </c>
    </row>
    <row r="75" spans="1:14" x14ac:dyDescent="0.25">
      <c r="A75" s="2">
        <v>50382</v>
      </c>
      <c r="B75" t="s">
        <v>88</v>
      </c>
      <c r="C75" t="s">
        <v>23</v>
      </c>
      <c r="D75" t="s">
        <v>22</v>
      </c>
      <c r="E75">
        <v>31080</v>
      </c>
      <c r="F75" t="s">
        <v>12</v>
      </c>
      <c r="G75" t="s">
        <v>12</v>
      </c>
      <c r="H75" t="s">
        <v>6</v>
      </c>
      <c r="I75" t="s">
        <v>6</v>
      </c>
      <c r="J75">
        <v>80</v>
      </c>
      <c r="K75">
        <v>0</v>
      </c>
      <c r="L75" s="6">
        <v>132636.53</v>
      </c>
      <c r="M75" s="6">
        <v>132636.53</v>
      </c>
      <c r="N75" s="6">
        <v>0</v>
      </c>
    </row>
    <row r="76" spans="1:14" x14ac:dyDescent="0.25">
      <c r="A76" s="2">
        <v>50393</v>
      </c>
      <c r="B76" t="s">
        <v>89</v>
      </c>
      <c r="C76" t="s">
        <v>23</v>
      </c>
      <c r="D76" t="s">
        <v>22</v>
      </c>
      <c r="E76">
        <v>31080</v>
      </c>
      <c r="F76" t="s">
        <v>8</v>
      </c>
      <c r="G76" t="s">
        <v>8</v>
      </c>
      <c r="H76" t="s">
        <v>6</v>
      </c>
      <c r="I76" t="s">
        <v>6</v>
      </c>
      <c r="J76">
        <v>33</v>
      </c>
      <c r="K76">
        <v>0</v>
      </c>
      <c r="L76" s="6">
        <v>0</v>
      </c>
      <c r="M76" s="6">
        <v>-11100.48</v>
      </c>
      <c r="N76" s="6">
        <v>-11100.48</v>
      </c>
    </row>
    <row r="77" spans="1:14" x14ac:dyDescent="0.25">
      <c r="A77" s="2">
        <v>50407</v>
      </c>
      <c r="B77" t="s">
        <v>90</v>
      </c>
      <c r="C77" t="s">
        <v>23</v>
      </c>
      <c r="D77" t="s">
        <v>22</v>
      </c>
      <c r="E77">
        <v>41860</v>
      </c>
      <c r="F77" t="s">
        <v>12</v>
      </c>
      <c r="G77" t="s">
        <v>12</v>
      </c>
      <c r="H77" t="s">
        <v>6</v>
      </c>
      <c r="I77" t="s">
        <v>6</v>
      </c>
      <c r="J77">
        <v>9</v>
      </c>
      <c r="K77">
        <v>0</v>
      </c>
      <c r="L77" s="6">
        <v>24671.05</v>
      </c>
      <c r="M77" s="6">
        <v>24671.05</v>
      </c>
      <c r="N77" s="6">
        <v>0</v>
      </c>
    </row>
    <row r="78" spans="1:14" x14ac:dyDescent="0.25">
      <c r="A78" s="2">
        <v>50411</v>
      </c>
      <c r="B78" t="s">
        <v>91</v>
      </c>
      <c r="C78" t="s">
        <v>23</v>
      </c>
      <c r="D78" t="s">
        <v>22</v>
      </c>
      <c r="E78">
        <v>31080</v>
      </c>
      <c r="F78" t="s">
        <v>12</v>
      </c>
      <c r="G78" t="s">
        <v>12</v>
      </c>
      <c r="H78" t="s">
        <v>6</v>
      </c>
      <c r="I78" t="s">
        <v>6</v>
      </c>
      <c r="J78">
        <v>3</v>
      </c>
      <c r="K78">
        <v>0</v>
      </c>
      <c r="L78" s="6">
        <v>5913.82</v>
      </c>
      <c r="M78" s="6">
        <v>5913.82</v>
      </c>
      <c r="N78" s="6">
        <v>0</v>
      </c>
    </row>
    <row r="79" spans="1:14" x14ac:dyDescent="0.25">
      <c r="A79" s="2">
        <v>50426</v>
      </c>
      <c r="B79" t="s">
        <v>92</v>
      </c>
      <c r="C79" t="s">
        <v>23</v>
      </c>
      <c r="D79" t="s">
        <v>22</v>
      </c>
      <c r="E79">
        <v>31080</v>
      </c>
      <c r="F79" t="s">
        <v>12</v>
      </c>
      <c r="G79" t="s">
        <v>12</v>
      </c>
      <c r="H79" t="s">
        <v>6</v>
      </c>
      <c r="I79" t="s">
        <v>6</v>
      </c>
      <c r="J79">
        <v>7</v>
      </c>
      <c r="K79">
        <v>0</v>
      </c>
      <c r="L79" s="6">
        <v>6116.66</v>
      </c>
      <c r="M79" s="6">
        <v>4682.22</v>
      </c>
      <c r="N79" s="6">
        <v>-1434.44</v>
      </c>
    </row>
    <row r="80" spans="1:14" x14ac:dyDescent="0.25">
      <c r="A80" s="2">
        <v>50438</v>
      </c>
      <c r="B80" t="s">
        <v>93</v>
      </c>
      <c r="C80" t="s">
        <v>23</v>
      </c>
      <c r="D80" t="s">
        <v>22</v>
      </c>
      <c r="E80">
        <v>31080</v>
      </c>
      <c r="F80" t="s">
        <v>14</v>
      </c>
      <c r="G80" t="s">
        <v>14</v>
      </c>
      <c r="H80" t="s">
        <v>10</v>
      </c>
      <c r="I80" t="s">
        <v>6</v>
      </c>
      <c r="J80">
        <v>384</v>
      </c>
      <c r="K80">
        <v>0</v>
      </c>
      <c r="L80" s="6">
        <v>428226.87</v>
      </c>
      <c r="M80" s="6">
        <v>427032.18</v>
      </c>
      <c r="N80" s="6">
        <v>-1194.69</v>
      </c>
    </row>
    <row r="81" spans="1:14" x14ac:dyDescent="0.25">
      <c r="A81" s="2">
        <v>50464</v>
      </c>
      <c r="B81" t="s">
        <v>94</v>
      </c>
      <c r="C81" t="s">
        <v>23</v>
      </c>
      <c r="D81" t="s">
        <v>22</v>
      </c>
      <c r="E81">
        <v>33700</v>
      </c>
      <c r="F81" t="s">
        <v>9</v>
      </c>
      <c r="G81" t="s">
        <v>9</v>
      </c>
      <c r="H81" t="s">
        <v>6</v>
      </c>
      <c r="I81" t="s">
        <v>6</v>
      </c>
      <c r="J81">
        <v>114</v>
      </c>
      <c r="K81">
        <v>0</v>
      </c>
      <c r="L81" s="6">
        <v>0</v>
      </c>
      <c r="M81" s="6">
        <v>0</v>
      </c>
      <c r="N81" s="6">
        <v>0</v>
      </c>
    </row>
    <row r="82" spans="1:14" x14ac:dyDescent="0.25">
      <c r="A82" s="2">
        <v>50468</v>
      </c>
      <c r="B82" t="s">
        <v>95</v>
      </c>
      <c r="C82" t="s">
        <v>23</v>
      </c>
      <c r="D82" t="s">
        <v>22</v>
      </c>
      <c r="E82">
        <v>31080</v>
      </c>
      <c r="F82" t="s">
        <v>12</v>
      </c>
      <c r="G82" t="s">
        <v>12</v>
      </c>
      <c r="H82" t="s">
        <v>6</v>
      </c>
      <c r="I82" t="s">
        <v>6</v>
      </c>
      <c r="J82">
        <v>2</v>
      </c>
      <c r="K82">
        <v>0</v>
      </c>
      <c r="L82" s="6">
        <v>2388.62</v>
      </c>
      <c r="M82" s="6">
        <v>2378.5</v>
      </c>
      <c r="N82" s="6">
        <v>-10.119999999999999</v>
      </c>
    </row>
    <row r="83" spans="1:14" x14ac:dyDescent="0.25">
      <c r="A83" s="2">
        <v>50471</v>
      </c>
      <c r="B83" t="s">
        <v>96</v>
      </c>
      <c r="C83" t="s">
        <v>23</v>
      </c>
      <c r="D83" t="s">
        <v>22</v>
      </c>
      <c r="E83">
        <v>31080</v>
      </c>
      <c r="F83" t="s">
        <v>8</v>
      </c>
      <c r="G83" t="s">
        <v>8</v>
      </c>
      <c r="H83" t="s">
        <v>6</v>
      </c>
      <c r="I83" t="s">
        <v>6</v>
      </c>
      <c r="J83">
        <v>38</v>
      </c>
      <c r="K83">
        <v>0</v>
      </c>
      <c r="L83" s="6">
        <v>-52559.58</v>
      </c>
      <c r="M83" s="6">
        <v>-55314.36</v>
      </c>
      <c r="N83" s="6">
        <v>-2754.78</v>
      </c>
    </row>
    <row r="84" spans="1:14" x14ac:dyDescent="0.25">
      <c r="A84" s="2">
        <v>50488</v>
      </c>
      <c r="B84" t="s">
        <v>97</v>
      </c>
      <c r="C84" t="s">
        <v>23</v>
      </c>
      <c r="D84" t="s">
        <v>22</v>
      </c>
      <c r="E84">
        <v>41860</v>
      </c>
      <c r="F84" t="s">
        <v>8</v>
      </c>
      <c r="G84" t="s">
        <v>8</v>
      </c>
      <c r="H84" t="s">
        <v>6</v>
      </c>
      <c r="I84" t="s">
        <v>6</v>
      </c>
      <c r="J84">
        <v>80</v>
      </c>
      <c r="K84">
        <v>0</v>
      </c>
      <c r="L84" s="6">
        <v>165765.13</v>
      </c>
      <c r="M84" s="6">
        <v>165765.13</v>
      </c>
      <c r="N84" s="6">
        <v>0</v>
      </c>
    </row>
    <row r="85" spans="1:14" x14ac:dyDescent="0.25">
      <c r="A85" s="2">
        <v>50496</v>
      </c>
      <c r="B85" t="s">
        <v>98</v>
      </c>
      <c r="C85" t="s">
        <v>23</v>
      </c>
      <c r="D85" t="s">
        <v>22</v>
      </c>
      <c r="E85">
        <v>41860</v>
      </c>
      <c r="F85" t="s">
        <v>14</v>
      </c>
      <c r="G85" t="s">
        <v>14</v>
      </c>
      <c r="H85" t="s">
        <v>6</v>
      </c>
      <c r="I85" t="s">
        <v>6</v>
      </c>
      <c r="J85">
        <v>339</v>
      </c>
      <c r="K85">
        <v>0</v>
      </c>
      <c r="L85" s="6">
        <v>456777.44</v>
      </c>
      <c r="M85" s="6">
        <v>418331.42</v>
      </c>
      <c r="N85" s="6">
        <v>-38446.019999999997</v>
      </c>
    </row>
    <row r="86" spans="1:14" x14ac:dyDescent="0.25">
      <c r="A86" s="2">
        <v>50502</v>
      </c>
      <c r="B86" t="s">
        <v>99</v>
      </c>
      <c r="C86" t="s">
        <v>23</v>
      </c>
      <c r="D86" t="s">
        <v>22</v>
      </c>
      <c r="E86">
        <v>31080</v>
      </c>
      <c r="F86" t="s">
        <v>12</v>
      </c>
      <c r="G86" t="s">
        <v>12</v>
      </c>
      <c r="H86" t="s">
        <v>6</v>
      </c>
      <c r="I86" t="s">
        <v>6</v>
      </c>
      <c r="J86">
        <v>291</v>
      </c>
      <c r="K86">
        <v>0</v>
      </c>
      <c r="L86" s="6">
        <v>170236.55</v>
      </c>
      <c r="M86" s="6">
        <v>126721.12</v>
      </c>
      <c r="N86" s="6">
        <v>-43515.43</v>
      </c>
    </row>
    <row r="87" spans="1:14" x14ac:dyDescent="0.25">
      <c r="A87" s="2">
        <v>50510</v>
      </c>
      <c r="B87" t="s">
        <v>100</v>
      </c>
      <c r="C87" t="s">
        <v>23</v>
      </c>
      <c r="D87" t="s">
        <v>22</v>
      </c>
      <c r="E87">
        <v>41860</v>
      </c>
      <c r="F87" t="s">
        <v>12</v>
      </c>
      <c r="G87" t="s">
        <v>12</v>
      </c>
      <c r="H87" t="s">
        <v>6</v>
      </c>
      <c r="I87" t="s">
        <v>6</v>
      </c>
      <c r="J87">
        <v>5</v>
      </c>
      <c r="K87">
        <v>0</v>
      </c>
      <c r="L87" s="6">
        <v>9441.2000000000007</v>
      </c>
      <c r="M87" s="6">
        <v>9441.2000000000007</v>
      </c>
      <c r="N87" s="6">
        <v>0</v>
      </c>
    </row>
    <row r="88" spans="1:14" x14ac:dyDescent="0.25">
      <c r="A88" s="2">
        <v>50523</v>
      </c>
      <c r="B88" t="s">
        <v>101</v>
      </c>
      <c r="C88" t="s">
        <v>23</v>
      </c>
      <c r="D88" t="s">
        <v>22</v>
      </c>
      <c r="E88">
        <v>41860</v>
      </c>
      <c r="F88" t="s">
        <v>9</v>
      </c>
      <c r="G88" t="s">
        <v>9</v>
      </c>
      <c r="H88" t="s">
        <v>6</v>
      </c>
      <c r="I88" t="s">
        <v>6</v>
      </c>
      <c r="J88">
        <v>36</v>
      </c>
      <c r="K88">
        <v>0</v>
      </c>
      <c r="L88" s="6">
        <v>-24892.15</v>
      </c>
      <c r="M88" s="6">
        <v>-33513.910000000003</v>
      </c>
      <c r="N88" s="6">
        <v>-8621.76</v>
      </c>
    </row>
    <row r="89" spans="1:14" x14ac:dyDescent="0.25">
      <c r="A89" s="2">
        <v>50526</v>
      </c>
      <c r="B89" t="s">
        <v>102</v>
      </c>
      <c r="C89" t="s">
        <v>23</v>
      </c>
      <c r="D89" t="s">
        <v>22</v>
      </c>
      <c r="E89">
        <v>31080</v>
      </c>
      <c r="F89" t="s">
        <v>12</v>
      </c>
      <c r="G89" t="s">
        <v>12</v>
      </c>
      <c r="H89" t="s">
        <v>6</v>
      </c>
      <c r="I89" t="s">
        <v>6</v>
      </c>
      <c r="J89">
        <v>2</v>
      </c>
      <c r="K89">
        <v>0</v>
      </c>
      <c r="L89" s="6">
        <v>6914.7</v>
      </c>
      <c r="M89" s="6">
        <v>6914.7</v>
      </c>
      <c r="N89" s="6">
        <v>0</v>
      </c>
    </row>
    <row r="90" spans="1:14" x14ac:dyDescent="0.25">
      <c r="A90" s="2">
        <v>50551</v>
      </c>
      <c r="B90" t="s">
        <v>103</v>
      </c>
      <c r="C90" t="s">
        <v>23</v>
      </c>
      <c r="D90" t="s">
        <v>22</v>
      </c>
      <c r="E90">
        <v>31080</v>
      </c>
      <c r="F90" t="s">
        <v>12</v>
      </c>
      <c r="G90" t="s">
        <v>12</v>
      </c>
      <c r="H90" t="s">
        <v>6</v>
      </c>
      <c r="I90" t="s">
        <v>10</v>
      </c>
      <c r="J90">
        <v>54</v>
      </c>
      <c r="K90">
        <v>1</v>
      </c>
      <c r="L90" s="6">
        <v>84971.49</v>
      </c>
      <c r="M90" s="6">
        <v>86398.94</v>
      </c>
      <c r="N90" s="6">
        <v>1427.45</v>
      </c>
    </row>
    <row r="91" spans="1:14" x14ac:dyDescent="0.25">
      <c r="A91" s="2">
        <v>50557</v>
      </c>
      <c r="B91" t="s">
        <v>104</v>
      </c>
      <c r="C91" t="s">
        <v>23</v>
      </c>
      <c r="D91" t="s">
        <v>22</v>
      </c>
      <c r="E91">
        <v>33700</v>
      </c>
      <c r="F91" t="s">
        <v>12</v>
      </c>
      <c r="G91" t="s">
        <v>12</v>
      </c>
      <c r="H91" t="s">
        <v>6</v>
      </c>
      <c r="I91" t="s">
        <v>6</v>
      </c>
      <c r="J91">
        <v>143</v>
      </c>
      <c r="K91">
        <v>0</v>
      </c>
      <c r="L91" s="6">
        <v>217453.79</v>
      </c>
      <c r="M91" s="6">
        <v>220991.38</v>
      </c>
      <c r="N91" s="6">
        <v>3537.59</v>
      </c>
    </row>
    <row r="92" spans="1:14" x14ac:dyDescent="0.25">
      <c r="A92" s="2">
        <v>50567</v>
      </c>
      <c r="B92" t="s">
        <v>106</v>
      </c>
      <c r="C92" t="s">
        <v>23</v>
      </c>
      <c r="D92" t="s">
        <v>22</v>
      </c>
      <c r="E92">
        <v>31080</v>
      </c>
      <c r="F92" t="s">
        <v>14</v>
      </c>
      <c r="G92" t="s">
        <v>14</v>
      </c>
      <c r="H92" t="s">
        <v>6</v>
      </c>
      <c r="I92" t="s">
        <v>10</v>
      </c>
      <c r="J92">
        <v>286</v>
      </c>
      <c r="K92">
        <v>3</v>
      </c>
      <c r="L92" s="6">
        <v>418971.55</v>
      </c>
      <c r="M92" s="6">
        <v>393138.94</v>
      </c>
      <c r="N92" s="6">
        <v>-25832.61</v>
      </c>
    </row>
    <row r="93" spans="1:14" x14ac:dyDescent="0.25">
      <c r="A93" s="2">
        <v>50570</v>
      </c>
      <c r="B93" t="s">
        <v>107</v>
      </c>
      <c r="C93" t="s">
        <v>23</v>
      </c>
      <c r="D93" t="s">
        <v>22</v>
      </c>
      <c r="E93">
        <v>31080</v>
      </c>
      <c r="F93" t="s">
        <v>8</v>
      </c>
      <c r="G93" t="s">
        <v>8</v>
      </c>
      <c r="H93" t="s">
        <v>6</v>
      </c>
      <c r="I93" t="s">
        <v>10</v>
      </c>
      <c r="J93">
        <v>69</v>
      </c>
      <c r="K93">
        <v>5</v>
      </c>
      <c r="L93" s="6">
        <v>-117443.64</v>
      </c>
      <c r="M93" s="6">
        <v>-117443.64</v>
      </c>
      <c r="N93" s="6">
        <v>0</v>
      </c>
    </row>
    <row r="94" spans="1:14" x14ac:dyDescent="0.25">
      <c r="A94" s="2">
        <v>50580</v>
      </c>
      <c r="B94" t="s">
        <v>108</v>
      </c>
      <c r="C94" t="s">
        <v>23</v>
      </c>
      <c r="D94" t="s">
        <v>22</v>
      </c>
      <c r="E94">
        <v>31080</v>
      </c>
      <c r="F94" t="s">
        <v>12</v>
      </c>
      <c r="G94" t="s">
        <v>12</v>
      </c>
      <c r="H94" t="s">
        <v>6</v>
      </c>
      <c r="I94" t="s">
        <v>6</v>
      </c>
      <c r="J94">
        <v>1</v>
      </c>
      <c r="K94">
        <v>0</v>
      </c>
      <c r="L94" s="6">
        <v>-974.83</v>
      </c>
      <c r="M94" s="6">
        <v>2585.02</v>
      </c>
      <c r="N94" s="6">
        <v>3559.85</v>
      </c>
    </row>
    <row r="95" spans="1:14" x14ac:dyDescent="0.25">
      <c r="A95" s="2">
        <v>50581</v>
      </c>
      <c r="B95" t="s">
        <v>109</v>
      </c>
      <c r="C95" t="s">
        <v>23</v>
      </c>
      <c r="D95" t="s">
        <v>22</v>
      </c>
      <c r="E95">
        <v>31080</v>
      </c>
      <c r="F95" t="s">
        <v>12</v>
      </c>
      <c r="G95" t="s">
        <v>12</v>
      </c>
      <c r="H95" t="s">
        <v>6</v>
      </c>
      <c r="I95" t="s">
        <v>6</v>
      </c>
      <c r="J95">
        <v>48</v>
      </c>
      <c r="K95">
        <v>0</v>
      </c>
      <c r="L95" s="6">
        <v>78358.59</v>
      </c>
      <c r="M95" s="6">
        <v>78358.59</v>
      </c>
      <c r="N95" s="6">
        <v>0</v>
      </c>
    </row>
    <row r="96" spans="1:14" x14ac:dyDescent="0.25">
      <c r="A96" s="2">
        <v>50588</v>
      </c>
      <c r="B96" t="s">
        <v>110</v>
      </c>
      <c r="C96" t="s">
        <v>23</v>
      </c>
      <c r="D96" t="s">
        <v>22</v>
      </c>
      <c r="E96">
        <v>31080</v>
      </c>
      <c r="F96" t="s">
        <v>12</v>
      </c>
      <c r="G96" t="s">
        <v>12</v>
      </c>
      <c r="H96" t="s">
        <v>6</v>
      </c>
      <c r="I96" t="s">
        <v>6</v>
      </c>
      <c r="J96">
        <v>23</v>
      </c>
      <c r="K96">
        <v>0</v>
      </c>
      <c r="L96" s="6">
        <v>-2279.15</v>
      </c>
      <c r="M96" s="6">
        <v>-4288.0200000000004</v>
      </c>
      <c r="N96" s="6">
        <v>-2008.87</v>
      </c>
    </row>
    <row r="97" spans="1:14" x14ac:dyDescent="0.25">
      <c r="A97" s="2">
        <v>50589</v>
      </c>
      <c r="B97" t="s">
        <v>111</v>
      </c>
      <c r="C97" t="s">
        <v>23</v>
      </c>
      <c r="D97" t="s">
        <v>22</v>
      </c>
      <c r="E97">
        <v>31080</v>
      </c>
      <c r="F97" t="s">
        <v>12</v>
      </c>
      <c r="G97" t="s">
        <v>12</v>
      </c>
      <c r="H97" t="s">
        <v>6</v>
      </c>
      <c r="I97" t="s">
        <v>6</v>
      </c>
      <c r="J97">
        <v>39</v>
      </c>
      <c r="K97">
        <v>0</v>
      </c>
      <c r="L97" s="6">
        <v>57341.74</v>
      </c>
      <c r="M97" s="6">
        <v>57341.74</v>
      </c>
      <c r="N97" s="6">
        <v>0</v>
      </c>
    </row>
    <row r="98" spans="1:14" x14ac:dyDescent="0.25">
      <c r="A98" s="2">
        <v>50597</v>
      </c>
      <c r="B98" t="s">
        <v>112</v>
      </c>
      <c r="C98" t="s">
        <v>23</v>
      </c>
      <c r="D98" t="s">
        <v>22</v>
      </c>
      <c r="E98">
        <v>31080</v>
      </c>
      <c r="F98" t="s">
        <v>12</v>
      </c>
      <c r="G98" t="s">
        <v>12</v>
      </c>
      <c r="H98" t="s">
        <v>6</v>
      </c>
      <c r="I98" t="s">
        <v>6</v>
      </c>
      <c r="J98">
        <v>22</v>
      </c>
      <c r="K98">
        <v>0</v>
      </c>
      <c r="L98" s="6">
        <v>25834.07</v>
      </c>
      <c r="M98" s="6">
        <v>24041.07</v>
      </c>
      <c r="N98" s="6">
        <v>-1793</v>
      </c>
    </row>
    <row r="99" spans="1:14" x14ac:dyDescent="0.25">
      <c r="A99" s="2">
        <v>50609</v>
      </c>
      <c r="B99" t="s">
        <v>113</v>
      </c>
      <c r="C99" t="s">
        <v>23</v>
      </c>
      <c r="D99" t="s">
        <v>22</v>
      </c>
      <c r="E99">
        <v>31080</v>
      </c>
      <c r="F99" t="s">
        <v>12</v>
      </c>
      <c r="G99" t="s">
        <v>12</v>
      </c>
      <c r="H99" t="s">
        <v>6</v>
      </c>
      <c r="I99" t="s">
        <v>6</v>
      </c>
      <c r="J99">
        <v>4</v>
      </c>
      <c r="K99">
        <v>0</v>
      </c>
      <c r="L99" s="6">
        <v>8246.4699999999993</v>
      </c>
      <c r="M99" s="6">
        <v>8246.4699999999993</v>
      </c>
      <c r="N99" s="6">
        <v>0</v>
      </c>
    </row>
    <row r="100" spans="1:14" x14ac:dyDescent="0.25">
      <c r="A100" s="2">
        <v>50624</v>
      </c>
      <c r="B100" t="s">
        <v>114</v>
      </c>
      <c r="C100" t="s">
        <v>23</v>
      </c>
      <c r="D100" t="s">
        <v>22</v>
      </c>
      <c r="E100">
        <v>31080</v>
      </c>
      <c r="F100" t="s">
        <v>9</v>
      </c>
      <c r="G100" t="s">
        <v>9</v>
      </c>
      <c r="H100" t="s">
        <v>6</v>
      </c>
      <c r="I100" t="s">
        <v>6</v>
      </c>
      <c r="J100">
        <v>76</v>
      </c>
      <c r="K100">
        <v>0</v>
      </c>
      <c r="L100" s="6">
        <v>-104822.96</v>
      </c>
      <c r="M100" s="6">
        <v>-70198.97</v>
      </c>
      <c r="N100" s="6">
        <v>34623.99</v>
      </c>
    </row>
    <row r="101" spans="1:14" x14ac:dyDescent="0.25">
      <c r="A101" s="2">
        <v>50625</v>
      </c>
      <c r="B101" t="s">
        <v>115</v>
      </c>
      <c r="C101" t="s">
        <v>23</v>
      </c>
      <c r="D101" t="s">
        <v>22</v>
      </c>
      <c r="E101">
        <v>31080</v>
      </c>
      <c r="F101" t="s">
        <v>12</v>
      </c>
      <c r="G101" t="s">
        <v>12</v>
      </c>
      <c r="H101" t="s">
        <v>10</v>
      </c>
      <c r="I101" t="s">
        <v>6</v>
      </c>
      <c r="J101">
        <v>940</v>
      </c>
      <c r="K101">
        <v>0</v>
      </c>
      <c r="L101" s="6">
        <v>1025251.28</v>
      </c>
      <c r="M101" s="6">
        <v>892157.93</v>
      </c>
      <c r="N101" s="6">
        <v>-133093.35</v>
      </c>
    </row>
    <row r="102" spans="1:14" x14ac:dyDescent="0.25">
      <c r="A102" s="2">
        <v>50641</v>
      </c>
      <c r="B102" t="s">
        <v>116</v>
      </c>
      <c r="C102" t="s">
        <v>23</v>
      </c>
      <c r="D102" t="s">
        <v>22</v>
      </c>
      <c r="E102">
        <v>31080</v>
      </c>
      <c r="F102" t="s">
        <v>12</v>
      </c>
      <c r="G102" t="s">
        <v>12</v>
      </c>
      <c r="H102" t="s">
        <v>6</v>
      </c>
      <c r="I102" t="s">
        <v>6</v>
      </c>
      <c r="J102">
        <v>2</v>
      </c>
      <c r="K102">
        <v>0</v>
      </c>
      <c r="L102" s="6">
        <v>4644.38</v>
      </c>
      <c r="M102" s="6">
        <v>4644.38</v>
      </c>
      <c r="N102" s="6">
        <v>0</v>
      </c>
    </row>
    <row r="103" spans="1:14" x14ac:dyDescent="0.25">
      <c r="A103" s="2">
        <v>50663</v>
      </c>
      <c r="B103" t="s">
        <v>117</v>
      </c>
      <c r="C103" t="s">
        <v>23</v>
      </c>
      <c r="D103" t="s">
        <v>22</v>
      </c>
      <c r="E103">
        <v>31080</v>
      </c>
      <c r="F103" t="s">
        <v>12</v>
      </c>
      <c r="G103" t="s">
        <v>12</v>
      </c>
      <c r="H103" t="s">
        <v>6</v>
      </c>
      <c r="I103" t="s">
        <v>6</v>
      </c>
      <c r="J103">
        <v>7</v>
      </c>
      <c r="K103">
        <v>0</v>
      </c>
      <c r="L103" s="6">
        <v>19228.54</v>
      </c>
      <c r="M103" s="6">
        <v>19228.54</v>
      </c>
      <c r="N103" s="6">
        <v>0</v>
      </c>
    </row>
    <row r="104" spans="1:14" x14ac:dyDescent="0.25">
      <c r="A104" s="2">
        <v>50677</v>
      </c>
      <c r="B104" t="s">
        <v>118</v>
      </c>
      <c r="C104" t="s">
        <v>23</v>
      </c>
      <c r="D104" t="s">
        <v>22</v>
      </c>
      <c r="E104">
        <v>31080</v>
      </c>
      <c r="F104" t="s">
        <v>12</v>
      </c>
      <c r="G104" t="s">
        <v>12</v>
      </c>
      <c r="H104" t="s">
        <v>6</v>
      </c>
      <c r="I104" t="s">
        <v>6</v>
      </c>
      <c r="J104">
        <v>2</v>
      </c>
      <c r="K104">
        <v>0</v>
      </c>
      <c r="L104" s="6">
        <v>3588.59</v>
      </c>
      <c r="M104" s="6">
        <v>3588.59</v>
      </c>
      <c r="N104" s="6">
        <v>0</v>
      </c>
    </row>
    <row r="105" spans="1:14" x14ac:dyDescent="0.25">
      <c r="A105" s="2">
        <v>50689</v>
      </c>
      <c r="B105" t="s">
        <v>119</v>
      </c>
      <c r="C105" t="s">
        <v>23</v>
      </c>
      <c r="D105" t="s">
        <v>22</v>
      </c>
      <c r="E105">
        <v>41860</v>
      </c>
      <c r="F105" t="s">
        <v>12</v>
      </c>
      <c r="G105" t="s">
        <v>12</v>
      </c>
      <c r="H105" t="s">
        <v>6</v>
      </c>
      <c r="I105" t="s">
        <v>6</v>
      </c>
      <c r="J105">
        <v>47</v>
      </c>
      <c r="K105">
        <v>0</v>
      </c>
      <c r="L105" s="6">
        <v>-84650.02</v>
      </c>
      <c r="M105" s="6">
        <v>-83063.91</v>
      </c>
      <c r="N105" s="6">
        <v>1586.11</v>
      </c>
    </row>
    <row r="106" spans="1:14" x14ac:dyDescent="0.25">
      <c r="A106" s="2">
        <v>50696</v>
      </c>
      <c r="B106" t="s">
        <v>120</v>
      </c>
      <c r="C106" t="s">
        <v>23</v>
      </c>
      <c r="D106" t="s">
        <v>22</v>
      </c>
      <c r="E106">
        <v>31080</v>
      </c>
      <c r="F106" t="s">
        <v>14</v>
      </c>
      <c r="G106" t="s">
        <v>14</v>
      </c>
      <c r="H106" t="s">
        <v>6</v>
      </c>
      <c r="I106" t="s">
        <v>6</v>
      </c>
      <c r="J106">
        <v>272</v>
      </c>
      <c r="K106">
        <v>0</v>
      </c>
      <c r="L106" s="6">
        <v>144999.29999999999</v>
      </c>
      <c r="M106" s="6">
        <v>105314.04</v>
      </c>
      <c r="N106" s="6">
        <v>-39685.26</v>
      </c>
    </row>
    <row r="107" spans="1:14" x14ac:dyDescent="0.25">
      <c r="A107" s="2">
        <v>50704</v>
      </c>
      <c r="B107" t="s">
        <v>121</v>
      </c>
      <c r="C107" t="s">
        <v>23</v>
      </c>
      <c r="D107" t="s">
        <v>22</v>
      </c>
      <c r="E107">
        <v>31080</v>
      </c>
      <c r="F107" t="s">
        <v>8</v>
      </c>
      <c r="G107" t="s">
        <v>8</v>
      </c>
      <c r="H107" t="s">
        <v>6</v>
      </c>
      <c r="I107" t="s">
        <v>6</v>
      </c>
      <c r="J107">
        <v>46</v>
      </c>
      <c r="K107">
        <v>0</v>
      </c>
      <c r="L107" s="6">
        <v>-71701.289999999994</v>
      </c>
      <c r="M107" s="6">
        <v>-74374.84</v>
      </c>
      <c r="N107" s="6">
        <v>-2673.55</v>
      </c>
    </row>
    <row r="108" spans="1:14" x14ac:dyDescent="0.25">
      <c r="A108" s="2">
        <v>50717</v>
      </c>
      <c r="B108" t="s">
        <v>122</v>
      </c>
      <c r="C108" t="s">
        <v>23</v>
      </c>
      <c r="D108" t="s">
        <v>22</v>
      </c>
      <c r="E108">
        <v>31080</v>
      </c>
      <c r="F108" t="s">
        <v>12</v>
      </c>
      <c r="G108" t="s">
        <v>12</v>
      </c>
      <c r="H108" t="s">
        <v>6</v>
      </c>
      <c r="I108" t="s">
        <v>6</v>
      </c>
      <c r="J108">
        <v>28</v>
      </c>
      <c r="K108">
        <v>0</v>
      </c>
      <c r="L108" s="6">
        <v>31655.43</v>
      </c>
      <c r="M108" s="6">
        <v>32827.040000000001</v>
      </c>
      <c r="N108" s="6">
        <v>1171.6199999999999</v>
      </c>
    </row>
    <row r="109" spans="1:14" x14ac:dyDescent="0.25">
      <c r="A109" s="2">
        <v>50723</v>
      </c>
      <c r="B109" t="s">
        <v>123</v>
      </c>
      <c r="C109" t="s">
        <v>23</v>
      </c>
      <c r="D109" t="s">
        <v>22</v>
      </c>
      <c r="E109">
        <v>31080</v>
      </c>
      <c r="F109" t="s">
        <v>12</v>
      </c>
      <c r="G109" t="s">
        <v>12</v>
      </c>
      <c r="H109" t="s">
        <v>6</v>
      </c>
      <c r="I109" t="s">
        <v>6</v>
      </c>
      <c r="J109">
        <v>2</v>
      </c>
      <c r="K109">
        <v>0</v>
      </c>
      <c r="L109" s="6">
        <v>2519.3000000000002</v>
      </c>
      <c r="M109" s="6">
        <v>2519.3000000000002</v>
      </c>
      <c r="N109" s="6">
        <v>0</v>
      </c>
    </row>
    <row r="110" spans="1:14" x14ac:dyDescent="0.25">
      <c r="A110" s="2">
        <v>50726</v>
      </c>
      <c r="B110" t="s">
        <v>124</v>
      </c>
      <c r="C110" t="s">
        <v>23</v>
      </c>
      <c r="D110" t="s">
        <v>22</v>
      </c>
      <c r="E110">
        <v>33700</v>
      </c>
      <c r="F110" t="s">
        <v>14</v>
      </c>
      <c r="G110" t="s">
        <v>14</v>
      </c>
      <c r="H110" t="s">
        <v>6</v>
      </c>
      <c r="I110" t="s">
        <v>6</v>
      </c>
      <c r="J110">
        <v>179</v>
      </c>
      <c r="K110">
        <v>0</v>
      </c>
      <c r="L110" s="6">
        <v>232049.21</v>
      </c>
      <c r="M110" s="6">
        <v>232049.21</v>
      </c>
      <c r="N110" s="6">
        <v>0</v>
      </c>
    </row>
    <row r="111" spans="1:14" x14ac:dyDescent="0.25">
      <c r="A111" s="2">
        <v>50727</v>
      </c>
      <c r="B111" t="s">
        <v>125</v>
      </c>
      <c r="C111" t="s">
        <v>23</v>
      </c>
      <c r="D111" t="s">
        <v>22</v>
      </c>
      <c r="E111">
        <v>31080</v>
      </c>
      <c r="F111" t="s">
        <v>12</v>
      </c>
      <c r="G111" t="s">
        <v>12</v>
      </c>
      <c r="H111" t="s">
        <v>6</v>
      </c>
      <c r="I111" t="s">
        <v>6</v>
      </c>
      <c r="J111">
        <v>13</v>
      </c>
      <c r="K111">
        <v>0</v>
      </c>
      <c r="L111" s="6">
        <v>1861.3</v>
      </c>
      <c r="M111" s="6">
        <v>1260.06</v>
      </c>
      <c r="N111" s="6">
        <v>-601.24</v>
      </c>
    </row>
    <row r="112" spans="1:14" x14ac:dyDescent="0.25">
      <c r="A112" s="2">
        <v>50735</v>
      </c>
      <c r="B112" t="s">
        <v>126</v>
      </c>
      <c r="C112" t="s">
        <v>23</v>
      </c>
      <c r="D112" t="s">
        <v>22</v>
      </c>
      <c r="E112">
        <v>31080</v>
      </c>
      <c r="F112" t="s">
        <v>12</v>
      </c>
      <c r="G112" t="s">
        <v>12</v>
      </c>
      <c r="H112" t="s">
        <v>6</v>
      </c>
      <c r="I112" t="s">
        <v>6</v>
      </c>
      <c r="J112">
        <v>9</v>
      </c>
      <c r="K112">
        <v>0</v>
      </c>
      <c r="L112" s="6">
        <v>15087</v>
      </c>
      <c r="M112" s="6">
        <v>14459.66</v>
      </c>
      <c r="N112" s="6">
        <v>-627.34</v>
      </c>
    </row>
    <row r="113" spans="1:14" x14ac:dyDescent="0.25">
      <c r="A113" s="2">
        <v>50736</v>
      </c>
      <c r="B113" t="s">
        <v>127</v>
      </c>
      <c r="C113" t="s">
        <v>23</v>
      </c>
      <c r="D113" t="s">
        <v>22</v>
      </c>
      <c r="E113">
        <v>31080</v>
      </c>
      <c r="F113" t="s">
        <v>12</v>
      </c>
      <c r="G113" t="s">
        <v>12</v>
      </c>
      <c r="H113" t="s">
        <v>6</v>
      </c>
      <c r="I113" t="s">
        <v>6</v>
      </c>
      <c r="J113">
        <v>22</v>
      </c>
      <c r="K113">
        <v>0</v>
      </c>
      <c r="L113" s="6">
        <v>1795.3</v>
      </c>
      <c r="M113" s="6">
        <v>827.91</v>
      </c>
      <c r="N113" s="6">
        <v>-967.39</v>
      </c>
    </row>
    <row r="114" spans="1:14" x14ac:dyDescent="0.25">
      <c r="A114" s="2">
        <v>50737</v>
      </c>
      <c r="B114" t="s">
        <v>128</v>
      </c>
      <c r="C114" t="s">
        <v>23</v>
      </c>
      <c r="D114" t="s">
        <v>22</v>
      </c>
      <c r="E114">
        <v>31080</v>
      </c>
      <c r="F114" t="s">
        <v>12</v>
      </c>
      <c r="G114" t="s">
        <v>12</v>
      </c>
      <c r="H114" t="s">
        <v>6</v>
      </c>
      <c r="I114" t="s">
        <v>6</v>
      </c>
      <c r="J114">
        <v>10</v>
      </c>
      <c r="K114">
        <v>0</v>
      </c>
      <c r="L114" s="6">
        <v>29115.96</v>
      </c>
      <c r="M114" s="6">
        <v>29115.96</v>
      </c>
      <c r="N114" s="6">
        <v>0</v>
      </c>
    </row>
    <row r="115" spans="1:14" x14ac:dyDescent="0.25">
      <c r="A115" s="2">
        <v>50739</v>
      </c>
      <c r="B115" t="s">
        <v>129</v>
      </c>
      <c r="C115" t="s">
        <v>23</v>
      </c>
      <c r="D115" t="s">
        <v>22</v>
      </c>
      <c r="E115">
        <v>31080</v>
      </c>
      <c r="F115" t="s">
        <v>12</v>
      </c>
      <c r="G115" t="s">
        <v>12</v>
      </c>
      <c r="H115" t="s">
        <v>6</v>
      </c>
      <c r="I115" t="s">
        <v>6</v>
      </c>
      <c r="J115">
        <v>22</v>
      </c>
      <c r="K115">
        <v>0</v>
      </c>
      <c r="L115" s="6">
        <v>0</v>
      </c>
      <c r="M115" s="6">
        <v>-1875.82</v>
      </c>
      <c r="N115" s="6">
        <v>-1875.82</v>
      </c>
    </row>
    <row r="116" spans="1:14" x14ac:dyDescent="0.25">
      <c r="A116" s="2">
        <v>50740</v>
      </c>
      <c r="B116" t="s">
        <v>130</v>
      </c>
      <c r="C116" t="s">
        <v>23</v>
      </c>
      <c r="D116" t="s">
        <v>22</v>
      </c>
      <c r="E116">
        <v>31080</v>
      </c>
      <c r="F116" t="s">
        <v>12</v>
      </c>
      <c r="G116" t="s">
        <v>12</v>
      </c>
      <c r="H116" t="s">
        <v>6</v>
      </c>
      <c r="I116" t="s">
        <v>6</v>
      </c>
      <c r="J116">
        <v>78</v>
      </c>
      <c r="K116">
        <v>0</v>
      </c>
      <c r="L116" s="6">
        <v>125118.77</v>
      </c>
      <c r="M116" s="6">
        <v>125118.77</v>
      </c>
      <c r="N116" s="6">
        <v>0</v>
      </c>
    </row>
    <row r="117" spans="1:14" x14ac:dyDescent="0.25">
      <c r="A117" s="2">
        <v>50742</v>
      </c>
      <c r="B117" t="s">
        <v>131</v>
      </c>
      <c r="C117" t="s">
        <v>23</v>
      </c>
      <c r="D117" t="s">
        <v>22</v>
      </c>
      <c r="E117">
        <v>31080</v>
      </c>
      <c r="F117" t="s">
        <v>12</v>
      </c>
      <c r="G117" t="s">
        <v>12</v>
      </c>
      <c r="H117" t="s">
        <v>6</v>
      </c>
      <c r="I117" t="s">
        <v>6</v>
      </c>
      <c r="J117">
        <v>33</v>
      </c>
      <c r="K117">
        <v>0</v>
      </c>
      <c r="L117" s="6">
        <v>70556.86</v>
      </c>
      <c r="M117" s="6">
        <v>70556.86</v>
      </c>
      <c r="N117" s="6">
        <v>0</v>
      </c>
    </row>
    <row r="118" spans="1:14" x14ac:dyDescent="0.25">
      <c r="A118" s="2">
        <v>50744</v>
      </c>
      <c r="B118" t="s">
        <v>132</v>
      </c>
      <c r="C118" t="s">
        <v>23</v>
      </c>
      <c r="D118" t="s">
        <v>22</v>
      </c>
      <c r="E118">
        <v>31080</v>
      </c>
      <c r="F118" t="s">
        <v>12</v>
      </c>
      <c r="G118" t="s">
        <v>12</v>
      </c>
      <c r="H118" t="s">
        <v>6</v>
      </c>
      <c r="I118" t="s">
        <v>6</v>
      </c>
      <c r="J118">
        <v>2</v>
      </c>
      <c r="K118">
        <v>0</v>
      </c>
      <c r="L118" s="6">
        <v>652.5</v>
      </c>
      <c r="M118" s="6">
        <v>652.5</v>
      </c>
      <c r="N118" s="6">
        <v>0</v>
      </c>
    </row>
    <row r="119" spans="1:14" x14ac:dyDescent="0.25">
      <c r="A119" s="2">
        <v>50745</v>
      </c>
      <c r="B119" t="s">
        <v>133</v>
      </c>
      <c r="C119" t="s">
        <v>23</v>
      </c>
      <c r="D119" t="s">
        <v>22</v>
      </c>
      <c r="E119">
        <v>31080</v>
      </c>
      <c r="F119" t="s">
        <v>12</v>
      </c>
      <c r="G119" t="s">
        <v>12</v>
      </c>
      <c r="H119" t="s">
        <v>6</v>
      </c>
      <c r="I119" t="s">
        <v>6</v>
      </c>
      <c r="J119">
        <v>35</v>
      </c>
      <c r="K119">
        <v>0</v>
      </c>
      <c r="L119" s="6">
        <v>-59717.19</v>
      </c>
      <c r="M119" s="6">
        <v>-59717.19</v>
      </c>
      <c r="N119" s="6">
        <v>0</v>
      </c>
    </row>
    <row r="120" spans="1:14" x14ac:dyDescent="0.25">
      <c r="A120" s="2">
        <v>50746</v>
      </c>
      <c r="B120" t="s">
        <v>134</v>
      </c>
      <c r="C120" t="s">
        <v>23</v>
      </c>
      <c r="D120" t="s">
        <v>22</v>
      </c>
      <c r="E120">
        <v>31080</v>
      </c>
      <c r="F120" t="s">
        <v>12</v>
      </c>
      <c r="G120" t="s">
        <v>12</v>
      </c>
      <c r="H120" t="s">
        <v>6</v>
      </c>
      <c r="I120" t="s">
        <v>6</v>
      </c>
      <c r="J120">
        <v>8</v>
      </c>
      <c r="K120">
        <v>0</v>
      </c>
      <c r="L120" s="6">
        <v>-21842.66</v>
      </c>
      <c r="M120" s="6">
        <v>-21842.66</v>
      </c>
      <c r="N120" s="6">
        <v>0</v>
      </c>
    </row>
    <row r="121" spans="1:14" x14ac:dyDescent="0.25">
      <c r="A121" s="2">
        <v>50751</v>
      </c>
      <c r="B121" t="s">
        <v>135</v>
      </c>
      <c r="C121" t="s">
        <v>23</v>
      </c>
      <c r="D121" t="s">
        <v>22</v>
      </c>
      <c r="E121">
        <v>31080</v>
      </c>
      <c r="F121" t="s">
        <v>12</v>
      </c>
      <c r="G121" t="s">
        <v>12</v>
      </c>
      <c r="H121" t="s">
        <v>6</v>
      </c>
      <c r="I121" t="s">
        <v>6</v>
      </c>
      <c r="J121">
        <v>3</v>
      </c>
      <c r="K121">
        <v>0</v>
      </c>
      <c r="L121" s="6">
        <v>-3817.51</v>
      </c>
      <c r="M121" s="6">
        <v>-3817.51</v>
      </c>
      <c r="N121" s="6">
        <v>0</v>
      </c>
    </row>
    <row r="122" spans="1:14" x14ac:dyDescent="0.25">
      <c r="A122" s="2">
        <v>50755</v>
      </c>
      <c r="B122" t="s">
        <v>136</v>
      </c>
      <c r="C122" t="s">
        <v>23</v>
      </c>
      <c r="D122" t="s">
        <v>22</v>
      </c>
      <c r="E122">
        <v>31080</v>
      </c>
      <c r="F122" t="s">
        <v>12</v>
      </c>
      <c r="G122" t="s">
        <v>12</v>
      </c>
      <c r="H122" t="s">
        <v>6</v>
      </c>
      <c r="I122" t="s">
        <v>6</v>
      </c>
      <c r="J122">
        <v>35</v>
      </c>
      <c r="K122">
        <v>0</v>
      </c>
      <c r="L122" s="6">
        <v>84448.12</v>
      </c>
      <c r="M122" s="6">
        <v>84448.12</v>
      </c>
      <c r="N122" s="6">
        <v>0</v>
      </c>
    </row>
    <row r="123" spans="1:14" x14ac:dyDescent="0.25">
      <c r="A123" s="2">
        <v>50760</v>
      </c>
      <c r="B123" t="s">
        <v>137</v>
      </c>
      <c r="C123" t="s">
        <v>23</v>
      </c>
      <c r="D123" t="s">
        <v>22</v>
      </c>
      <c r="E123">
        <v>41860</v>
      </c>
      <c r="F123" t="s">
        <v>12</v>
      </c>
      <c r="G123" t="s">
        <v>12</v>
      </c>
      <c r="H123" t="s">
        <v>6</v>
      </c>
      <c r="I123" t="s">
        <v>6</v>
      </c>
      <c r="J123">
        <v>9</v>
      </c>
      <c r="K123">
        <v>0</v>
      </c>
      <c r="L123" s="6">
        <v>16386.689999999999</v>
      </c>
      <c r="M123" s="6">
        <v>17974.330000000002</v>
      </c>
      <c r="N123" s="6">
        <v>1587.64</v>
      </c>
    </row>
    <row r="124" spans="1:14" x14ac:dyDescent="0.25">
      <c r="A124" s="2">
        <v>50761</v>
      </c>
      <c r="B124" t="s">
        <v>138</v>
      </c>
      <c r="C124" t="s">
        <v>23</v>
      </c>
      <c r="D124" t="s">
        <v>22</v>
      </c>
      <c r="E124">
        <v>31080</v>
      </c>
      <c r="F124" t="s">
        <v>9</v>
      </c>
      <c r="G124" t="s">
        <v>9</v>
      </c>
      <c r="H124" t="s">
        <v>6</v>
      </c>
      <c r="I124" t="s">
        <v>6</v>
      </c>
      <c r="J124">
        <v>66</v>
      </c>
      <c r="K124">
        <v>0</v>
      </c>
      <c r="L124" s="6">
        <v>0</v>
      </c>
      <c r="M124" s="6">
        <v>0</v>
      </c>
      <c r="N124" s="6">
        <v>0</v>
      </c>
    </row>
    <row r="125" spans="1:14" x14ac:dyDescent="0.25">
      <c r="A125" s="2">
        <v>50763</v>
      </c>
      <c r="B125" t="s">
        <v>139</v>
      </c>
      <c r="C125" t="s">
        <v>23</v>
      </c>
      <c r="D125" t="s">
        <v>22</v>
      </c>
      <c r="E125">
        <v>31080</v>
      </c>
      <c r="F125" t="s">
        <v>12</v>
      </c>
      <c r="G125" t="s">
        <v>12</v>
      </c>
      <c r="H125" t="s">
        <v>6</v>
      </c>
      <c r="I125" t="s">
        <v>6</v>
      </c>
      <c r="J125">
        <v>8</v>
      </c>
      <c r="K125">
        <v>0</v>
      </c>
      <c r="L125" s="6">
        <v>-20685.54</v>
      </c>
      <c r="M125" s="6">
        <v>-22497.84</v>
      </c>
      <c r="N125" s="6">
        <v>-1812.3</v>
      </c>
    </row>
    <row r="126" spans="1:14" x14ac:dyDescent="0.25">
      <c r="A126" s="2">
        <v>50769</v>
      </c>
      <c r="B126" t="s">
        <v>140</v>
      </c>
      <c r="C126" t="s">
        <v>23</v>
      </c>
      <c r="D126" t="s">
        <v>22</v>
      </c>
      <c r="E126">
        <v>31080</v>
      </c>
      <c r="F126" t="s">
        <v>14</v>
      </c>
      <c r="G126" t="s">
        <v>14</v>
      </c>
      <c r="H126" t="s">
        <v>6</v>
      </c>
      <c r="I126" t="s">
        <v>10</v>
      </c>
      <c r="J126">
        <v>1228</v>
      </c>
      <c r="K126">
        <v>12</v>
      </c>
      <c r="L126" s="6">
        <v>1653878.47</v>
      </c>
      <c r="M126" s="6">
        <v>1656099.06</v>
      </c>
      <c r="N126" s="6">
        <v>2220.59</v>
      </c>
    </row>
    <row r="127" spans="1:14" x14ac:dyDescent="0.25">
      <c r="A127" s="2">
        <v>50771</v>
      </c>
      <c r="B127" t="s">
        <v>141</v>
      </c>
      <c r="C127" t="s">
        <v>23</v>
      </c>
      <c r="D127" t="s">
        <v>22</v>
      </c>
      <c r="E127">
        <v>31080</v>
      </c>
      <c r="F127" t="s">
        <v>12</v>
      </c>
      <c r="G127" t="s">
        <v>12</v>
      </c>
      <c r="H127" t="s">
        <v>6</v>
      </c>
      <c r="I127" t="s">
        <v>6</v>
      </c>
      <c r="J127">
        <v>5</v>
      </c>
      <c r="K127">
        <v>0</v>
      </c>
      <c r="L127" s="6">
        <v>-118.23</v>
      </c>
      <c r="M127" s="6">
        <v>-536.78</v>
      </c>
      <c r="N127" s="6">
        <v>-418.55</v>
      </c>
    </row>
    <row r="128" spans="1:14" x14ac:dyDescent="0.25">
      <c r="A128" s="2">
        <v>50773</v>
      </c>
      <c r="B128" t="s">
        <v>142</v>
      </c>
      <c r="C128" t="s">
        <v>23</v>
      </c>
      <c r="D128" t="s">
        <v>22</v>
      </c>
      <c r="E128">
        <v>41860</v>
      </c>
      <c r="F128" t="s">
        <v>12</v>
      </c>
      <c r="G128" t="s">
        <v>12</v>
      </c>
      <c r="H128" t="s">
        <v>6</v>
      </c>
      <c r="I128" t="s">
        <v>6</v>
      </c>
      <c r="J128">
        <v>20</v>
      </c>
      <c r="K128">
        <v>0</v>
      </c>
      <c r="L128" s="6">
        <v>-34211.32</v>
      </c>
      <c r="M128" s="6">
        <v>-38820.51</v>
      </c>
      <c r="N128" s="6">
        <v>-4609.1899999999996</v>
      </c>
    </row>
    <row r="129" spans="1:14" x14ac:dyDescent="0.25">
      <c r="A129" s="2">
        <v>50776</v>
      </c>
      <c r="B129" t="s">
        <v>143</v>
      </c>
      <c r="C129" t="s">
        <v>23</v>
      </c>
      <c r="D129" t="s">
        <v>22</v>
      </c>
      <c r="E129">
        <v>31080</v>
      </c>
      <c r="F129" t="s">
        <v>12</v>
      </c>
      <c r="G129" t="s">
        <v>12</v>
      </c>
      <c r="H129" t="s">
        <v>6</v>
      </c>
      <c r="I129" t="s">
        <v>6</v>
      </c>
      <c r="J129">
        <v>14</v>
      </c>
      <c r="K129">
        <v>0</v>
      </c>
      <c r="L129" s="6">
        <v>-21974.92</v>
      </c>
      <c r="M129" s="6">
        <v>-21974.92</v>
      </c>
      <c r="N129" s="6">
        <v>0</v>
      </c>
    </row>
    <row r="130" spans="1:14" x14ac:dyDescent="0.25">
      <c r="A130" s="2">
        <v>50777</v>
      </c>
      <c r="B130" t="s">
        <v>144</v>
      </c>
      <c r="C130" t="s">
        <v>23</v>
      </c>
      <c r="D130" t="s">
        <v>22</v>
      </c>
      <c r="E130">
        <v>41860</v>
      </c>
      <c r="F130" t="s">
        <v>12</v>
      </c>
      <c r="G130" t="s">
        <v>12</v>
      </c>
      <c r="H130" t="s">
        <v>6</v>
      </c>
      <c r="I130" t="s">
        <v>6</v>
      </c>
      <c r="J130">
        <v>5</v>
      </c>
      <c r="K130">
        <v>0</v>
      </c>
      <c r="L130" s="6">
        <v>4768.0200000000004</v>
      </c>
      <c r="M130" s="6">
        <v>7946.71</v>
      </c>
      <c r="N130" s="6">
        <v>3178.68</v>
      </c>
    </row>
    <row r="131" spans="1:14" x14ac:dyDescent="0.25">
      <c r="A131" s="2">
        <v>50779</v>
      </c>
      <c r="B131" t="s">
        <v>145</v>
      </c>
      <c r="C131" t="s">
        <v>23</v>
      </c>
      <c r="D131" t="s">
        <v>22</v>
      </c>
      <c r="E131">
        <v>31080</v>
      </c>
      <c r="F131" t="s">
        <v>12</v>
      </c>
      <c r="G131" t="s">
        <v>12</v>
      </c>
      <c r="H131" t="s">
        <v>6</v>
      </c>
      <c r="I131" t="s">
        <v>6</v>
      </c>
      <c r="J131">
        <v>2</v>
      </c>
      <c r="K131">
        <v>0</v>
      </c>
      <c r="L131" s="6">
        <v>-4705.41</v>
      </c>
      <c r="M131" s="6">
        <v>-4705.41</v>
      </c>
      <c r="N131" s="6">
        <v>0</v>
      </c>
    </row>
    <row r="132" spans="1:14" x14ac:dyDescent="0.25">
      <c r="A132" s="2">
        <v>50780</v>
      </c>
      <c r="B132" t="s">
        <v>146</v>
      </c>
      <c r="C132" t="s">
        <v>23</v>
      </c>
      <c r="D132" t="s">
        <v>22</v>
      </c>
      <c r="E132">
        <v>31080</v>
      </c>
      <c r="F132" t="s">
        <v>12</v>
      </c>
      <c r="G132" t="s">
        <v>12</v>
      </c>
      <c r="H132" t="s">
        <v>6</v>
      </c>
      <c r="I132" t="s">
        <v>6</v>
      </c>
      <c r="J132">
        <v>1</v>
      </c>
      <c r="K132">
        <v>0</v>
      </c>
      <c r="L132" s="6"/>
      <c r="M132" s="6">
        <v>1259.6500000000001</v>
      </c>
      <c r="N132" s="6">
        <v>1259.6500000000001</v>
      </c>
    </row>
    <row r="133" spans="1:14" x14ac:dyDescent="0.25">
      <c r="A133" s="2">
        <v>50782</v>
      </c>
      <c r="B133" t="s">
        <v>147</v>
      </c>
      <c r="C133" t="s">
        <v>23</v>
      </c>
      <c r="D133" t="s">
        <v>22</v>
      </c>
      <c r="E133">
        <v>31080</v>
      </c>
      <c r="F133" t="s">
        <v>12</v>
      </c>
      <c r="G133" t="s">
        <v>12</v>
      </c>
      <c r="H133" t="s">
        <v>6</v>
      </c>
      <c r="I133" t="s">
        <v>6</v>
      </c>
      <c r="J133">
        <v>83</v>
      </c>
      <c r="K133">
        <v>0</v>
      </c>
      <c r="L133" s="6">
        <v>36214.559999999998</v>
      </c>
      <c r="M133" s="6">
        <v>22157.9</v>
      </c>
      <c r="N133" s="6">
        <v>-14056.66</v>
      </c>
    </row>
    <row r="134" spans="1:14" x14ac:dyDescent="0.25">
      <c r="A134" s="2">
        <v>60003</v>
      </c>
      <c r="B134" t="s">
        <v>150</v>
      </c>
      <c r="C134" t="s">
        <v>149</v>
      </c>
      <c r="D134" t="s">
        <v>148</v>
      </c>
      <c r="E134">
        <v>14500</v>
      </c>
      <c r="F134" t="s">
        <v>12</v>
      </c>
      <c r="G134" t="s">
        <v>12</v>
      </c>
      <c r="H134" t="s">
        <v>6</v>
      </c>
      <c r="I134" t="s">
        <v>6</v>
      </c>
      <c r="J134">
        <v>128</v>
      </c>
      <c r="K134">
        <v>0</v>
      </c>
      <c r="L134" s="6">
        <v>142267.96</v>
      </c>
      <c r="M134" s="6">
        <v>142267.96</v>
      </c>
      <c r="N134" s="6">
        <v>0</v>
      </c>
    </row>
    <row r="135" spans="1:14" x14ac:dyDescent="0.25">
      <c r="A135" s="2">
        <v>60004</v>
      </c>
      <c r="B135" t="s">
        <v>151</v>
      </c>
      <c r="C135" t="s">
        <v>149</v>
      </c>
      <c r="D135" t="s">
        <v>148</v>
      </c>
      <c r="E135">
        <v>19740</v>
      </c>
      <c r="F135" t="s">
        <v>12</v>
      </c>
      <c r="G135" t="s">
        <v>12</v>
      </c>
      <c r="H135" t="s">
        <v>6</v>
      </c>
      <c r="I135" t="s">
        <v>6</v>
      </c>
      <c r="J135">
        <v>55</v>
      </c>
      <c r="K135">
        <v>0</v>
      </c>
      <c r="L135" s="6">
        <v>69070.559999999998</v>
      </c>
      <c r="M135" s="6">
        <v>69070.559999999998</v>
      </c>
      <c r="N135" s="6">
        <v>0</v>
      </c>
    </row>
    <row r="136" spans="1:14" x14ac:dyDescent="0.25">
      <c r="A136" s="2">
        <v>60009</v>
      </c>
      <c r="B136" t="s">
        <v>152</v>
      </c>
      <c r="C136" t="s">
        <v>149</v>
      </c>
      <c r="D136" t="s">
        <v>148</v>
      </c>
      <c r="E136">
        <v>19740</v>
      </c>
      <c r="F136" t="s">
        <v>12</v>
      </c>
      <c r="G136" t="s">
        <v>12</v>
      </c>
      <c r="H136" t="s">
        <v>6</v>
      </c>
      <c r="I136" t="s">
        <v>6</v>
      </c>
      <c r="J136">
        <v>126</v>
      </c>
      <c r="K136">
        <v>0</v>
      </c>
      <c r="L136" s="6">
        <v>158308.31</v>
      </c>
      <c r="M136" s="6">
        <v>159355.5</v>
      </c>
      <c r="N136" s="6">
        <v>1047.19</v>
      </c>
    </row>
    <row r="137" spans="1:14" x14ac:dyDescent="0.25">
      <c r="A137" s="2">
        <v>60011</v>
      </c>
      <c r="B137" t="s">
        <v>153</v>
      </c>
      <c r="C137" t="s">
        <v>149</v>
      </c>
      <c r="D137" t="s">
        <v>148</v>
      </c>
      <c r="E137">
        <v>19740</v>
      </c>
      <c r="F137" t="s">
        <v>12</v>
      </c>
      <c r="G137" t="s">
        <v>12</v>
      </c>
      <c r="H137" t="s">
        <v>6</v>
      </c>
      <c r="I137" t="s">
        <v>6</v>
      </c>
      <c r="J137">
        <v>15</v>
      </c>
      <c r="K137">
        <v>0</v>
      </c>
      <c r="L137" s="6">
        <v>14754.01</v>
      </c>
      <c r="M137" s="6">
        <v>16586.080000000002</v>
      </c>
      <c r="N137" s="6">
        <v>1832.07</v>
      </c>
    </row>
    <row r="138" spans="1:14" x14ac:dyDescent="0.25">
      <c r="A138" s="2">
        <v>60014</v>
      </c>
      <c r="B138" t="s">
        <v>154</v>
      </c>
      <c r="C138" t="s">
        <v>149</v>
      </c>
      <c r="D138" t="s">
        <v>148</v>
      </c>
      <c r="E138">
        <v>19740</v>
      </c>
      <c r="F138" t="s">
        <v>12</v>
      </c>
      <c r="G138" t="s">
        <v>12</v>
      </c>
      <c r="H138" t="s">
        <v>6</v>
      </c>
      <c r="I138" t="s">
        <v>6</v>
      </c>
      <c r="J138">
        <v>70</v>
      </c>
      <c r="K138">
        <v>0</v>
      </c>
      <c r="L138" s="6">
        <v>-90722.04</v>
      </c>
      <c r="M138" s="6">
        <v>-90722.04</v>
      </c>
      <c r="N138" s="6">
        <v>0</v>
      </c>
    </row>
    <row r="139" spans="1:14" x14ac:dyDescent="0.25">
      <c r="A139" s="2">
        <v>60015</v>
      </c>
      <c r="B139" t="s">
        <v>155</v>
      </c>
      <c r="C139" t="s">
        <v>149</v>
      </c>
      <c r="D139" t="s">
        <v>148</v>
      </c>
      <c r="E139">
        <v>19740</v>
      </c>
      <c r="F139" t="s">
        <v>12</v>
      </c>
      <c r="G139" t="s">
        <v>12</v>
      </c>
      <c r="H139" t="s">
        <v>6</v>
      </c>
      <c r="I139" t="s">
        <v>6</v>
      </c>
      <c r="J139">
        <v>2</v>
      </c>
      <c r="K139">
        <v>0</v>
      </c>
      <c r="L139" s="6">
        <v>2802.66</v>
      </c>
      <c r="M139" s="6">
        <v>4898.4799999999996</v>
      </c>
      <c r="N139" s="6">
        <v>2095.81</v>
      </c>
    </row>
    <row r="140" spans="1:14" x14ac:dyDescent="0.25">
      <c r="A140" s="2">
        <v>60024</v>
      </c>
      <c r="B140" t="s">
        <v>156</v>
      </c>
      <c r="C140" t="s">
        <v>149</v>
      </c>
      <c r="D140" t="s">
        <v>148</v>
      </c>
      <c r="E140">
        <v>19740</v>
      </c>
      <c r="F140" t="s">
        <v>12</v>
      </c>
      <c r="G140" t="s">
        <v>12</v>
      </c>
      <c r="H140" t="s">
        <v>6</v>
      </c>
      <c r="I140" t="s">
        <v>6</v>
      </c>
      <c r="J140">
        <v>224</v>
      </c>
      <c r="K140">
        <v>0</v>
      </c>
      <c r="L140" s="6">
        <v>275567.56</v>
      </c>
      <c r="M140" s="6">
        <v>277813.01</v>
      </c>
      <c r="N140" s="6">
        <v>2245.44</v>
      </c>
    </row>
    <row r="141" spans="1:14" x14ac:dyDescent="0.25">
      <c r="A141" s="2">
        <v>60027</v>
      </c>
      <c r="B141" t="s">
        <v>157</v>
      </c>
      <c r="C141" t="s">
        <v>149</v>
      </c>
      <c r="D141" t="s">
        <v>148</v>
      </c>
      <c r="E141">
        <v>14500</v>
      </c>
      <c r="F141" t="s">
        <v>12</v>
      </c>
      <c r="G141" t="s">
        <v>12</v>
      </c>
      <c r="H141" t="s">
        <v>6</v>
      </c>
      <c r="I141" t="s">
        <v>6</v>
      </c>
      <c r="J141">
        <v>294</v>
      </c>
      <c r="K141">
        <v>0</v>
      </c>
      <c r="L141" s="6">
        <v>319590.15000000002</v>
      </c>
      <c r="M141" s="6">
        <v>320600.14</v>
      </c>
      <c r="N141" s="6">
        <v>1009.99</v>
      </c>
    </row>
    <row r="142" spans="1:14" x14ac:dyDescent="0.25">
      <c r="A142" s="2">
        <v>60028</v>
      </c>
      <c r="B142" t="s">
        <v>158</v>
      </c>
      <c r="C142" t="s">
        <v>149</v>
      </c>
      <c r="D142" t="s">
        <v>148</v>
      </c>
      <c r="E142">
        <v>19740</v>
      </c>
      <c r="F142" t="s">
        <v>14</v>
      </c>
      <c r="G142" t="s">
        <v>14</v>
      </c>
      <c r="H142" t="s">
        <v>6</v>
      </c>
      <c r="I142" t="s">
        <v>6</v>
      </c>
      <c r="J142">
        <v>188</v>
      </c>
      <c r="K142">
        <v>0</v>
      </c>
      <c r="L142" s="6">
        <v>211601.26</v>
      </c>
      <c r="M142" s="6">
        <v>212700.16</v>
      </c>
      <c r="N142" s="6">
        <v>1098.9000000000001</v>
      </c>
    </row>
    <row r="143" spans="1:14" x14ac:dyDescent="0.25">
      <c r="A143" s="2">
        <v>60032</v>
      </c>
      <c r="B143" t="s">
        <v>159</v>
      </c>
      <c r="C143" t="s">
        <v>149</v>
      </c>
      <c r="D143" t="s">
        <v>148</v>
      </c>
      <c r="E143">
        <v>19740</v>
      </c>
      <c r="F143" t="s">
        <v>12</v>
      </c>
      <c r="G143" t="s">
        <v>12</v>
      </c>
      <c r="H143" t="s">
        <v>6</v>
      </c>
      <c r="I143" t="s">
        <v>6</v>
      </c>
      <c r="J143">
        <v>263</v>
      </c>
      <c r="K143">
        <v>0</v>
      </c>
      <c r="L143" s="6">
        <v>210332.67</v>
      </c>
      <c r="M143" s="6">
        <v>197322.25</v>
      </c>
      <c r="N143" s="6">
        <v>-13010.42</v>
      </c>
    </row>
    <row r="144" spans="1:14" x14ac:dyDescent="0.25">
      <c r="A144" s="2">
        <v>60034</v>
      </c>
      <c r="B144" t="s">
        <v>160</v>
      </c>
      <c r="C144" t="s">
        <v>149</v>
      </c>
      <c r="D144" t="s">
        <v>148</v>
      </c>
      <c r="E144">
        <v>19740</v>
      </c>
      <c r="F144" t="s">
        <v>12</v>
      </c>
      <c r="G144" t="s">
        <v>12</v>
      </c>
      <c r="H144" t="s">
        <v>6</v>
      </c>
      <c r="I144" t="s">
        <v>6</v>
      </c>
      <c r="J144">
        <v>189</v>
      </c>
      <c r="K144">
        <v>0</v>
      </c>
      <c r="L144" s="6">
        <v>131773.59</v>
      </c>
      <c r="M144" s="6">
        <v>110675.15</v>
      </c>
      <c r="N144" s="6">
        <v>-21098.44</v>
      </c>
    </row>
    <row r="145" spans="1:14" x14ac:dyDescent="0.25">
      <c r="A145" s="2">
        <v>60064</v>
      </c>
      <c r="B145" t="s">
        <v>798</v>
      </c>
      <c r="C145" t="s">
        <v>149</v>
      </c>
      <c r="D145" t="s">
        <v>148</v>
      </c>
      <c r="E145">
        <v>19740</v>
      </c>
      <c r="F145" t="s">
        <v>14</v>
      </c>
      <c r="G145" t="s">
        <v>14</v>
      </c>
      <c r="H145" t="s">
        <v>6</v>
      </c>
      <c r="I145" t="s">
        <v>6</v>
      </c>
      <c r="J145">
        <v>3</v>
      </c>
      <c r="K145">
        <v>0</v>
      </c>
      <c r="L145" s="6">
        <v>3013.25</v>
      </c>
      <c r="M145" s="6">
        <v>3013.25</v>
      </c>
      <c r="N145" s="6">
        <v>0</v>
      </c>
    </row>
    <row r="146" spans="1:14" x14ac:dyDescent="0.25">
      <c r="A146" s="2">
        <v>60065</v>
      </c>
      <c r="B146" t="s">
        <v>161</v>
      </c>
      <c r="C146" t="s">
        <v>149</v>
      </c>
      <c r="D146" t="s">
        <v>148</v>
      </c>
      <c r="E146">
        <v>19740</v>
      </c>
      <c r="F146" t="s">
        <v>12</v>
      </c>
      <c r="G146" t="s">
        <v>12</v>
      </c>
      <c r="H146" t="s">
        <v>6</v>
      </c>
      <c r="I146" t="s">
        <v>6</v>
      </c>
      <c r="J146">
        <v>33</v>
      </c>
      <c r="K146">
        <v>0</v>
      </c>
      <c r="L146" s="6">
        <v>9132.3799999999992</v>
      </c>
      <c r="M146" s="6">
        <v>5249.69</v>
      </c>
      <c r="N146" s="6">
        <v>-3882.69</v>
      </c>
    </row>
    <row r="147" spans="1:14" x14ac:dyDescent="0.25">
      <c r="A147" s="2">
        <v>60100</v>
      </c>
      <c r="B147" t="s">
        <v>162</v>
      </c>
      <c r="C147" t="s">
        <v>149</v>
      </c>
      <c r="D147" t="s">
        <v>148</v>
      </c>
      <c r="E147">
        <v>19740</v>
      </c>
      <c r="F147" t="s">
        <v>8</v>
      </c>
      <c r="G147" t="s">
        <v>8</v>
      </c>
      <c r="H147" t="s">
        <v>6</v>
      </c>
      <c r="I147" t="s">
        <v>6</v>
      </c>
      <c r="J147">
        <v>123</v>
      </c>
      <c r="K147">
        <v>0</v>
      </c>
      <c r="L147" s="6">
        <v>182688.32</v>
      </c>
      <c r="M147" s="6">
        <v>183762.98</v>
      </c>
      <c r="N147" s="6">
        <v>1074.67</v>
      </c>
    </row>
    <row r="148" spans="1:14" x14ac:dyDescent="0.25">
      <c r="A148" s="2">
        <v>60103</v>
      </c>
      <c r="B148" t="s">
        <v>163</v>
      </c>
      <c r="C148" t="s">
        <v>149</v>
      </c>
      <c r="D148" t="s">
        <v>148</v>
      </c>
      <c r="E148">
        <v>14500</v>
      </c>
      <c r="F148" t="s">
        <v>14</v>
      </c>
      <c r="G148" t="s">
        <v>14</v>
      </c>
      <c r="H148" t="s">
        <v>6</v>
      </c>
      <c r="I148" t="s">
        <v>6</v>
      </c>
      <c r="J148">
        <v>89</v>
      </c>
      <c r="K148">
        <v>0</v>
      </c>
      <c r="L148" s="6">
        <v>35907.74</v>
      </c>
      <c r="M148" s="6">
        <v>32348.21</v>
      </c>
      <c r="N148" s="6">
        <v>-3559.53</v>
      </c>
    </row>
    <row r="149" spans="1:14" x14ac:dyDescent="0.25">
      <c r="A149" s="2">
        <v>60104</v>
      </c>
      <c r="B149" t="s">
        <v>164</v>
      </c>
      <c r="C149" t="s">
        <v>149</v>
      </c>
      <c r="D149" t="s">
        <v>148</v>
      </c>
      <c r="E149">
        <v>19740</v>
      </c>
      <c r="F149" t="s">
        <v>12</v>
      </c>
      <c r="G149" t="s">
        <v>12</v>
      </c>
      <c r="H149" t="s">
        <v>6</v>
      </c>
      <c r="I149" t="s">
        <v>6</v>
      </c>
      <c r="J149">
        <v>35</v>
      </c>
      <c r="K149">
        <v>0</v>
      </c>
      <c r="L149" s="6">
        <v>43449.91</v>
      </c>
      <c r="M149" s="6">
        <v>47494.76</v>
      </c>
      <c r="N149" s="6">
        <v>4044.86</v>
      </c>
    </row>
    <row r="150" spans="1:14" x14ac:dyDescent="0.25">
      <c r="A150" s="2">
        <v>60112</v>
      </c>
      <c r="B150" t="s">
        <v>165</v>
      </c>
      <c r="C150" t="s">
        <v>149</v>
      </c>
      <c r="D150" t="s">
        <v>148</v>
      </c>
      <c r="E150">
        <v>19740</v>
      </c>
      <c r="F150" t="s">
        <v>12</v>
      </c>
      <c r="G150" t="s">
        <v>12</v>
      </c>
      <c r="H150" t="s">
        <v>6</v>
      </c>
      <c r="I150" t="s">
        <v>6</v>
      </c>
      <c r="J150">
        <v>540</v>
      </c>
      <c r="K150">
        <v>0</v>
      </c>
      <c r="L150" s="6">
        <v>606108.24</v>
      </c>
      <c r="M150" s="6">
        <v>606062.74</v>
      </c>
      <c r="N150" s="6">
        <v>-45.49</v>
      </c>
    </row>
    <row r="151" spans="1:14" x14ac:dyDescent="0.25">
      <c r="A151" s="2">
        <v>60113</v>
      </c>
      <c r="B151" t="s">
        <v>166</v>
      </c>
      <c r="C151" t="s">
        <v>149</v>
      </c>
      <c r="D151" t="s">
        <v>148</v>
      </c>
      <c r="E151">
        <v>19740</v>
      </c>
      <c r="F151" t="s">
        <v>8</v>
      </c>
      <c r="G151" t="s">
        <v>8</v>
      </c>
      <c r="H151" t="s">
        <v>6</v>
      </c>
      <c r="I151" t="s">
        <v>6</v>
      </c>
      <c r="J151">
        <v>6</v>
      </c>
      <c r="K151">
        <v>0</v>
      </c>
      <c r="L151" s="6">
        <v>7449.82</v>
      </c>
      <c r="M151" s="6">
        <v>-16866.37</v>
      </c>
      <c r="N151" s="6">
        <v>-24316.2</v>
      </c>
    </row>
    <row r="152" spans="1:14" x14ac:dyDescent="0.25">
      <c r="A152" s="2">
        <v>60114</v>
      </c>
      <c r="B152" t="s">
        <v>167</v>
      </c>
      <c r="C152" t="s">
        <v>149</v>
      </c>
      <c r="D152" t="s">
        <v>148</v>
      </c>
      <c r="E152">
        <v>19740</v>
      </c>
      <c r="F152" t="s">
        <v>8</v>
      </c>
      <c r="G152" t="s">
        <v>8</v>
      </c>
      <c r="H152" t="s">
        <v>6</v>
      </c>
      <c r="I152" t="s">
        <v>6</v>
      </c>
      <c r="J152">
        <v>149</v>
      </c>
      <c r="K152">
        <v>0</v>
      </c>
      <c r="L152" s="6">
        <v>162949.75</v>
      </c>
      <c r="M152" s="6">
        <v>162949.75</v>
      </c>
      <c r="N152" s="6">
        <v>0</v>
      </c>
    </row>
    <row r="153" spans="1:14" x14ac:dyDescent="0.25">
      <c r="A153" s="2">
        <v>60116</v>
      </c>
      <c r="B153" t="s">
        <v>168</v>
      </c>
      <c r="C153" t="s">
        <v>149</v>
      </c>
      <c r="D153" t="s">
        <v>148</v>
      </c>
      <c r="E153">
        <v>14500</v>
      </c>
      <c r="F153" t="s">
        <v>8</v>
      </c>
      <c r="G153" t="s">
        <v>8</v>
      </c>
      <c r="H153" t="s">
        <v>6</v>
      </c>
      <c r="I153" t="s">
        <v>6</v>
      </c>
      <c r="J153">
        <v>39</v>
      </c>
      <c r="K153">
        <v>0</v>
      </c>
      <c r="L153" s="6">
        <v>52753.38</v>
      </c>
      <c r="M153" s="6">
        <v>52753.38</v>
      </c>
      <c r="N153" s="6">
        <v>0</v>
      </c>
    </row>
    <row r="154" spans="1:14" x14ac:dyDescent="0.25">
      <c r="A154" s="2">
        <v>60124</v>
      </c>
      <c r="B154" t="s">
        <v>169</v>
      </c>
      <c r="C154" t="s">
        <v>149</v>
      </c>
      <c r="D154" t="s">
        <v>148</v>
      </c>
      <c r="E154">
        <v>19740</v>
      </c>
      <c r="F154" t="s">
        <v>14</v>
      </c>
      <c r="G154" t="s">
        <v>14</v>
      </c>
      <c r="H154" t="s">
        <v>6</v>
      </c>
      <c r="I154" t="s">
        <v>6</v>
      </c>
      <c r="J154">
        <v>11</v>
      </c>
      <c r="K154">
        <v>0</v>
      </c>
      <c r="L154" s="6">
        <v>8168.8</v>
      </c>
      <c r="M154" s="6">
        <v>8168.8</v>
      </c>
      <c r="N154" s="6">
        <v>0</v>
      </c>
    </row>
    <row r="155" spans="1:14" x14ac:dyDescent="0.25">
      <c r="A155" s="2">
        <v>60125</v>
      </c>
      <c r="B155" t="s">
        <v>170</v>
      </c>
      <c r="C155" t="s">
        <v>149</v>
      </c>
      <c r="D155" t="s">
        <v>148</v>
      </c>
      <c r="E155">
        <v>19740</v>
      </c>
      <c r="F155" t="s">
        <v>8</v>
      </c>
      <c r="G155" t="s">
        <v>8</v>
      </c>
      <c r="H155" t="s">
        <v>6</v>
      </c>
      <c r="I155" t="s">
        <v>6</v>
      </c>
      <c r="J155">
        <v>47</v>
      </c>
      <c r="K155">
        <v>0</v>
      </c>
      <c r="L155" s="6">
        <v>62446.400000000001</v>
      </c>
      <c r="M155" s="6">
        <v>62446.400000000001</v>
      </c>
      <c r="N155" s="6">
        <v>0</v>
      </c>
    </row>
    <row r="156" spans="1:14" x14ac:dyDescent="0.25">
      <c r="A156" s="2">
        <v>60127</v>
      </c>
      <c r="B156" t="s">
        <v>799</v>
      </c>
      <c r="C156" t="s">
        <v>149</v>
      </c>
      <c r="D156" t="s">
        <v>148</v>
      </c>
      <c r="E156">
        <v>19740</v>
      </c>
      <c r="F156" t="s">
        <v>12</v>
      </c>
      <c r="G156" t="s">
        <v>12</v>
      </c>
      <c r="H156" t="s">
        <v>6</v>
      </c>
      <c r="I156" t="s">
        <v>6</v>
      </c>
      <c r="J156">
        <v>1</v>
      </c>
      <c r="K156">
        <v>0</v>
      </c>
      <c r="L156" s="6">
        <v>1072.08</v>
      </c>
      <c r="M156" s="6">
        <v>1072.08</v>
      </c>
      <c r="N156" s="6">
        <v>0</v>
      </c>
    </row>
    <row r="157" spans="1:14" x14ac:dyDescent="0.25">
      <c r="A157" s="2">
        <v>70005</v>
      </c>
      <c r="B157" t="s">
        <v>173</v>
      </c>
      <c r="C157" t="s">
        <v>172</v>
      </c>
      <c r="D157" t="s">
        <v>171</v>
      </c>
      <c r="E157">
        <v>35300</v>
      </c>
      <c r="F157" t="s">
        <v>8</v>
      </c>
      <c r="G157" t="s">
        <v>8</v>
      </c>
      <c r="H157" t="s">
        <v>6</v>
      </c>
      <c r="I157" t="s">
        <v>6</v>
      </c>
      <c r="J157">
        <v>119</v>
      </c>
      <c r="K157">
        <v>0</v>
      </c>
      <c r="L157" s="6">
        <v>142368.85999999999</v>
      </c>
      <c r="M157" s="6">
        <v>124576.56</v>
      </c>
      <c r="N157" s="6">
        <v>-17792.3</v>
      </c>
    </row>
    <row r="158" spans="1:14" x14ac:dyDescent="0.25">
      <c r="A158" s="2">
        <v>70007</v>
      </c>
      <c r="B158" t="s">
        <v>174</v>
      </c>
      <c r="C158" t="s">
        <v>172</v>
      </c>
      <c r="D158" t="s">
        <v>171</v>
      </c>
      <c r="E158">
        <v>35980</v>
      </c>
      <c r="F158" t="s">
        <v>12</v>
      </c>
      <c r="G158" t="s">
        <v>12</v>
      </c>
      <c r="H158" t="s">
        <v>10</v>
      </c>
      <c r="I158" t="s">
        <v>6</v>
      </c>
      <c r="J158">
        <v>284</v>
      </c>
      <c r="K158">
        <v>0</v>
      </c>
      <c r="L158" s="6">
        <v>405836.38</v>
      </c>
      <c r="M158" s="6">
        <v>423998.35</v>
      </c>
      <c r="N158" s="6">
        <v>18161.97</v>
      </c>
    </row>
    <row r="159" spans="1:14" x14ac:dyDescent="0.25">
      <c r="A159" s="2">
        <v>70016</v>
      </c>
      <c r="B159" t="s">
        <v>175</v>
      </c>
      <c r="C159" t="s">
        <v>172</v>
      </c>
      <c r="D159" t="s">
        <v>171</v>
      </c>
      <c r="E159">
        <v>35300</v>
      </c>
      <c r="F159" t="s">
        <v>12</v>
      </c>
      <c r="G159" t="s">
        <v>12</v>
      </c>
      <c r="H159" t="s">
        <v>6</v>
      </c>
      <c r="I159" t="s">
        <v>6</v>
      </c>
      <c r="J159">
        <v>67</v>
      </c>
      <c r="K159">
        <v>0</v>
      </c>
      <c r="L159" s="6">
        <v>126017.63</v>
      </c>
      <c r="M159" s="6">
        <v>126017.63</v>
      </c>
      <c r="N159" s="6">
        <v>0</v>
      </c>
    </row>
    <row r="160" spans="1:14" x14ac:dyDescent="0.25">
      <c r="A160" s="2">
        <v>70017</v>
      </c>
      <c r="B160" t="s">
        <v>176</v>
      </c>
      <c r="C160" t="s">
        <v>172</v>
      </c>
      <c r="D160" t="s">
        <v>171</v>
      </c>
      <c r="E160">
        <v>35300</v>
      </c>
      <c r="F160" t="s">
        <v>8</v>
      </c>
      <c r="G160" t="s">
        <v>8</v>
      </c>
      <c r="H160" t="s">
        <v>6</v>
      </c>
      <c r="I160" t="s">
        <v>6</v>
      </c>
      <c r="J160">
        <v>124</v>
      </c>
      <c r="K160">
        <v>0</v>
      </c>
      <c r="L160" s="6">
        <v>198761.18</v>
      </c>
      <c r="M160" s="6">
        <v>202931.3</v>
      </c>
      <c r="N160" s="6">
        <v>4170.12</v>
      </c>
    </row>
    <row r="161" spans="1:14" x14ac:dyDescent="0.25">
      <c r="A161" s="2">
        <v>70019</v>
      </c>
      <c r="B161" t="s">
        <v>769</v>
      </c>
      <c r="C161" t="s">
        <v>172</v>
      </c>
      <c r="D161" t="s">
        <v>171</v>
      </c>
      <c r="E161">
        <v>35300</v>
      </c>
      <c r="F161" t="s">
        <v>14</v>
      </c>
      <c r="G161" t="s">
        <v>14</v>
      </c>
      <c r="H161" t="s">
        <v>6</v>
      </c>
      <c r="I161" t="s">
        <v>6</v>
      </c>
      <c r="J161">
        <v>2</v>
      </c>
      <c r="K161">
        <v>0</v>
      </c>
      <c r="L161" s="6"/>
      <c r="M161" s="6">
        <v>2854.09</v>
      </c>
      <c r="N161" s="6">
        <v>2854.09</v>
      </c>
    </row>
    <row r="162" spans="1:14" x14ac:dyDescent="0.25">
      <c r="A162" s="2">
        <v>70024</v>
      </c>
      <c r="B162" t="s">
        <v>177</v>
      </c>
      <c r="C162" t="s">
        <v>172</v>
      </c>
      <c r="D162" t="s">
        <v>171</v>
      </c>
      <c r="E162">
        <v>35980</v>
      </c>
      <c r="F162" t="s">
        <v>8</v>
      </c>
      <c r="G162" t="s">
        <v>8</v>
      </c>
      <c r="H162" t="s">
        <v>10</v>
      </c>
      <c r="I162" t="s">
        <v>6</v>
      </c>
      <c r="J162">
        <v>177</v>
      </c>
      <c r="K162">
        <v>0</v>
      </c>
      <c r="L162" s="6">
        <v>268116.81</v>
      </c>
      <c r="M162" s="6">
        <v>268116.81</v>
      </c>
      <c r="N162" s="6">
        <v>0</v>
      </c>
    </row>
    <row r="163" spans="1:14" x14ac:dyDescent="0.25">
      <c r="A163" s="2">
        <v>70031</v>
      </c>
      <c r="B163" t="s">
        <v>178</v>
      </c>
      <c r="C163" t="s">
        <v>172</v>
      </c>
      <c r="D163" t="s">
        <v>171</v>
      </c>
      <c r="E163">
        <v>35300</v>
      </c>
      <c r="F163" t="s">
        <v>14</v>
      </c>
      <c r="G163" t="s">
        <v>14</v>
      </c>
      <c r="H163" t="s">
        <v>6</v>
      </c>
      <c r="I163" t="s">
        <v>6</v>
      </c>
      <c r="J163">
        <v>56</v>
      </c>
      <c r="K163">
        <v>0</v>
      </c>
      <c r="L163" s="6">
        <v>44633.09</v>
      </c>
      <c r="M163" s="6">
        <v>94775.37</v>
      </c>
      <c r="N163" s="6">
        <v>50142.28</v>
      </c>
    </row>
    <row r="164" spans="1:14" x14ac:dyDescent="0.25">
      <c r="A164" s="2">
        <v>100002</v>
      </c>
      <c r="B164" t="s">
        <v>181</v>
      </c>
      <c r="C164" t="s">
        <v>180</v>
      </c>
      <c r="D164" t="s">
        <v>179</v>
      </c>
      <c r="E164">
        <v>33100</v>
      </c>
      <c r="F164" t="s">
        <v>12</v>
      </c>
      <c r="G164" t="s">
        <v>12</v>
      </c>
      <c r="H164" t="s">
        <v>6</v>
      </c>
      <c r="I164" t="s">
        <v>10</v>
      </c>
      <c r="J164">
        <v>318</v>
      </c>
      <c r="K164">
        <v>11</v>
      </c>
      <c r="L164" s="6">
        <v>255182.85</v>
      </c>
      <c r="M164" s="6">
        <v>236668.71</v>
      </c>
      <c r="N164" s="6">
        <v>-18514.14</v>
      </c>
    </row>
    <row r="165" spans="1:14" x14ac:dyDescent="0.25">
      <c r="A165" s="2">
        <v>100007</v>
      </c>
      <c r="B165" t="s">
        <v>182</v>
      </c>
      <c r="C165" t="s">
        <v>180</v>
      </c>
      <c r="D165" t="s">
        <v>179</v>
      </c>
      <c r="E165">
        <v>36740</v>
      </c>
      <c r="F165" t="s">
        <v>12</v>
      </c>
      <c r="G165" t="s">
        <v>12</v>
      </c>
      <c r="H165" t="s">
        <v>6</v>
      </c>
      <c r="I165" t="s">
        <v>10</v>
      </c>
      <c r="J165">
        <v>608</v>
      </c>
      <c r="K165">
        <v>23</v>
      </c>
      <c r="L165" s="6">
        <v>374252.31</v>
      </c>
      <c r="M165" s="6">
        <v>431068.67</v>
      </c>
      <c r="N165" s="6">
        <v>56816.36</v>
      </c>
    </row>
    <row r="166" spans="1:14" x14ac:dyDescent="0.25">
      <c r="A166" s="2">
        <v>100008</v>
      </c>
      <c r="B166" t="s">
        <v>183</v>
      </c>
      <c r="C166" t="s">
        <v>180</v>
      </c>
      <c r="D166" t="s">
        <v>179</v>
      </c>
      <c r="E166">
        <v>33100</v>
      </c>
      <c r="F166" t="s">
        <v>12</v>
      </c>
      <c r="G166" t="s">
        <v>12</v>
      </c>
      <c r="H166" t="s">
        <v>6</v>
      </c>
      <c r="I166" t="s">
        <v>10</v>
      </c>
      <c r="J166">
        <v>228</v>
      </c>
      <c r="K166">
        <v>5</v>
      </c>
      <c r="L166" s="6">
        <v>299681.52</v>
      </c>
      <c r="M166" s="6">
        <v>299681.52</v>
      </c>
      <c r="N166" s="6">
        <v>0</v>
      </c>
    </row>
    <row r="167" spans="1:14" x14ac:dyDescent="0.25">
      <c r="A167" s="2">
        <v>100009</v>
      </c>
      <c r="B167" t="s">
        <v>184</v>
      </c>
      <c r="C167" t="s">
        <v>180</v>
      </c>
      <c r="D167" t="s">
        <v>179</v>
      </c>
      <c r="E167">
        <v>33100</v>
      </c>
      <c r="F167" t="s">
        <v>12</v>
      </c>
      <c r="G167" t="s">
        <v>12</v>
      </c>
      <c r="H167" t="s">
        <v>6</v>
      </c>
      <c r="I167" t="s">
        <v>10</v>
      </c>
      <c r="J167">
        <v>87</v>
      </c>
      <c r="K167">
        <v>2</v>
      </c>
      <c r="L167" s="6">
        <v>118134.25</v>
      </c>
      <c r="M167" s="6">
        <v>118134.25</v>
      </c>
      <c r="N167" s="6">
        <v>0</v>
      </c>
    </row>
    <row r="168" spans="1:14" x14ac:dyDescent="0.25">
      <c r="A168" s="2">
        <v>100018</v>
      </c>
      <c r="B168" t="s">
        <v>185</v>
      </c>
      <c r="C168" t="s">
        <v>180</v>
      </c>
      <c r="D168" t="s">
        <v>179</v>
      </c>
      <c r="E168">
        <v>34940</v>
      </c>
      <c r="F168" t="s">
        <v>12</v>
      </c>
      <c r="G168" t="s">
        <v>12</v>
      </c>
      <c r="H168" t="s">
        <v>6</v>
      </c>
      <c r="I168" t="s">
        <v>10</v>
      </c>
      <c r="J168">
        <v>897</v>
      </c>
      <c r="K168">
        <v>24</v>
      </c>
      <c r="L168" s="6">
        <v>-50307.5</v>
      </c>
      <c r="M168" s="6">
        <v>-107135.36</v>
      </c>
      <c r="N168" s="6">
        <v>-56827.86</v>
      </c>
    </row>
    <row r="169" spans="1:14" x14ac:dyDescent="0.25">
      <c r="A169" s="2">
        <v>100022</v>
      </c>
      <c r="B169" t="s">
        <v>186</v>
      </c>
      <c r="C169" t="s">
        <v>180</v>
      </c>
      <c r="D169" t="s">
        <v>179</v>
      </c>
      <c r="E169">
        <v>33100</v>
      </c>
      <c r="F169" t="s">
        <v>12</v>
      </c>
      <c r="G169" t="s">
        <v>12</v>
      </c>
      <c r="H169" t="s">
        <v>10</v>
      </c>
      <c r="I169" t="s">
        <v>6</v>
      </c>
      <c r="J169">
        <v>53</v>
      </c>
      <c r="K169">
        <v>0</v>
      </c>
      <c r="L169" s="6">
        <v>83542.13</v>
      </c>
      <c r="M169" s="6">
        <v>86021.1</v>
      </c>
      <c r="N169" s="6">
        <v>2478.9699999999998</v>
      </c>
    </row>
    <row r="170" spans="1:14" x14ac:dyDescent="0.25">
      <c r="A170" s="2">
        <v>100025</v>
      </c>
      <c r="B170" t="s">
        <v>187</v>
      </c>
      <c r="C170" t="s">
        <v>180</v>
      </c>
      <c r="D170" t="s">
        <v>179</v>
      </c>
      <c r="E170">
        <v>37860</v>
      </c>
      <c r="F170" t="s">
        <v>12</v>
      </c>
      <c r="G170" t="s">
        <v>12</v>
      </c>
      <c r="H170" t="s">
        <v>6</v>
      </c>
      <c r="I170" t="s">
        <v>10</v>
      </c>
      <c r="J170">
        <v>228</v>
      </c>
      <c r="K170">
        <v>5</v>
      </c>
      <c r="L170" s="6">
        <v>275546.31</v>
      </c>
      <c r="M170" s="6">
        <v>276567.07</v>
      </c>
      <c r="N170" s="6">
        <v>1020.76</v>
      </c>
    </row>
    <row r="171" spans="1:14" x14ac:dyDescent="0.25">
      <c r="A171" s="2">
        <v>100029</v>
      </c>
      <c r="B171" t="s">
        <v>188</v>
      </c>
      <c r="C171" t="s">
        <v>180</v>
      </c>
      <c r="D171" t="s">
        <v>179</v>
      </c>
      <c r="E171">
        <v>33100</v>
      </c>
      <c r="F171" t="s">
        <v>12</v>
      </c>
      <c r="G171" t="s">
        <v>12</v>
      </c>
      <c r="H171" t="s">
        <v>6</v>
      </c>
      <c r="I171" t="s">
        <v>10</v>
      </c>
      <c r="J171">
        <v>48</v>
      </c>
      <c r="K171">
        <v>2</v>
      </c>
      <c r="L171" s="6">
        <v>70158.19</v>
      </c>
      <c r="M171" s="6">
        <v>78594.960000000006</v>
      </c>
      <c r="N171" s="6">
        <v>8436.77</v>
      </c>
    </row>
    <row r="172" spans="1:14" x14ac:dyDescent="0.25">
      <c r="A172" s="2">
        <v>100030</v>
      </c>
      <c r="B172" t="s">
        <v>189</v>
      </c>
      <c r="C172" t="s">
        <v>180</v>
      </c>
      <c r="D172" t="s">
        <v>179</v>
      </c>
      <c r="E172">
        <v>36740</v>
      </c>
      <c r="F172" t="s">
        <v>12</v>
      </c>
      <c r="G172" t="s">
        <v>12</v>
      </c>
      <c r="H172" t="s">
        <v>6</v>
      </c>
      <c r="I172" t="s">
        <v>10</v>
      </c>
      <c r="J172">
        <v>14</v>
      </c>
      <c r="K172">
        <v>2</v>
      </c>
      <c r="L172" s="6">
        <v>-17346.52</v>
      </c>
      <c r="M172" s="6">
        <v>-8864.4</v>
      </c>
      <c r="N172" s="6">
        <v>8482.1200000000008</v>
      </c>
    </row>
    <row r="173" spans="1:14" x14ac:dyDescent="0.25">
      <c r="A173" s="2">
        <v>100032</v>
      </c>
      <c r="B173" t="s">
        <v>190</v>
      </c>
      <c r="C173" t="s">
        <v>180</v>
      </c>
      <c r="D173" t="s">
        <v>179</v>
      </c>
      <c r="E173">
        <v>45300</v>
      </c>
      <c r="F173" t="s">
        <v>9</v>
      </c>
      <c r="G173" t="s">
        <v>9</v>
      </c>
      <c r="H173" t="s">
        <v>6</v>
      </c>
      <c r="I173" t="s">
        <v>10</v>
      </c>
      <c r="J173">
        <v>30</v>
      </c>
      <c r="K173">
        <v>1</v>
      </c>
      <c r="L173" s="6">
        <v>0</v>
      </c>
      <c r="M173" s="6">
        <v>0</v>
      </c>
      <c r="N173" s="6">
        <v>0</v>
      </c>
    </row>
    <row r="174" spans="1:14" x14ac:dyDescent="0.25">
      <c r="A174" s="2">
        <v>100034</v>
      </c>
      <c r="B174" t="s">
        <v>191</v>
      </c>
      <c r="C174" t="s">
        <v>180</v>
      </c>
      <c r="D174" t="s">
        <v>179</v>
      </c>
      <c r="E174">
        <v>33100</v>
      </c>
      <c r="F174" t="s">
        <v>12</v>
      </c>
      <c r="G174" t="s">
        <v>12</v>
      </c>
      <c r="H174" t="s">
        <v>6</v>
      </c>
      <c r="I174" t="s">
        <v>10</v>
      </c>
      <c r="J174">
        <v>78</v>
      </c>
      <c r="K174">
        <v>3</v>
      </c>
      <c r="L174" s="6">
        <v>38678.33</v>
      </c>
      <c r="M174" s="6">
        <v>33616.339999999997</v>
      </c>
      <c r="N174" s="6">
        <v>-5061.99</v>
      </c>
    </row>
    <row r="175" spans="1:14" x14ac:dyDescent="0.25">
      <c r="A175" s="2">
        <v>100038</v>
      </c>
      <c r="B175" t="s">
        <v>192</v>
      </c>
      <c r="C175" t="s">
        <v>180</v>
      </c>
      <c r="D175" t="s">
        <v>179</v>
      </c>
      <c r="E175">
        <v>33100</v>
      </c>
      <c r="F175" t="s">
        <v>12</v>
      </c>
      <c r="G175" t="s">
        <v>12</v>
      </c>
      <c r="H175" t="s">
        <v>6</v>
      </c>
      <c r="I175" t="s">
        <v>10</v>
      </c>
      <c r="J175">
        <v>78</v>
      </c>
      <c r="K175">
        <v>5</v>
      </c>
      <c r="L175" s="6">
        <v>24284.79</v>
      </c>
      <c r="M175" s="6">
        <v>32262.49</v>
      </c>
      <c r="N175" s="6">
        <v>7977.7</v>
      </c>
    </row>
    <row r="176" spans="1:14" x14ac:dyDescent="0.25">
      <c r="A176" s="2">
        <v>100039</v>
      </c>
      <c r="B176" t="s">
        <v>193</v>
      </c>
      <c r="C176" t="s">
        <v>180</v>
      </c>
      <c r="D176" t="s">
        <v>179</v>
      </c>
      <c r="E176">
        <v>33100</v>
      </c>
      <c r="F176" t="s">
        <v>12</v>
      </c>
      <c r="G176" t="s">
        <v>12</v>
      </c>
      <c r="H176" t="s">
        <v>6</v>
      </c>
      <c r="I176" t="s">
        <v>10</v>
      </c>
      <c r="J176">
        <v>158</v>
      </c>
      <c r="K176">
        <v>3</v>
      </c>
      <c r="L176" s="6">
        <v>102022.67</v>
      </c>
      <c r="M176" s="6">
        <v>93780.83</v>
      </c>
      <c r="N176" s="6">
        <v>-8241.84</v>
      </c>
    </row>
    <row r="177" spans="1:14" x14ac:dyDescent="0.25">
      <c r="A177" s="2">
        <v>100043</v>
      </c>
      <c r="B177" t="s">
        <v>194</v>
      </c>
      <c r="C177" t="s">
        <v>180</v>
      </c>
      <c r="D177" t="s">
        <v>179</v>
      </c>
      <c r="E177">
        <v>45300</v>
      </c>
      <c r="F177" t="s">
        <v>14</v>
      </c>
      <c r="G177" t="s">
        <v>14</v>
      </c>
      <c r="H177" t="s">
        <v>6</v>
      </c>
      <c r="I177" t="s">
        <v>6</v>
      </c>
      <c r="J177">
        <v>20</v>
      </c>
      <c r="K177">
        <v>0</v>
      </c>
      <c r="L177" s="6">
        <v>23419.99</v>
      </c>
      <c r="M177" s="6">
        <v>31421.86</v>
      </c>
      <c r="N177" s="6">
        <v>8001.86</v>
      </c>
    </row>
    <row r="178" spans="1:14" x14ac:dyDescent="0.25">
      <c r="A178" s="2">
        <v>100044</v>
      </c>
      <c r="B178" t="s">
        <v>195</v>
      </c>
      <c r="C178" t="s">
        <v>180</v>
      </c>
      <c r="D178" t="s">
        <v>179</v>
      </c>
      <c r="E178">
        <v>38940</v>
      </c>
      <c r="F178" t="s">
        <v>12</v>
      </c>
      <c r="G178" t="s">
        <v>12</v>
      </c>
      <c r="H178" t="s">
        <v>6</v>
      </c>
      <c r="I178" t="s">
        <v>6</v>
      </c>
      <c r="J178">
        <v>77</v>
      </c>
      <c r="K178">
        <v>0</v>
      </c>
      <c r="L178" s="6">
        <v>105781.62</v>
      </c>
      <c r="M178" s="6">
        <v>122458.22</v>
      </c>
      <c r="N178" s="6">
        <v>16676.599999999999</v>
      </c>
    </row>
    <row r="179" spans="1:14" x14ac:dyDescent="0.25">
      <c r="A179" s="2">
        <v>100046</v>
      </c>
      <c r="B179" t="s">
        <v>196</v>
      </c>
      <c r="C179" t="s">
        <v>180</v>
      </c>
      <c r="D179" t="s">
        <v>179</v>
      </c>
      <c r="E179">
        <v>45300</v>
      </c>
      <c r="F179" t="s">
        <v>12</v>
      </c>
      <c r="G179" t="s">
        <v>12</v>
      </c>
      <c r="H179" t="s">
        <v>6</v>
      </c>
      <c r="I179" t="s">
        <v>10</v>
      </c>
      <c r="J179">
        <v>65</v>
      </c>
      <c r="K179">
        <v>1</v>
      </c>
      <c r="L179" s="6">
        <v>92954.02</v>
      </c>
      <c r="M179" s="6">
        <v>97187.69</v>
      </c>
      <c r="N179" s="6">
        <v>4233.67</v>
      </c>
    </row>
    <row r="180" spans="1:14" x14ac:dyDescent="0.25">
      <c r="A180" s="2">
        <v>100050</v>
      </c>
      <c r="B180" t="s">
        <v>197</v>
      </c>
      <c r="C180" t="s">
        <v>180</v>
      </c>
      <c r="D180" t="s">
        <v>179</v>
      </c>
      <c r="E180">
        <v>33100</v>
      </c>
      <c r="F180" t="s">
        <v>12</v>
      </c>
      <c r="G180" t="s">
        <v>12</v>
      </c>
      <c r="H180" t="s">
        <v>6</v>
      </c>
      <c r="I180" t="s">
        <v>10</v>
      </c>
      <c r="J180">
        <v>9</v>
      </c>
      <c r="K180">
        <v>2</v>
      </c>
      <c r="L180" s="6">
        <v>-12999.05</v>
      </c>
      <c r="M180" s="6">
        <v>-20022.23</v>
      </c>
      <c r="N180" s="6">
        <v>-7023.18</v>
      </c>
    </row>
    <row r="181" spans="1:14" x14ac:dyDescent="0.25">
      <c r="A181" s="2">
        <v>100051</v>
      </c>
      <c r="B181" t="s">
        <v>198</v>
      </c>
      <c r="C181" t="s">
        <v>180</v>
      </c>
      <c r="D181" t="s">
        <v>179</v>
      </c>
      <c r="E181">
        <v>36740</v>
      </c>
      <c r="F181" t="s">
        <v>12</v>
      </c>
      <c r="G181" t="s">
        <v>12</v>
      </c>
      <c r="H181" t="s">
        <v>6</v>
      </c>
      <c r="I181" t="s">
        <v>6</v>
      </c>
      <c r="J181">
        <v>125</v>
      </c>
      <c r="K181">
        <v>0</v>
      </c>
      <c r="L181" s="6">
        <v>119458.79</v>
      </c>
      <c r="M181" s="6">
        <v>67333.33</v>
      </c>
      <c r="N181" s="6">
        <v>-52125.46</v>
      </c>
    </row>
    <row r="182" spans="1:14" x14ac:dyDescent="0.25">
      <c r="A182" s="2">
        <v>100053</v>
      </c>
      <c r="B182" t="s">
        <v>199</v>
      </c>
      <c r="C182" t="s">
        <v>180</v>
      </c>
      <c r="D182" t="s">
        <v>179</v>
      </c>
      <c r="E182">
        <v>33100</v>
      </c>
      <c r="F182" t="s">
        <v>12</v>
      </c>
      <c r="G182" t="s">
        <v>12</v>
      </c>
      <c r="H182" t="s">
        <v>6</v>
      </c>
      <c r="I182" t="s">
        <v>6</v>
      </c>
      <c r="J182">
        <v>8</v>
      </c>
      <c r="K182">
        <v>0</v>
      </c>
      <c r="L182" s="6">
        <v>9708.11</v>
      </c>
      <c r="M182" s="6">
        <v>12359.79</v>
      </c>
      <c r="N182" s="6">
        <v>2651.68</v>
      </c>
    </row>
    <row r="183" spans="1:14" x14ac:dyDescent="0.25">
      <c r="A183" s="2">
        <v>100055</v>
      </c>
      <c r="B183" t="s">
        <v>200</v>
      </c>
      <c r="C183" t="s">
        <v>180</v>
      </c>
      <c r="D183" t="s">
        <v>179</v>
      </c>
      <c r="E183">
        <v>45300</v>
      </c>
      <c r="F183" t="s">
        <v>14</v>
      </c>
      <c r="G183" t="s">
        <v>14</v>
      </c>
      <c r="H183" t="s">
        <v>6</v>
      </c>
      <c r="I183" t="s">
        <v>6</v>
      </c>
      <c r="J183">
        <v>51</v>
      </c>
      <c r="K183">
        <v>0</v>
      </c>
      <c r="L183" s="6">
        <v>70238.86</v>
      </c>
      <c r="M183" s="6">
        <v>70238.86</v>
      </c>
      <c r="N183" s="6">
        <v>0</v>
      </c>
    </row>
    <row r="184" spans="1:14" x14ac:dyDescent="0.25">
      <c r="A184" s="2">
        <v>100057</v>
      </c>
      <c r="B184" t="s">
        <v>201</v>
      </c>
      <c r="C184" t="s">
        <v>180</v>
      </c>
      <c r="D184" t="s">
        <v>179</v>
      </c>
      <c r="E184">
        <v>36740</v>
      </c>
      <c r="F184" t="s">
        <v>12</v>
      </c>
      <c r="G184" t="s">
        <v>12</v>
      </c>
      <c r="H184" t="s">
        <v>6</v>
      </c>
      <c r="I184" t="s">
        <v>10</v>
      </c>
      <c r="J184">
        <v>342</v>
      </c>
      <c r="K184">
        <v>8</v>
      </c>
      <c r="L184" s="6">
        <v>418832.58</v>
      </c>
      <c r="M184" s="6">
        <v>428466.43</v>
      </c>
      <c r="N184" s="6">
        <v>9633.85</v>
      </c>
    </row>
    <row r="185" spans="1:14" x14ac:dyDescent="0.25">
      <c r="A185" s="2">
        <v>100063</v>
      </c>
      <c r="B185" t="s">
        <v>202</v>
      </c>
      <c r="C185" t="s">
        <v>180</v>
      </c>
      <c r="D185" t="s">
        <v>179</v>
      </c>
      <c r="E185">
        <v>45300</v>
      </c>
      <c r="F185" t="s">
        <v>14</v>
      </c>
      <c r="G185" t="s">
        <v>14</v>
      </c>
      <c r="H185" t="s">
        <v>6</v>
      </c>
      <c r="I185" t="s">
        <v>6</v>
      </c>
      <c r="J185">
        <v>15</v>
      </c>
      <c r="K185">
        <v>0</v>
      </c>
      <c r="L185" s="6">
        <v>-15983.65</v>
      </c>
      <c r="M185" s="6">
        <v>-16895.689999999999</v>
      </c>
      <c r="N185" s="6">
        <v>-912.04</v>
      </c>
    </row>
    <row r="186" spans="1:14" x14ac:dyDescent="0.25">
      <c r="A186" s="2">
        <v>100067</v>
      </c>
      <c r="B186" t="s">
        <v>203</v>
      </c>
      <c r="C186" t="s">
        <v>180</v>
      </c>
      <c r="D186" t="s">
        <v>179</v>
      </c>
      <c r="E186">
        <v>45300</v>
      </c>
      <c r="F186" t="s">
        <v>9</v>
      </c>
      <c r="G186" t="s">
        <v>9</v>
      </c>
      <c r="H186" t="s">
        <v>6</v>
      </c>
      <c r="I186" t="s">
        <v>10</v>
      </c>
      <c r="J186">
        <v>113</v>
      </c>
      <c r="K186">
        <v>3</v>
      </c>
      <c r="L186" s="6">
        <v>0</v>
      </c>
      <c r="M186" s="6">
        <v>0</v>
      </c>
      <c r="N186" s="6">
        <v>0</v>
      </c>
    </row>
    <row r="187" spans="1:14" x14ac:dyDescent="0.25">
      <c r="A187" s="2">
        <v>100069</v>
      </c>
      <c r="B187" t="s">
        <v>204</v>
      </c>
      <c r="C187" t="s">
        <v>180</v>
      </c>
      <c r="D187" t="s">
        <v>179</v>
      </c>
      <c r="E187">
        <v>45300</v>
      </c>
      <c r="F187" t="s">
        <v>12</v>
      </c>
      <c r="G187" t="s">
        <v>12</v>
      </c>
      <c r="H187" t="s">
        <v>6</v>
      </c>
      <c r="I187" t="s">
        <v>10</v>
      </c>
      <c r="J187">
        <v>27</v>
      </c>
      <c r="K187">
        <v>3</v>
      </c>
      <c r="L187" s="6">
        <v>15489.32</v>
      </c>
      <c r="M187" s="6">
        <v>23547.45</v>
      </c>
      <c r="N187" s="6">
        <v>8058.13</v>
      </c>
    </row>
    <row r="188" spans="1:14" x14ac:dyDescent="0.25">
      <c r="A188" s="2">
        <v>100071</v>
      </c>
      <c r="B188" t="s">
        <v>205</v>
      </c>
      <c r="C188" t="s">
        <v>180</v>
      </c>
      <c r="D188" t="s">
        <v>179</v>
      </c>
      <c r="E188">
        <v>45300</v>
      </c>
      <c r="F188" t="s">
        <v>9</v>
      </c>
      <c r="G188" t="s">
        <v>9</v>
      </c>
      <c r="H188" t="s">
        <v>6</v>
      </c>
      <c r="I188" t="s">
        <v>10</v>
      </c>
      <c r="J188">
        <v>69</v>
      </c>
      <c r="K188">
        <v>2</v>
      </c>
      <c r="L188" s="6">
        <v>0</v>
      </c>
      <c r="M188" s="6">
        <v>0</v>
      </c>
      <c r="N188" s="6">
        <v>0</v>
      </c>
    </row>
    <row r="189" spans="1:14" x14ac:dyDescent="0.25">
      <c r="A189" s="2">
        <v>100075</v>
      </c>
      <c r="B189" t="s">
        <v>206</v>
      </c>
      <c r="C189" t="s">
        <v>180</v>
      </c>
      <c r="D189" t="s">
        <v>179</v>
      </c>
      <c r="E189">
        <v>45300</v>
      </c>
      <c r="F189" t="s">
        <v>8</v>
      </c>
      <c r="G189" t="s">
        <v>8</v>
      </c>
      <c r="H189" t="s">
        <v>6</v>
      </c>
      <c r="I189" t="s">
        <v>10</v>
      </c>
      <c r="J189">
        <v>199</v>
      </c>
      <c r="K189">
        <v>8</v>
      </c>
      <c r="L189" s="6">
        <v>274034.08</v>
      </c>
      <c r="M189" s="6">
        <v>276109.03999999998</v>
      </c>
      <c r="N189" s="6">
        <v>2074.96</v>
      </c>
    </row>
    <row r="190" spans="1:14" x14ac:dyDescent="0.25">
      <c r="A190" s="2">
        <v>100084</v>
      </c>
      <c r="B190" t="s">
        <v>207</v>
      </c>
      <c r="C190" t="s">
        <v>180</v>
      </c>
      <c r="D190" t="s">
        <v>179</v>
      </c>
      <c r="E190">
        <v>36740</v>
      </c>
      <c r="F190" t="s">
        <v>8</v>
      </c>
      <c r="G190" t="s">
        <v>8</v>
      </c>
      <c r="H190" t="s">
        <v>6</v>
      </c>
      <c r="I190" t="s">
        <v>10</v>
      </c>
      <c r="J190">
        <v>141</v>
      </c>
      <c r="K190">
        <v>2</v>
      </c>
      <c r="L190" s="6">
        <v>41102.75</v>
      </c>
      <c r="M190" s="6">
        <v>27112.880000000001</v>
      </c>
      <c r="N190" s="6">
        <v>-13989.87</v>
      </c>
    </row>
    <row r="191" spans="1:14" x14ac:dyDescent="0.25">
      <c r="A191" s="2">
        <v>100086</v>
      </c>
      <c r="B191" t="s">
        <v>208</v>
      </c>
      <c r="C191" t="s">
        <v>180</v>
      </c>
      <c r="D191" t="s">
        <v>179</v>
      </c>
      <c r="E191">
        <v>33100</v>
      </c>
      <c r="F191" t="s">
        <v>14</v>
      </c>
      <c r="G191" t="s">
        <v>14</v>
      </c>
      <c r="H191" t="s">
        <v>6</v>
      </c>
      <c r="I191" t="s">
        <v>10</v>
      </c>
      <c r="J191">
        <v>266</v>
      </c>
      <c r="K191">
        <v>5</v>
      </c>
      <c r="L191" s="6">
        <v>0</v>
      </c>
      <c r="M191" s="6">
        <v>-10570.87</v>
      </c>
      <c r="N191" s="6">
        <v>-10570.87</v>
      </c>
    </row>
    <row r="192" spans="1:14" x14ac:dyDescent="0.25">
      <c r="A192" s="2">
        <v>100093</v>
      </c>
      <c r="B192" t="s">
        <v>209</v>
      </c>
      <c r="C192" t="s">
        <v>180</v>
      </c>
      <c r="D192" t="s">
        <v>179</v>
      </c>
      <c r="E192">
        <v>37860</v>
      </c>
      <c r="F192" t="s">
        <v>12</v>
      </c>
      <c r="G192" t="s">
        <v>12</v>
      </c>
      <c r="H192" t="s">
        <v>6</v>
      </c>
      <c r="I192" t="s">
        <v>6</v>
      </c>
      <c r="J192">
        <v>364</v>
      </c>
      <c r="K192">
        <v>0</v>
      </c>
      <c r="L192" s="6">
        <v>387584.61</v>
      </c>
      <c r="M192" s="6">
        <v>387584.61</v>
      </c>
      <c r="N192" s="6">
        <v>0</v>
      </c>
    </row>
    <row r="193" spans="1:14" x14ac:dyDescent="0.25">
      <c r="A193" s="2">
        <v>100105</v>
      </c>
      <c r="B193" t="s">
        <v>210</v>
      </c>
      <c r="C193" t="s">
        <v>180</v>
      </c>
      <c r="D193" t="s">
        <v>179</v>
      </c>
      <c r="E193">
        <v>42680</v>
      </c>
      <c r="F193" t="s">
        <v>12</v>
      </c>
      <c r="G193" t="s">
        <v>12</v>
      </c>
      <c r="H193" t="s">
        <v>6</v>
      </c>
      <c r="I193" t="s">
        <v>10</v>
      </c>
      <c r="J193">
        <v>445</v>
      </c>
      <c r="K193">
        <v>6</v>
      </c>
      <c r="L193" s="6">
        <v>475952.18</v>
      </c>
      <c r="M193" s="6">
        <v>429142.22</v>
      </c>
      <c r="N193" s="6">
        <v>-46809.96</v>
      </c>
    </row>
    <row r="194" spans="1:14" x14ac:dyDescent="0.25">
      <c r="A194" s="2">
        <v>100110</v>
      </c>
      <c r="B194" t="s">
        <v>211</v>
      </c>
      <c r="C194" t="s">
        <v>180</v>
      </c>
      <c r="D194" t="s">
        <v>179</v>
      </c>
      <c r="E194">
        <v>36740</v>
      </c>
      <c r="F194" t="s">
        <v>12</v>
      </c>
      <c r="G194" t="s">
        <v>12</v>
      </c>
      <c r="H194" t="s">
        <v>6</v>
      </c>
      <c r="I194" t="s">
        <v>10</v>
      </c>
      <c r="J194">
        <v>87</v>
      </c>
      <c r="K194">
        <v>3</v>
      </c>
      <c r="L194" s="6">
        <v>102694.39999999999</v>
      </c>
      <c r="M194" s="6">
        <v>102576.56</v>
      </c>
      <c r="N194" s="6">
        <v>-117.84</v>
      </c>
    </row>
    <row r="195" spans="1:14" x14ac:dyDescent="0.25">
      <c r="A195" s="2">
        <v>100113</v>
      </c>
      <c r="B195" t="s">
        <v>212</v>
      </c>
      <c r="C195" t="s">
        <v>180</v>
      </c>
      <c r="D195" t="s">
        <v>179</v>
      </c>
      <c r="E195">
        <v>23540</v>
      </c>
      <c r="F195" t="s">
        <v>9</v>
      </c>
      <c r="G195" t="s">
        <v>9</v>
      </c>
      <c r="H195" t="s">
        <v>6</v>
      </c>
      <c r="I195" t="s">
        <v>10</v>
      </c>
      <c r="J195">
        <v>368</v>
      </c>
      <c r="K195">
        <v>6</v>
      </c>
      <c r="L195" s="6">
        <v>0</v>
      </c>
      <c r="M195" s="6">
        <v>0</v>
      </c>
      <c r="N195" s="6">
        <v>0</v>
      </c>
    </row>
    <row r="196" spans="1:14" x14ac:dyDescent="0.25">
      <c r="A196" s="2">
        <v>100124</v>
      </c>
      <c r="B196" t="s">
        <v>213</v>
      </c>
      <c r="C196" t="s">
        <v>180</v>
      </c>
      <c r="D196" t="s">
        <v>179</v>
      </c>
      <c r="E196">
        <v>37860</v>
      </c>
      <c r="F196" t="s">
        <v>12</v>
      </c>
      <c r="G196" t="s">
        <v>12</v>
      </c>
      <c r="H196" t="s">
        <v>6</v>
      </c>
      <c r="I196" t="s">
        <v>6</v>
      </c>
      <c r="J196">
        <v>35</v>
      </c>
      <c r="K196">
        <v>0</v>
      </c>
      <c r="L196" s="6">
        <v>39442.43</v>
      </c>
      <c r="M196" s="6">
        <v>38347.480000000003</v>
      </c>
      <c r="N196" s="6">
        <v>-1094.95</v>
      </c>
    </row>
    <row r="197" spans="1:14" x14ac:dyDescent="0.25">
      <c r="A197" s="2">
        <v>100125</v>
      </c>
      <c r="B197" t="s">
        <v>214</v>
      </c>
      <c r="C197" t="s">
        <v>180</v>
      </c>
      <c r="D197" t="s">
        <v>179</v>
      </c>
      <c r="E197">
        <v>33100</v>
      </c>
      <c r="F197" t="s">
        <v>12</v>
      </c>
      <c r="G197" t="s">
        <v>12</v>
      </c>
      <c r="H197" t="s">
        <v>6</v>
      </c>
      <c r="I197" t="s">
        <v>6</v>
      </c>
      <c r="J197">
        <v>20</v>
      </c>
      <c r="K197">
        <v>0</v>
      </c>
      <c r="L197" s="6">
        <v>-37167.21</v>
      </c>
      <c r="M197" s="6">
        <v>-37167.21</v>
      </c>
      <c r="N197" s="6">
        <v>0</v>
      </c>
    </row>
    <row r="198" spans="1:14" x14ac:dyDescent="0.25">
      <c r="A198" s="2">
        <v>100126</v>
      </c>
      <c r="B198" t="s">
        <v>215</v>
      </c>
      <c r="C198" t="s">
        <v>180</v>
      </c>
      <c r="D198" t="s">
        <v>179</v>
      </c>
      <c r="E198">
        <v>45300</v>
      </c>
      <c r="F198" t="s">
        <v>12</v>
      </c>
      <c r="G198" t="s">
        <v>12</v>
      </c>
      <c r="H198" t="s">
        <v>6</v>
      </c>
      <c r="I198" t="s">
        <v>6</v>
      </c>
      <c r="J198">
        <v>69</v>
      </c>
      <c r="K198">
        <v>0</v>
      </c>
      <c r="L198" s="6">
        <v>12821.94</v>
      </c>
      <c r="M198" s="6">
        <v>19118.240000000002</v>
      </c>
      <c r="N198" s="6">
        <v>6296.3</v>
      </c>
    </row>
    <row r="199" spans="1:14" x14ac:dyDescent="0.25">
      <c r="A199" s="2">
        <v>100127</v>
      </c>
      <c r="B199" t="s">
        <v>216</v>
      </c>
      <c r="C199" t="s">
        <v>180</v>
      </c>
      <c r="D199" t="s">
        <v>179</v>
      </c>
      <c r="E199">
        <v>45300</v>
      </c>
      <c r="F199" t="s">
        <v>12</v>
      </c>
      <c r="G199" t="s">
        <v>12</v>
      </c>
      <c r="H199" t="s">
        <v>6</v>
      </c>
      <c r="I199" t="s">
        <v>6</v>
      </c>
      <c r="J199">
        <v>17</v>
      </c>
      <c r="K199">
        <v>0</v>
      </c>
      <c r="L199" s="6">
        <v>21009.37</v>
      </c>
      <c r="M199" s="6">
        <v>28292.02</v>
      </c>
      <c r="N199" s="6">
        <v>7282.65</v>
      </c>
    </row>
    <row r="200" spans="1:14" x14ac:dyDescent="0.25">
      <c r="A200" s="2">
        <v>100128</v>
      </c>
      <c r="B200" t="s">
        <v>217</v>
      </c>
      <c r="C200" t="s">
        <v>180</v>
      </c>
      <c r="D200" t="s">
        <v>179</v>
      </c>
      <c r="E200">
        <v>45300</v>
      </c>
      <c r="F200" t="s">
        <v>12</v>
      </c>
      <c r="G200" t="s">
        <v>12</v>
      </c>
      <c r="H200" t="s">
        <v>6</v>
      </c>
      <c r="I200" t="s">
        <v>6</v>
      </c>
      <c r="J200">
        <v>9</v>
      </c>
      <c r="K200">
        <v>0</v>
      </c>
      <c r="L200" s="6">
        <v>9035.11</v>
      </c>
      <c r="M200" s="6">
        <v>11167.38</v>
      </c>
      <c r="N200" s="6">
        <v>2132.2800000000002</v>
      </c>
    </row>
    <row r="201" spans="1:14" x14ac:dyDescent="0.25">
      <c r="A201" s="2">
        <v>100132</v>
      </c>
      <c r="B201" t="s">
        <v>218</v>
      </c>
      <c r="C201" t="s">
        <v>180</v>
      </c>
      <c r="D201" t="s">
        <v>179</v>
      </c>
      <c r="E201">
        <v>45300</v>
      </c>
      <c r="F201" t="s">
        <v>8</v>
      </c>
      <c r="G201" t="s">
        <v>8</v>
      </c>
      <c r="H201" t="s">
        <v>6</v>
      </c>
      <c r="I201" t="s">
        <v>10</v>
      </c>
      <c r="J201">
        <v>35</v>
      </c>
      <c r="K201">
        <v>2</v>
      </c>
      <c r="L201" s="6">
        <v>32422.74</v>
      </c>
      <c r="M201" s="6">
        <v>31113.77</v>
      </c>
      <c r="N201" s="6">
        <v>-1308.97</v>
      </c>
    </row>
    <row r="202" spans="1:14" x14ac:dyDescent="0.25">
      <c r="A202" s="2">
        <v>100154</v>
      </c>
      <c r="B202" t="s">
        <v>219</v>
      </c>
      <c r="C202" t="s">
        <v>180</v>
      </c>
      <c r="D202" t="s">
        <v>179</v>
      </c>
      <c r="E202">
        <v>33100</v>
      </c>
      <c r="F202" t="s">
        <v>12</v>
      </c>
      <c r="G202" t="s">
        <v>12</v>
      </c>
      <c r="H202" t="s">
        <v>6</v>
      </c>
      <c r="I202" t="s">
        <v>10</v>
      </c>
      <c r="J202">
        <v>61</v>
      </c>
      <c r="K202">
        <v>3</v>
      </c>
      <c r="L202" s="6">
        <v>0</v>
      </c>
      <c r="M202" s="6">
        <v>0</v>
      </c>
      <c r="N202" s="6">
        <v>0</v>
      </c>
    </row>
    <row r="203" spans="1:14" x14ac:dyDescent="0.25">
      <c r="A203" s="2">
        <v>100161</v>
      </c>
      <c r="B203" t="s">
        <v>220</v>
      </c>
      <c r="C203" t="s">
        <v>180</v>
      </c>
      <c r="D203" t="s">
        <v>179</v>
      </c>
      <c r="E203">
        <v>36740</v>
      </c>
      <c r="F203" t="s">
        <v>9</v>
      </c>
      <c r="G203" t="s">
        <v>9</v>
      </c>
      <c r="H203" t="s">
        <v>6</v>
      </c>
      <c r="I203" t="s">
        <v>10</v>
      </c>
      <c r="J203">
        <v>68</v>
      </c>
      <c r="K203">
        <v>1</v>
      </c>
      <c r="L203" s="6">
        <v>0</v>
      </c>
      <c r="M203" s="6">
        <v>0</v>
      </c>
      <c r="N203" s="6">
        <v>0</v>
      </c>
    </row>
    <row r="204" spans="1:14" x14ac:dyDescent="0.25">
      <c r="A204" s="2">
        <v>100167</v>
      </c>
      <c r="B204" t="s">
        <v>221</v>
      </c>
      <c r="C204" t="s">
        <v>180</v>
      </c>
      <c r="D204" t="s">
        <v>179</v>
      </c>
      <c r="E204">
        <v>33100</v>
      </c>
      <c r="F204" t="s">
        <v>12</v>
      </c>
      <c r="G204" t="s">
        <v>12</v>
      </c>
      <c r="H204" t="s">
        <v>6</v>
      </c>
      <c r="I204" t="s">
        <v>10</v>
      </c>
      <c r="J204">
        <v>69</v>
      </c>
      <c r="K204">
        <v>2</v>
      </c>
      <c r="L204" s="6">
        <v>60389.9</v>
      </c>
      <c r="M204" s="6">
        <v>51104.49</v>
      </c>
      <c r="N204" s="6">
        <v>-9285.41</v>
      </c>
    </row>
    <row r="205" spans="1:14" x14ac:dyDescent="0.25">
      <c r="A205" s="2">
        <v>100168</v>
      </c>
      <c r="B205" t="s">
        <v>222</v>
      </c>
      <c r="C205" t="s">
        <v>180</v>
      </c>
      <c r="D205" t="s">
        <v>179</v>
      </c>
      <c r="E205">
        <v>33100</v>
      </c>
      <c r="F205" t="s">
        <v>9</v>
      </c>
      <c r="G205" t="s">
        <v>9</v>
      </c>
      <c r="H205" t="s">
        <v>6</v>
      </c>
      <c r="I205" t="s">
        <v>10</v>
      </c>
      <c r="J205">
        <v>354</v>
      </c>
      <c r="K205">
        <v>11</v>
      </c>
      <c r="L205" s="6">
        <v>0</v>
      </c>
      <c r="M205" s="6">
        <v>0</v>
      </c>
      <c r="N205" s="6">
        <v>0</v>
      </c>
    </row>
    <row r="206" spans="1:14" x14ac:dyDescent="0.25">
      <c r="A206" s="2">
        <v>100173</v>
      </c>
      <c r="B206" t="s">
        <v>223</v>
      </c>
      <c r="C206" t="s">
        <v>180</v>
      </c>
      <c r="D206" t="s">
        <v>179</v>
      </c>
      <c r="E206">
        <v>45300</v>
      </c>
      <c r="F206" t="s">
        <v>12</v>
      </c>
      <c r="G206" t="s">
        <v>12</v>
      </c>
      <c r="H206" t="s">
        <v>6</v>
      </c>
      <c r="I206" t="s">
        <v>10</v>
      </c>
      <c r="J206">
        <v>145</v>
      </c>
      <c r="K206">
        <v>5</v>
      </c>
      <c r="L206" s="6">
        <v>146781.54</v>
      </c>
      <c r="M206" s="6">
        <v>154405.16</v>
      </c>
      <c r="N206" s="6">
        <v>7623.62</v>
      </c>
    </row>
    <row r="207" spans="1:14" x14ac:dyDescent="0.25">
      <c r="A207" s="2">
        <v>100176</v>
      </c>
      <c r="B207" t="s">
        <v>224</v>
      </c>
      <c r="C207" t="s">
        <v>180</v>
      </c>
      <c r="D207" t="s">
        <v>179</v>
      </c>
      <c r="E207">
        <v>33100</v>
      </c>
      <c r="F207" t="s">
        <v>12</v>
      </c>
      <c r="G207" t="s">
        <v>12</v>
      </c>
      <c r="H207" t="s">
        <v>6</v>
      </c>
      <c r="I207" t="s">
        <v>6</v>
      </c>
      <c r="J207">
        <v>77</v>
      </c>
      <c r="K207">
        <v>0</v>
      </c>
      <c r="L207" s="6">
        <v>113293.88</v>
      </c>
      <c r="M207" s="6">
        <v>114259.86</v>
      </c>
      <c r="N207" s="6">
        <v>965.98</v>
      </c>
    </row>
    <row r="208" spans="1:14" x14ac:dyDescent="0.25">
      <c r="A208" s="2">
        <v>100180</v>
      </c>
      <c r="B208" t="s">
        <v>225</v>
      </c>
      <c r="C208" t="s">
        <v>180</v>
      </c>
      <c r="D208" t="s">
        <v>179</v>
      </c>
      <c r="E208">
        <v>45300</v>
      </c>
      <c r="F208" t="s">
        <v>12</v>
      </c>
      <c r="G208" t="s">
        <v>12</v>
      </c>
      <c r="H208" t="s">
        <v>6</v>
      </c>
      <c r="I208" t="s">
        <v>10</v>
      </c>
      <c r="J208">
        <v>15</v>
      </c>
      <c r="K208">
        <v>1</v>
      </c>
      <c r="L208" s="6">
        <v>27422.39</v>
      </c>
      <c r="M208" s="6">
        <v>28590.240000000002</v>
      </c>
      <c r="N208" s="6">
        <v>1167.8499999999999</v>
      </c>
    </row>
    <row r="209" spans="1:14" x14ac:dyDescent="0.25">
      <c r="A209" s="2">
        <v>100181</v>
      </c>
      <c r="B209" t="s">
        <v>226</v>
      </c>
      <c r="C209" t="s">
        <v>180</v>
      </c>
      <c r="D209" t="s">
        <v>179</v>
      </c>
      <c r="E209">
        <v>33100</v>
      </c>
      <c r="F209" t="s">
        <v>12</v>
      </c>
      <c r="G209" t="s">
        <v>12</v>
      </c>
      <c r="H209" t="s">
        <v>6</v>
      </c>
      <c r="I209" t="s">
        <v>6</v>
      </c>
      <c r="J209">
        <v>40</v>
      </c>
      <c r="K209">
        <v>0</v>
      </c>
      <c r="L209" s="6">
        <v>-26277.55</v>
      </c>
      <c r="M209" s="6">
        <v>-28677.94</v>
      </c>
      <c r="N209" s="6">
        <v>-2400.39</v>
      </c>
    </row>
    <row r="210" spans="1:14" x14ac:dyDescent="0.25">
      <c r="A210" s="2">
        <v>100183</v>
      </c>
      <c r="B210" t="s">
        <v>227</v>
      </c>
      <c r="C210" t="s">
        <v>180</v>
      </c>
      <c r="D210" t="s">
        <v>179</v>
      </c>
      <c r="E210">
        <v>33100</v>
      </c>
      <c r="F210" t="s">
        <v>12</v>
      </c>
      <c r="G210" t="s">
        <v>12</v>
      </c>
      <c r="H210" t="s">
        <v>6</v>
      </c>
      <c r="I210" t="s">
        <v>6</v>
      </c>
      <c r="J210">
        <v>25</v>
      </c>
      <c r="K210">
        <v>0</v>
      </c>
      <c r="L210" s="6">
        <v>-39992.61</v>
      </c>
      <c r="M210" s="6">
        <v>-41367.69</v>
      </c>
      <c r="N210" s="6">
        <v>-1375.08</v>
      </c>
    </row>
    <row r="211" spans="1:14" x14ac:dyDescent="0.25">
      <c r="A211" s="2">
        <v>100187</v>
      </c>
      <c r="B211" t="s">
        <v>228</v>
      </c>
      <c r="C211" t="s">
        <v>180</v>
      </c>
      <c r="D211" t="s">
        <v>179</v>
      </c>
      <c r="E211">
        <v>33100</v>
      </c>
      <c r="F211" t="s">
        <v>12</v>
      </c>
      <c r="G211" t="s">
        <v>12</v>
      </c>
      <c r="H211" t="s">
        <v>6</v>
      </c>
      <c r="I211" t="s">
        <v>10</v>
      </c>
      <c r="J211">
        <v>61</v>
      </c>
      <c r="K211">
        <v>1</v>
      </c>
      <c r="L211" s="6">
        <v>61866.63</v>
      </c>
      <c r="M211" s="6">
        <v>97767.86</v>
      </c>
      <c r="N211" s="6">
        <v>35901.230000000003</v>
      </c>
    </row>
    <row r="212" spans="1:14" x14ac:dyDescent="0.25">
      <c r="A212" s="2">
        <v>100189</v>
      </c>
      <c r="B212" t="s">
        <v>229</v>
      </c>
      <c r="C212" t="s">
        <v>180</v>
      </c>
      <c r="D212" t="s">
        <v>179</v>
      </c>
      <c r="E212">
        <v>33100</v>
      </c>
      <c r="F212" t="s">
        <v>12</v>
      </c>
      <c r="G212" t="s">
        <v>12</v>
      </c>
      <c r="H212" t="s">
        <v>6</v>
      </c>
      <c r="I212" t="s">
        <v>6</v>
      </c>
      <c r="J212">
        <v>15</v>
      </c>
      <c r="K212">
        <v>0</v>
      </c>
      <c r="L212" s="6">
        <v>-5382.95</v>
      </c>
      <c r="M212" s="6">
        <v>-6184.42</v>
      </c>
      <c r="N212" s="6">
        <v>-801.47</v>
      </c>
    </row>
    <row r="213" spans="1:14" x14ac:dyDescent="0.25">
      <c r="A213" s="2">
        <v>100191</v>
      </c>
      <c r="B213" t="s">
        <v>230</v>
      </c>
      <c r="C213" t="s">
        <v>180</v>
      </c>
      <c r="D213" t="s">
        <v>179</v>
      </c>
      <c r="E213">
        <v>45300</v>
      </c>
      <c r="F213" t="s">
        <v>8</v>
      </c>
      <c r="G213" t="s">
        <v>8</v>
      </c>
      <c r="H213" t="s">
        <v>6</v>
      </c>
      <c r="I213" t="s">
        <v>10</v>
      </c>
      <c r="J213">
        <v>144</v>
      </c>
      <c r="K213">
        <v>3</v>
      </c>
      <c r="L213" s="6">
        <v>151164.95000000001</v>
      </c>
      <c r="M213" s="6">
        <v>137176.72</v>
      </c>
      <c r="N213" s="6">
        <v>-13988.23</v>
      </c>
    </row>
    <row r="214" spans="1:14" x14ac:dyDescent="0.25">
      <c r="A214" s="2">
        <v>100200</v>
      </c>
      <c r="B214" t="s">
        <v>231</v>
      </c>
      <c r="C214" t="s">
        <v>180</v>
      </c>
      <c r="D214" t="s">
        <v>179</v>
      </c>
      <c r="E214">
        <v>33100</v>
      </c>
      <c r="F214" t="s">
        <v>12</v>
      </c>
      <c r="G214" t="s">
        <v>12</v>
      </c>
      <c r="H214" t="s">
        <v>6</v>
      </c>
      <c r="I214" t="s">
        <v>6</v>
      </c>
      <c r="J214">
        <v>43</v>
      </c>
      <c r="K214">
        <v>0</v>
      </c>
      <c r="L214" s="6">
        <v>58545.81</v>
      </c>
      <c r="M214" s="6">
        <v>25378.21</v>
      </c>
      <c r="N214" s="6">
        <v>-33167.599999999999</v>
      </c>
    </row>
    <row r="215" spans="1:14" x14ac:dyDescent="0.25">
      <c r="A215" s="2">
        <v>100204</v>
      </c>
      <c r="B215" t="s">
        <v>232</v>
      </c>
      <c r="C215" t="s">
        <v>180</v>
      </c>
      <c r="D215" t="s">
        <v>179</v>
      </c>
      <c r="E215">
        <v>23540</v>
      </c>
      <c r="F215" t="s">
        <v>9</v>
      </c>
      <c r="G215" t="s">
        <v>9</v>
      </c>
      <c r="H215" t="s">
        <v>6</v>
      </c>
      <c r="I215" t="s">
        <v>10</v>
      </c>
      <c r="J215">
        <v>478</v>
      </c>
      <c r="K215">
        <v>11</v>
      </c>
      <c r="L215" s="6">
        <v>0</v>
      </c>
      <c r="M215" s="6">
        <v>0</v>
      </c>
      <c r="N215" s="6">
        <v>0</v>
      </c>
    </row>
    <row r="216" spans="1:14" x14ac:dyDescent="0.25">
      <c r="A216" s="2">
        <v>100206</v>
      </c>
      <c r="B216" t="s">
        <v>233</v>
      </c>
      <c r="C216" t="s">
        <v>180</v>
      </c>
      <c r="D216" t="s">
        <v>179</v>
      </c>
      <c r="E216">
        <v>45300</v>
      </c>
      <c r="F216" t="s">
        <v>12</v>
      </c>
      <c r="G216" t="s">
        <v>12</v>
      </c>
      <c r="H216" t="s">
        <v>6</v>
      </c>
      <c r="I216" t="s">
        <v>6</v>
      </c>
      <c r="J216">
        <v>18</v>
      </c>
      <c r="K216">
        <v>0</v>
      </c>
      <c r="L216" s="6">
        <v>-3711.3</v>
      </c>
      <c r="M216" s="6">
        <v>10426.790000000001</v>
      </c>
      <c r="N216" s="6">
        <v>14138.09</v>
      </c>
    </row>
    <row r="217" spans="1:14" x14ac:dyDescent="0.25">
      <c r="A217" s="2">
        <v>100209</v>
      </c>
      <c r="B217" t="s">
        <v>234</v>
      </c>
      <c r="C217" t="s">
        <v>180</v>
      </c>
      <c r="D217" t="s">
        <v>179</v>
      </c>
      <c r="E217">
        <v>33100</v>
      </c>
      <c r="F217" t="s">
        <v>8</v>
      </c>
      <c r="G217" t="s">
        <v>8</v>
      </c>
      <c r="H217" t="s">
        <v>6</v>
      </c>
      <c r="I217" t="s">
        <v>10</v>
      </c>
      <c r="J217">
        <v>39</v>
      </c>
      <c r="K217">
        <v>1</v>
      </c>
      <c r="L217" s="6">
        <v>44209.73</v>
      </c>
      <c r="M217" s="6">
        <v>57610.27</v>
      </c>
      <c r="N217" s="6">
        <v>13400.54</v>
      </c>
    </row>
    <row r="218" spans="1:14" x14ac:dyDescent="0.25">
      <c r="A218" s="2">
        <v>100211</v>
      </c>
      <c r="B218" t="s">
        <v>770</v>
      </c>
      <c r="C218" t="s">
        <v>180</v>
      </c>
      <c r="D218" t="s">
        <v>179</v>
      </c>
      <c r="E218">
        <v>45300</v>
      </c>
      <c r="F218" t="s">
        <v>12</v>
      </c>
      <c r="G218" t="s">
        <v>12</v>
      </c>
      <c r="H218" t="s">
        <v>6</v>
      </c>
      <c r="I218" t="s">
        <v>6</v>
      </c>
      <c r="J218">
        <v>2</v>
      </c>
      <c r="K218">
        <v>0</v>
      </c>
      <c r="L218" s="6">
        <v>3198.09</v>
      </c>
      <c r="M218" s="6">
        <v>3198.09</v>
      </c>
      <c r="N218" s="6">
        <v>0</v>
      </c>
    </row>
    <row r="219" spans="1:14" x14ac:dyDescent="0.25">
      <c r="A219" s="2">
        <v>100217</v>
      </c>
      <c r="B219" t="s">
        <v>236</v>
      </c>
      <c r="C219" t="s">
        <v>180</v>
      </c>
      <c r="D219" t="s">
        <v>179</v>
      </c>
      <c r="E219">
        <v>42680</v>
      </c>
      <c r="F219" t="s">
        <v>9</v>
      </c>
      <c r="G219" t="s">
        <v>9</v>
      </c>
      <c r="H219" t="s">
        <v>6</v>
      </c>
      <c r="I219" t="s">
        <v>10</v>
      </c>
      <c r="J219">
        <v>262</v>
      </c>
      <c r="K219">
        <v>7</v>
      </c>
      <c r="L219" s="6">
        <v>0</v>
      </c>
      <c r="M219" s="6">
        <v>0</v>
      </c>
      <c r="N219" s="6">
        <v>0</v>
      </c>
    </row>
    <row r="220" spans="1:14" x14ac:dyDescent="0.25">
      <c r="A220" s="2">
        <v>100224</v>
      </c>
      <c r="B220" t="s">
        <v>237</v>
      </c>
      <c r="C220" t="s">
        <v>180</v>
      </c>
      <c r="D220" t="s">
        <v>179</v>
      </c>
      <c r="E220">
        <v>33100</v>
      </c>
      <c r="F220" t="s">
        <v>8</v>
      </c>
      <c r="G220" t="s">
        <v>8</v>
      </c>
      <c r="H220" t="s">
        <v>6</v>
      </c>
      <c r="I220" t="s">
        <v>10</v>
      </c>
      <c r="J220">
        <v>71</v>
      </c>
      <c r="K220">
        <v>3</v>
      </c>
      <c r="L220" s="6">
        <v>-59311.4</v>
      </c>
      <c r="M220" s="6">
        <v>-83609.429999999993</v>
      </c>
      <c r="N220" s="6">
        <v>-24298.03</v>
      </c>
    </row>
    <row r="221" spans="1:14" x14ac:dyDescent="0.25">
      <c r="A221" s="2">
        <v>100230</v>
      </c>
      <c r="B221" t="s">
        <v>238</v>
      </c>
      <c r="C221" t="s">
        <v>180</v>
      </c>
      <c r="D221" t="s">
        <v>179</v>
      </c>
      <c r="E221">
        <v>33100</v>
      </c>
      <c r="F221" t="s">
        <v>12</v>
      </c>
      <c r="G221" t="s">
        <v>12</v>
      </c>
      <c r="H221" t="s">
        <v>6</v>
      </c>
      <c r="I221" t="s">
        <v>6</v>
      </c>
      <c r="J221">
        <v>11</v>
      </c>
      <c r="K221">
        <v>0</v>
      </c>
      <c r="L221" s="6">
        <v>-20440.91</v>
      </c>
      <c r="M221" s="6">
        <v>-20440.91</v>
      </c>
      <c r="N221" s="6">
        <v>0</v>
      </c>
    </row>
    <row r="222" spans="1:14" x14ac:dyDescent="0.25">
      <c r="A222" s="2">
        <v>100231</v>
      </c>
      <c r="B222" t="s">
        <v>239</v>
      </c>
      <c r="C222" t="s">
        <v>180</v>
      </c>
      <c r="D222" t="s">
        <v>179</v>
      </c>
      <c r="E222">
        <v>37860</v>
      </c>
      <c r="F222" t="s">
        <v>8</v>
      </c>
      <c r="G222" t="s">
        <v>8</v>
      </c>
      <c r="H222" t="s">
        <v>6</v>
      </c>
      <c r="I222" t="s">
        <v>10</v>
      </c>
      <c r="J222">
        <v>174</v>
      </c>
      <c r="K222">
        <v>8</v>
      </c>
      <c r="L222" s="6">
        <v>39880.379999999997</v>
      </c>
      <c r="M222" s="6">
        <v>27450.86</v>
      </c>
      <c r="N222" s="6">
        <v>-12429.52</v>
      </c>
    </row>
    <row r="223" spans="1:14" x14ac:dyDescent="0.25">
      <c r="A223" s="2">
        <v>100238</v>
      </c>
      <c r="B223" t="s">
        <v>240</v>
      </c>
      <c r="C223" t="s">
        <v>180</v>
      </c>
      <c r="D223" t="s">
        <v>179</v>
      </c>
      <c r="E223">
        <v>45300</v>
      </c>
      <c r="F223" t="s">
        <v>12</v>
      </c>
      <c r="G223" t="s">
        <v>12</v>
      </c>
      <c r="H223" t="s">
        <v>6</v>
      </c>
      <c r="I223" t="s">
        <v>10</v>
      </c>
      <c r="J223">
        <v>32</v>
      </c>
      <c r="K223">
        <v>1</v>
      </c>
      <c r="L223" s="6">
        <v>-52709.91</v>
      </c>
      <c r="M223" s="6">
        <v>-54897.57</v>
      </c>
      <c r="N223" s="6">
        <v>-2187.67</v>
      </c>
    </row>
    <row r="224" spans="1:14" x14ac:dyDescent="0.25">
      <c r="A224" s="2">
        <v>100243</v>
      </c>
      <c r="B224" t="s">
        <v>771</v>
      </c>
      <c r="C224" t="s">
        <v>180</v>
      </c>
      <c r="D224" t="s">
        <v>179</v>
      </c>
      <c r="E224">
        <v>45300</v>
      </c>
      <c r="F224" t="s">
        <v>9</v>
      </c>
      <c r="G224" t="s">
        <v>9</v>
      </c>
      <c r="H224" t="s">
        <v>6</v>
      </c>
      <c r="I224" t="s">
        <v>6</v>
      </c>
      <c r="J224">
        <v>2</v>
      </c>
      <c r="K224">
        <v>0</v>
      </c>
      <c r="L224" s="6"/>
      <c r="M224" s="6">
        <v>0</v>
      </c>
      <c r="N224" s="6">
        <v>0</v>
      </c>
    </row>
    <row r="225" spans="1:14" x14ac:dyDescent="0.25">
      <c r="A225" s="2">
        <v>100246</v>
      </c>
      <c r="B225" t="s">
        <v>241</v>
      </c>
      <c r="C225" t="s">
        <v>180</v>
      </c>
      <c r="D225" t="s">
        <v>179</v>
      </c>
      <c r="E225">
        <v>38940</v>
      </c>
      <c r="F225" t="s">
        <v>9</v>
      </c>
      <c r="G225" t="s">
        <v>9</v>
      </c>
      <c r="H225" t="s">
        <v>6</v>
      </c>
      <c r="I225" t="s">
        <v>10</v>
      </c>
      <c r="J225">
        <v>30</v>
      </c>
      <c r="K225">
        <v>2</v>
      </c>
      <c r="L225" s="6">
        <v>-33673.54</v>
      </c>
      <c r="M225" s="6">
        <v>-32602.880000000001</v>
      </c>
      <c r="N225" s="6">
        <v>1070.6600000000001</v>
      </c>
    </row>
    <row r="226" spans="1:14" x14ac:dyDescent="0.25">
      <c r="A226" s="2">
        <v>100248</v>
      </c>
      <c r="B226" t="s">
        <v>242</v>
      </c>
      <c r="C226" t="s">
        <v>180</v>
      </c>
      <c r="D226" t="s">
        <v>179</v>
      </c>
      <c r="E226">
        <v>45300</v>
      </c>
      <c r="F226" t="s">
        <v>9</v>
      </c>
      <c r="G226" t="s">
        <v>9</v>
      </c>
      <c r="H226" t="s">
        <v>6</v>
      </c>
      <c r="I226" t="s">
        <v>10</v>
      </c>
      <c r="J226">
        <v>78</v>
      </c>
      <c r="K226">
        <v>3</v>
      </c>
      <c r="L226" s="6">
        <v>0</v>
      </c>
      <c r="M226" s="6">
        <v>-20157.57</v>
      </c>
      <c r="N226" s="6">
        <v>-20157.57</v>
      </c>
    </row>
    <row r="227" spans="1:14" x14ac:dyDescent="0.25">
      <c r="A227" s="2">
        <v>100255</v>
      </c>
      <c r="B227" t="s">
        <v>243</v>
      </c>
      <c r="C227" t="s">
        <v>180</v>
      </c>
      <c r="D227" t="s">
        <v>179</v>
      </c>
      <c r="E227">
        <v>45300</v>
      </c>
      <c r="F227" t="s">
        <v>12</v>
      </c>
      <c r="G227" t="s">
        <v>12</v>
      </c>
      <c r="H227" t="s">
        <v>6</v>
      </c>
      <c r="I227" t="s">
        <v>6</v>
      </c>
      <c r="J227">
        <v>6</v>
      </c>
      <c r="K227">
        <v>0</v>
      </c>
      <c r="L227" s="6">
        <v>-11833.38</v>
      </c>
      <c r="M227" s="6">
        <v>-12325.45</v>
      </c>
      <c r="N227" s="6">
        <v>-492.06</v>
      </c>
    </row>
    <row r="228" spans="1:14" x14ac:dyDescent="0.25">
      <c r="A228" s="2">
        <v>100256</v>
      </c>
      <c r="B228" t="s">
        <v>244</v>
      </c>
      <c r="C228" t="s">
        <v>180</v>
      </c>
      <c r="D228" t="s">
        <v>179</v>
      </c>
      <c r="E228">
        <v>45300</v>
      </c>
      <c r="F228" t="s">
        <v>12</v>
      </c>
      <c r="G228" t="s">
        <v>12</v>
      </c>
      <c r="H228" t="s">
        <v>6</v>
      </c>
      <c r="I228" t="s">
        <v>6</v>
      </c>
      <c r="J228">
        <v>117</v>
      </c>
      <c r="K228">
        <v>0</v>
      </c>
      <c r="L228" s="6">
        <v>154296.46</v>
      </c>
      <c r="M228" s="6">
        <v>154296.46</v>
      </c>
      <c r="N228" s="6">
        <v>0</v>
      </c>
    </row>
    <row r="229" spans="1:14" x14ac:dyDescent="0.25">
      <c r="A229" s="2">
        <v>100258</v>
      </c>
      <c r="B229" t="s">
        <v>245</v>
      </c>
      <c r="C229" t="s">
        <v>180</v>
      </c>
      <c r="D229" t="s">
        <v>179</v>
      </c>
      <c r="E229">
        <v>33100</v>
      </c>
      <c r="F229" t="s">
        <v>12</v>
      </c>
      <c r="G229" t="s">
        <v>12</v>
      </c>
      <c r="H229" t="s">
        <v>6</v>
      </c>
      <c r="I229" t="s">
        <v>10</v>
      </c>
      <c r="J229">
        <v>167</v>
      </c>
      <c r="K229">
        <v>4</v>
      </c>
      <c r="L229" s="6">
        <v>-668.07</v>
      </c>
      <c r="M229" s="6">
        <v>0</v>
      </c>
      <c r="N229" s="6">
        <v>668.07</v>
      </c>
    </row>
    <row r="230" spans="1:14" x14ac:dyDescent="0.25">
      <c r="A230" s="2">
        <v>100260</v>
      </c>
      <c r="B230" t="s">
        <v>247</v>
      </c>
      <c r="C230" t="s">
        <v>180</v>
      </c>
      <c r="D230" t="s">
        <v>179</v>
      </c>
      <c r="E230">
        <v>38940</v>
      </c>
      <c r="F230" t="s">
        <v>9</v>
      </c>
      <c r="G230" t="s">
        <v>9</v>
      </c>
      <c r="H230" t="s">
        <v>6</v>
      </c>
      <c r="I230" t="s">
        <v>10</v>
      </c>
      <c r="J230">
        <v>461</v>
      </c>
      <c r="K230">
        <v>15</v>
      </c>
      <c r="L230" s="6">
        <v>0</v>
      </c>
      <c r="M230" s="6">
        <v>0</v>
      </c>
      <c r="N230" s="6">
        <v>0</v>
      </c>
    </row>
    <row r="231" spans="1:14" x14ac:dyDescent="0.25">
      <c r="A231" s="2">
        <v>100264</v>
      </c>
      <c r="B231" t="s">
        <v>248</v>
      </c>
      <c r="C231" t="s">
        <v>180</v>
      </c>
      <c r="D231" t="s">
        <v>179</v>
      </c>
      <c r="E231">
        <v>45300</v>
      </c>
      <c r="F231" t="s">
        <v>8</v>
      </c>
      <c r="G231" t="s">
        <v>8</v>
      </c>
      <c r="H231" t="s">
        <v>6</v>
      </c>
      <c r="I231" t="s">
        <v>10</v>
      </c>
      <c r="J231">
        <v>281</v>
      </c>
      <c r="K231">
        <v>8</v>
      </c>
      <c r="L231" s="6">
        <v>362726.75</v>
      </c>
      <c r="M231" s="6">
        <v>362726.75</v>
      </c>
      <c r="N231" s="6">
        <v>0</v>
      </c>
    </row>
    <row r="232" spans="1:14" x14ac:dyDescent="0.25">
      <c r="A232" s="2">
        <v>100265</v>
      </c>
      <c r="B232" t="s">
        <v>249</v>
      </c>
      <c r="C232" t="s">
        <v>180</v>
      </c>
      <c r="D232" t="s">
        <v>179</v>
      </c>
      <c r="E232">
        <v>45300</v>
      </c>
      <c r="F232" t="s">
        <v>12</v>
      </c>
      <c r="G232" t="s">
        <v>12</v>
      </c>
      <c r="H232" t="s">
        <v>6</v>
      </c>
      <c r="I232" t="s">
        <v>10</v>
      </c>
      <c r="J232">
        <v>62</v>
      </c>
      <c r="K232">
        <v>1</v>
      </c>
      <c r="L232" s="6">
        <v>101655.82</v>
      </c>
      <c r="M232" s="6">
        <v>103928.13</v>
      </c>
      <c r="N232" s="6">
        <v>2272.31</v>
      </c>
    </row>
    <row r="233" spans="1:14" x14ac:dyDescent="0.25">
      <c r="A233" s="2">
        <v>100266</v>
      </c>
      <c r="B233" t="s">
        <v>250</v>
      </c>
      <c r="C233" t="s">
        <v>180</v>
      </c>
      <c r="D233" t="s">
        <v>179</v>
      </c>
      <c r="E233">
        <v>37860</v>
      </c>
      <c r="F233" t="s">
        <v>12</v>
      </c>
      <c r="G233" t="s">
        <v>12</v>
      </c>
      <c r="H233" t="s">
        <v>6</v>
      </c>
      <c r="I233" t="s">
        <v>10</v>
      </c>
      <c r="J233">
        <v>170</v>
      </c>
      <c r="K233">
        <v>4</v>
      </c>
      <c r="L233" s="6">
        <v>184298.41</v>
      </c>
      <c r="M233" s="6">
        <v>184298.41</v>
      </c>
      <c r="N233" s="6">
        <v>0</v>
      </c>
    </row>
    <row r="234" spans="1:14" x14ac:dyDescent="0.25">
      <c r="A234" s="2">
        <v>100268</v>
      </c>
      <c r="B234" t="s">
        <v>251</v>
      </c>
      <c r="C234" t="s">
        <v>180</v>
      </c>
      <c r="D234" t="s">
        <v>179</v>
      </c>
      <c r="E234">
        <v>33100</v>
      </c>
      <c r="F234" t="s">
        <v>12</v>
      </c>
      <c r="G234" t="s">
        <v>12</v>
      </c>
      <c r="H234" t="s">
        <v>6</v>
      </c>
      <c r="I234" t="s">
        <v>6</v>
      </c>
      <c r="J234">
        <v>35</v>
      </c>
      <c r="K234">
        <v>0</v>
      </c>
      <c r="L234" s="6">
        <v>-44767.21</v>
      </c>
      <c r="M234" s="6">
        <v>-48879.64</v>
      </c>
      <c r="N234" s="6">
        <v>-4112.43</v>
      </c>
    </row>
    <row r="235" spans="1:14" x14ac:dyDescent="0.25">
      <c r="A235" s="2">
        <v>100269</v>
      </c>
      <c r="B235" t="s">
        <v>252</v>
      </c>
      <c r="C235" t="s">
        <v>180</v>
      </c>
      <c r="D235" t="s">
        <v>179</v>
      </c>
      <c r="E235">
        <v>33100</v>
      </c>
      <c r="F235" t="s">
        <v>12</v>
      </c>
      <c r="G235" t="s">
        <v>12</v>
      </c>
      <c r="H235" t="s">
        <v>6</v>
      </c>
      <c r="I235" t="s">
        <v>10</v>
      </c>
      <c r="J235">
        <v>12</v>
      </c>
      <c r="K235">
        <v>1</v>
      </c>
      <c r="L235" s="6">
        <v>-14510.78</v>
      </c>
      <c r="M235" s="6">
        <v>-2063.1799999999998</v>
      </c>
      <c r="N235" s="6">
        <v>12447.6</v>
      </c>
    </row>
    <row r="236" spans="1:14" x14ac:dyDescent="0.25">
      <c r="A236" s="2">
        <v>100276</v>
      </c>
      <c r="B236" t="s">
        <v>253</v>
      </c>
      <c r="C236" t="s">
        <v>180</v>
      </c>
      <c r="D236" t="s">
        <v>179</v>
      </c>
      <c r="E236">
        <v>33100</v>
      </c>
      <c r="F236" t="s">
        <v>12</v>
      </c>
      <c r="G236" t="s">
        <v>12</v>
      </c>
      <c r="H236" t="s">
        <v>6</v>
      </c>
      <c r="I236" t="s">
        <v>10</v>
      </c>
      <c r="J236">
        <v>25</v>
      </c>
      <c r="K236">
        <v>2</v>
      </c>
      <c r="L236" s="6">
        <v>-935.04</v>
      </c>
      <c r="M236" s="6">
        <v>-26627.759999999998</v>
      </c>
      <c r="N236" s="6">
        <v>-25692.720000000001</v>
      </c>
    </row>
    <row r="237" spans="1:14" x14ac:dyDescent="0.25">
      <c r="A237" s="2">
        <v>100281</v>
      </c>
      <c r="B237" t="s">
        <v>254</v>
      </c>
      <c r="C237" t="s">
        <v>180</v>
      </c>
      <c r="D237" t="s">
        <v>179</v>
      </c>
      <c r="E237">
        <v>33100</v>
      </c>
      <c r="F237" t="s">
        <v>12</v>
      </c>
      <c r="G237" t="s">
        <v>12</v>
      </c>
      <c r="H237" t="s">
        <v>6</v>
      </c>
      <c r="I237" t="s">
        <v>10</v>
      </c>
      <c r="J237">
        <v>109</v>
      </c>
      <c r="K237">
        <v>1</v>
      </c>
      <c r="L237" s="6">
        <v>158004.13</v>
      </c>
      <c r="M237" s="6">
        <v>159276.78</v>
      </c>
      <c r="N237" s="6">
        <v>1272.6500000000001</v>
      </c>
    </row>
    <row r="238" spans="1:14" x14ac:dyDescent="0.25">
      <c r="A238" s="2">
        <v>100284</v>
      </c>
      <c r="B238" t="s">
        <v>255</v>
      </c>
      <c r="C238" t="s">
        <v>180</v>
      </c>
      <c r="D238" t="s">
        <v>179</v>
      </c>
      <c r="E238">
        <v>33100</v>
      </c>
      <c r="F238" t="s">
        <v>12</v>
      </c>
      <c r="G238" t="s">
        <v>12</v>
      </c>
      <c r="H238" t="s">
        <v>6</v>
      </c>
      <c r="I238" t="s">
        <v>10</v>
      </c>
      <c r="J238">
        <v>18</v>
      </c>
      <c r="K238">
        <v>2</v>
      </c>
      <c r="L238" s="6">
        <v>-31848.79</v>
      </c>
      <c r="M238" s="6">
        <v>-31848.79</v>
      </c>
      <c r="N238" s="6">
        <v>0</v>
      </c>
    </row>
    <row r="239" spans="1:14" x14ac:dyDescent="0.25">
      <c r="A239" s="2">
        <v>100285</v>
      </c>
      <c r="B239" t="s">
        <v>256</v>
      </c>
      <c r="C239" t="s">
        <v>180</v>
      </c>
      <c r="D239" t="s">
        <v>179</v>
      </c>
      <c r="E239">
        <v>33100</v>
      </c>
      <c r="F239" t="s">
        <v>14</v>
      </c>
      <c r="G239" t="s">
        <v>14</v>
      </c>
      <c r="H239" t="s">
        <v>6</v>
      </c>
      <c r="I239" t="s">
        <v>10</v>
      </c>
      <c r="J239">
        <v>27</v>
      </c>
      <c r="K239">
        <v>1</v>
      </c>
      <c r="L239" s="6">
        <v>11177.8</v>
      </c>
      <c r="M239" s="6">
        <v>8412.35</v>
      </c>
      <c r="N239" s="6">
        <v>-2765.45</v>
      </c>
    </row>
    <row r="240" spans="1:14" x14ac:dyDescent="0.25">
      <c r="A240" s="2">
        <v>100286</v>
      </c>
      <c r="B240" t="s">
        <v>257</v>
      </c>
      <c r="C240" t="s">
        <v>180</v>
      </c>
      <c r="D240" t="s">
        <v>179</v>
      </c>
      <c r="E240">
        <v>34940</v>
      </c>
      <c r="F240" t="s">
        <v>12</v>
      </c>
      <c r="G240" t="s">
        <v>12</v>
      </c>
      <c r="H240" t="s">
        <v>10</v>
      </c>
      <c r="I240" t="s">
        <v>10</v>
      </c>
      <c r="J240">
        <v>604</v>
      </c>
      <c r="K240">
        <v>11</v>
      </c>
      <c r="L240" s="6">
        <v>638266.69999999995</v>
      </c>
      <c r="M240" s="6">
        <v>641690.93000000005</v>
      </c>
      <c r="N240" s="6">
        <v>3424.23</v>
      </c>
    </row>
    <row r="241" spans="1:14" x14ac:dyDescent="0.25">
      <c r="A241" s="2">
        <v>100287</v>
      </c>
      <c r="B241" t="s">
        <v>168</v>
      </c>
      <c r="C241" t="s">
        <v>180</v>
      </c>
      <c r="D241" t="s">
        <v>179</v>
      </c>
      <c r="E241">
        <v>33100</v>
      </c>
      <c r="F241" t="s">
        <v>12</v>
      </c>
      <c r="G241" t="s">
        <v>12</v>
      </c>
      <c r="H241" t="s">
        <v>6</v>
      </c>
      <c r="I241" t="s">
        <v>6</v>
      </c>
      <c r="J241">
        <v>65</v>
      </c>
      <c r="K241">
        <v>0</v>
      </c>
      <c r="L241" s="6">
        <v>94290.34</v>
      </c>
      <c r="M241" s="6">
        <v>96530.92</v>
      </c>
      <c r="N241" s="6">
        <v>2240.58</v>
      </c>
    </row>
    <row r="242" spans="1:14" x14ac:dyDescent="0.25">
      <c r="A242" s="2">
        <v>100288</v>
      </c>
      <c r="B242" t="s">
        <v>258</v>
      </c>
      <c r="C242" t="s">
        <v>180</v>
      </c>
      <c r="D242" t="s">
        <v>179</v>
      </c>
      <c r="E242">
        <v>33100</v>
      </c>
      <c r="F242" t="s">
        <v>12</v>
      </c>
      <c r="G242" t="s">
        <v>12</v>
      </c>
      <c r="H242" t="s">
        <v>6</v>
      </c>
      <c r="I242" t="s">
        <v>10</v>
      </c>
      <c r="J242">
        <v>48</v>
      </c>
      <c r="K242">
        <v>1</v>
      </c>
      <c r="L242" s="6">
        <v>46461.61</v>
      </c>
      <c r="M242" s="6">
        <v>38351.360000000001</v>
      </c>
      <c r="N242" s="6">
        <v>-8110.25</v>
      </c>
    </row>
    <row r="243" spans="1:14" x14ac:dyDescent="0.25">
      <c r="A243" s="2">
        <v>100289</v>
      </c>
      <c r="B243" t="s">
        <v>259</v>
      </c>
      <c r="C243" t="s">
        <v>180</v>
      </c>
      <c r="D243" t="s">
        <v>179</v>
      </c>
      <c r="E243">
        <v>33100</v>
      </c>
      <c r="F243" t="s">
        <v>14</v>
      </c>
      <c r="G243" t="s">
        <v>14</v>
      </c>
      <c r="H243" t="s">
        <v>6</v>
      </c>
      <c r="I243" t="s">
        <v>10</v>
      </c>
      <c r="J243">
        <v>324</v>
      </c>
      <c r="K243">
        <v>5</v>
      </c>
      <c r="L243" s="6">
        <v>373630.61</v>
      </c>
      <c r="M243" s="6">
        <v>374706.84</v>
      </c>
      <c r="N243" s="6">
        <v>1076.23</v>
      </c>
    </row>
    <row r="244" spans="1:14" x14ac:dyDescent="0.25">
      <c r="A244" s="2">
        <v>100296</v>
      </c>
      <c r="B244" t="s">
        <v>260</v>
      </c>
      <c r="C244" t="s">
        <v>180</v>
      </c>
      <c r="D244" t="s">
        <v>179</v>
      </c>
      <c r="E244">
        <v>33100</v>
      </c>
      <c r="F244" t="s">
        <v>12</v>
      </c>
      <c r="G244" t="s">
        <v>12</v>
      </c>
      <c r="H244" t="s">
        <v>6</v>
      </c>
      <c r="I244" t="s">
        <v>10</v>
      </c>
      <c r="J244">
        <v>161</v>
      </c>
      <c r="K244">
        <v>2</v>
      </c>
      <c r="L244" s="6">
        <v>206646.9</v>
      </c>
      <c r="M244" s="6">
        <v>209084.91</v>
      </c>
      <c r="N244" s="6">
        <v>2438.0100000000002</v>
      </c>
    </row>
    <row r="245" spans="1:14" x14ac:dyDescent="0.25">
      <c r="A245" s="2">
        <v>100302</v>
      </c>
      <c r="B245" t="s">
        <v>261</v>
      </c>
      <c r="C245" t="s">
        <v>180</v>
      </c>
      <c r="D245" t="s">
        <v>179</v>
      </c>
      <c r="E245">
        <v>36740</v>
      </c>
      <c r="F245" t="s">
        <v>12</v>
      </c>
      <c r="G245" t="s">
        <v>12</v>
      </c>
      <c r="H245" t="s">
        <v>6</v>
      </c>
      <c r="I245" t="s">
        <v>6</v>
      </c>
      <c r="J245">
        <v>9</v>
      </c>
      <c r="K245">
        <v>0</v>
      </c>
      <c r="L245" s="6">
        <v>-16515.830000000002</v>
      </c>
      <c r="M245" s="6">
        <v>-16515.830000000002</v>
      </c>
      <c r="N245" s="6">
        <v>0</v>
      </c>
    </row>
    <row r="246" spans="1:14" x14ac:dyDescent="0.25">
      <c r="A246" s="2">
        <v>100314</v>
      </c>
      <c r="B246" t="s">
        <v>262</v>
      </c>
      <c r="C246" t="s">
        <v>180</v>
      </c>
      <c r="D246" t="s">
        <v>179</v>
      </c>
      <c r="E246">
        <v>33100</v>
      </c>
      <c r="F246" t="s">
        <v>14</v>
      </c>
      <c r="G246" t="s">
        <v>14</v>
      </c>
      <c r="H246" t="s">
        <v>6</v>
      </c>
      <c r="I246" t="s">
        <v>6</v>
      </c>
      <c r="J246">
        <v>13</v>
      </c>
      <c r="K246">
        <v>0</v>
      </c>
      <c r="L246" s="6">
        <v>25661.14</v>
      </c>
      <c r="M246" s="6">
        <v>25661.14</v>
      </c>
      <c r="N246" s="6">
        <v>0</v>
      </c>
    </row>
    <row r="247" spans="1:14" x14ac:dyDescent="0.25">
      <c r="A247" s="2">
        <v>100319</v>
      </c>
      <c r="B247" t="s">
        <v>263</v>
      </c>
      <c r="C247" t="s">
        <v>180</v>
      </c>
      <c r="D247" t="s">
        <v>179</v>
      </c>
      <c r="E247">
        <v>45300</v>
      </c>
      <c r="F247" t="s">
        <v>14</v>
      </c>
      <c r="G247" t="s">
        <v>14</v>
      </c>
      <c r="H247" t="s">
        <v>6</v>
      </c>
      <c r="I247" t="s">
        <v>10</v>
      </c>
      <c r="J247">
        <v>165</v>
      </c>
      <c r="K247">
        <v>2</v>
      </c>
      <c r="L247" s="6">
        <v>175022.56</v>
      </c>
      <c r="M247" s="6">
        <v>178103.35</v>
      </c>
      <c r="N247" s="6">
        <v>3080.79</v>
      </c>
    </row>
    <row r="248" spans="1:14" x14ac:dyDescent="0.25">
      <c r="A248" s="2">
        <v>100320</v>
      </c>
      <c r="B248" t="s">
        <v>264</v>
      </c>
      <c r="C248" t="s">
        <v>180</v>
      </c>
      <c r="D248" t="s">
        <v>179</v>
      </c>
      <c r="E248">
        <v>36740</v>
      </c>
      <c r="F248" t="s">
        <v>12</v>
      </c>
      <c r="G248" t="s">
        <v>12</v>
      </c>
      <c r="H248" t="s">
        <v>6</v>
      </c>
      <c r="I248" t="s">
        <v>10</v>
      </c>
      <c r="J248">
        <v>2</v>
      </c>
      <c r="K248">
        <v>1</v>
      </c>
      <c r="L248" s="6">
        <v>2964.17</v>
      </c>
      <c r="M248" s="6">
        <v>-2294.41</v>
      </c>
      <c r="N248" s="6">
        <v>-5258.58</v>
      </c>
    </row>
    <row r="249" spans="1:14" x14ac:dyDescent="0.25">
      <c r="A249" s="2">
        <v>100329</v>
      </c>
      <c r="B249" t="s">
        <v>800</v>
      </c>
      <c r="C249" t="s">
        <v>180</v>
      </c>
      <c r="D249" t="s">
        <v>179</v>
      </c>
      <c r="E249">
        <v>36740</v>
      </c>
      <c r="F249" t="s">
        <v>12</v>
      </c>
      <c r="G249" t="s">
        <v>12</v>
      </c>
      <c r="H249" t="s">
        <v>6</v>
      </c>
      <c r="I249" t="s">
        <v>6</v>
      </c>
      <c r="J249">
        <v>4</v>
      </c>
      <c r="K249">
        <v>0</v>
      </c>
      <c r="L249" s="6">
        <v>-7765.43</v>
      </c>
      <c r="M249" s="6">
        <v>-7765.43</v>
      </c>
      <c r="N249" s="6">
        <v>0</v>
      </c>
    </row>
    <row r="250" spans="1:14" x14ac:dyDescent="0.25">
      <c r="A250" s="2">
        <v>110006</v>
      </c>
      <c r="B250" t="s">
        <v>266</v>
      </c>
      <c r="C250" t="s">
        <v>180</v>
      </c>
      <c r="D250" t="s">
        <v>265</v>
      </c>
      <c r="E250">
        <v>12020</v>
      </c>
      <c r="F250" t="s">
        <v>12</v>
      </c>
      <c r="G250" t="s">
        <v>12</v>
      </c>
      <c r="H250" t="s">
        <v>10</v>
      </c>
      <c r="I250" t="s">
        <v>10</v>
      </c>
      <c r="J250">
        <v>506</v>
      </c>
      <c r="K250">
        <v>11</v>
      </c>
      <c r="L250" s="6">
        <v>543379.13</v>
      </c>
      <c r="M250" s="6">
        <v>540880.81999999995</v>
      </c>
      <c r="N250" s="6">
        <v>-2498.3200000000002</v>
      </c>
    </row>
    <row r="251" spans="1:14" x14ac:dyDescent="0.25">
      <c r="A251" s="2">
        <v>110029</v>
      </c>
      <c r="B251" t="s">
        <v>267</v>
      </c>
      <c r="C251" t="s">
        <v>180</v>
      </c>
      <c r="D251" t="s">
        <v>265</v>
      </c>
      <c r="E251">
        <v>23580</v>
      </c>
      <c r="F251" t="s">
        <v>14</v>
      </c>
      <c r="G251" t="s">
        <v>14</v>
      </c>
      <c r="H251" t="s">
        <v>10</v>
      </c>
      <c r="I251" t="s">
        <v>10</v>
      </c>
      <c r="J251">
        <v>544</v>
      </c>
      <c r="K251">
        <v>8</v>
      </c>
      <c r="L251" s="6">
        <v>606941.1</v>
      </c>
      <c r="M251" s="6">
        <v>607906.48</v>
      </c>
      <c r="N251" s="6">
        <v>965.39</v>
      </c>
    </row>
    <row r="252" spans="1:14" x14ac:dyDescent="0.25">
      <c r="A252" s="2">
        <v>110074</v>
      </c>
      <c r="B252" t="s">
        <v>268</v>
      </c>
      <c r="C252" t="s">
        <v>180</v>
      </c>
      <c r="D252" t="s">
        <v>265</v>
      </c>
      <c r="E252">
        <v>12020</v>
      </c>
      <c r="F252" t="s">
        <v>12</v>
      </c>
      <c r="G252" t="s">
        <v>12</v>
      </c>
      <c r="H252" t="s">
        <v>6</v>
      </c>
      <c r="I252" t="s">
        <v>10</v>
      </c>
      <c r="J252">
        <v>165</v>
      </c>
      <c r="K252">
        <v>3</v>
      </c>
      <c r="L252" s="6">
        <v>215458.68</v>
      </c>
      <c r="M252" s="6">
        <v>215458.68</v>
      </c>
      <c r="N252" s="6">
        <v>0</v>
      </c>
    </row>
    <row r="253" spans="1:14" x14ac:dyDescent="0.25">
      <c r="A253" s="2">
        <v>140002</v>
      </c>
      <c r="B253" t="s">
        <v>271</v>
      </c>
      <c r="C253" t="s">
        <v>270</v>
      </c>
      <c r="D253" t="s">
        <v>269</v>
      </c>
      <c r="E253">
        <v>41180</v>
      </c>
      <c r="F253" t="s">
        <v>12</v>
      </c>
      <c r="G253" t="s">
        <v>12</v>
      </c>
      <c r="H253" t="s">
        <v>6</v>
      </c>
      <c r="I253" t="s">
        <v>6</v>
      </c>
      <c r="J253">
        <v>188</v>
      </c>
      <c r="K253">
        <v>0</v>
      </c>
      <c r="L253" s="6">
        <v>205953.22</v>
      </c>
      <c r="M253" s="6">
        <v>180932.78</v>
      </c>
      <c r="N253" s="6">
        <v>-25020.44</v>
      </c>
    </row>
    <row r="254" spans="1:14" x14ac:dyDescent="0.25">
      <c r="A254" s="2">
        <v>140052</v>
      </c>
      <c r="B254" t="s">
        <v>272</v>
      </c>
      <c r="C254" t="s">
        <v>270</v>
      </c>
      <c r="D254" t="s">
        <v>269</v>
      </c>
      <c r="E254">
        <v>41180</v>
      </c>
      <c r="F254" t="s">
        <v>12</v>
      </c>
      <c r="G254" t="s">
        <v>12</v>
      </c>
      <c r="H254" t="s">
        <v>6</v>
      </c>
      <c r="I254" t="s">
        <v>6</v>
      </c>
      <c r="J254">
        <v>47</v>
      </c>
      <c r="K254">
        <v>0</v>
      </c>
      <c r="L254" s="6">
        <v>63039.02</v>
      </c>
      <c r="M254" s="6">
        <v>63039.02</v>
      </c>
      <c r="N254" s="6">
        <v>0</v>
      </c>
    </row>
    <row r="255" spans="1:14" x14ac:dyDescent="0.25">
      <c r="A255" s="2">
        <v>140059</v>
      </c>
      <c r="B255" t="s">
        <v>273</v>
      </c>
      <c r="C255" t="s">
        <v>270</v>
      </c>
      <c r="D255" t="s">
        <v>269</v>
      </c>
      <c r="E255">
        <v>41180</v>
      </c>
      <c r="F255" t="s">
        <v>12</v>
      </c>
      <c r="G255" t="s">
        <v>12</v>
      </c>
      <c r="H255" t="s">
        <v>10</v>
      </c>
      <c r="I255" t="s">
        <v>6</v>
      </c>
      <c r="J255">
        <v>15</v>
      </c>
      <c r="K255">
        <v>0</v>
      </c>
      <c r="L255" s="6">
        <v>5424.5</v>
      </c>
      <c r="M255" s="6">
        <v>5238.5600000000004</v>
      </c>
      <c r="N255" s="6">
        <v>-185.94</v>
      </c>
    </row>
    <row r="256" spans="1:14" x14ac:dyDescent="0.25">
      <c r="A256" s="2">
        <v>140077</v>
      </c>
      <c r="B256" t="s">
        <v>274</v>
      </c>
      <c r="C256" t="s">
        <v>270</v>
      </c>
      <c r="D256" t="s">
        <v>269</v>
      </c>
      <c r="E256">
        <v>41180</v>
      </c>
      <c r="F256" t="s">
        <v>12</v>
      </c>
      <c r="G256" t="s">
        <v>12</v>
      </c>
      <c r="H256" t="s">
        <v>6</v>
      </c>
      <c r="I256" t="s">
        <v>6</v>
      </c>
      <c r="J256">
        <v>9</v>
      </c>
      <c r="K256">
        <v>0</v>
      </c>
      <c r="L256" s="6">
        <v>-10349.49</v>
      </c>
      <c r="M256" s="6">
        <v>-10349.49</v>
      </c>
      <c r="N256" s="6">
        <v>0</v>
      </c>
    </row>
    <row r="257" spans="1:14" x14ac:dyDescent="0.25">
      <c r="A257" s="2">
        <v>140125</v>
      </c>
      <c r="B257" t="s">
        <v>275</v>
      </c>
      <c r="C257" t="s">
        <v>270</v>
      </c>
      <c r="D257" t="s">
        <v>269</v>
      </c>
      <c r="E257">
        <v>41180</v>
      </c>
      <c r="F257" t="s">
        <v>12</v>
      </c>
      <c r="G257" t="s">
        <v>12</v>
      </c>
      <c r="H257" t="s">
        <v>6</v>
      </c>
      <c r="I257" t="s">
        <v>6</v>
      </c>
      <c r="J257">
        <v>54</v>
      </c>
      <c r="K257">
        <v>0</v>
      </c>
      <c r="L257" s="6">
        <v>59339.87</v>
      </c>
      <c r="M257" s="6">
        <v>58387.12</v>
      </c>
      <c r="N257" s="6">
        <v>-952.75</v>
      </c>
    </row>
    <row r="258" spans="1:14" x14ac:dyDescent="0.25">
      <c r="A258" s="2">
        <v>140135</v>
      </c>
      <c r="B258" t="s">
        <v>277</v>
      </c>
      <c r="C258" t="s">
        <v>276</v>
      </c>
      <c r="D258" t="s">
        <v>269</v>
      </c>
      <c r="E258">
        <v>19500</v>
      </c>
      <c r="F258" t="s">
        <v>12</v>
      </c>
      <c r="G258" t="s">
        <v>12</v>
      </c>
      <c r="H258" t="s">
        <v>10</v>
      </c>
      <c r="I258" t="s">
        <v>6</v>
      </c>
      <c r="J258">
        <v>345</v>
      </c>
      <c r="K258">
        <v>0</v>
      </c>
      <c r="L258" s="6">
        <v>166798.82999999999</v>
      </c>
      <c r="M258" s="6">
        <v>143763.75</v>
      </c>
      <c r="N258" s="6">
        <v>-23035.08</v>
      </c>
    </row>
    <row r="259" spans="1:14" x14ac:dyDescent="0.25">
      <c r="A259" s="2">
        <v>140145</v>
      </c>
      <c r="B259" t="s">
        <v>206</v>
      </c>
      <c r="C259" t="s">
        <v>270</v>
      </c>
      <c r="D259" t="s">
        <v>269</v>
      </c>
      <c r="E259">
        <v>41180</v>
      </c>
      <c r="F259" t="s">
        <v>12</v>
      </c>
      <c r="G259" t="s">
        <v>12</v>
      </c>
      <c r="H259" t="s">
        <v>6</v>
      </c>
      <c r="I259" t="s">
        <v>6</v>
      </c>
      <c r="J259">
        <v>8</v>
      </c>
      <c r="K259">
        <v>0</v>
      </c>
      <c r="L259" s="6">
        <v>-14402.89</v>
      </c>
      <c r="M259" s="6">
        <v>-14402.89</v>
      </c>
      <c r="N259" s="6">
        <v>0</v>
      </c>
    </row>
    <row r="260" spans="1:14" x14ac:dyDescent="0.25">
      <c r="A260" s="2">
        <v>140166</v>
      </c>
      <c r="B260" t="s">
        <v>278</v>
      </c>
      <c r="C260" t="s">
        <v>276</v>
      </c>
      <c r="D260" t="s">
        <v>269</v>
      </c>
      <c r="E260">
        <v>19500</v>
      </c>
      <c r="F260" t="s">
        <v>12</v>
      </c>
      <c r="G260" t="s">
        <v>12</v>
      </c>
      <c r="H260" t="s">
        <v>6</v>
      </c>
      <c r="I260" t="s">
        <v>6</v>
      </c>
      <c r="J260">
        <v>175</v>
      </c>
      <c r="K260">
        <v>0</v>
      </c>
      <c r="L260" s="6">
        <v>193563.66</v>
      </c>
      <c r="M260" s="6">
        <v>194548.76</v>
      </c>
      <c r="N260" s="6">
        <v>985.1</v>
      </c>
    </row>
    <row r="261" spans="1:14" x14ac:dyDescent="0.25">
      <c r="A261" s="2">
        <v>140185</v>
      </c>
      <c r="B261" t="s">
        <v>279</v>
      </c>
      <c r="C261" t="s">
        <v>270</v>
      </c>
      <c r="D261" t="s">
        <v>269</v>
      </c>
      <c r="E261">
        <v>41180</v>
      </c>
      <c r="F261" t="s">
        <v>12</v>
      </c>
      <c r="G261" t="s">
        <v>12</v>
      </c>
      <c r="H261" t="s">
        <v>6</v>
      </c>
      <c r="I261" t="s">
        <v>6</v>
      </c>
      <c r="J261">
        <v>256</v>
      </c>
      <c r="K261">
        <v>0</v>
      </c>
      <c r="L261" s="6">
        <v>0</v>
      </c>
      <c r="M261" s="6">
        <v>0</v>
      </c>
      <c r="N261" s="6">
        <v>0</v>
      </c>
    </row>
    <row r="262" spans="1:14" x14ac:dyDescent="0.25">
      <c r="A262" s="2">
        <v>140187</v>
      </c>
      <c r="B262" t="s">
        <v>280</v>
      </c>
      <c r="C262" t="s">
        <v>270</v>
      </c>
      <c r="D262" t="s">
        <v>269</v>
      </c>
      <c r="E262">
        <v>41180</v>
      </c>
      <c r="F262" t="s">
        <v>12</v>
      </c>
      <c r="G262" t="s">
        <v>12</v>
      </c>
      <c r="H262" t="s">
        <v>6</v>
      </c>
      <c r="I262" t="s">
        <v>6</v>
      </c>
      <c r="J262">
        <v>46</v>
      </c>
      <c r="K262">
        <v>0</v>
      </c>
      <c r="L262" s="6">
        <v>-62666.84</v>
      </c>
      <c r="M262" s="6">
        <v>-62666.84</v>
      </c>
      <c r="N262" s="6">
        <v>0</v>
      </c>
    </row>
    <row r="263" spans="1:14" x14ac:dyDescent="0.25">
      <c r="A263" s="2">
        <v>140289</v>
      </c>
      <c r="B263" t="s">
        <v>281</v>
      </c>
      <c r="C263" t="s">
        <v>270</v>
      </c>
      <c r="D263" t="s">
        <v>269</v>
      </c>
      <c r="E263">
        <v>41180</v>
      </c>
      <c r="F263" t="s">
        <v>14</v>
      </c>
      <c r="G263" t="s">
        <v>14</v>
      </c>
      <c r="H263" t="s">
        <v>6</v>
      </c>
      <c r="I263" t="s">
        <v>6</v>
      </c>
      <c r="J263">
        <v>140</v>
      </c>
      <c r="K263">
        <v>0</v>
      </c>
      <c r="L263" s="6">
        <v>32257.360000000001</v>
      </c>
      <c r="M263" s="6">
        <v>44624.24</v>
      </c>
      <c r="N263" s="6">
        <v>12366.88</v>
      </c>
    </row>
    <row r="264" spans="1:14" x14ac:dyDescent="0.25">
      <c r="A264" s="2">
        <v>140307</v>
      </c>
      <c r="B264" t="s">
        <v>282</v>
      </c>
      <c r="C264" t="s">
        <v>270</v>
      </c>
      <c r="D264" t="s">
        <v>269</v>
      </c>
      <c r="E264">
        <v>41180</v>
      </c>
      <c r="F264" t="s">
        <v>12</v>
      </c>
      <c r="G264" t="s">
        <v>12</v>
      </c>
      <c r="H264" t="s">
        <v>6</v>
      </c>
      <c r="I264" t="s">
        <v>6</v>
      </c>
      <c r="J264">
        <v>10</v>
      </c>
      <c r="K264">
        <v>0</v>
      </c>
      <c r="L264" s="6">
        <v>0</v>
      </c>
      <c r="M264" s="6">
        <v>0</v>
      </c>
      <c r="N264" s="6">
        <v>0</v>
      </c>
    </row>
    <row r="265" spans="1:14" x14ac:dyDescent="0.25">
      <c r="A265" s="2">
        <v>150001</v>
      </c>
      <c r="B265" t="s">
        <v>284</v>
      </c>
      <c r="C265" t="s">
        <v>276</v>
      </c>
      <c r="D265" t="s">
        <v>283</v>
      </c>
      <c r="E265">
        <v>26900</v>
      </c>
      <c r="F265" t="s">
        <v>12</v>
      </c>
      <c r="G265" t="s">
        <v>12</v>
      </c>
      <c r="H265" t="s">
        <v>6</v>
      </c>
      <c r="I265" t="s">
        <v>6</v>
      </c>
      <c r="J265">
        <v>18</v>
      </c>
      <c r="K265">
        <v>0</v>
      </c>
      <c r="L265" s="6">
        <v>27587.599999999999</v>
      </c>
      <c r="M265" s="6">
        <v>27587.599999999999</v>
      </c>
      <c r="N265" s="6">
        <v>0</v>
      </c>
    </row>
    <row r="266" spans="1:14" x14ac:dyDescent="0.25">
      <c r="A266" s="2">
        <v>150005</v>
      </c>
      <c r="B266" t="s">
        <v>285</v>
      </c>
      <c r="C266" t="s">
        <v>276</v>
      </c>
      <c r="D266" t="s">
        <v>283</v>
      </c>
      <c r="E266">
        <v>26900</v>
      </c>
      <c r="F266" t="s">
        <v>14</v>
      </c>
      <c r="G266" t="s">
        <v>14</v>
      </c>
      <c r="H266" t="s">
        <v>6</v>
      </c>
      <c r="I266" t="s">
        <v>6</v>
      </c>
      <c r="J266">
        <v>201</v>
      </c>
      <c r="K266">
        <v>0</v>
      </c>
      <c r="L266" s="6">
        <v>244255.56</v>
      </c>
      <c r="M266" s="6">
        <v>245386.2</v>
      </c>
      <c r="N266" s="6">
        <v>1130.6500000000001</v>
      </c>
    </row>
    <row r="267" spans="1:14" x14ac:dyDescent="0.25">
      <c r="A267" s="2">
        <v>150012</v>
      </c>
      <c r="B267" t="s">
        <v>286</v>
      </c>
      <c r="C267" t="s">
        <v>276</v>
      </c>
      <c r="D267" t="s">
        <v>283</v>
      </c>
      <c r="E267">
        <v>43780</v>
      </c>
      <c r="F267" t="s">
        <v>14</v>
      </c>
      <c r="G267" t="s">
        <v>14</v>
      </c>
      <c r="H267" t="s">
        <v>6</v>
      </c>
      <c r="I267" t="s">
        <v>6</v>
      </c>
      <c r="J267">
        <v>465</v>
      </c>
      <c r="K267">
        <v>0</v>
      </c>
      <c r="L267" s="6">
        <v>450396.06</v>
      </c>
      <c r="M267" s="6">
        <v>473574.2</v>
      </c>
      <c r="N267" s="6">
        <v>23178.13</v>
      </c>
    </row>
    <row r="268" spans="1:14" x14ac:dyDescent="0.25">
      <c r="A268" s="2">
        <v>150024</v>
      </c>
      <c r="B268" t="s">
        <v>287</v>
      </c>
      <c r="C268" t="s">
        <v>276</v>
      </c>
      <c r="D268" t="s">
        <v>283</v>
      </c>
      <c r="E268">
        <v>26900</v>
      </c>
      <c r="F268" t="s">
        <v>12</v>
      </c>
      <c r="G268" t="s">
        <v>12</v>
      </c>
      <c r="H268" t="s">
        <v>6</v>
      </c>
      <c r="I268" t="s">
        <v>6</v>
      </c>
      <c r="J268">
        <v>59</v>
      </c>
      <c r="K268">
        <v>0</v>
      </c>
      <c r="L268" s="6">
        <v>85695.75</v>
      </c>
      <c r="M268" s="6">
        <v>85695.75</v>
      </c>
      <c r="N268" s="6">
        <v>0</v>
      </c>
    </row>
    <row r="269" spans="1:14" x14ac:dyDescent="0.25">
      <c r="A269" s="2">
        <v>150037</v>
      </c>
      <c r="B269" t="s">
        <v>288</v>
      </c>
      <c r="C269" t="s">
        <v>276</v>
      </c>
      <c r="D269" t="s">
        <v>283</v>
      </c>
      <c r="E269">
        <v>26900</v>
      </c>
      <c r="F269" t="s">
        <v>12</v>
      </c>
      <c r="G269" t="s">
        <v>12</v>
      </c>
      <c r="H269" t="s">
        <v>6</v>
      </c>
      <c r="I269" t="s">
        <v>6</v>
      </c>
      <c r="J269">
        <v>106</v>
      </c>
      <c r="K269">
        <v>0</v>
      </c>
      <c r="L269" s="6">
        <v>133033.95000000001</v>
      </c>
      <c r="M269" s="6">
        <v>133033.95000000001</v>
      </c>
      <c r="N269" s="6">
        <v>0</v>
      </c>
    </row>
    <row r="270" spans="1:14" x14ac:dyDescent="0.25">
      <c r="A270" s="2">
        <v>150056</v>
      </c>
      <c r="B270" t="s">
        <v>289</v>
      </c>
      <c r="C270" t="s">
        <v>276</v>
      </c>
      <c r="D270" t="s">
        <v>283</v>
      </c>
      <c r="E270">
        <v>26900</v>
      </c>
      <c r="F270" t="s">
        <v>12</v>
      </c>
      <c r="G270" t="s">
        <v>12</v>
      </c>
      <c r="H270" t="s">
        <v>6</v>
      </c>
      <c r="I270" t="s">
        <v>6</v>
      </c>
      <c r="J270">
        <v>357</v>
      </c>
      <c r="K270">
        <v>0</v>
      </c>
      <c r="L270" s="6">
        <v>440096.25</v>
      </c>
      <c r="M270" s="6">
        <v>441220.85</v>
      </c>
      <c r="N270" s="6">
        <v>1124.5999999999999</v>
      </c>
    </row>
    <row r="271" spans="1:14" x14ac:dyDescent="0.25">
      <c r="A271" s="2">
        <v>150057</v>
      </c>
      <c r="B271" t="s">
        <v>290</v>
      </c>
      <c r="C271" t="s">
        <v>276</v>
      </c>
      <c r="D271" t="s">
        <v>283</v>
      </c>
      <c r="E271">
        <v>26900</v>
      </c>
      <c r="F271" t="s">
        <v>14</v>
      </c>
      <c r="G271" t="s">
        <v>14</v>
      </c>
      <c r="H271" t="s">
        <v>6</v>
      </c>
      <c r="I271" t="s">
        <v>6</v>
      </c>
      <c r="J271">
        <v>730</v>
      </c>
      <c r="K271">
        <v>0</v>
      </c>
      <c r="L271" s="6">
        <v>814970.49</v>
      </c>
      <c r="M271" s="6">
        <v>816057.9</v>
      </c>
      <c r="N271" s="6">
        <v>1087.4100000000001</v>
      </c>
    </row>
    <row r="272" spans="1:14" x14ac:dyDescent="0.25">
      <c r="A272" s="2">
        <v>150058</v>
      </c>
      <c r="B272" t="s">
        <v>291</v>
      </c>
      <c r="C272" t="s">
        <v>276</v>
      </c>
      <c r="D272" t="s">
        <v>283</v>
      </c>
      <c r="E272">
        <v>43780</v>
      </c>
      <c r="F272" t="s">
        <v>12</v>
      </c>
      <c r="G272" t="s">
        <v>12</v>
      </c>
      <c r="H272" t="s">
        <v>6</v>
      </c>
      <c r="I272" t="s">
        <v>6</v>
      </c>
      <c r="J272">
        <v>288</v>
      </c>
      <c r="K272">
        <v>0</v>
      </c>
      <c r="L272" s="6">
        <v>315317.31</v>
      </c>
      <c r="M272" s="6">
        <v>325407.03999999998</v>
      </c>
      <c r="N272" s="6">
        <v>10089.73</v>
      </c>
    </row>
    <row r="273" spans="1:14" x14ac:dyDescent="0.25">
      <c r="A273" s="2">
        <v>150059</v>
      </c>
      <c r="B273" t="s">
        <v>292</v>
      </c>
      <c r="C273" t="s">
        <v>276</v>
      </c>
      <c r="D273" t="s">
        <v>283</v>
      </c>
      <c r="E273">
        <v>26900</v>
      </c>
      <c r="F273" t="s">
        <v>12</v>
      </c>
      <c r="G273" t="s">
        <v>12</v>
      </c>
      <c r="H273" t="s">
        <v>6</v>
      </c>
      <c r="I273" t="s">
        <v>6</v>
      </c>
      <c r="J273">
        <v>161</v>
      </c>
      <c r="K273">
        <v>0</v>
      </c>
      <c r="L273" s="6">
        <v>194448.21</v>
      </c>
      <c r="M273" s="6">
        <v>198315.54</v>
      </c>
      <c r="N273" s="6">
        <v>3867.34</v>
      </c>
    </row>
    <row r="274" spans="1:14" x14ac:dyDescent="0.25">
      <c r="A274" s="2">
        <v>150074</v>
      </c>
      <c r="B274" t="s">
        <v>293</v>
      </c>
      <c r="C274" t="s">
        <v>276</v>
      </c>
      <c r="D274" t="s">
        <v>283</v>
      </c>
      <c r="E274">
        <v>26900</v>
      </c>
      <c r="F274" t="s">
        <v>8</v>
      </c>
      <c r="G274" t="s">
        <v>8</v>
      </c>
      <c r="H274" t="s">
        <v>6</v>
      </c>
      <c r="I274" t="s">
        <v>6</v>
      </c>
      <c r="J274">
        <v>113</v>
      </c>
      <c r="K274">
        <v>0</v>
      </c>
      <c r="L274" s="6">
        <v>161367.07</v>
      </c>
      <c r="M274" s="6">
        <v>161367.07</v>
      </c>
      <c r="N274" s="6">
        <v>0</v>
      </c>
    </row>
    <row r="275" spans="1:14" x14ac:dyDescent="0.25">
      <c r="A275" s="2">
        <v>150084</v>
      </c>
      <c r="B275" t="s">
        <v>294</v>
      </c>
      <c r="C275" t="s">
        <v>276</v>
      </c>
      <c r="D275" t="s">
        <v>283</v>
      </c>
      <c r="E275">
        <v>26900</v>
      </c>
      <c r="F275" t="s">
        <v>8</v>
      </c>
      <c r="G275" t="s">
        <v>8</v>
      </c>
      <c r="H275" t="s">
        <v>6</v>
      </c>
      <c r="I275" t="s">
        <v>6</v>
      </c>
      <c r="J275">
        <v>187</v>
      </c>
      <c r="K275">
        <v>0</v>
      </c>
      <c r="L275" s="6">
        <v>-17743.64</v>
      </c>
      <c r="M275" s="6">
        <v>-29783.84</v>
      </c>
      <c r="N275" s="6">
        <v>-12040.2</v>
      </c>
    </row>
    <row r="276" spans="1:14" x14ac:dyDescent="0.25">
      <c r="A276" s="2">
        <v>150086</v>
      </c>
      <c r="B276" t="s">
        <v>295</v>
      </c>
      <c r="C276" t="s">
        <v>276</v>
      </c>
      <c r="D276" t="s">
        <v>283</v>
      </c>
      <c r="E276">
        <v>17140</v>
      </c>
      <c r="F276" t="s">
        <v>12</v>
      </c>
      <c r="G276" t="s">
        <v>12</v>
      </c>
      <c r="H276" t="s">
        <v>6</v>
      </c>
      <c r="I276" t="s">
        <v>6</v>
      </c>
      <c r="J276">
        <v>70</v>
      </c>
      <c r="K276">
        <v>0</v>
      </c>
      <c r="L276" s="6">
        <v>90182.42</v>
      </c>
      <c r="M276" s="6">
        <v>90182.42</v>
      </c>
      <c r="N276" s="6">
        <v>0</v>
      </c>
    </row>
    <row r="277" spans="1:14" x14ac:dyDescent="0.25">
      <c r="A277" s="2">
        <v>150088</v>
      </c>
      <c r="B277" t="s">
        <v>296</v>
      </c>
      <c r="C277" t="s">
        <v>276</v>
      </c>
      <c r="D277" t="s">
        <v>283</v>
      </c>
      <c r="E277">
        <v>26900</v>
      </c>
      <c r="F277" t="s">
        <v>8</v>
      </c>
      <c r="G277" t="s">
        <v>8</v>
      </c>
      <c r="H277" t="s">
        <v>6</v>
      </c>
      <c r="I277" t="s">
        <v>6</v>
      </c>
      <c r="J277">
        <v>2</v>
      </c>
      <c r="K277">
        <v>0</v>
      </c>
      <c r="L277" s="6">
        <v>-1109.0899999999999</v>
      </c>
      <c r="M277" s="6">
        <v>-2220.67</v>
      </c>
      <c r="N277" s="6">
        <v>-1111.57</v>
      </c>
    </row>
    <row r="278" spans="1:14" x14ac:dyDescent="0.25">
      <c r="A278" s="2">
        <v>150097</v>
      </c>
      <c r="B278" t="s">
        <v>297</v>
      </c>
      <c r="C278" t="s">
        <v>276</v>
      </c>
      <c r="D278" t="s">
        <v>283</v>
      </c>
      <c r="E278">
        <v>26900</v>
      </c>
      <c r="F278" t="s">
        <v>12</v>
      </c>
      <c r="G278" t="s">
        <v>12</v>
      </c>
      <c r="H278" t="s">
        <v>6</v>
      </c>
      <c r="I278" t="s">
        <v>6</v>
      </c>
      <c r="J278">
        <v>43</v>
      </c>
      <c r="K278">
        <v>0</v>
      </c>
      <c r="L278" s="6">
        <v>59512.18</v>
      </c>
      <c r="M278" s="6">
        <v>60739.65</v>
      </c>
      <c r="N278" s="6">
        <v>1227.47</v>
      </c>
    </row>
    <row r="279" spans="1:14" x14ac:dyDescent="0.25">
      <c r="A279" s="2">
        <v>150104</v>
      </c>
      <c r="B279" t="s">
        <v>298</v>
      </c>
      <c r="C279" t="s">
        <v>276</v>
      </c>
      <c r="D279" t="s">
        <v>283</v>
      </c>
      <c r="E279">
        <v>26900</v>
      </c>
      <c r="F279" t="s">
        <v>12</v>
      </c>
      <c r="G279" t="s">
        <v>12</v>
      </c>
      <c r="H279" t="s">
        <v>6</v>
      </c>
      <c r="I279" t="s">
        <v>6</v>
      </c>
      <c r="J279">
        <v>40</v>
      </c>
      <c r="K279">
        <v>0</v>
      </c>
      <c r="L279" s="6">
        <v>-19560.16</v>
      </c>
      <c r="M279" s="6">
        <v>-23163.119999999999</v>
      </c>
      <c r="N279" s="6">
        <v>-3602.96</v>
      </c>
    </row>
    <row r="280" spans="1:14" x14ac:dyDescent="0.25">
      <c r="A280" s="2">
        <v>150113</v>
      </c>
      <c r="B280" t="s">
        <v>299</v>
      </c>
      <c r="C280" t="s">
        <v>276</v>
      </c>
      <c r="D280" t="s">
        <v>283</v>
      </c>
      <c r="E280">
        <v>26900</v>
      </c>
      <c r="F280" t="s">
        <v>12</v>
      </c>
      <c r="G280" t="s">
        <v>12</v>
      </c>
      <c r="H280" t="s">
        <v>6</v>
      </c>
      <c r="I280" t="s">
        <v>6</v>
      </c>
      <c r="J280">
        <v>2</v>
      </c>
      <c r="K280">
        <v>0</v>
      </c>
      <c r="L280" s="6">
        <v>-3129.11</v>
      </c>
      <c r="M280" s="6">
        <v>-3129.11</v>
      </c>
      <c r="N280" s="6">
        <v>0</v>
      </c>
    </row>
    <row r="281" spans="1:14" x14ac:dyDescent="0.25">
      <c r="A281" s="2">
        <v>150128</v>
      </c>
      <c r="B281" t="s">
        <v>300</v>
      </c>
      <c r="C281" t="s">
        <v>276</v>
      </c>
      <c r="D281" t="s">
        <v>283</v>
      </c>
      <c r="E281">
        <v>26900</v>
      </c>
      <c r="F281" t="s">
        <v>12</v>
      </c>
      <c r="G281" t="s">
        <v>12</v>
      </c>
      <c r="H281" t="s">
        <v>6</v>
      </c>
      <c r="I281" t="s">
        <v>6</v>
      </c>
      <c r="J281">
        <v>209</v>
      </c>
      <c r="K281">
        <v>0</v>
      </c>
      <c r="L281" s="6">
        <v>258819.69</v>
      </c>
      <c r="M281" s="6">
        <v>258819.69</v>
      </c>
      <c r="N281" s="6">
        <v>0</v>
      </c>
    </row>
    <row r="282" spans="1:14" x14ac:dyDescent="0.25">
      <c r="A282" s="2">
        <v>150157</v>
      </c>
      <c r="B282" t="s">
        <v>301</v>
      </c>
      <c r="C282" t="s">
        <v>276</v>
      </c>
      <c r="D282" t="s">
        <v>283</v>
      </c>
      <c r="E282">
        <v>26900</v>
      </c>
      <c r="F282" t="s">
        <v>14</v>
      </c>
      <c r="G282" t="s">
        <v>14</v>
      </c>
      <c r="H282" t="s">
        <v>6</v>
      </c>
      <c r="I282" t="s">
        <v>6</v>
      </c>
      <c r="J282">
        <v>56</v>
      </c>
      <c r="K282">
        <v>0</v>
      </c>
      <c r="L282" s="6">
        <v>70358.320000000007</v>
      </c>
      <c r="M282" s="6">
        <v>70358.320000000007</v>
      </c>
      <c r="N282" s="6">
        <v>0</v>
      </c>
    </row>
    <row r="283" spans="1:14" x14ac:dyDescent="0.25">
      <c r="A283" s="2">
        <v>150158</v>
      </c>
      <c r="B283" t="s">
        <v>302</v>
      </c>
      <c r="C283" t="s">
        <v>276</v>
      </c>
      <c r="D283" t="s">
        <v>283</v>
      </c>
      <c r="E283">
        <v>26900</v>
      </c>
      <c r="F283" t="s">
        <v>8</v>
      </c>
      <c r="G283" t="s">
        <v>8</v>
      </c>
      <c r="H283" t="s">
        <v>6</v>
      </c>
      <c r="I283" t="s">
        <v>6</v>
      </c>
      <c r="J283">
        <v>95</v>
      </c>
      <c r="K283">
        <v>0</v>
      </c>
      <c r="L283" s="6">
        <v>132978.41</v>
      </c>
      <c r="M283" s="6">
        <v>135365.31</v>
      </c>
      <c r="N283" s="6">
        <v>2386.9</v>
      </c>
    </row>
    <row r="284" spans="1:14" x14ac:dyDescent="0.25">
      <c r="A284" s="2">
        <v>150160</v>
      </c>
      <c r="B284" t="s">
        <v>303</v>
      </c>
      <c r="C284" t="s">
        <v>276</v>
      </c>
      <c r="D284" t="s">
        <v>283</v>
      </c>
      <c r="E284">
        <v>26900</v>
      </c>
      <c r="F284" t="s">
        <v>12</v>
      </c>
      <c r="G284" t="s">
        <v>12</v>
      </c>
      <c r="H284" t="s">
        <v>6</v>
      </c>
      <c r="I284" t="s">
        <v>6</v>
      </c>
      <c r="J284">
        <v>654</v>
      </c>
      <c r="K284">
        <v>0</v>
      </c>
      <c r="L284" s="6">
        <v>687623.86</v>
      </c>
      <c r="M284" s="6">
        <v>688667.67</v>
      </c>
      <c r="N284" s="6">
        <v>1043.8</v>
      </c>
    </row>
    <row r="285" spans="1:14" x14ac:dyDescent="0.25">
      <c r="A285" s="2">
        <v>150161</v>
      </c>
      <c r="B285" t="s">
        <v>304</v>
      </c>
      <c r="C285" t="s">
        <v>276</v>
      </c>
      <c r="D285" t="s">
        <v>283</v>
      </c>
      <c r="E285">
        <v>26900</v>
      </c>
      <c r="F285" t="s">
        <v>14</v>
      </c>
      <c r="G285" t="s">
        <v>14</v>
      </c>
      <c r="H285" t="s">
        <v>6</v>
      </c>
      <c r="I285" t="s">
        <v>6</v>
      </c>
      <c r="J285">
        <v>223</v>
      </c>
      <c r="K285">
        <v>0</v>
      </c>
      <c r="L285" s="6">
        <v>274877.92</v>
      </c>
      <c r="M285" s="6">
        <v>274877.92</v>
      </c>
      <c r="N285" s="6">
        <v>0</v>
      </c>
    </row>
    <row r="286" spans="1:14" x14ac:dyDescent="0.25">
      <c r="A286" s="2">
        <v>150162</v>
      </c>
      <c r="B286" t="s">
        <v>305</v>
      </c>
      <c r="C286" t="s">
        <v>276</v>
      </c>
      <c r="D286" t="s">
        <v>283</v>
      </c>
      <c r="E286">
        <v>26900</v>
      </c>
      <c r="F286" t="s">
        <v>8</v>
      </c>
      <c r="G286" t="s">
        <v>8</v>
      </c>
      <c r="H286" t="s">
        <v>6</v>
      </c>
      <c r="I286" t="s">
        <v>6</v>
      </c>
      <c r="J286">
        <v>107</v>
      </c>
      <c r="K286">
        <v>0</v>
      </c>
      <c r="L286" s="6">
        <v>159880.54</v>
      </c>
      <c r="M286" s="6">
        <v>176608.54</v>
      </c>
      <c r="N286" s="6">
        <v>16728</v>
      </c>
    </row>
    <row r="287" spans="1:14" x14ac:dyDescent="0.25">
      <c r="A287" s="2">
        <v>150169</v>
      </c>
      <c r="B287" t="s">
        <v>306</v>
      </c>
      <c r="C287" t="s">
        <v>276</v>
      </c>
      <c r="D287" t="s">
        <v>283</v>
      </c>
      <c r="E287">
        <v>26900</v>
      </c>
      <c r="F287" t="s">
        <v>12</v>
      </c>
      <c r="G287" t="s">
        <v>12</v>
      </c>
      <c r="H287" t="s">
        <v>6</v>
      </c>
      <c r="I287" t="s">
        <v>6</v>
      </c>
      <c r="J287">
        <v>238</v>
      </c>
      <c r="K287">
        <v>0</v>
      </c>
      <c r="L287" s="6">
        <v>305398.53999999998</v>
      </c>
      <c r="M287" s="6">
        <v>305398.53999999998</v>
      </c>
      <c r="N287" s="6">
        <v>0</v>
      </c>
    </row>
    <row r="288" spans="1:14" x14ac:dyDescent="0.25">
      <c r="A288" s="2">
        <v>150177</v>
      </c>
      <c r="B288" t="s">
        <v>307</v>
      </c>
      <c r="C288" t="s">
        <v>276</v>
      </c>
      <c r="D288" t="s">
        <v>283</v>
      </c>
      <c r="E288">
        <v>43780</v>
      </c>
      <c r="F288" t="s">
        <v>14</v>
      </c>
      <c r="G288" t="s">
        <v>14</v>
      </c>
      <c r="H288" t="s">
        <v>6</v>
      </c>
      <c r="I288" t="s">
        <v>6</v>
      </c>
      <c r="J288">
        <v>59</v>
      </c>
      <c r="K288">
        <v>0</v>
      </c>
      <c r="L288" s="6">
        <v>91918.3</v>
      </c>
      <c r="M288" s="6">
        <v>91918.3</v>
      </c>
      <c r="N288" s="6">
        <v>0</v>
      </c>
    </row>
    <row r="289" spans="1:14" x14ac:dyDescent="0.25">
      <c r="A289" s="2">
        <v>150182</v>
      </c>
      <c r="B289" t="s">
        <v>309</v>
      </c>
      <c r="C289" t="s">
        <v>276</v>
      </c>
      <c r="D289" t="s">
        <v>283</v>
      </c>
      <c r="E289">
        <v>26900</v>
      </c>
      <c r="F289" t="s">
        <v>14</v>
      </c>
      <c r="G289" t="s">
        <v>14</v>
      </c>
      <c r="H289" t="s">
        <v>6</v>
      </c>
      <c r="I289" t="s">
        <v>6</v>
      </c>
      <c r="J289">
        <v>144</v>
      </c>
      <c r="K289">
        <v>0</v>
      </c>
      <c r="L289" s="6">
        <v>139883.93</v>
      </c>
      <c r="M289" s="6">
        <v>140855.67999999999</v>
      </c>
      <c r="N289" s="6">
        <v>971.75</v>
      </c>
    </row>
    <row r="290" spans="1:14" x14ac:dyDescent="0.25">
      <c r="A290" s="2">
        <v>170016</v>
      </c>
      <c r="B290" t="s">
        <v>311</v>
      </c>
      <c r="C290" t="s">
        <v>270</v>
      </c>
      <c r="D290" t="s">
        <v>310</v>
      </c>
      <c r="E290">
        <v>45820</v>
      </c>
      <c r="F290" t="s">
        <v>12</v>
      </c>
      <c r="G290" t="s">
        <v>12</v>
      </c>
      <c r="H290" t="s">
        <v>6</v>
      </c>
      <c r="I290" t="s">
        <v>6</v>
      </c>
      <c r="J290">
        <v>262</v>
      </c>
      <c r="K290">
        <v>0</v>
      </c>
      <c r="L290" s="6">
        <v>263837.81</v>
      </c>
      <c r="M290" s="6">
        <v>263589.59000000003</v>
      </c>
      <c r="N290" s="6">
        <v>-248.22</v>
      </c>
    </row>
    <row r="291" spans="1:14" x14ac:dyDescent="0.25">
      <c r="A291" s="2">
        <v>170017</v>
      </c>
      <c r="B291" t="s">
        <v>312</v>
      </c>
      <c r="C291" t="s">
        <v>270</v>
      </c>
      <c r="D291" t="s">
        <v>310</v>
      </c>
      <c r="E291">
        <v>48620</v>
      </c>
      <c r="F291" t="s">
        <v>12</v>
      </c>
      <c r="G291" t="s">
        <v>12</v>
      </c>
      <c r="H291" t="s">
        <v>6</v>
      </c>
      <c r="I291" t="s">
        <v>6</v>
      </c>
      <c r="J291">
        <v>31</v>
      </c>
      <c r="K291">
        <v>0</v>
      </c>
      <c r="L291" s="6">
        <v>-34008</v>
      </c>
      <c r="M291" s="6">
        <v>-34008</v>
      </c>
      <c r="N291" s="6">
        <v>0</v>
      </c>
    </row>
    <row r="292" spans="1:14" x14ac:dyDescent="0.25">
      <c r="A292" s="2">
        <v>170040</v>
      </c>
      <c r="B292" t="s">
        <v>313</v>
      </c>
      <c r="C292" t="s">
        <v>270</v>
      </c>
      <c r="D292" t="s">
        <v>310</v>
      </c>
      <c r="E292">
        <v>28140</v>
      </c>
      <c r="F292" t="s">
        <v>14</v>
      </c>
      <c r="G292" t="s">
        <v>14</v>
      </c>
      <c r="H292" t="s">
        <v>6</v>
      </c>
      <c r="I292" t="s">
        <v>6</v>
      </c>
      <c r="J292">
        <v>279</v>
      </c>
      <c r="K292">
        <v>0</v>
      </c>
      <c r="L292" s="6">
        <v>-15005.6</v>
      </c>
      <c r="M292" s="6">
        <v>-21754.87</v>
      </c>
      <c r="N292" s="6">
        <v>-6749.27</v>
      </c>
    </row>
    <row r="293" spans="1:14" x14ac:dyDescent="0.25">
      <c r="A293" s="2">
        <v>170049</v>
      </c>
      <c r="B293" t="s">
        <v>314</v>
      </c>
      <c r="C293" t="s">
        <v>270</v>
      </c>
      <c r="D293" t="s">
        <v>310</v>
      </c>
      <c r="E293">
        <v>28140</v>
      </c>
      <c r="F293" t="s">
        <v>12</v>
      </c>
      <c r="G293" t="s">
        <v>12</v>
      </c>
      <c r="H293" t="s">
        <v>6</v>
      </c>
      <c r="I293" t="s">
        <v>6</v>
      </c>
      <c r="J293">
        <v>249</v>
      </c>
      <c r="K293">
        <v>0</v>
      </c>
      <c r="L293" s="6">
        <v>38278.589999999997</v>
      </c>
      <c r="M293" s="6">
        <v>5029.38</v>
      </c>
      <c r="N293" s="6">
        <v>-33249.21</v>
      </c>
    </row>
    <row r="294" spans="1:14" x14ac:dyDescent="0.25">
      <c r="A294" s="2">
        <v>170086</v>
      </c>
      <c r="B294" t="s">
        <v>315</v>
      </c>
      <c r="C294" t="s">
        <v>270</v>
      </c>
      <c r="D294" t="s">
        <v>310</v>
      </c>
      <c r="E294">
        <v>45820</v>
      </c>
      <c r="F294" t="s">
        <v>12</v>
      </c>
      <c r="G294" t="s">
        <v>12</v>
      </c>
      <c r="H294" t="s">
        <v>6</v>
      </c>
      <c r="I294" t="s">
        <v>6</v>
      </c>
      <c r="J294">
        <v>510</v>
      </c>
      <c r="K294">
        <v>0</v>
      </c>
      <c r="L294" s="6">
        <v>533330.48</v>
      </c>
      <c r="M294" s="6">
        <v>525115.88</v>
      </c>
      <c r="N294" s="6">
        <v>-8214.6</v>
      </c>
    </row>
    <row r="295" spans="1:14" x14ac:dyDescent="0.25">
      <c r="A295" s="2">
        <v>170103</v>
      </c>
      <c r="B295" t="s">
        <v>316</v>
      </c>
      <c r="C295" t="s">
        <v>270</v>
      </c>
      <c r="D295" t="s">
        <v>310</v>
      </c>
      <c r="E295">
        <v>48620</v>
      </c>
      <c r="F295" t="s">
        <v>14</v>
      </c>
      <c r="G295" t="s">
        <v>14</v>
      </c>
      <c r="H295" t="s">
        <v>6</v>
      </c>
      <c r="I295" t="s">
        <v>6</v>
      </c>
      <c r="J295">
        <v>169</v>
      </c>
      <c r="K295">
        <v>0</v>
      </c>
      <c r="L295" s="6">
        <v>169613.41</v>
      </c>
      <c r="M295" s="6">
        <v>169613.41</v>
      </c>
      <c r="N295" s="6">
        <v>0</v>
      </c>
    </row>
    <row r="296" spans="1:14" x14ac:dyDescent="0.25">
      <c r="A296" s="2">
        <v>170104</v>
      </c>
      <c r="B296" t="s">
        <v>317</v>
      </c>
      <c r="C296" t="s">
        <v>270</v>
      </c>
      <c r="D296" t="s">
        <v>310</v>
      </c>
      <c r="E296">
        <v>28140</v>
      </c>
      <c r="F296" t="s">
        <v>14</v>
      </c>
      <c r="G296" t="s">
        <v>14</v>
      </c>
      <c r="H296" t="s">
        <v>6</v>
      </c>
      <c r="I296" t="s">
        <v>6</v>
      </c>
      <c r="J296">
        <v>309</v>
      </c>
      <c r="K296">
        <v>0</v>
      </c>
      <c r="L296" s="6">
        <v>370211.32</v>
      </c>
      <c r="M296" s="6">
        <v>370211.32</v>
      </c>
      <c r="N296" s="6">
        <v>0</v>
      </c>
    </row>
    <row r="297" spans="1:14" x14ac:dyDescent="0.25">
      <c r="A297" s="2">
        <v>170109</v>
      </c>
      <c r="B297" t="s">
        <v>318</v>
      </c>
      <c r="C297" t="s">
        <v>270</v>
      </c>
      <c r="D297" t="s">
        <v>310</v>
      </c>
      <c r="E297">
        <v>28140</v>
      </c>
      <c r="F297" t="s">
        <v>14</v>
      </c>
      <c r="G297" t="s">
        <v>14</v>
      </c>
      <c r="H297" t="s">
        <v>6</v>
      </c>
      <c r="I297" t="s">
        <v>6</v>
      </c>
      <c r="J297">
        <v>46</v>
      </c>
      <c r="K297">
        <v>0</v>
      </c>
      <c r="L297" s="6">
        <v>47448.76</v>
      </c>
      <c r="M297" s="6">
        <v>48485.55</v>
      </c>
      <c r="N297" s="6">
        <v>1036.79</v>
      </c>
    </row>
    <row r="298" spans="1:14" x14ac:dyDescent="0.25">
      <c r="A298" s="2">
        <v>170122</v>
      </c>
      <c r="B298" t="s">
        <v>319</v>
      </c>
      <c r="C298" t="s">
        <v>270</v>
      </c>
      <c r="D298" t="s">
        <v>310</v>
      </c>
      <c r="E298">
        <v>48620</v>
      </c>
      <c r="F298" t="s">
        <v>8</v>
      </c>
      <c r="G298" t="s">
        <v>8</v>
      </c>
      <c r="H298" t="s">
        <v>6</v>
      </c>
      <c r="I298" t="s">
        <v>6</v>
      </c>
      <c r="J298">
        <v>301</v>
      </c>
      <c r="K298">
        <v>0</v>
      </c>
      <c r="L298" s="6">
        <v>170657.23</v>
      </c>
      <c r="M298" s="6">
        <v>162094.81</v>
      </c>
      <c r="N298" s="6">
        <v>-8562.42</v>
      </c>
    </row>
    <row r="299" spans="1:14" x14ac:dyDescent="0.25">
      <c r="A299" s="2">
        <v>170123</v>
      </c>
      <c r="B299" t="s">
        <v>320</v>
      </c>
      <c r="C299" t="s">
        <v>270</v>
      </c>
      <c r="D299" t="s">
        <v>310</v>
      </c>
      <c r="E299">
        <v>48620</v>
      </c>
      <c r="F299" t="s">
        <v>12</v>
      </c>
      <c r="G299" t="s">
        <v>12</v>
      </c>
      <c r="H299" t="s">
        <v>6</v>
      </c>
      <c r="I299" t="s">
        <v>6</v>
      </c>
      <c r="J299">
        <v>284</v>
      </c>
      <c r="K299">
        <v>0</v>
      </c>
      <c r="L299" s="6">
        <v>376717.53</v>
      </c>
      <c r="M299" s="6">
        <v>377745.4</v>
      </c>
      <c r="N299" s="6">
        <v>1027.8699999999999</v>
      </c>
    </row>
    <row r="300" spans="1:14" x14ac:dyDescent="0.25">
      <c r="A300" s="2">
        <v>170133</v>
      </c>
      <c r="B300" t="s">
        <v>321</v>
      </c>
      <c r="C300" t="s">
        <v>270</v>
      </c>
      <c r="D300" t="s">
        <v>310</v>
      </c>
      <c r="E300">
        <v>28140</v>
      </c>
      <c r="F300" t="s">
        <v>12</v>
      </c>
      <c r="G300" t="s">
        <v>12</v>
      </c>
      <c r="H300" t="s">
        <v>6</v>
      </c>
      <c r="I300" t="s">
        <v>6</v>
      </c>
      <c r="J300">
        <v>16</v>
      </c>
      <c r="K300">
        <v>0</v>
      </c>
      <c r="L300" s="6">
        <v>-17201.3</v>
      </c>
      <c r="M300" s="6">
        <v>-17201.3</v>
      </c>
      <c r="N300" s="6">
        <v>0</v>
      </c>
    </row>
    <row r="301" spans="1:14" x14ac:dyDescent="0.25">
      <c r="A301" s="2">
        <v>170146</v>
      </c>
      <c r="B301" t="s">
        <v>322</v>
      </c>
      <c r="C301" t="s">
        <v>270</v>
      </c>
      <c r="D301" t="s">
        <v>310</v>
      </c>
      <c r="E301">
        <v>28140</v>
      </c>
      <c r="F301" t="s">
        <v>8</v>
      </c>
      <c r="G301" t="s">
        <v>8</v>
      </c>
      <c r="H301" t="s">
        <v>6</v>
      </c>
      <c r="I301" t="s">
        <v>6</v>
      </c>
      <c r="J301">
        <v>84</v>
      </c>
      <c r="K301">
        <v>0</v>
      </c>
      <c r="L301" s="6">
        <v>-94692.08</v>
      </c>
      <c r="M301" s="6">
        <v>-95682.09</v>
      </c>
      <c r="N301" s="6">
        <v>-990.01</v>
      </c>
    </row>
    <row r="302" spans="1:14" x14ac:dyDescent="0.25">
      <c r="A302" s="2">
        <v>170176</v>
      </c>
      <c r="B302" t="s">
        <v>323</v>
      </c>
      <c r="C302" t="s">
        <v>270</v>
      </c>
      <c r="D302" t="s">
        <v>310</v>
      </c>
      <c r="E302">
        <v>28140</v>
      </c>
      <c r="F302" t="s">
        <v>8</v>
      </c>
      <c r="G302" t="s">
        <v>8</v>
      </c>
      <c r="H302" t="s">
        <v>6</v>
      </c>
      <c r="I302" t="s">
        <v>6</v>
      </c>
      <c r="J302">
        <v>122</v>
      </c>
      <c r="K302">
        <v>0</v>
      </c>
      <c r="L302" s="6">
        <v>148568.04</v>
      </c>
      <c r="M302" s="6">
        <v>148568.04</v>
      </c>
      <c r="N302" s="6">
        <v>0</v>
      </c>
    </row>
    <row r="303" spans="1:14" x14ac:dyDescent="0.25">
      <c r="A303" s="2">
        <v>170182</v>
      </c>
      <c r="B303" t="s">
        <v>324</v>
      </c>
      <c r="C303" t="s">
        <v>270</v>
      </c>
      <c r="D303" t="s">
        <v>310</v>
      </c>
      <c r="E303">
        <v>28140</v>
      </c>
      <c r="F303" t="s">
        <v>9</v>
      </c>
      <c r="G303" t="s">
        <v>9</v>
      </c>
      <c r="H303" t="s">
        <v>6</v>
      </c>
      <c r="I303" t="s">
        <v>6</v>
      </c>
      <c r="J303">
        <v>42</v>
      </c>
      <c r="K303">
        <v>0</v>
      </c>
      <c r="L303" s="6">
        <v>-49069.4</v>
      </c>
      <c r="M303" s="6">
        <v>-49069.4</v>
      </c>
      <c r="N303" s="6">
        <v>0</v>
      </c>
    </row>
    <row r="304" spans="1:14" x14ac:dyDescent="0.25">
      <c r="A304" s="2">
        <v>170183</v>
      </c>
      <c r="B304" t="s">
        <v>325</v>
      </c>
      <c r="C304" t="s">
        <v>270</v>
      </c>
      <c r="D304" t="s">
        <v>310</v>
      </c>
      <c r="E304">
        <v>48620</v>
      </c>
      <c r="F304" t="s">
        <v>14</v>
      </c>
      <c r="G304" t="s">
        <v>14</v>
      </c>
      <c r="H304" t="s">
        <v>6</v>
      </c>
      <c r="I304" t="s">
        <v>6</v>
      </c>
      <c r="J304">
        <v>434</v>
      </c>
      <c r="K304">
        <v>0</v>
      </c>
      <c r="L304" s="6">
        <v>381245.48</v>
      </c>
      <c r="M304" s="6">
        <v>381245.48</v>
      </c>
      <c r="N304" s="6">
        <v>0</v>
      </c>
    </row>
    <row r="305" spans="1:14" x14ac:dyDescent="0.25">
      <c r="A305" s="2">
        <v>170185</v>
      </c>
      <c r="B305" t="s">
        <v>326</v>
      </c>
      <c r="C305" t="s">
        <v>270</v>
      </c>
      <c r="D305" t="s">
        <v>310</v>
      </c>
      <c r="E305">
        <v>28140</v>
      </c>
      <c r="F305" t="s">
        <v>14</v>
      </c>
      <c r="G305" t="s">
        <v>14</v>
      </c>
      <c r="H305" t="s">
        <v>6</v>
      </c>
      <c r="I305" t="s">
        <v>6</v>
      </c>
      <c r="J305">
        <v>198</v>
      </c>
      <c r="K305">
        <v>0</v>
      </c>
      <c r="L305" s="6">
        <v>202005.52</v>
      </c>
      <c r="M305" s="6">
        <v>202005.52</v>
      </c>
      <c r="N305" s="6">
        <v>0</v>
      </c>
    </row>
    <row r="306" spans="1:14" x14ac:dyDescent="0.25">
      <c r="A306" s="2">
        <v>170188</v>
      </c>
      <c r="B306" t="s">
        <v>327</v>
      </c>
      <c r="C306" t="s">
        <v>270</v>
      </c>
      <c r="D306" t="s">
        <v>310</v>
      </c>
      <c r="E306">
        <v>28140</v>
      </c>
      <c r="F306" t="s">
        <v>12</v>
      </c>
      <c r="G306" t="s">
        <v>12</v>
      </c>
      <c r="H306" t="s">
        <v>6</v>
      </c>
      <c r="I306" t="s">
        <v>6</v>
      </c>
      <c r="J306">
        <v>279</v>
      </c>
      <c r="K306">
        <v>0</v>
      </c>
      <c r="L306" s="6">
        <v>265140.21000000002</v>
      </c>
      <c r="M306" s="6">
        <v>265140.21000000002</v>
      </c>
      <c r="N306" s="6">
        <v>0</v>
      </c>
    </row>
    <row r="307" spans="1:14" x14ac:dyDescent="0.25">
      <c r="A307" s="2">
        <v>170196</v>
      </c>
      <c r="B307" t="s">
        <v>328</v>
      </c>
      <c r="C307" t="s">
        <v>270</v>
      </c>
      <c r="D307" t="s">
        <v>310</v>
      </c>
      <c r="E307">
        <v>48620</v>
      </c>
      <c r="F307" t="s">
        <v>14</v>
      </c>
      <c r="G307" t="s">
        <v>14</v>
      </c>
      <c r="H307" t="s">
        <v>6</v>
      </c>
      <c r="I307" t="s">
        <v>6</v>
      </c>
      <c r="J307">
        <v>154</v>
      </c>
      <c r="K307">
        <v>0</v>
      </c>
      <c r="L307" s="6">
        <v>-47305.440000000002</v>
      </c>
      <c r="M307" s="6">
        <v>-59262.64</v>
      </c>
      <c r="N307" s="6">
        <v>-11957.2</v>
      </c>
    </row>
    <row r="308" spans="1:14" x14ac:dyDescent="0.25">
      <c r="A308" s="2">
        <v>170197</v>
      </c>
      <c r="B308" t="s">
        <v>329</v>
      </c>
      <c r="C308" t="s">
        <v>270</v>
      </c>
      <c r="D308" t="s">
        <v>310</v>
      </c>
      <c r="E308">
        <v>48620</v>
      </c>
      <c r="F308" t="s">
        <v>14</v>
      </c>
      <c r="G308" t="s">
        <v>14</v>
      </c>
      <c r="H308" t="s">
        <v>6</v>
      </c>
      <c r="I308" t="s">
        <v>6</v>
      </c>
      <c r="J308">
        <v>215</v>
      </c>
      <c r="K308">
        <v>0</v>
      </c>
      <c r="L308" s="6">
        <v>204515.38</v>
      </c>
      <c r="M308" s="6">
        <v>204515.38</v>
      </c>
      <c r="N308" s="6">
        <v>0</v>
      </c>
    </row>
    <row r="309" spans="1:14" x14ac:dyDescent="0.25">
      <c r="A309" s="2">
        <v>170200</v>
      </c>
      <c r="B309" t="s">
        <v>330</v>
      </c>
      <c r="C309" t="s">
        <v>270</v>
      </c>
      <c r="D309" t="s">
        <v>310</v>
      </c>
      <c r="E309">
        <v>48620</v>
      </c>
      <c r="F309" t="s">
        <v>12</v>
      </c>
      <c r="G309" t="s">
        <v>12</v>
      </c>
      <c r="H309" t="s">
        <v>6</v>
      </c>
      <c r="I309" t="s">
        <v>6</v>
      </c>
      <c r="J309">
        <v>53</v>
      </c>
      <c r="K309">
        <v>0</v>
      </c>
      <c r="L309" s="6">
        <v>36728.81</v>
      </c>
      <c r="M309" s="6">
        <v>35855.56</v>
      </c>
      <c r="N309" s="6">
        <v>-873.25</v>
      </c>
    </row>
    <row r="310" spans="1:14" x14ac:dyDescent="0.25">
      <c r="A310" s="2">
        <v>180035</v>
      </c>
      <c r="B310" t="s">
        <v>332</v>
      </c>
      <c r="C310" t="s">
        <v>276</v>
      </c>
      <c r="D310" t="s">
        <v>331</v>
      </c>
      <c r="E310">
        <v>17140</v>
      </c>
      <c r="F310" t="s">
        <v>12</v>
      </c>
      <c r="G310" t="s">
        <v>12</v>
      </c>
      <c r="H310" t="s">
        <v>6</v>
      </c>
      <c r="I310" t="s">
        <v>6</v>
      </c>
      <c r="J310">
        <v>6</v>
      </c>
      <c r="K310">
        <v>0</v>
      </c>
      <c r="L310" s="6">
        <v>-4214.63</v>
      </c>
      <c r="M310" s="6">
        <v>7380.53</v>
      </c>
      <c r="N310" s="6">
        <v>11595.16</v>
      </c>
    </row>
    <row r="311" spans="1:14" x14ac:dyDescent="0.25">
      <c r="A311" s="2">
        <v>180045</v>
      </c>
      <c r="B311" t="s">
        <v>333</v>
      </c>
      <c r="C311" t="s">
        <v>276</v>
      </c>
      <c r="D311" t="s">
        <v>331</v>
      </c>
      <c r="E311">
        <v>17140</v>
      </c>
      <c r="F311" t="s">
        <v>12</v>
      </c>
      <c r="G311" t="s">
        <v>12</v>
      </c>
      <c r="H311" t="s">
        <v>6</v>
      </c>
      <c r="I311" t="s">
        <v>6</v>
      </c>
      <c r="J311">
        <v>2</v>
      </c>
      <c r="K311">
        <v>0</v>
      </c>
      <c r="L311" s="6">
        <v>5511.91</v>
      </c>
      <c r="M311" s="6">
        <v>5511.91</v>
      </c>
      <c r="N311" s="6">
        <v>0</v>
      </c>
    </row>
    <row r="312" spans="1:14" x14ac:dyDescent="0.25">
      <c r="A312" s="2">
        <v>190005</v>
      </c>
      <c r="B312" t="s">
        <v>335</v>
      </c>
      <c r="C312" t="s">
        <v>19</v>
      </c>
      <c r="D312" t="s">
        <v>334</v>
      </c>
      <c r="E312">
        <v>35380</v>
      </c>
      <c r="F312" t="s">
        <v>12</v>
      </c>
      <c r="G312" t="s">
        <v>12</v>
      </c>
      <c r="H312" t="s">
        <v>6</v>
      </c>
      <c r="I312" t="s">
        <v>6</v>
      </c>
      <c r="J312">
        <v>11</v>
      </c>
      <c r="K312">
        <v>0</v>
      </c>
      <c r="L312" s="6">
        <v>12900.36</v>
      </c>
      <c r="M312" s="6">
        <v>14797.07</v>
      </c>
      <c r="N312" s="6">
        <v>1896.71</v>
      </c>
    </row>
    <row r="313" spans="1:14" x14ac:dyDescent="0.25">
      <c r="A313" s="2">
        <v>190011</v>
      </c>
      <c r="B313" t="s">
        <v>336</v>
      </c>
      <c r="C313" t="s">
        <v>19</v>
      </c>
      <c r="D313" t="s">
        <v>334</v>
      </c>
      <c r="E313">
        <v>33740</v>
      </c>
      <c r="F313" t="s">
        <v>12</v>
      </c>
      <c r="G313" t="s">
        <v>12</v>
      </c>
      <c r="H313" t="s">
        <v>6</v>
      </c>
      <c r="I313" t="s">
        <v>6</v>
      </c>
      <c r="J313">
        <v>22</v>
      </c>
      <c r="K313">
        <v>0</v>
      </c>
      <c r="L313" s="6">
        <v>21705.86</v>
      </c>
      <c r="M313" s="6">
        <v>21705.86</v>
      </c>
      <c r="N313" s="6">
        <v>0</v>
      </c>
    </row>
    <row r="314" spans="1:14" x14ac:dyDescent="0.25">
      <c r="A314" s="2">
        <v>190036</v>
      </c>
      <c r="B314" t="s">
        <v>337</v>
      </c>
      <c r="C314" t="s">
        <v>19</v>
      </c>
      <c r="D314" t="s">
        <v>334</v>
      </c>
      <c r="E314">
        <v>35380</v>
      </c>
      <c r="F314" t="s">
        <v>14</v>
      </c>
      <c r="G314" t="s">
        <v>14</v>
      </c>
      <c r="H314" t="s">
        <v>6</v>
      </c>
      <c r="I314" t="s">
        <v>6</v>
      </c>
      <c r="J314">
        <v>321</v>
      </c>
      <c r="K314">
        <v>0</v>
      </c>
      <c r="L314" s="6">
        <v>347744.9</v>
      </c>
      <c r="M314" s="6">
        <v>346744.15</v>
      </c>
      <c r="N314" s="6">
        <v>-1000.75</v>
      </c>
    </row>
    <row r="315" spans="1:14" x14ac:dyDescent="0.25">
      <c r="A315" s="2">
        <v>190039</v>
      </c>
      <c r="B315" t="s">
        <v>338</v>
      </c>
      <c r="C315" t="s">
        <v>19</v>
      </c>
      <c r="D315" t="s">
        <v>334</v>
      </c>
      <c r="E315">
        <v>35380</v>
      </c>
      <c r="F315" t="s">
        <v>8</v>
      </c>
      <c r="G315" t="s">
        <v>8</v>
      </c>
      <c r="H315" t="s">
        <v>6</v>
      </c>
      <c r="I315" t="s">
        <v>6</v>
      </c>
      <c r="J315">
        <v>50</v>
      </c>
      <c r="K315">
        <v>0</v>
      </c>
      <c r="L315" s="6">
        <v>14946.4</v>
      </c>
      <c r="M315" s="6">
        <v>8397.86</v>
      </c>
      <c r="N315" s="6">
        <v>-6548.54</v>
      </c>
    </row>
    <row r="316" spans="1:14" x14ac:dyDescent="0.25">
      <c r="A316" s="2">
        <v>190040</v>
      </c>
      <c r="B316" t="s">
        <v>339</v>
      </c>
      <c r="C316" t="s">
        <v>19</v>
      </c>
      <c r="D316" t="s">
        <v>334</v>
      </c>
      <c r="E316">
        <v>35380</v>
      </c>
      <c r="F316" t="s">
        <v>8</v>
      </c>
      <c r="G316" t="s">
        <v>8</v>
      </c>
      <c r="H316" t="s">
        <v>6</v>
      </c>
      <c r="I316" t="s">
        <v>6</v>
      </c>
      <c r="J316">
        <v>58</v>
      </c>
      <c r="K316">
        <v>0</v>
      </c>
      <c r="L316" s="6">
        <v>49142.06</v>
      </c>
      <c r="M316" s="6">
        <v>49747.98</v>
      </c>
      <c r="N316" s="6">
        <v>605.91999999999996</v>
      </c>
    </row>
    <row r="317" spans="1:14" x14ac:dyDescent="0.25">
      <c r="A317" s="2">
        <v>190045</v>
      </c>
      <c r="B317" t="s">
        <v>340</v>
      </c>
      <c r="C317" t="s">
        <v>19</v>
      </c>
      <c r="D317" t="s">
        <v>334</v>
      </c>
      <c r="E317">
        <v>35380</v>
      </c>
      <c r="F317" t="s">
        <v>12</v>
      </c>
      <c r="G317" t="s">
        <v>12</v>
      </c>
      <c r="H317" t="s">
        <v>6</v>
      </c>
      <c r="I317" t="s">
        <v>6</v>
      </c>
      <c r="J317">
        <v>120</v>
      </c>
      <c r="K317">
        <v>0</v>
      </c>
      <c r="L317" s="6">
        <v>146096.57999999999</v>
      </c>
      <c r="M317" s="6">
        <v>131103.60999999999</v>
      </c>
      <c r="N317" s="6">
        <v>-14992.97</v>
      </c>
    </row>
    <row r="318" spans="1:14" x14ac:dyDescent="0.25">
      <c r="A318" s="2">
        <v>190046</v>
      </c>
      <c r="B318" t="s">
        <v>341</v>
      </c>
      <c r="C318" t="s">
        <v>19</v>
      </c>
      <c r="D318" t="s">
        <v>334</v>
      </c>
      <c r="E318">
        <v>35380</v>
      </c>
      <c r="F318" t="s">
        <v>12</v>
      </c>
      <c r="G318" t="s">
        <v>12</v>
      </c>
      <c r="H318" t="s">
        <v>6</v>
      </c>
      <c r="I318" t="s">
        <v>6</v>
      </c>
      <c r="J318">
        <v>145</v>
      </c>
      <c r="K318">
        <v>0</v>
      </c>
      <c r="L318" s="6">
        <v>146222.19</v>
      </c>
      <c r="M318" s="6">
        <v>147840.53</v>
      </c>
      <c r="N318" s="6">
        <v>1618.33</v>
      </c>
    </row>
    <row r="319" spans="1:14" x14ac:dyDescent="0.25">
      <c r="A319" s="2">
        <v>190079</v>
      </c>
      <c r="B319" t="s">
        <v>342</v>
      </c>
      <c r="C319" t="s">
        <v>19</v>
      </c>
      <c r="D319" t="s">
        <v>334</v>
      </c>
      <c r="E319">
        <v>35380</v>
      </c>
      <c r="F319" t="s">
        <v>12</v>
      </c>
      <c r="G319" t="s">
        <v>12</v>
      </c>
      <c r="H319" t="s">
        <v>6</v>
      </c>
      <c r="I319" t="s">
        <v>6</v>
      </c>
      <c r="J319">
        <v>5</v>
      </c>
      <c r="K319">
        <v>0</v>
      </c>
      <c r="L319" s="6">
        <v>7409.28</v>
      </c>
      <c r="M319" s="6">
        <v>7409.28</v>
      </c>
      <c r="N319" s="6">
        <v>0</v>
      </c>
    </row>
    <row r="320" spans="1:14" x14ac:dyDescent="0.25">
      <c r="A320" s="2">
        <v>190125</v>
      </c>
      <c r="B320" t="s">
        <v>343</v>
      </c>
      <c r="C320" t="s">
        <v>19</v>
      </c>
      <c r="D320" t="s">
        <v>334</v>
      </c>
      <c r="E320">
        <v>33740</v>
      </c>
      <c r="F320" t="s">
        <v>14</v>
      </c>
      <c r="G320" t="s">
        <v>14</v>
      </c>
      <c r="H320" t="s">
        <v>6</v>
      </c>
      <c r="I320" t="s">
        <v>6</v>
      </c>
      <c r="J320">
        <v>214</v>
      </c>
      <c r="K320">
        <v>0</v>
      </c>
      <c r="L320" s="6">
        <v>134581.23000000001</v>
      </c>
      <c r="M320" s="6">
        <v>133726.26</v>
      </c>
      <c r="N320" s="6">
        <v>-854.97</v>
      </c>
    </row>
    <row r="321" spans="1:14" x14ac:dyDescent="0.25">
      <c r="A321" s="2">
        <v>190146</v>
      </c>
      <c r="B321" t="s">
        <v>344</v>
      </c>
      <c r="C321" t="s">
        <v>19</v>
      </c>
      <c r="D321" t="s">
        <v>334</v>
      </c>
      <c r="E321">
        <v>35380</v>
      </c>
      <c r="F321" t="s">
        <v>12</v>
      </c>
      <c r="G321" t="s">
        <v>12</v>
      </c>
      <c r="H321" t="s">
        <v>6</v>
      </c>
      <c r="I321" t="s">
        <v>6</v>
      </c>
      <c r="J321">
        <v>136</v>
      </c>
      <c r="K321">
        <v>0</v>
      </c>
      <c r="L321" s="6">
        <v>155020</v>
      </c>
      <c r="M321" s="6">
        <v>156020.60999999999</v>
      </c>
      <c r="N321" s="6">
        <v>1000.61</v>
      </c>
    </row>
    <row r="322" spans="1:14" x14ac:dyDescent="0.25">
      <c r="A322" s="2">
        <v>190160</v>
      </c>
      <c r="B322" t="s">
        <v>345</v>
      </c>
      <c r="C322" t="s">
        <v>19</v>
      </c>
      <c r="D322" t="s">
        <v>334</v>
      </c>
      <c r="E322">
        <v>33740</v>
      </c>
      <c r="F322" t="s">
        <v>12</v>
      </c>
      <c r="G322" t="s">
        <v>12</v>
      </c>
      <c r="H322" t="s">
        <v>6</v>
      </c>
      <c r="I322" t="s">
        <v>6</v>
      </c>
      <c r="J322">
        <v>54</v>
      </c>
      <c r="K322">
        <v>0</v>
      </c>
      <c r="L322" s="6">
        <v>-24747.3</v>
      </c>
      <c r="M322" s="6">
        <v>-34009.51</v>
      </c>
      <c r="N322" s="6">
        <v>-9262.2099999999991</v>
      </c>
    </row>
    <row r="323" spans="1:14" x14ac:dyDescent="0.25">
      <c r="A323" s="2">
        <v>190176</v>
      </c>
      <c r="B323" t="s">
        <v>346</v>
      </c>
      <c r="C323" t="s">
        <v>19</v>
      </c>
      <c r="D323" t="s">
        <v>334</v>
      </c>
      <c r="E323">
        <v>35380</v>
      </c>
      <c r="F323" t="s">
        <v>12</v>
      </c>
      <c r="G323" t="s">
        <v>12</v>
      </c>
      <c r="H323" t="s">
        <v>6</v>
      </c>
      <c r="I323" t="s">
        <v>6</v>
      </c>
      <c r="J323">
        <v>39</v>
      </c>
      <c r="K323">
        <v>0</v>
      </c>
      <c r="L323" s="6">
        <v>-39702.04</v>
      </c>
      <c r="M323" s="6">
        <v>-40042.99</v>
      </c>
      <c r="N323" s="6">
        <v>-340.95</v>
      </c>
    </row>
    <row r="324" spans="1:14" x14ac:dyDescent="0.25">
      <c r="A324" s="2">
        <v>190177</v>
      </c>
      <c r="B324" t="s">
        <v>347</v>
      </c>
      <c r="C324" t="s">
        <v>19</v>
      </c>
      <c r="D324" t="s">
        <v>334</v>
      </c>
      <c r="E324">
        <v>35380</v>
      </c>
      <c r="F324" t="s">
        <v>12</v>
      </c>
      <c r="G324" t="s">
        <v>12</v>
      </c>
      <c r="H324" t="s">
        <v>6</v>
      </c>
      <c r="I324" t="s">
        <v>6</v>
      </c>
      <c r="J324">
        <v>27</v>
      </c>
      <c r="K324">
        <v>0</v>
      </c>
      <c r="L324" s="6">
        <v>-23935.74</v>
      </c>
      <c r="M324" s="6">
        <v>-28211.47</v>
      </c>
      <c r="N324" s="6">
        <v>-4275.7299999999996</v>
      </c>
    </row>
    <row r="325" spans="1:14" x14ac:dyDescent="0.25">
      <c r="A325" s="2">
        <v>190204</v>
      </c>
      <c r="B325" t="s">
        <v>348</v>
      </c>
      <c r="C325" t="s">
        <v>19</v>
      </c>
      <c r="D325" t="s">
        <v>334</v>
      </c>
      <c r="E325">
        <v>35380</v>
      </c>
      <c r="F325" t="s">
        <v>12</v>
      </c>
      <c r="G325" t="s">
        <v>12</v>
      </c>
      <c r="H325" t="s">
        <v>6</v>
      </c>
      <c r="I325" t="s">
        <v>6</v>
      </c>
      <c r="J325">
        <v>54</v>
      </c>
      <c r="K325">
        <v>0</v>
      </c>
      <c r="L325" s="6">
        <v>70519.210000000006</v>
      </c>
      <c r="M325" s="6">
        <v>69724.600000000006</v>
      </c>
      <c r="N325" s="6">
        <v>-794.61</v>
      </c>
    </row>
    <row r="326" spans="1:14" x14ac:dyDescent="0.25">
      <c r="A326" s="2">
        <v>190245</v>
      </c>
      <c r="B326" t="s">
        <v>349</v>
      </c>
      <c r="C326" t="s">
        <v>19</v>
      </c>
      <c r="D326" t="s">
        <v>334</v>
      </c>
      <c r="E326">
        <v>33740</v>
      </c>
      <c r="F326" t="s">
        <v>12</v>
      </c>
      <c r="G326" t="s">
        <v>12</v>
      </c>
      <c r="H326" t="s">
        <v>6</v>
      </c>
      <c r="I326" t="s">
        <v>6</v>
      </c>
      <c r="J326">
        <v>7</v>
      </c>
      <c r="K326">
        <v>0</v>
      </c>
      <c r="L326" s="6">
        <v>6908.96</v>
      </c>
      <c r="M326" s="6">
        <v>6908.96</v>
      </c>
      <c r="N326" s="6">
        <v>0</v>
      </c>
    </row>
    <row r="327" spans="1:14" x14ac:dyDescent="0.25">
      <c r="A327" s="2">
        <v>190246</v>
      </c>
      <c r="B327" t="s">
        <v>350</v>
      </c>
      <c r="C327" t="s">
        <v>19</v>
      </c>
      <c r="D327" t="s">
        <v>334</v>
      </c>
      <c r="E327">
        <v>33740</v>
      </c>
      <c r="F327" t="s">
        <v>14</v>
      </c>
      <c r="G327" t="s">
        <v>14</v>
      </c>
      <c r="H327" t="s">
        <v>6</v>
      </c>
      <c r="I327" t="s">
        <v>6</v>
      </c>
      <c r="J327">
        <v>75</v>
      </c>
      <c r="K327">
        <v>0</v>
      </c>
      <c r="L327" s="6">
        <v>70113.17</v>
      </c>
      <c r="M327" s="6">
        <v>66112.91</v>
      </c>
      <c r="N327" s="6">
        <v>-4000.26</v>
      </c>
    </row>
    <row r="328" spans="1:14" x14ac:dyDescent="0.25">
      <c r="A328" s="2">
        <v>190250</v>
      </c>
      <c r="B328" t="s">
        <v>351</v>
      </c>
      <c r="C328" t="s">
        <v>19</v>
      </c>
      <c r="D328" t="s">
        <v>334</v>
      </c>
      <c r="E328">
        <v>35380</v>
      </c>
      <c r="F328" t="s">
        <v>12</v>
      </c>
      <c r="G328" t="s">
        <v>12</v>
      </c>
      <c r="H328" t="s">
        <v>6</v>
      </c>
      <c r="I328" t="s">
        <v>6</v>
      </c>
      <c r="J328">
        <v>35</v>
      </c>
      <c r="K328">
        <v>0</v>
      </c>
      <c r="L328" s="6">
        <v>40146.019999999997</v>
      </c>
      <c r="M328" s="6">
        <v>40146.019999999997</v>
      </c>
      <c r="N328" s="6">
        <v>0</v>
      </c>
    </row>
    <row r="329" spans="1:14" x14ac:dyDescent="0.25">
      <c r="A329" s="2">
        <v>190256</v>
      </c>
      <c r="B329" t="s">
        <v>352</v>
      </c>
      <c r="C329" t="s">
        <v>19</v>
      </c>
      <c r="D329" t="s">
        <v>334</v>
      </c>
      <c r="E329">
        <v>35380</v>
      </c>
      <c r="F329" t="s">
        <v>12</v>
      </c>
      <c r="G329" t="s">
        <v>12</v>
      </c>
      <c r="H329" t="s">
        <v>6</v>
      </c>
      <c r="I329" t="s">
        <v>6</v>
      </c>
      <c r="J329">
        <v>5</v>
      </c>
      <c r="K329">
        <v>0</v>
      </c>
      <c r="L329" s="6">
        <v>5972.6</v>
      </c>
      <c r="M329" s="6">
        <v>5972.6</v>
      </c>
      <c r="N329" s="6">
        <v>0</v>
      </c>
    </row>
    <row r="330" spans="1:14" x14ac:dyDescent="0.25">
      <c r="A330" s="2">
        <v>190267</v>
      </c>
      <c r="B330" t="s">
        <v>353</v>
      </c>
      <c r="C330" t="s">
        <v>19</v>
      </c>
      <c r="D330" t="s">
        <v>334</v>
      </c>
      <c r="E330">
        <v>35380</v>
      </c>
      <c r="F330" t="s">
        <v>14</v>
      </c>
      <c r="G330" t="s">
        <v>14</v>
      </c>
      <c r="H330" t="s">
        <v>6</v>
      </c>
      <c r="I330" t="s">
        <v>6</v>
      </c>
      <c r="J330">
        <v>49</v>
      </c>
      <c r="K330">
        <v>0</v>
      </c>
      <c r="L330" s="6">
        <v>-47898.02</v>
      </c>
      <c r="M330" s="6">
        <v>-49904.43</v>
      </c>
      <c r="N330" s="6">
        <v>-2006.41</v>
      </c>
    </row>
    <row r="331" spans="1:14" x14ac:dyDescent="0.25">
      <c r="A331" s="2">
        <v>190270</v>
      </c>
      <c r="B331" t="s">
        <v>354</v>
      </c>
      <c r="C331" t="s">
        <v>19</v>
      </c>
      <c r="D331" t="s">
        <v>334</v>
      </c>
      <c r="E331">
        <v>35380</v>
      </c>
      <c r="F331" t="s">
        <v>14</v>
      </c>
      <c r="G331" t="s">
        <v>14</v>
      </c>
      <c r="H331" t="s">
        <v>6</v>
      </c>
      <c r="I331" t="s">
        <v>6</v>
      </c>
      <c r="J331">
        <v>44</v>
      </c>
      <c r="K331">
        <v>0</v>
      </c>
      <c r="L331" s="6">
        <v>37296.769999999997</v>
      </c>
      <c r="M331" s="6">
        <v>36342.400000000001</v>
      </c>
      <c r="N331" s="6">
        <v>-954.37</v>
      </c>
    </row>
    <row r="332" spans="1:14" x14ac:dyDescent="0.25">
      <c r="A332" s="2">
        <v>190274</v>
      </c>
      <c r="B332" t="s">
        <v>355</v>
      </c>
      <c r="C332" t="s">
        <v>19</v>
      </c>
      <c r="D332" t="s">
        <v>334</v>
      </c>
      <c r="E332">
        <v>35380</v>
      </c>
      <c r="F332" t="s">
        <v>12</v>
      </c>
      <c r="G332" t="s">
        <v>12</v>
      </c>
      <c r="H332" t="s">
        <v>6</v>
      </c>
      <c r="I332" t="s">
        <v>6</v>
      </c>
      <c r="J332">
        <v>32</v>
      </c>
      <c r="K332">
        <v>0</v>
      </c>
      <c r="L332" s="6">
        <v>29915.74</v>
      </c>
      <c r="M332" s="6">
        <v>29915.74</v>
      </c>
      <c r="N332" s="6">
        <v>0</v>
      </c>
    </row>
    <row r="333" spans="1:14" x14ac:dyDescent="0.25">
      <c r="A333" s="2">
        <v>190302</v>
      </c>
      <c r="B333" t="s">
        <v>356</v>
      </c>
      <c r="C333" t="s">
        <v>19</v>
      </c>
      <c r="D333" t="s">
        <v>334</v>
      </c>
      <c r="E333">
        <v>35380</v>
      </c>
      <c r="F333" t="s">
        <v>12</v>
      </c>
      <c r="G333" t="s">
        <v>12</v>
      </c>
      <c r="H333" t="s">
        <v>6</v>
      </c>
      <c r="I333" t="s">
        <v>6</v>
      </c>
      <c r="J333">
        <v>9</v>
      </c>
      <c r="K333">
        <v>0</v>
      </c>
      <c r="L333" s="6">
        <v>9262.2199999999993</v>
      </c>
      <c r="M333" s="6">
        <v>9262.2199999999993</v>
      </c>
      <c r="N333" s="6">
        <v>0</v>
      </c>
    </row>
    <row r="334" spans="1:14" x14ac:dyDescent="0.25">
      <c r="A334" s="2">
        <v>190308</v>
      </c>
      <c r="B334" t="s">
        <v>357</v>
      </c>
      <c r="C334" t="s">
        <v>19</v>
      </c>
      <c r="D334" t="s">
        <v>334</v>
      </c>
      <c r="E334">
        <v>35380</v>
      </c>
      <c r="F334" t="s">
        <v>12</v>
      </c>
      <c r="G334" t="s">
        <v>12</v>
      </c>
      <c r="H334" t="s">
        <v>6</v>
      </c>
      <c r="I334" t="s">
        <v>6</v>
      </c>
      <c r="J334">
        <v>4</v>
      </c>
      <c r="K334">
        <v>0</v>
      </c>
      <c r="L334" s="6">
        <v>-7203.31</v>
      </c>
      <c r="M334" s="6">
        <v>-7203.31</v>
      </c>
      <c r="N334" s="6">
        <v>0</v>
      </c>
    </row>
    <row r="335" spans="1:14" x14ac:dyDescent="0.25">
      <c r="A335" s="2">
        <v>190313</v>
      </c>
      <c r="B335" t="s">
        <v>358</v>
      </c>
      <c r="C335" t="s">
        <v>19</v>
      </c>
      <c r="D335" t="s">
        <v>334</v>
      </c>
      <c r="E335">
        <v>35380</v>
      </c>
      <c r="F335" t="s">
        <v>12</v>
      </c>
      <c r="G335" t="s">
        <v>12</v>
      </c>
      <c r="H335" t="s">
        <v>6</v>
      </c>
      <c r="I335" t="s">
        <v>6</v>
      </c>
      <c r="J335">
        <v>2</v>
      </c>
      <c r="K335">
        <v>0</v>
      </c>
      <c r="L335" s="6">
        <v>-2955.41</v>
      </c>
      <c r="M335" s="6">
        <v>-2955.41</v>
      </c>
      <c r="N335" s="6">
        <v>0</v>
      </c>
    </row>
    <row r="336" spans="1:14" x14ac:dyDescent="0.25">
      <c r="A336" s="2">
        <v>230070</v>
      </c>
      <c r="B336" t="s">
        <v>360</v>
      </c>
      <c r="C336" t="s">
        <v>276</v>
      </c>
      <c r="D336" t="s">
        <v>359</v>
      </c>
      <c r="E336">
        <v>40980</v>
      </c>
      <c r="F336" t="s">
        <v>12</v>
      </c>
      <c r="G336" t="s">
        <v>12</v>
      </c>
      <c r="H336" t="s">
        <v>6</v>
      </c>
      <c r="I336" t="s">
        <v>6</v>
      </c>
      <c r="J336">
        <v>338</v>
      </c>
      <c r="K336">
        <v>0</v>
      </c>
      <c r="L336" s="6">
        <v>373025.59</v>
      </c>
      <c r="M336" s="6">
        <v>385345</v>
      </c>
      <c r="N336" s="6">
        <v>12319.41</v>
      </c>
    </row>
    <row r="337" spans="1:14" x14ac:dyDescent="0.25">
      <c r="A337" s="2">
        <v>230077</v>
      </c>
      <c r="B337" t="s">
        <v>361</v>
      </c>
      <c r="C337" t="s">
        <v>276</v>
      </c>
      <c r="D337" t="s">
        <v>359</v>
      </c>
      <c r="E337">
        <v>40980</v>
      </c>
      <c r="F337" t="s">
        <v>8</v>
      </c>
      <c r="G337" t="s">
        <v>8</v>
      </c>
      <c r="H337" t="s">
        <v>10</v>
      </c>
      <c r="I337" t="s">
        <v>6</v>
      </c>
      <c r="J337">
        <v>100</v>
      </c>
      <c r="K337">
        <v>0</v>
      </c>
      <c r="L337" s="6">
        <v>-37712.83</v>
      </c>
      <c r="M337" s="6">
        <v>-68603.13</v>
      </c>
      <c r="N337" s="6">
        <v>-30890.3</v>
      </c>
    </row>
    <row r="338" spans="1:14" x14ac:dyDescent="0.25">
      <c r="A338" s="2">
        <v>230132</v>
      </c>
      <c r="B338" t="s">
        <v>362</v>
      </c>
      <c r="C338" t="s">
        <v>276</v>
      </c>
      <c r="D338" t="s">
        <v>359</v>
      </c>
      <c r="E338">
        <v>22420</v>
      </c>
      <c r="F338" t="s">
        <v>12</v>
      </c>
      <c r="G338" t="s">
        <v>12</v>
      </c>
      <c r="H338" t="s">
        <v>6</v>
      </c>
      <c r="I338" t="s">
        <v>6</v>
      </c>
      <c r="J338">
        <v>108</v>
      </c>
      <c r="K338">
        <v>0</v>
      </c>
      <c r="L338" s="6">
        <v>140743.51999999999</v>
      </c>
      <c r="M338" s="6">
        <v>140743.51999999999</v>
      </c>
      <c r="N338" s="6">
        <v>0</v>
      </c>
    </row>
    <row r="339" spans="1:14" x14ac:dyDescent="0.25">
      <c r="A339" s="2">
        <v>230141</v>
      </c>
      <c r="B339" t="s">
        <v>363</v>
      </c>
      <c r="C339" t="s">
        <v>276</v>
      </c>
      <c r="D339" t="s">
        <v>359</v>
      </c>
      <c r="E339">
        <v>22420</v>
      </c>
      <c r="F339" t="s">
        <v>12</v>
      </c>
      <c r="G339" t="s">
        <v>12</v>
      </c>
      <c r="H339" t="s">
        <v>6</v>
      </c>
      <c r="I339" t="s">
        <v>6</v>
      </c>
      <c r="J339">
        <v>253</v>
      </c>
      <c r="K339">
        <v>0</v>
      </c>
      <c r="L339" s="6">
        <v>319243.03999999998</v>
      </c>
      <c r="M339" s="6">
        <v>319243.03999999998</v>
      </c>
      <c r="N339" s="6">
        <v>0</v>
      </c>
    </row>
    <row r="340" spans="1:14" x14ac:dyDescent="0.25">
      <c r="A340" s="2">
        <v>230197</v>
      </c>
      <c r="B340" t="s">
        <v>364</v>
      </c>
      <c r="C340" t="s">
        <v>276</v>
      </c>
      <c r="D340" t="s">
        <v>359</v>
      </c>
      <c r="E340">
        <v>22420</v>
      </c>
      <c r="F340" t="s">
        <v>9</v>
      </c>
      <c r="G340" t="s">
        <v>9</v>
      </c>
      <c r="H340" t="s">
        <v>6</v>
      </c>
      <c r="I340" t="s">
        <v>6</v>
      </c>
      <c r="J340">
        <v>337</v>
      </c>
      <c r="K340">
        <v>0</v>
      </c>
      <c r="L340" s="6">
        <v>0</v>
      </c>
      <c r="M340" s="6">
        <v>0</v>
      </c>
      <c r="N340" s="6">
        <v>0</v>
      </c>
    </row>
    <row r="341" spans="1:14" x14ac:dyDescent="0.25">
      <c r="A341" s="2">
        <v>250141</v>
      </c>
      <c r="B341" t="s">
        <v>366</v>
      </c>
      <c r="C341" t="s">
        <v>7</v>
      </c>
      <c r="D341" t="s">
        <v>365</v>
      </c>
      <c r="E341">
        <v>32820</v>
      </c>
      <c r="F341" t="s">
        <v>12</v>
      </c>
      <c r="G341" t="s">
        <v>12</v>
      </c>
      <c r="H341" t="s">
        <v>6</v>
      </c>
      <c r="I341" t="s">
        <v>6</v>
      </c>
      <c r="J341">
        <v>50</v>
      </c>
      <c r="K341">
        <v>0</v>
      </c>
      <c r="L341" s="6">
        <v>-81395.179999999993</v>
      </c>
      <c r="M341" s="6">
        <v>-88274.13</v>
      </c>
      <c r="N341" s="6">
        <v>-6878.95</v>
      </c>
    </row>
    <row r="342" spans="1:14" x14ac:dyDescent="0.25">
      <c r="A342" s="2">
        <v>250167</v>
      </c>
      <c r="B342" t="s">
        <v>367</v>
      </c>
      <c r="C342" t="s">
        <v>7</v>
      </c>
      <c r="D342" t="s">
        <v>365</v>
      </c>
      <c r="E342">
        <v>32820</v>
      </c>
      <c r="F342" t="s">
        <v>12</v>
      </c>
      <c r="G342" t="s">
        <v>12</v>
      </c>
      <c r="H342" t="s">
        <v>6</v>
      </c>
      <c r="I342" t="s">
        <v>6</v>
      </c>
      <c r="J342">
        <v>18</v>
      </c>
      <c r="K342">
        <v>0</v>
      </c>
      <c r="L342" s="6">
        <v>-35568.230000000003</v>
      </c>
      <c r="M342" s="6">
        <v>-35568.230000000003</v>
      </c>
      <c r="N342" s="6">
        <v>0</v>
      </c>
    </row>
    <row r="343" spans="1:14" x14ac:dyDescent="0.25">
      <c r="A343" s="2">
        <v>260005</v>
      </c>
      <c r="B343" t="s">
        <v>369</v>
      </c>
      <c r="C343" t="s">
        <v>270</v>
      </c>
      <c r="D343" t="s">
        <v>368</v>
      </c>
      <c r="E343">
        <v>41180</v>
      </c>
      <c r="F343" t="s">
        <v>8</v>
      </c>
      <c r="G343" t="s">
        <v>8</v>
      </c>
      <c r="H343" t="s">
        <v>6</v>
      </c>
      <c r="I343" t="s">
        <v>6</v>
      </c>
      <c r="J343">
        <v>59</v>
      </c>
      <c r="K343">
        <v>0</v>
      </c>
      <c r="L343" s="6">
        <v>60067.61</v>
      </c>
      <c r="M343" s="6">
        <v>69894.22</v>
      </c>
      <c r="N343" s="6">
        <v>9826.61</v>
      </c>
    </row>
    <row r="344" spans="1:14" x14ac:dyDescent="0.25">
      <c r="A344" s="2">
        <v>260020</v>
      </c>
      <c r="B344" t="s">
        <v>370</v>
      </c>
      <c r="C344" t="s">
        <v>270</v>
      </c>
      <c r="D344" t="s">
        <v>368</v>
      </c>
      <c r="E344">
        <v>41180</v>
      </c>
      <c r="F344" t="s">
        <v>14</v>
      </c>
      <c r="G344" t="s">
        <v>14</v>
      </c>
      <c r="H344" t="s">
        <v>6</v>
      </c>
      <c r="I344" t="s">
        <v>6</v>
      </c>
      <c r="J344">
        <v>316</v>
      </c>
      <c r="K344">
        <v>0</v>
      </c>
      <c r="L344" s="6">
        <v>139527.41</v>
      </c>
      <c r="M344" s="6">
        <v>129434.79</v>
      </c>
      <c r="N344" s="6">
        <v>-10092.620000000001</v>
      </c>
    </row>
    <row r="345" spans="1:14" x14ac:dyDescent="0.25">
      <c r="A345" s="2">
        <v>260023</v>
      </c>
      <c r="B345" t="s">
        <v>371</v>
      </c>
      <c r="C345" t="s">
        <v>270</v>
      </c>
      <c r="D345" t="s">
        <v>368</v>
      </c>
      <c r="E345">
        <v>41180</v>
      </c>
      <c r="F345" t="s">
        <v>8</v>
      </c>
      <c r="G345" t="s">
        <v>8</v>
      </c>
      <c r="H345" t="s">
        <v>6</v>
      </c>
      <c r="I345" t="s">
        <v>6</v>
      </c>
      <c r="J345">
        <v>37</v>
      </c>
      <c r="K345">
        <v>0</v>
      </c>
      <c r="L345" s="6">
        <v>54944.32</v>
      </c>
      <c r="M345" s="6">
        <v>56066.75</v>
      </c>
      <c r="N345" s="6">
        <v>1122.43</v>
      </c>
    </row>
    <row r="346" spans="1:14" x14ac:dyDescent="0.25">
      <c r="A346" s="2">
        <v>260027</v>
      </c>
      <c r="B346" t="s">
        <v>372</v>
      </c>
      <c r="C346" t="s">
        <v>270</v>
      </c>
      <c r="D346" t="s">
        <v>368</v>
      </c>
      <c r="E346">
        <v>28140</v>
      </c>
      <c r="F346" t="s">
        <v>8</v>
      </c>
      <c r="G346" t="s">
        <v>8</v>
      </c>
      <c r="H346" t="s">
        <v>6</v>
      </c>
      <c r="I346" t="s">
        <v>6</v>
      </c>
      <c r="J346">
        <v>11</v>
      </c>
      <c r="K346">
        <v>0</v>
      </c>
      <c r="L346" s="6">
        <v>-19913.32</v>
      </c>
      <c r="M346" s="6">
        <v>-24447.360000000001</v>
      </c>
      <c r="N346" s="6">
        <v>-4534.04</v>
      </c>
    </row>
    <row r="347" spans="1:14" x14ac:dyDescent="0.25">
      <c r="A347" s="2">
        <v>260034</v>
      </c>
      <c r="B347" t="s">
        <v>373</v>
      </c>
      <c r="C347" t="s">
        <v>270</v>
      </c>
      <c r="D347" t="s">
        <v>368</v>
      </c>
      <c r="E347">
        <v>28140</v>
      </c>
      <c r="F347" t="s">
        <v>12</v>
      </c>
      <c r="G347" t="s">
        <v>12</v>
      </c>
      <c r="H347" t="s">
        <v>10</v>
      </c>
      <c r="I347" t="s">
        <v>6</v>
      </c>
      <c r="J347">
        <v>9</v>
      </c>
      <c r="K347">
        <v>0</v>
      </c>
      <c r="L347" s="6">
        <v>-5614.45</v>
      </c>
      <c r="M347" s="6">
        <v>-5614.45</v>
      </c>
      <c r="N347" s="6">
        <v>0</v>
      </c>
    </row>
    <row r="348" spans="1:14" x14ac:dyDescent="0.25">
      <c r="A348" s="2">
        <v>260048</v>
      </c>
      <c r="B348" t="s">
        <v>374</v>
      </c>
      <c r="C348" t="s">
        <v>270</v>
      </c>
      <c r="D348" t="s">
        <v>368</v>
      </c>
      <c r="E348">
        <v>28140</v>
      </c>
      <c r="F348" t="s">
        <v>8</v>
      </c>
      <c r="G348" t="s">
        <v>8</v>
      </c>
      <c r="H348" t="s">
        <v>6</v>
      </c>
      <c r="I348" t="s">
        <v>6</v>
      </c>
      <c r="J348">
        <v>30</v>
      </c>
      <c r="K348">
        <v>0</v>
      </c>
      <c r="L348" s="6">
        <v>37033.68</v>
      </c>
      <c r="M348" s="6">
        <v>37033.68</v>
      </c>
      <c r="N348" s="6">
        <v>0</v>
      </c>
    </row>
    <row r="349" spans="1:14" x14ac:dyDescent="0.25">
      <c r="A349" s="2">
        <v>260052</v>
      </c>
      <c r="B349" t="s">
        <v>375</v>
      </c>
      <c r="C349" t="s">
        <v>270</v>
      </c>
      <c r="D349" t="s">
        <v>368</v>
      </c>
      <c r="E349">
        <v>41180</v>
      </c>
      <c r="F349" t="s">
        <v>14</v>
      </c>
      <c r="G349" t="s">
        <v>14</v>
      </c>
      <c r="H349" t="s">
        <v>6</v>
      </c>
      <c r="I349" t="s">
        <v>6</v>
      </c>
      <c r="J349">
        <v>151</v>
      </c>
      <c r="K349">
        <v>0</v>
      </c>
      <c r="L349" s="6">
        <v>96166.38</v>
      </c>
      <c r="M349" s="6">
        <v>85680.21</v>
      </c>
      <c r="N349" s="6">
        <v>-10486.17</v>
      </c>
    </row>
    <row r="350" spans="1:14" x14ac:dyDescent="0.25">
      <c r="A350" s="2">
        <v>260057</v>
      </c>
      <c r="B350" t="s">
        <v>376</v>
      </c>
      <c r="C350" t="s">
        <v>270</v>
      </c>
      <c r="D350" t="s">
        <v>368</v>
      </c>
      <c r="E350">
        <v>28140</v>
      </c>
      <c r="F350" t="s">
        <v>9</v>
      </c>
      <c r="G350" t="s">
        <v>9</v>
      </c>
      <c r="H350" t="s">
        <v>6</v>
      </c>
      <c r="I350" t="s">
        <v>6</v>
      </c>
      <c r="J350">
        <v>35</v>
      </c>
      <c r="K350">
        <v>0</v>
      </c>
      <c r="L350" s="6">
        <v>0</v>
      </c>
      <c r="M350" s="6">
        <v>0</v>
      </c>
      <c r="N350" s="6">
        <v>0</v>
      </c>
    </row>
    <row r="351" spans="1:14" x14ac:dyDescent="0.25">
      <c r="A351" s="2">
        <v>260062</v>
      </c>
      <c r="B351" t="s">
        <v>377</v>
      </c>
      <c r="C351" t="s">
        <v>270</v>
      </c>
      <c r="D351" t="s">
        <v>368</v>
      </c>
      <c r="E351">
        <v>28140</v>
      </c>
      <c r="F351" t="s">
        <v>14</v>
      </c>
      <c r="G351" t="s">
        <v>14</v>
      </c>
      <c r="H351" t="s">
        <v>6</v>
      </c>
      <c r="I351" t="s">
        <v>6</v>
      </c>
      <c r="J351">
        <v>108</v>
      </c>
      <c r="K351">
        <v>0</v>
      </c>
      <c r="L351" s="6">
        <v>-136464.79</v>
      </c>
      <c r="M351" s="6">
        <v>-136464.79</v>
      </c>
      <c r="N351" s="6">
        <v>0</v>
      </c>
    </row>
    <row r="352" spans="1:14" x14ac:dyDescent="0.25">
      <c r="A352" s="2">
        <v>260068</v>
      </c>
      <c r="B352" t="s">
        <v>378</v>
      </c>
      <c r="C352" t="s">
        <v>270</v>
      </c>
      <c r="D352" t="s">
        <v>368</v>
      </c>
      <c r="E352">
        <v>17860</v>
      </c>
      <c r="F352" t="s">
        <v>12</v>
      </c>
      <c r="G352" t="s">
        <v>12</v>
      </c>
      <c r="H352" t="s">
        <v>6</v>
      </c>
      <c r="I352" t="s">
        <v>6</v>
      </c>
      <c r="J352">
        <v>673</v>
      </c>
      <c r="K352">
        <v>0</v>
      </c>
      <c r="L352" s="6">
        <v>490114.74</v>
      </c>
      <c r="M352" s="6">
        <v>409402.47</v>
      </c>
      <c r="N352" s="6">
        <v>-80712.27</v>
      </c>
    </row>
    <row r="353" spans="1:14" x14ac:dyDescent="0.25">
      <c r="A353" s="2">
        <v>260077</v>
      </c>
      <c r="B353" t="s">
        <v>379</v>
      </c>
      <c r="C353" t="s">
        <v>270</v>
      </c>
      <c r="D353" t="s">
        <v>368</v>
      </c>
      <c r="E353">
        <v>41180</v>
      </c>
      <c r="F353" t="s">
        <v>12</v>
      </c>
      <c r="G353" t="s">
        <v>12</v>
      </c>
      <c r="H353" t="s">
        <v>6</v>
      </c>
      <c r="I353" t="s">
        <v>6</v>
      </c>
      <c r="J353">
        <v>84</v>
      </c>
      <c r="K353">
        <v>0</v>
      </c>
      <c r="L353" s="6">
        <v>87555.17</v>
      </c>
      <c r="M353" s="6">
        <v>92034.58</v>
      </c>
      <c r="N353" s="6">
        <v>4479.41</v>
      </c>
    </row>
    <row r="354" spans="1:14" x14ac:dyDescent="0.25">
      <c r="A354" s="2">
        <v>260081</v>
      </c>
      <c r="B354" t="s">
        <v>380</v>
      </c>
      <c r="C354" t="s">
        <v>270</v>
      </c>
      <c r="D354" t="s">
        <v>368</v>
      </c>
      <c r="E354">
        <v>41180</v>
      </c>
      <c r="F354" t="s">
        <v>12</v>
      </c>
      <c r="G354" t="s">
        <v>12</v>
      </c>
      <c r="H354" t="s">
        <v>6</v>
      </c>
      <c r="I354" t="s">
        <v>6</v>
      </c>
      <c r="J354">
        <v>178</v>
      </c>
      <c r="K354">
        <v>0</v>
      </c>
      <c r="L354" s="6">
        <v>124486.52</v>
      </c>
      <c r="M354" s="6">
        <v>91568.6</v>
      </c>
      <c r="N354" s="6">
        <v>-32917.919999999998</v>
      </c>
    </row>
    <row r="355" spans="1:14" x14ac:dyDescent="0.25">
      <c r="A355" s="2">
        <v>260091</v>
      </c>
      <c r="B355" t="s">
        <v>381</v>
      </c>
      <c r="C355" t="s">
        <v>270</v>
      </c>
      <c r="D355" t="s">
        <v>368</v>
      </c>
      <c r="E355">
        <v>41180</v>
      </c>
      <c r="F355" t="s">
        <v>12</v>
      </c>
      <c r="G355" t="s">
        <v>12</v>
      </c>
      <c r="H355" t="s">
        <v>6</v>
      </c>
      <c r="I355" t="s">
        <v>6</v>
      </c>
      <c r="J355">
        <v>41</v>
      </c>
      <c r="K355">
        <v>0</v>
      </c>
      <c r="L355" s="6">
        <v>44520.28</v>
      </c>
      <c r="M355" s="6">
        <v>48654.43</v>
      </c>
      <c r="N355" s="6">
        <v>4134.1499999999996</v>
      </c>
    </row>
    <row r="356" spans="1:14" x14ac:dyDescent="0.25">
      <c r="A356" s="2">
        <v>260095</v>
      </c>
      <c r="B356" t="s">
        <v>382</v>
      </c>
      <c r="C356" t="s">
        <v>270</v>
      </c>
      <c r="D356" t="s">
        <v>368</v>
      </c>
      <c r="E356">
        <v>28140</v>
      </c>
      <c r="F356" t="s">
        <v>8</v>
      </c>
      <c r="G356" t="s">
        <v>8</v>
      </c>
      <c r="H356" t="s">
        <v>6</v>
      </c>
      <c r="I356" t="s">
        <v>6</v>
      </c>
      <c r="J356">
        <v>174</v>
      </c>
      <c r="K356">
        <v>0</v>
      </c>
      <c r="L356" s="6">
        <v>-9094.25</v>
      </c>
      <c r="M356" s="6">
        <v>-12443.82</v>
      </c>
      <c r="N356" s="6">
        <v>-3349.57</v>
      </c>
    </row>
    <row r="357" spans="1:14" x14ac:dyDescent="0.25">
      <c r="A357" s="2">
        <v>260096</v>
      </c>
      <c r="B357" t="s">
        <v>383</v>
      </c>
      <c r="C357" t="s">
        <v>270</v>
      </c>
      <c r="D357" t="s">
        <v>368</v>
      </c>
      <c r="E357">
        <v>28140</v>
      </c>
      <c r="F357" t="s">
        <v>12</v>
      </c>
      <c r="G357" t="s">
        <v>12</v>
      </c>
      <c r="H357" t="s">
        <v>6</v>
      </c>
      <c r="I357" t="s">
        <v>6</v>
      </c>
      <c r="J357">
        <v>521</v>
      </c>
      <c r="K357">
        <v>0</v>
      </c>
      <c r="L357" s="6">
        <v>-127172.85</v>
      </c>
      <c r="M357" s="6">
        <v>-187628.76</v>
      </c>
      <c r="N357" s="6">
        <v>-60455.91</v>
      </c>
    </row>
    <row r="358" spans="1:14" x14ac:dyDescent="0.25">
      <c r="A358" s="2">
        <v>260102</v>
      </c>
      <c r="B358" t="s">
        <v>384</v>
      </c>
      <c r="C358" t="s">
        <v>270</v>
      </c>
      <c r="D358" t="s">
        <v>368</v>
      </c>
      <c r="E358">
        <v>28140</v>
      </c>
      <c r="F358" t="s">
        <v>12</v>
      </c>
      <c r="G358" t="s">
        <v>12</v>
      </c>
      <c r="H358" t="s">
        <v>6</v>
      </c>
      <c r="I358" t="s">
        <v>6</v>
      </c>
      <c r="J358">
        <v>52</v>
      </c>
      <c r="K358">
        <v>0</v>
      </c>
      <c r="L358" s="6">
        <v>36094.19</v>
      </c>
      <c r="M358" s="6">
        <v>35809.61</v>
      </c>
      <c r="N358" s="6">
        <v>-284.58</v>
      </c>
    </row>
    <row r="359" spans="1:14" x14ac:dyDescent="0.25">
      <c r="A359" s="2">
        <v>260104</v>
      </c>
      <c r="B359" t="s">
        <v>385</v>
      </c>
      <c r="C359" t="s">
        <v>270</v>
      </c>
      <c r="D359" t="s">
        <v>368</v>
      </c>
      <c r="E359">
        <v>41180</v>
      </c>
      <c r="F359" t="s">
        <v>12</v>
      </c>
      <c r="G359" t="s">
        <v>12</v>
      </c>
      <c r="H359" t="s">
        <v>6</v>
      </c>
      <c r="I359" t="s">
        <v>6</v>
      </c>
      <c r="J359">
        <v>414</v>
      </c>
      <c r="K359">
        <v>0</v>
      </c>
      <c r="L359" s="6">
        <v>93891.38</v>
      </c>
      <c r="M359" s="6">
        <v>143713.03</v>
      </c>
      <c r="N359" s="6">
        <v>49821.65</v>
      </c>
    </row>
    <row r="360" spans="1:14" x14ac:dyDescent="0.25">
      <c r="A360" s="2">
        <v>260105</v>
      </c>
      <c r="B360" t="s">
        <v>386</v>
      </c>
      <c r="C360" t="s">
        <v>270</v>
      </c>
      <c r="D360" t="s">
        <v>368</v>
      </c>
      <c r="E360">
        <v>41180</v>
      </c>
      <c r="F360" t="s">
        <v>12</v>
      </c>
      <c r="G360" t="s">
        <v>12</v>
      </c>
      <c r="H360" t="s">
        <v>6</v>
      </c>
      <c r="I360" t="s">
        <v>6</v>
      </c>
      <c r="J360">
        <v>6</v>
      </c>
      <c r="K360">
        <v>0</v>
      </c>
      <c r="L360" s="6">
        <v>-10344.91</v>
      </c>
      <c r="M360" s="6">
        <v>-8844.66</v>
      </c>
      <c r="N360" s="6">
        <v>1500.25</v>
      </c>
    </row>
    <row r="361" spans="1:14" x14ac:dyDescent="0.25">
      <c r="A361" s="2">
        <v>260110</v>
      </c>
      <c r="B361" t="s">
        <v>387</v>
      </c>
      <c r="C361" t="s">
        <v>270</v>
      </c>
      <c r="D361" t="s">
        <v>368</v>
      </c>
      <c r="E361">
        <v>16020</v>
      </c>
      <c r="F361" t="s">
        <v>14</v>
      </c>
      <c r="G361" t="s">
        <v>14</v>
      </c>
      <c r="H361" t="s">
        <v>10</v>
      </c>
      <c r="I361" t="s">
        <v>6</v>
      </c>
      <c r="J361">
        <v>86</v>
      </c>
      <c r="K361">
        <v>0</v>
      </c>
      <c r="L361" s="6">
        <v>85686.11</v>
      </c>
      <c r="M361" s="6">
        <v>89011.96</v>
      </c>
      <c r="N361" s="6">
        <v>3325.84</v>
      </c>
    </row>
    <row r="362" spans="1:14" x14ac:dyDescent="0.25">
      <c r="A362" s="2">
        <v>260138</v>
      </c>
      <c r="B362" t="s">
        <v>388</v>
      </c>
      <c r="C362" t="s">
        <v>270</v>
      </c>
      <c r="D362" t="s">
        <v>368</v>
      </c>
      <c r="E362">
        <v>28140</v>
      </c>
      <c r="F362" t="s">
        <v>12</v>
      </c>
      <c r="G362" t="s">
        <v>12</v>
      </c>
      <c r="H362" t="s">
        <v>6</v>
      </c>
      <c r="I362" t="s">
        <v>6</v>
      </c>
      <c r="J362">
        <v>76</v>
      </c>
      <c r="K362">
        <v>0</v>
      </c>
      <c r="L362" s="6">
        <v>-29418.87</v>
      </c>
      <c r="M362" s="6">
        <v>-33302.660000000003</v>
      </c>
      <c r="N362" s="6">
        <v>-3883.79</v>
      </c>
    </row>
    <row r="363" spans="1:14" x14ac:dyDescent="0.25">
      <c r="A363" s="2">
        <v>260141</v>
      </c>
      <c r="B363" t="s">
        <v>389</v>
      </c>
      <c r="C363" t="s">
        <v>270</v>
      </c>
      <c r="D363" t="s">
        <v>368</v>
      </c>
      <c r="E363">
        <v>17860</v>
      </c>
      <c r="F363" t="s">
        <v>12</v>
      </c>
      <c r="G363" t="s">
        <v>12</v>
      </c>
      <c r="H363" t="s">
        <v>6</v>
      </c>
      <c r="I363" t="s">
        <v>6</v>
      </c>
      <c r="J363">
        <v>254</v>
      </c>
      <c r="K363">
        <v>0</v>
      </c>
      <c r="L363" s="6">
        <v>107184.4</v>
      </c>
      <c r="M363" s="6">
        <v>105968.78</v>
      </c>
      <c r="N363" s="6">
        <v>-1215.6199999999999</v>
      </c>
    </row>
    <row r="364" spans="1:14" x14ac:dyDescent="0.25">
      <c r="A364" s="2">
        <v>260162</v>
      </c>
      <c r="B364" t="s">
        <v>390</v>
      </c>
      <c r="C364" t="s">
        <v>270</v>
      </c>
      <c r="D364" t="s">
        <v>368</v>
      </c>
      <c r="E364">
        <v>41180</v>
      </c>
      <c r="F364" t="s">
        <v>14</v>
      </c>
      <c r="G364" t="s">
        <v>14</v>
      </c>
      <c r="H364" t="s">
        <v>6</v>
      </c>
      <c r="I364" t="s">
        <v>6</v>
      </c>
      <c r="J364">
        <v>280</v>
      </c>
      <c r="K364">
        <v>0</v>
      </c>
      <c r="L364" s="6">
        <v>257382.89</v>
      </c>
      <c r="M364" s="6">
        <v>255202.78</v>
      </c>
      <c r="N364" s="6">
        <v>-2180.11</v>
      </c>
    </row>
    <row r="365" spans="1:14" x14ac:dyDescent="0.25">
      <c r="A365" s="2">
        <v>260176</v>
      </c>
      <c r="B365" t="s">
        <v>391</v>
      </c>
      <c r="C365" t="s">
        <v>270</v>
      </c>
      <c r="D365" t="s">
        <v>368</v>
      </c>
      <c r="E365">
        <v>41180</v>
      </c>
      <c r="F365" t="s">
        <v>8</v>
      </c>
      <c r="G365" t="s">
        <v>8</v>
      </c>
      <c r="H365" t="s">
        <v>6</v>
      </c>
      <c r="I365" t="s">
        <v>6</v>
      </c>
      <c r="J365">
        <v>200</v>
      </c>
      <c r="K365">
        <v>0</v>
      </c>
      <c r="L365" s="6">
        <v>-77016.75</v>
      </c>
      <c r="M365" s="6">
        <v>-77866.2</v>
      </c>
      <c r="N365" s="6">
        <v>-849.45</v>
      </c>
    </row>
    <row r="366" spans="1:14" x14ac:dyDescent="0.25">
      <c r="A366" s="2">
        <v>260177</v>
      </c>
      <c r="B366" t="s">
        <v>392</v>
      </c>
      <c r="C366" t="s">
        <v>270</v>
      </c>
      <c r="D366" t="s">
        <v>368</v>
      </c>
      <c r="E366">
        <v>28140</v>
      </c>
      <c r="F366" t="s">
        <v>8</v>
      </c>
      <c r="G366" t="s">
        <v>8</v>
      </c>
      <c r="H366" t="s">
        <v>6</v>
      </c>
      <c r="I366" t="s">
        <v>6</v>
      </c>
      <c r="J366">
        <v>160</v>
      </c>
      <c r="K366">
        <v>0</v>
      </c>
      <c r="L366" s="6">
        <v>45357.82</v>
      </c>
      <c r="M366" s="6">
        <v>29200.98</v>
      </c>
      <c r="N366" s="6">
        <v>-16156.84</v>
      </c>
    </row>
    <row r="367" spans="1:14" x14ac:dyDescent="0.25">
      <c r="A367" s="2">
        <v>260179</v>
      </c>
      <c r="B367" t="s">
        <v>393</v>
      </c>
      <c r="C367" t="s">
        <v>270</v>
      </c>
      <c r="D367" t="s">
        <v>368</v>
      </c>
      <c r="E367">
        <v>41180</v>
      </c>
      <c r="F367" t="s">
        <v>14</v>
      </c>
      <c r="G367" t="s">
        <v>14</v>
      </c>
      <c r="H367" t="s">
        <v>6</v>
      </c>
      <c r="I367" t="s">
        <v>6</v>
      </c>
      <c r="J367">
        <v>451</v>
      </c>
      <c r="K367">
        <v>0</v>
      </c>
      <c r="L367" s="6">
        <v>476339.64</v>
      </c>
      <c r="M367" s="6">
        <v>493686.12</v>
      </c>
      <c r="N367" s="6">
        <v>17346.48</v>
      </c>
    </row>
    <row r="368" spans="1:14" x14ac:dyDescent="0.25">
      <c r="A368" s="2">
        <v>260180</v>
      </c>
      <c r="B368" t="s">
        <v>394</v>
      </c>
      <c r="C368" t="s">
        <v>270</v>
      </c>
      <c r="D368" t="s">
        <v>368</v>
      </c>
      <c r="E368">
        <v>41180</v>
      </c>
      <c r="F368" t="s">
        <v>12</v>
      </c>
      <c r="G368" t="s">
        <v>12</v>
      </c>
      <c r="H368" t="s">
        <v>6</v>
      </c>
      <c r="I368" t="s">
        <v>6</v>
      </c>
      <c r="J368">
        <v>53</v>
      </c>
      <c r="K368">
        <v>0</v>
      </c>
      <c r="L368" s="6">
        <v>-67766.31</v>
      </c>
      <c r="M368" s="6">
        <v>-72879.98</v>
      </c>
      <c r="N368" s="6">
        <v>-5113.67</v>
      </c>
    </row>
    <row r="369" spans="1:14" x14ac:dyDescent="0.25">
      <c r="A369" s="2">
        <v>260183</v>
      </c>
      <c r="B369" t="s">
        <v>44</v>
      </c>
      <c r="C369" t="s">
        <v>270</v>
      </c>
      <c r="D369" t="s">
        <v>368</v>
      </c>
      <c r="E369">
        <v>16020</v>
      </c>
      <c r="F369" t="s">
        <v>14</v>
      </c>
      <c r="G369" t="s">
        <v>14</v>
      </c>
      <c r="H369" t="s">
        <v>10</v>
      </c>
      <c r="I369" t="s">
        <v>6</v>
      </c>
      <c r="J369">
        <v>282</v>
      </c>
      <c r="K369">
        <v>0</v>
      </c>
      <c r="L369" s="6">
        <v>308228.78999999998</v>
      </c>
      <c r="M369" s="6">
        <v>308228.78999999998</v>
      </c>
      <c r="N369" s="6">
        <v>0</v>
      </c>
    </row>
    <row r="370" spans="1:14" x14ac:dyDescent="0.25">
      <c r="A370" s="2">
        <v>260190</v>
      </c>
      <c r="B370" t="s">
        <v>395</v>
      </c>
      <c r="C370" t="s">
        <v>270</v>
      </c>
      <c r="D370" t="s">
        <v>368</v>
      </c>
      <c r="E370">
        <v>28140</v>
      </c>
      <c r="F370" t="s">
        <v>12</v>
      </c>
      <c r="G370" t="s">
        <v>12</v>
      </c>
      <c r="H370" t="s">
        <v>6</v>
      </c>
      <c r="I370" t="s">
        <v>6</v>
      </c>
      <c r="J370">
        <v>128</v>
      </c>
      <c r="K370">
        <v>0</v>
      </c>
      <c r="L370" s="6">
        <v>-29062.34</v>
      </c>
      <c r="M370" s="6">
        <v>-31679.43</v>
      </c>
      <c r="N370" s="6">
        <v>-2617.09</v>
      </c>
    </row>
    <row r="371" spans="1:14" x14ac:dyDescent="0.25">
      <c r="A371" s="2">
        <v>260191</v>
      </c>
      <c r="B371" t="s">
        <v>396</v>
      </c>
      <c r="C371" t="s">
        <v>270</v>
      </c>
      <c r="D371" t="s">
        <v>368</v>
      </c>
      <c r="E371">
        <v>41180</v>
      </c>
      <c r="F371" t="s">
        <v>8</v>
      </c>
      <c r="G371" t="s">
        <v>8</v>
      </c>
      <c r="H371" t="s">
        <v>6</v>
      </c>
      <c r="I371" t="s">
        <v>6</v>
      </c>
      <c r="J371">
        <v>4</v>
      </c>
      <c r="K371">
        <v>0</v>
      </c>
      <c r="L371" s="6">
        <v>-974.95</v>
      </c>
      <c r="M371" s="6">
        <v>3860</v>
      </c>
      <c r="N371" s="6">
        <v>4834.95</v>
      </c>
    </row>
    <row r="372" spans="1:14" x14ac:dyDescent="0.25">
      <c r="A372" s="2">
        <v>260193</v>
      </c>
      <c r="B372" t="s">
        <v>258</v>
      </c>
      <c r="C372" t="s">
        <v>270</v>
      </c>
      <c r="D372" t="s">
        <v>368</v>
      </c>
      <c r="E372">
        <v>28140</v>
      </c>
      <c r="F372" t="s">
        <v>9</v>
      </c>
      <c r="G372" t="s">
        <v>9</v>
      </c>
      <c r="H372" t="s">
        <v>6</v>
      </c>
      <c r="I372" t="s">
        <v>6</v>
      </c>
      <c r="J372">
        <v>97</v>
      </c>
      <c r="K372">
        <v>0</v>
      </c>
      <c r="L372" s="6">
        <v>0</v>
      </c>
      <c r="M372" s="6">
        <v>0</v>
      </c>
      <c r="N372" s="6">
        <v>0</v>
      </c>
    </row>
    <row r="373" spans="1:14" x14ac:dyDescent="0.25">
      <c r="A373" s="2">
        <v>260200</v>
      </c>
      <c r="B373" t="s">
        <v>397</v>
      </c>
      <c r="C373" t="s">
        <v>270</v>
      </c>
      <c r="D373" t="s">
        <v>368</v>
      </c>
      <c r="E373">
        <v>41180</v>
      </c>
      <c r="F373" t="s">
        <v>12</v>
      </c>
      <c r="G373" t="s">
        <v>12</v>
      </c>
      <c r="H373" t="s">
        <v>6</v>
      </c>
      <c r="I373" t="s">
        <v>6</v>
      </c>
      <c r="J373">
        <v>48</v>
      </c>
      <c r="K373">
        <v>0</v>
      </c>
      <c r="L373" s="6">
        <v>18523.97</v>
      </c>
      <c r="M373" s="6">
        <v>33238.5</v>
      </c>
      <c r="N373" s="6">
        <v>14714.53</v>
      </c>
    </row>
    <row r="374" spans="1:14" x14ac:dyDescent="0.25">
      <c r="A374" s="2">
        <v>260210</v>
      </c>
      <c r="B374" t="s">
        <v>398</v>
      </c>
      <c r="C374" t="s">
        <v>270</v>
      </c>
      <c r="D374" t="s">
        <v>368</v>
      </c>
      <c r="E374">
        <v>41180</v>
      </c>
      <c r="F374" t="s">
        <v>12</v>
      </c>
      <c r="G374" t="s">
        <v>12</v>
      </c>
      <c r="H374" t="s">
        <v>6</v>
      </c>
      <c r="I374" t="s">
        <v>6</v>
      </c>
      <c r="J374">
        <v>7</v>
      </c>
      <c r="K374">
        <v>0</v>
      </c>
      <c r="L374" s="6">
        <v>-8479.7199999999993</v>
      </c>
      <c r="M374" s="6">
        <v>-8479.7199999999993</v>
      </c>
      <c r="N374" s="6">
        <v>0</v>
      </c>
    </row>
    <row r="375" spans="1:14" x14ac:dyDescent="0.25">
      <c r="A375" s="2">
        <v>260214</v>
      </c>
      <c r="B375" t="s">
        <v>399</v>
      </c>
      <c r="C375" t="s">
        <v>270</v>
      </c>
      <c r="D375" t="s">
        <v>368</v>
      </c>
      <c r="E375">
        <v>28140</v>
      </c>
      <c r="F375" t="s">
        <v>8</v>
      </c>
      <c r="G375" t="s">
        <v>8</v>
      </c>
      <c r="H375" t="s">
        <v>6</v>
      </c>
      <c r="I375" t="s">
        <v>6</v>
      </c>
      <c r="J375">
        <v>105</v>
      </c>
      <c r="K375">
        <v>0</v>
      </c>
      <c r="L375" s="6">
        <v>-114536.35</v>
      </c>
      <c r="M375" s="6">
        <v>-114536.35</v>
      </c>
      <c r="N375" s="6">
        <v>0</v>
      </c>
    </row>
    <row r="376" spans="1:14" x14ac:dyDescent="0.25">
      <c r="A376" s="2">
        <v>260216</v>
      </c>
      <c r="B376" t="s">
        <v>400</v>
      </c>
      <c r="C376" t="s">
        <v>270</v>
      </c>
      <c r="D376" t="s">
        <v>368</v>
      </c>
      <c r="E376">
        <v>28140</v>
      </c>
      <c r="F376" t="s">
        <v>12</v>
      </c>
      <c r="G376" t="s">
        <v>12</v>
      </c>
      <c r="H376" t="s">
        <v>6</v>
      </c>
      <c r="I376" t="s">
        <v>6</v>
      </c>
      <c r="J376">
        <v>127</v>
      </c>
      <c r="K376">
        <v>0</v>
      </c>
      <c r="L376" s="6">
        <v>85728.67</v>
      </c>
      <c r="M376" s="6">
        <v>80015.399999999994</v>
      </c>
      <c r="N376" s="6">
        <v>-5713.27</v>
      </c>
    </row>
    <row r="377" spans="1:14" x14ac:dyDescent="0.25">
      <c r="A377" s="2">
        <v>260219</v>
      </c>
      <c r="B377" t="s">
        <v>772</v>
      </c>
      <c r="C377" t="s">
        <v>270</v>
      </c>
      <c r="D377" t="s">
        <v>368</v>
      </c>
      <c r="E377">
        <v>41180</v>
      </c>
      <c r="F377" t="s">
        <v>8</v>
      </c>
      <c r="G377" t="s">
        <v>8</v>
      </c>
      <c r="H377" t="s">
        <v>6</v>
      </c>
      <c r="I377" t="s">
        <v>6</v>
      </c>
      <c r="J377">
        <v>2</v>
      </c>
      <c r="K377">
        <v>0</v>
      </c>
      <c r="L377" s="6"/>
      <c r="M377" s="6">
        <v>1959.36</v>
      </c>
      <c r="N377" s="6">
        <v>1959.36</v>
      </c>
    </row>
    <row r="378" spans="1:14" x14ac:dyDescent="0.25">
      <c r="A378" s="2">
        <v>280003</v>
      </c>
      <c r="B378" t="s">
        <v>402</v>
      </c>
      <c r="C378" t="s">
        <v>270</v>
      </c>
      <c r="D378" t="s">
        <v>401</v>
      </c>
      <c r="E378">
        <v>30700</v>
      </c>
      <c r="F378" t="s">
        <v>12</v>
      </c>
      <c r="G378" t="s">
        <v>12</v>
      </c>
      <c r="H378" t="s">
        <v>6</v>
      </c>
      <c r="I378" t="s">
        <v>6</v>
      </c>
      <c r="J378">
        <v>439</v>
      </c>
      <c r="K378">
        <v>0</v>
      </c>
      <c r="L378" s="6">
        <v>580491.03</v>
      </c>
      <c r="M378" s="6">
        <v>581424.79</v>
      </c>
      <c r="N378" s="6">
        <v>933.76</v>
      </c>
    </row>
    <row r="379" spans="1:14" x14ac:dyDescent="0.25">
      <c r="A379" s="2">
        <v>280127</v>
      </c>
      <c r="B379" t="s">
        <v>403</v>
      </c>
      <c r="C379" t="s">
        <v>270</v>
      </c>
      <c r="D379" t="s">
        <v>401</v>
      </c>
      <c r="E379">
        <v>30700</v>
      </c>
      <c r="F379" t="s">
        <v>14</v>
      </c>
      <c r="G379" t="s">
        <v>14</v>
      </c>
      <c r="H379" t="s">
        <v>6</v>
      </c>
      <c r="I379" t="s">
        <v>6</v>
      </c>
      <c r="J379">
        <v>518</v>
      </c>
      <c r="K379">
        <v>0</v>
      </c>
      <c r="L379" s="6">
        <v>507976.95</v>
      </c>
      <c r="M379" s="6">
        <v>508959.35</v>
      </c>
      <c r="N379" s="6">
        <v>982.41</v>
      </c>
    </row>
    <row r="380" spans="1:14" x14ac:dyDescent="0.25">
      <c r="A380" s="2">
        <v>290019</v>
      </c>
      <c r="B380" t="s">
        <v>405</v>
      </c>
      <c r="C380" t="s">
        <v>149</v>
      </c>
      <c r="D380" t="s">
        <v>404</v>
      </c>
      <c r="E380">
        <v>16180</v>
      </c>
      <c r="F380" t="s">
        <v>9</v>
      </c>
      <c r="G380" t="s">
        <v>9</v>
      </c>
      <c r="H380" t="s">
        <v>10</v>
      </c>
      <c r="I380" t="s">
        <v>6</v>
      </c>
      <c r="J380">
        <v>222</v>
      </c>
      <c r="K380">
        <v>0</v>
      </c>
      <c r="L380" s="6">
        <v>0</v>
      </c>
      <c r="M380" s="6">
        <v>0</v>
      </c>
      <c r="N380" s="6">
        <v>0</v>
      </c>
    </row>
    <row r="381" spans="1:14" x14ac:dyDescent="0.25">
      <c r="A381" s="2">
        <v>310001</v>
      </c>
      <c r="B381" t="s">
        <v>408</v>
      </c>
      <c r="C381" t="s">
        <v>407</v>
      </c>
      <c r="D381" t="s">
        <v>406</v>
      </c>
      <c r="E381">
        <v>35620</v>
      </c>
      <c r="F381" t="s">
        <v>14</v>
      </c>
      <c r="G381" t="s">
        <v>14</v>
      </c>
      <c r="H381" t="s">
        <v>6</v>
      </c>
      <c r="I381" t="s">
        <v>6</v>
      </c>
      <c r="J381">
        <v>785</v>
      </c>
      <c r="K381">
        <v>0</v>
      </c>
      <c r="L381" s="6">
        <v>1356912.19</v>
      </c>
      <c r="M381" s="6">
        <v>1360112.39</v>
      </c>
      <c r="N381" s="6">
        <v>3200.2</v>
      </c>
    </row>
    <row r="382" spans="1:14" x14ac:dyDescent="0.25">
      <c r="A382" s="2">
        <v>310002</v>
      </c>
      <c r="B382" t="s">
        <v>409</v>
      </c>
      <c r="C382" t="s">
        <v>407</v>
      </c>
      <c r="D382" t="s">
        <v>406</v>
      </c>
      <c r="E382">
        <v>35620</v>
      </c>
      <c r="F382" t="s">
        <v>9</v>
      </c>
      <c r="G382" t="s">
        <v>9</v>
      </c>
      <c r="H382" t="s">
        <v>6</v>
      </c>
      <c r="I382" t="s">
        <v>6</v>
      </c>
      <c r="J382">
        <v>25</v>
      </c>
      <c r="K382">
        <v>0</v>
      </c>
      <c r="L382" s="6">
        <v>-8452.02</v>
      </c>
      <c r="M382" s="6">
        <v>-6432.17</v>
      </c>
      <c r="N382" s="6">
        <v>2019.85</v>
      </c>
    </row>
    <row r="383" spans="1:14" x14ac:dyDescent="0.25">
      <c r="A383" s="2">
        <v>310003</v>
      </c>
      <c r="B383" t="s">
        <v>410</v>
      </c>
      <c r="C383" t="s">
        <v>407</v>
      </c>
      <c r="D383" t="s">
        <v>406</v>
      </c>
      <c r="E383">
        <v>35620</v>
      </c>
      <c r="F383" t="s">
        <v>12</v>
      </c>
      <c r="G383" t="s">
        <v>12</v>
      </c>
      <c r="H383" t="s">
        <v>6</v>
      </c>
      <c r="I383" t="s">
        <v>6</v>
      </c>
      <c r="J383">
        <v>33</v>
      </c>
      <c r="K383">
        <v>0</v>
      </c>
      <c r="L383" s="6">
        <v>-8274.24</v>
      </c>
      <c r="M383" s="6">
        <v>-12704.14</v>
      </c>
      <c r="N383" s="6">
        <v>-4429.8999999999996</v>
      </c>
    </row>
    <row r="384" spans="1:14" x14ac:dyDescent="0.25">
      <c r="A384" s="2">
        <v>310006</v>
      </c>
      <c r="B384" t="s">
        <v>411</v>
      </c>
      <c r="C384" t="s">
        <v>407</v>
      </c>
      <c r="D384" t="s">
        <v>406</v>
      </c>
      <c r="E384">
        <v>35620</v>
      </c>
      <c r="F384" t="s">
        <v>12</v>
      </c>
      <c r="G384" t="s">
        <v>12</v>
      </c>
      <c r="H384" t="s">
        <v>6</v>
      </c>
      <c r="I384" t="s">
        <v>6</v>
      </c>
      <c r="J384">
        <v>26</v>
      </c>
      <c r="K384">
        <v>0</v>
      </c>
      <c r="L384" s="6">
        <v>-65820.179999999993</v>
      </c>
      <c r="M384" s="6">
        <v>-65820.179999999993</v>
      </c>
      <c r="N384" s="6">
        <v>0</v>
      </c>
    </row>
    <row r="385" spans="1:14" x14ac:dyDescent="0.25">
      <c r="A385" s="2">
        <v>310009</v>
      </c>
      <c r="B385" t="s">
        <v>412</v>
      </c>
      <c r="C385" t="s">
        <v>407</v>
      </c>
      <c r="D385" t="s">
        <v>406</v>
      </c>
      <c r="E385">
        <v>35620</v>
      </c>
      <c r="F385" t="s">
        <v>12</v>
      </c>
      <c r="G385" t="s">
        <v>12</v>
      </c>
      <c r="H385" t="s">
        <v>6</v>
      </c>
      <c r="I385" t="s">
        <v>6</v>
      </c>
      <c r="J385">
        <v>149</v>
      </c>
      <c r="K385">
        <v>0</v>
      </c>
      <c r="L385" s="6">
        <v>251639.84</v>
      </c>
      <c r="M385" s="6">
        <v>251639.84</v>
      </c>
      <c r="N385" s="6">
        <v>0</v>
      </c>
    </row>
    <row r="386" spans="1:14" x14ac:dyDescent="0.25">
      <c r="A386" s="2">
        <v>310010</v>
      </c>
      <c r="B386" t="s">
        <v>413</v>
      </c>
      <c r="C386" t="s">
        <v>407</v>
      </c>
      <c r="D386" t="s">
        <v>406</v>
      </c>
      <c r="E386">
        <v>35620</v>
      </c>
      <c r="F386" t="s">
        <v>14</v>
      </c>
      <c r="G386" t="s">
        <v>14</v>
      </c>
      <c r="H386" t="s">
        <v>6</v>
      </c>
      <c r="I386" t="s">
        <v>6</v>
      </c>
      <c r="J386">
        <v>513</v>
      </c>
      <c r="K386">
        <v>0</v>
      </c>
      <c r="L386" s="6">
        <v>843890.52</v>
      </c>
      <c r="M386" s="6">
        <v>845392.99</v>
      </c>
      <c r="N386" s="6">
        <v>1502.48</v>
      </c>
    </row>
    <row r="387" spans="1:14" x14ac:dyDescent="0.25">
      <c r="A387" s="2">
        <v>310015</v>
      </c>
      <c r="B387" t="s">
        <v>414</v>
      </c>
      <c r="C387" t="s">
        <v>407</v>
      </c>
      <c r="D387" t="s">
        <v>406</v>
      </c>
      <c r="E387">
        <v>35620</v>
      </c>
      <c r="F387" t="s">
        <v>14</v>
      </c>
      <c r="G387" t="s">
        <v>14</v>
      </c>
      <c r="H387" t="s">
        <v>6</v>
      </c>
      <c r="I387" t="s">
        <v>6</v>
      </c>
      <c r="J387">
        <v>1151</v>
      </c>
      <c r="K387">
        <v>0</v>
      </c>
      <c r="L387" s="6">
        <v>1792958.24</v>
      </c>
      <c r="M387" s="6">
        <v>1797449.21</v>
      </c>
      <c r="N387" s="6">
        <v>4490.96</v>
      </c>
    </row>
    <row r="388" spans="1:14" x14ac:dyDescent="0.25">
      <c r="A388" s="2">
        <v>310016</v>
      </c>
      <c r="B388" t="s">
        <v>415</v>
      </c>
      <c r="C388" t="s">
        <v>407</v>
      </c>
      <c r="D388" t="s">
        <v>406</v>
      </c>
      <c r="E388">
        <v>35620</v>
      </c>
      <c r="F388" t="s">
        <v>12</v>
      </c>
      <c r="G388" t="s">
        <v>12</v>
      </c>
      <c r="H388" t="s">
        <v>6</v>
      </c>
      <c r="I388" t="s">
        <v>6</v>
      </c>
      <c r="J388">
        <v>16</v>
      </c>
      <c r="K388">
        <v>0</v>
      </c>
      <c r="L388" s="6">
        <v>7775.35</v>
      </c>
      <c r="M388" s="6">
        <v>6025.61</v>
      </c>
      <c r="N388" s="6">
        <v>-1749.74</v>
      </c>
    </row>
    <row r="389" spans="1:14" x14ac:dyDescent="0.25">
      <c r="A389" s="2">
        <v>310017</v>
      </c>
      <c r="B389" t="s">
        <v>416</v>
      </c>
      <c r="C389" t="s">
        <v>407</v>
      </c>
      <c r="D389" t="s">
        <v>406</v>
      </c>
      <c r="E389">
        <v>35620</v>
      </c>
      <c r="F389" t="s">
        <v>12</v>
      </c>
      <c r="G389" t="s">
        <v>12</v>
      </c>
      <c r="H389" t="s">
        <v>6</v>
      </c>
      <c r="I389" t="s">
        <v>6</v>
      </c>
      <c r="J389">
        <v>89</v>
      </c>
      <c r="K389">
        <v>0</v>
      </c>
      <c r="L389" s="6">
        <v>178393.51</v>
      </c>
      <c r="M389" s="6">
        <v>178393.51</v>
      </c>
      <c r="N389" s="6">
        <v>0</v>
      </c>
    </row>
    <row r="390" spans="1:14" x14ac:dyDescent="0.25">
      <c r="A390" s="2">
        <v>310024</v>
      </c>
      <c r="B390" t="s">
        <v>417</v>
      </c>
      <c r="C390" t="s">
        <v>407</v>
      </c>
      <c r="D390" t="s">
        <v>406</v>
      </c>
      <c r="E390">
        <v>35620</v>
      </c>
      <c r="F390" t="s">
        <v>14</v>
      </c>
      <c r="G390" t="s">
        <v>14</v>
      </c>
      <c r="H390" t="s">
        <v>6</v>
      </c>
      <c r="I390" t="s">
        <v>6</v>
      </c>
      <c r="J390">
        <v>76</v>
      </c>
      <c r="K390">
        <v>0</v>
      </c>
      <c r="L390" s="6">
        <v>116367.37</v>
      </c>
      <c r="M390" s="6">
        <v>117658.89</v>
      </c>
      <c r="N390" s="6">
        <v>1291.53</v>
      </c>
    </row>
    <row r="391" spans="1:14" x14ac:dyDescent="0.25">
      <c r="A391" s="2">
        <v>310025</v>
      </c>
      <c r="B391" t="s">
        <v>418</v>
      </c>
      <c r="C391" t="s">
        <v>407</v>
      </c>
      <c r="D391" t="s">
        <v>406</v>
      </c>
      <c r="E391">
        <v>35620</v>
      </c>
      <c r="F391" t="s">
        <v>12</v>
      </c>
      <c r="G391" t="s">
        <v>12</v>
      </c>
      <c r="H391" t="s">
        <v>6</v>
      </c>
      <c r="I391" t="s">
        <v>6</v>
      </c>
      <c r="J391">
        <v>5</v>
      </c>
      <c r="K391">
        <v>0</v>
      </c>
      <c r="L391" s="6">
        <v>-14864.62</v>
      </c>
      <c r="M391" s="6">
        <v>-14864.62</v>
      </c>
      <c r="N391" s="6">
        <v>0</v>
      </c>
    </row>
    <row r="392" spans="1:14" x14ac:dyDescent="0.25">
      <c r="A392" s="2">
        <v>310027</v>
      </c>
      <c r="B392" t="s">
        <v>419</v>
      </c>
      <c r="C392" t="s">
        <v>407</v>
      </c>
      <c r="D392" t="s">
        <v>406</v>
      </c>
      <c r="E392">
        <v>35620</v>
      </c>
      <c r="F392" t="s">
        <v>8</v>
      </c>
      <c r="G392" t="s">
        <v>8</v>
      </c>
      <c r="H392" t="s">
        <v>6</v>
      </c>
      <c r="I392" t="s">
        <v>6</v>
      </c>
      <c r="J392">
        <v>22</v>
      </c>
      <c r="K392">
        <v>0</v>
      </c>
      <c r="L392" s="6">
        <v>44313.4</v>
      </c>
      <c r="M392" s="6">
        <v>44313.4</v>
      </c>
      <c r="N392" s="6">
        <v>0</v>
      </c>
    </row>
    <row r="393" spans="1:14" x14ac:dyDescent="0.25">
      <c r="A393" s="2">
        <v>310028</v>
      </c>
      <c r="B393" t="s">
        <v>316</v>
      </c>
      <c r="C393" t="s">
        <v>407</v>
      </c>
      <c r="D393" t="s">
        <v>406</v>
      </c>
      <c r="E393">
        <v>35620</v>
      </c>
      <c r="F393" t="s">
        <v>12</v>
      </c>
      <c r="G393" t="s">
        <v>12</v>
      </c>
      <c r="H393" t="s">
        <v>6</v>
      </c>
      <c r="I393" t="s">
        <v>6</v>
      </c>
      <c r="J393">
        <v>47</v>
      </c>
      <c r="K393">
        <v>0</v>
      </c>
      <c r="L393" s="6">
        <v>83769.259999999995</v>
      </c>
      <c r="M393" s="6">
        <v>89275.19</v>
      </c>
      <c r="N393" s="6">
        <v>5505.94</v>
      </c>
    </row>
    <row r="394" spans="1:14" x14ac:dyDescent="0.25">
      <c r="A394" s="2">
        <v>310034</v>
      </c>
      <c r="B394" t="s">
        <v>420</v>
      </c>
      <c r="C394" t="s">
        <v>407</v>
      </c>
      <c r="D394" t="s">
        <v>406</v>
      </c>
      <c r="E394">
        <v>35620</v>
      </c>
      <c r="F394" t="s">
        <v>14</v>
      </c>
      <c r="G394" t="s">
        <v>14</v>
      </c>
      <c r="H394" t="s">
        <v>6</v>
      </c>
      <c r="I394" t="s">
        <v>6</v>
      </c>
      <c r="J394">
        <v>393</v>
      </c>
      <c r="K394">
        <v>0</v>
      </c>
      <c r="L394" s="6">
        <v>613418.69999999995</v>
      </c>
      <c r="M394" s="6">
        <v>619479.75</v>
      </c>
      <c r="N394" s="6">
        <v>6061.05</v>
      </c>
    </row>
    <row r="395" spans="1:14" x14ac:dyDescent="0.25">
      <c r="A395" s="2">
        <v>310038</v>
      </c>
      <c r="B395" t="s">
        <v>421</v>
      </c>
      <c r="C395" t="s">
        <v>407</v>
      </c>
      <c r="D395" t="s">
        <v>406</v>
      </c>
      <c r="E395">
        <v>35620</v>
      </c>
      <c r="F395" t="s">
        <v>9</v>
      </c>
      <c r="G395" t="s">
        <v>9</v>
      </c>
      <c r="H395" t="s">
        <v>6</v>
      </c>
      <c r="I395" t="s">
        <v>6</v>
      </c>
      <c r="J395">
        <v>44</v>
      </c>
      <c r="K395">
        <v>0</v>
      </c>
      <c r="L395" s="6">
        <v>0</v>
      </c>
      <c r="M395" s="6">
        <v>0</v>
      </c>
      <c r="N395" s="6">
        <v>0</v>
      </c>
    </row>
    <row r="396" spans="1:14" x14ac:dyDescent="0.25">
      <c r="A396" s="2">
        <v>310039</v>
      </c>
      <c r="B396" t="s">
        <v>422</v>
      </c>
      <c r="C396" t="s">
        <v>407</v>
      </c>
      <c r="D396" t="s">
        <v>406</v>
      </c>
      <c r="E396">
        <v>35620</v>
      </c>
      <c r="F396" t="s">
        <v>12</v>
      </c>
      <c r="G396" t="s">
        <v>12</v>
      </c>
      <c r="H396" t="s">
        <v>6</v>
      </c>
      <c r="I396" t="s">
        <v>6</v>
      </c>
      <c r="J396">
        <v>65</v>
      </c>
      <c r="K396">
        <v>0</v>
      </c>
      <c r="L396" s="6">
        <v>132080.41</v>
      </c>
      <c r="M396" s="6">
        <v>132080.41</v>
      </c>
      <c r="N396" s="6">
        <v>0</v>
      </c>
    </row>
    <row r="397" spans="1:14" x14ac:dyDescent="0.25">
      <c r="A397" s="2">
        <v>310040</v>
      </c>
      <c r="B397" t="s">
        <v>423</v>
      </c>
      <c r="C397" t="s">
        <v>407</v>
      </c>
      <c r="D397" t="s">
        <v>406</v>
      </c>
      <c r="E397">
        <v>35620</v>
      </c>
      <c r="F397" t="s">
        <v>9</v>
      </c>
      <c r="G397" t="s">
        <v>9</v>
      </c>
      <c r="H397" t="s">
        <v>6</v>
      </c>
      <c r="I397" t="s">
        <v>6</v>
      </c>
      <c r="J397">
        <v>35</v>
      </c>
      <c r="K397">
        <v>0</v>
      </c>
      <c r="L397" s="6">
        <v>0</v>
      </c>
      <c r="M397" s="6">
        <v>0</v>
      </c>
      <c r="N397" s="6">
        <v>0</v>
      </c>
    </row>
    <row r="398" spans="1:14" x14ac:dyDescent="0.25">
      <c r="A398" s="2">
        <v>310041</v>
      </c>
      <c r="B398" t="s">
        <v>424</v>
      </c>
      <c r="C398" t="s">
        <v>407</v>
      </c>
      <c r="D398" t="s">
        <v>406</v>
      </c>
      <c r="E398">
        <v>35620</v>
      </c>
      <c r="F398" t="s">
        <v>12</v>
      </c>
      <c r="G398" t="s">
        <v>12</v>
      </c>
      <c r="H398" t="s">
        <v>6</v>
      </c>
      <c r="I398" t="s">
        <v>6</v>
      </c>
      <c r="J398">
        <v>331</v>
      </c>
      <c r="K398">
        <v>0</v>
      </c>
      <c r="L398" s="6">
        <v>570221.87</v>
      </c>
      <c r="M398" s="6">
        <v>511343.32</v>
      </c>
      <c r="N398" s="6">
        <v>-58878.55</v>
      </c>
    </row>
    <row r="399" spans="1:14" x14ac:dyDescent="0.25">
      <c r="A399" s="2">
        <v>310045</v>
      </c>
      <c r="B399" t="s">
        <v>425</v>
      </c>
      <c r="C399" t="s">
        <v>407</v>
      </c>
      <c r="D399" t="s">
        <v>406</v>
      </c>
      <c r="E399">
        <v>35620</v>
      </c>
      <c r="F399" t="s">
        <v>9</v>
      </c>
      <c r="G399" t="s">
        <v>9</v>
      </c>
      <c r="H399" t="s">
        <v>6</v>
      </c>
      <c r="I399" t="s">
        <v>6</v>
      </c>
      <c r="J399">
        <v>237</v>
      </c>
      <c r="K399">
        <v>0</v>
      </c>
      <c r="L399" s="6">
        <v>0</v>
      </c>
      <c r="M399" s="6">
        <v>0</v>
      </c>
      <c r="N399" s="6">
        <v>0</v>
      </c>
    </row>
    <row r="400" spans="1:14" x14ac:dyDescent="0.25">
      <c r="A400" s="2">
        <v>310048</v>
      </c>
      <c r="B400" t="s">
        <v>426</v>
      </c>
      <c r="C400" t="s">
        <v>407</v>
      </c>
      <c r="D400" t="s">
        <v>406</v>
      </c>
      <c r="E400">
        <v>35620</v>
      </c>
      <c r="F400" t="s">
        <v>9</v>
      </c>
      <c r="G400" t="s">
        <v>9</v>
      </c>
      <c r="H400" t="s">
        <v>6</v>
      </c>
      <c r="I400" t="s">
        <v>6</v>
      </c>
      <c r="J400">
        <v>154</v>
      </c>
      <c r="K400">
        <v>0</v>
      </c>
      <c r="L400" s="6">
        <v>0</v>
      </c>
      <c r="M400" s="6">
        <v>0</v>
      </c>
      <c r="N400" s="6">
        <v>0</v>
      </c>
    </row>
    <row r="401" spans="1:14" x14ac:dyDescent="0.25">
      <c r="A401" s="2">
        <v>310050</v>
      </c>
      <c r="B401" t="s">
        <v>427</v>
      </c>
      <c r="C401" t="s">
        <v>407</v>
      </c>
      <c r="D401" t="s">
        <v>406</v>
      </c>
      <c r="E401">
        <v>35620</v>
      </c>
      <c r="F401" t="s">
        <v>9</v>
      </c>
      <c r="G401" t="s">
        <v>9</v>
      </c>
      <c r="H401" t="s">
        <v>6</v>
      </c>
      <c r="I401" t="s">
        <v>6</v>
      </c>
      <c r="J401">
        <v>138</v>
      </c>
      <c r="K401">
        <v>0</v>
      </c>
      <c r="L401" s="6">
        <v>0</v>
      </c>
      <c r="M401" s="6">
        <v>0</v>
      </c>
      <c r="N401" s="6">
        <v>0</v>
      </c>
    </row>
    <row r="402" spans="1:14" x14ac:dyDescent="0.25">
      <c r="A402" s="2">
        <v>310051</v>
      </c>
      <c r="B402" t="s">
        <v>428</v>
      </c>
      <c r="C402" t="s">
        <v>407</v>
      </c>
      <c r="D402" t="s">
        <v>406</v>
      </c>
      <c r="E402">
        <v>35620</v>
      </c>
      <c r="F402" t="s">
        <v>12</v>
      </c>
      <c r="G402" t="s">
        <v>12</v>
      </c>
      <c r="H402" t="s">
        <v>6</v>
      </c>
      <c r="I402" t="s">
        <v>6</v>
      </c>
      <c r="J402">
        <v>295</v>
      </c>
      <c r="K402">
        <v>0</v>
      </c>
      <c r="L402" s="6">
        <v>526573.63</v>
      </c>
      <c r="M402" s="6">
        <v>526573.63</v>
      </c>
      <c r="N402" s="6">
        <v>0</v>
      </c>
    </row>
    <row r="403" spans="1:14" x14ac:dyDescent="0.25">
      <c r="A403" s="2">
        <v>310052</v>
      </c>
      <c r="B403" t="s">
        <v>429</v>
      </c>
      <c r="C403" t="s">
        <v>407</v>
      </c>
      <c r="D403" t="s">
        <v>406</v>
      </c>
      <c r="E403">
        <v>35620</v>
      </c>
      <c r="F403" t="s">
        <v>8</v>
      </c>
      <c r="G403" t="s">
        <v>8</v>
      </c>
      <c r="H403" t="s">
        <v>6</v>
      </c>
      <c r="I403" t="s">
        <v>6</v>
      </c>
      <c r="J403">
        <v>509</v>
      </c>
      <c r="K403">
        <v>0</v>
      </c>
      <c r="L403" s="6">
        <v>864931.7</v>
      </c>
      <c r="M403" s="6">
        <v>858492.3</v>
      </c>
      <c r="N403" s="6">
        <v>-6439.41</v>
      </c>
    </row>
    <row r="404" spans="1:14" x14ac:dyDescent="0.25">
      <c r="A404" s="2">
        <v>310058</v>
      </c>
      <c r="B404" t="s">
        <v>430</v>
      </c>
      <c r="C404" t="s">
        <v>407</v>
      </c>
      <c r="D404" t="s">
        <v>406</v>
      </c>
      <c r="E404">
        <v>35620</v>
      </c>
      <c r="F404" t="s">
        <v>12</v>
      </c>
      <c r="G404" t="s">
        <v>12</v>
      </c>
      <c r="H404" t="s">
        <v>6</v>
      </c>
      <c r="I404" t="s">
        <v>6</v>
      </c>
      <c r="J404">
        <v>1</v>
      </c>
      <c r="K404">
        <v>0</v>
      </c>
      <c r="L404" s="6">
        <v>-1472.5</v>
      </c>
      <c r="M404" s="6">
        <v>-1472.5</v>
      </c>
      <c r="N404" s="6">
        <v>0</v>
      </c>
    </row>
    <row r="405" spans="1:14" x14ac:dyDescent="0.25">
      <c r="A405" s="2">
        <v>310070</v>
      </c>
      <c r="B405" t="s">
        <v>431</v>
      </c>
      <c r="C405" t="s">
        <v>407</v>
      </c>
      <c r="D405" t="s">
        <v>406</v>
      </c>
      <c r="E405">
        <v>35620</v>
      </c>
      <c r="F405" t="s">
        <v>12</v>
      </c>
      <c r="G405" t="s">
        <v>12</v>
      </c>
      <c r="H405" t="s">
        <v>6</v>
      </c>
      <c r="I405" t="s">
        <v>6</v>
      </c>
      <c r="J405">
        <v>122</v>
      </c>
      <c r="K405">
        <v>0</v>
      </c>
      <c r="L405" s="6">
        <v>207455.84</v>
      </c>
      <c r="M405" s="6">
        <v>203665.71</v>
      </c>
      <c r="N405" s="6">
        <v>-3790.13</v>
      </c>
    </row>
    <row r="406" spans="1:14" x14ac:dyDescent="0.25">
      <c r="A406" s="2">
        <v>310073</v>
      </c>
      <c r="B406" t="s">
        <v>432</v>
      </c>
      <c r="C406" t="s">
        <v>407</v>
      </c>
      <c r="D406" t="s">
        <v>406</v>
      </c>
      <c r="E406">
        <v>35620</v>
      </c>
      <c r="F406" t="s">
        <v>12</v>
      </c>
      <c r="G406" t="s">
        <v>12</v>
      </c>
      <c r="H406" t="s">
        <v>6</v>
      </c>
      <c r="I406" t="s">
        <v>6</v>
      </c>
      <c r="J406">
        <v>318</v>
      </c>
      <c r="K406">
        <v>0</v>
      </c>
      <c r="L406" s="6">
        <v>530994.49</v>
      </c>
      <c r="M406" s="6">
        <v>530994.49</v>
      </c>
      <c r="N406" s="6">
        <v>0</v>
      </c>
    </row>
    <row r="407" spans="1:14" x14ac:dyDescent="0.25">
      <c r="A407" s="2">
        <v>310075</v>
      </c>
      <c r="B407" t="s">
        <v>433</v>
      </c>
      <c r="C407" t="s">
        <v>407</v>
      </c>
      <c r="D407" t="s">
        <v>406</v>
      </c>
      <c r="E407">
        <v>35620</v>
      </c>
      <c r="F407" t="s">
        <v>14</v>
      </c>
      <c r="G407" t="s">
        <v>14</v>
      </c>
      <c r="H407" t="s">
        <v>6</v>
      </c>
      <c r="I407" t="s">
        <v>6</v>
      </c>
      <c r="J407">
        <v>271</v>
      </c>
      <c r="K407">
        <v>0</v>
      </c>
      <c r="L407" s="6">
        <v>436806.74</v>
      </c>
      <c r="M407" s="6">
        <v>436806.74</v>
      </c>
      <c r="N407" s="6">
        <v>0</v>
      </c>
    </row>
    <row r="408" spans="1:14" x14ac:dyDescent="0.25">
      <c r="A408" s="2">
        <v>310076</v>
      </c>
      <c r="B408" t="s">
        <v>434</v>
      </c>
      <c r="C408" t="s">
        <v>407</v>
      </c>
      <c r="D408" t="s">
        <v>406</v>
      </c>
      <c r="E408">
        <v>35620</v>
      </c>
      <c r="F408" t="s">
        <v>8</v>
      </c>
      <c r="G408" t="s">
        <v>8</v>
      </c>
      <c r="H408" t="s">
        <v>6</v>
      </c>
      <c r="I408" t="s">
        <v>6</v>
      </c>
      <c r="J408">
        <v>176</v>
      </c>
      <c r="K408">
        <v>0</v>
      </c>
      <c r="L408" s="6">
        <v>63679.82</v>
      </c>
      <c r="M408" s="6">
        <v>55238.400000000001</v>
      </c>
      <c r="N408" s="6">
        <v>-8441.42</v>
      </c>
    </row>
    <row r="409" spans="1:14" x14ac:dyDescent="0.25">
      <c r="A409" s="2">
        <v>310083</v>
      </c>
      <c r="B409" t="s">
        <v>435</v>
      </c>
      <c r="C409" t="s">
        <v>407</v>
      </c>
      <c r="D409" t="s">
        <v>406</v>
      </c>
      <c r="E409">
        <v>35620</v>
      </c>
      <c r="F409" t="s">
        <v>12</v>
      </c>
      <c r="G409" t="s">
        <v>12</v>
      </c>
      <c r="H409" t="s">
        <v>6</v>
      </c>
      <c r="I409" t="s">
        <v>6</v>
      </c>
      <c r="J409">
        <v>11</v>
      </c>
      <c r="K409">
        <v>0</v>
      </c>
      <c r="L409" s="6">
        <v>-6508.69</v>
      </c>
      <c r="M409" s="6">
        <v>-9253.31</v>
      </c>
      <c r="N409" s="6">
        <v>-2744.62</v>
      </c>
    </row>
    <row r="410" spans="1:14" x14ac:dyDescent="0.25">
      <c r="A410" s="2">
        <v>310084</v>
      </c>
      <c r="B410" t="s">
        <v>436</v>
      </c>
      <c r="C410" t="s">
        <v>407</v>
      </c>
      <c r="D410" t="s">
        <v>406</v>
      </c>
      <c r="E410">
        <v>35620</v>
      </c>
      <c r="F410" t="s">
        <v>12</v>
      </c>
      <c r="G410" t="s">
        <v>12</v>
      </c>
      <c r="H410" t="s">
        <v>6</v>
      </c>
      <c r="I410" t="s">
        <v>6</v>
      </c>
      <c r="J410">
        <v>13</v>
      </c>
      <c r="K410">
        <v>0</v>
      </c>
      <c r="L410" s="6">
        <v>6070.08</v>
      </c>
      <c r="M410" s="6">
        <v>3686.93</v>
      </c>
      <c r="N410" s="6">
        <v>-2383.15</v>
      </c>
    </row>
    <row r="411" spans="1:14" x14ac:dyDescent="0.25">
      <c r="A411" s="2">
        <v>310096</v>
      </c>
      <c r="B411" t="s">
        <v>437</v>
      </c>
      <c r="C411" t="s">
        <v>407</v>
      </c>
      <c r="D411" t="s">
        <v>406</v>
      </c>
      <c r="E411">
        <v>35620</v>
      </c>
      <c r="F411" t="s">
        <v>12</v>
      </c>
      <c r="G411" t="s">
        <v>12</v>
      </c>
      <c r="H411" t="s">
        <v>6</v>
      </c>
      <c r="I411" t="s">
        <v>6</v>
      </c>
      <c r="J411">
        <v>17</v>
      </c>
      <c r="K411">
        <v>0</v>
      </c>
      <c r="L411" s="6">
        <v>50176.73</v>
      </c>
      <c r="M411" s="6">
        <v>50176.73</v>
      </c>
      <c r="N411" s="6">
        <v>0</v>
      </c>
    </row>
    <row r="412" spans="1:14" x14ac:dyDescent="0.25">
      <c r="A412" s="2">
        <v>310108</v>
      </c>
      <c r="B412" t="s">
        <v>438</v>
      </c>
      <c r="C412" t="s">
        <v>407</v>
      </c>
      <c r="D412" t="s">
        <v>406</v>
      </c>
      <c r="E412">
        <v>35620</v>
      </c>
      <c r="F412" t="s">
        <v>12</v>
      </c>
      <c r="G412" t="s">
        <v>12</v>
      </c>
      <c r="H412" t="s">
        <v>6</v>
      </c>
      <c r="I412" t="s">
        <v>6</v>
      </c>
      <c r="J412">
        <v>166</v>
      </c>
      <c r="K412">
        <v>0</v>
      </c>
      <c r="L412" s="6">
        <v>85622.47</v>
      </c>
      <c r="M412" s="6">
        <v>80175.47</v>
      </c>
      <c r="N412" s="6">
        <v>-5447</v>
      </c>
    </row>
    <row r="413" spans="1:14" x14ac:dyDescent="0.25">
      <c r="A413" s="2">
        <v>310111</v>
      </c>
      <c r="B413" t="s">
        <v>439</v>
      </c>
      <c r="C413" t="s">
        <v>407</v>
      </c>
      <c r="D413" t="s">
        <v>406</v>
      </c>
      <c r="E413">
        <v>35620</v>
      </c>
      <c r="F413" t="s">
        <v>12</v>
      </c>
      <c r="G413" t="s">
        <v>12</v>
      </c>
      <c r="H413" t="s">
        <v>6</v>
      </c>
      <c r="I413" t="s">
        <v>6</v>
      </c>
      <c r="J413">
        <v>132</v>
      </c>
      <c r="K413">
        <v>0</v>
      </c>
      <c r="L413" s="6">
        <v>212573.27</v>
      </c>
      <c r="M413" s="6">
        <v>191234.67</v>
      </c>
      <c r="N413" s="6">
        <v>-21338.6</v>
      </c>
    </row>
    <row r="414" spans="1:14" x14ac:dyDescent="0.25">
      <c r="A414" s="2">
        <v>310112</v>
      </c>
      <c r="B414" t="s">
        <v>440</v>
      </c>
      <c r="C414" t="s">
        <v>407</v>
      </c>
      <c r="D414" t="s">
        <v>406</v>
      </c>
      <c r="E414">
        <v>35620</v>
      </c>
      <c r="F414" t="s">
        <v>9</v>
      </c>
      <c r="G414" t="s">
        <v>9</v>
      </c>
      <c r="H414" t="s">
        <v>6</v>
      </c>
      <c r="I414" t="s">
        <v>6</v>
      </c>
      <c r="J414">
        <v>43</v>
      </c>
      <c r="K414">
        <v>0</v>
      </c>
      <c r="L414" s="6">
        <v>0</v>
      </c>
      <c r="M414" s="6">
        <v>0</v>
      </c>
      <c r="N414" s="6">
        <v>0</v>
      </c>
    </row>
    <row r="415" spans="1:14" x14ac:dyDescent="0.25">
      <c r="A415" s="2">
        <v>310113</v>
      </c>
      <c r="B415" t="s">
        <v>441</v>
      </c>
      <c r="C415" t="s">
        <v>407</v>
      </c>
      <c r="D415" t="s">
        <v>406</v>
      </c>
      <c r="E415">
        <v>35620</v>
      </c>
      <c r="F415" t="s">
        <v>12</v>
      </c>
      <c r="G415" t="s">
        <v>12</v>
      </c>
      <c r="H415" t="s">
        <v>6</v>
      </c>
      <c r="I415" t="s">
        <v>6</v>
      </c>
      <c r="J415">
        <v>94</v>
      </c>
      <c r="K415">
        <v>0</v>
      </c>
      <c r="L415" s="6">
        <v>104865.39</v>
      </c>
      <c r="M415" s="6">
        <v>98694.8</v>
      </c>
      <c r="N415" s="6">
        <v>-6170.59</v>
      </c>
    </row>
    <row r="416" spans="1:14" x14ac:dyDescent="0.25">
      <c r="A416" s="2">
        <v>310118</v>
      </c>
      <c r="B416" t="s">
        <v>442</v>
      </c>
      <c r="C416" t="s">
        <v>407</v>
      </c>
      <c r="D416" t="s">
        <v>406</v>
      </c>
      <c r="E416">
        <v>35620</v>
      </c>
      <c r="F416" t="s">
        <v>12</v>
      </c>
      <c r="G416" t="s">
        <v>12</v>
      </c>
      <c r="H416" t="s">
        <v>6</v>
      </c>
      <c r="I416" t="s">
        <v>6</v>
      </c>
      <c r="J416">
        <v>4</v>
      </c>
      <c r="K416">
        <v>0</v>
      </c>
      <c r="L416" s="6">
        <v>11456.34</v>
      </c>
      <c r="M416" s="6">
        <v>11456.34</v>
      </c>
      <c r="N416" s="6">
        <v>0</v>
      </c>
    </row>
    <row r="417" spans="1:14" x14ac:dyDescent="0.25">
      <c r="A417" s="2">
        <v>310119</v>
      </c>
      <c r="B417" t="s">
        <v>443</v>
      </c>
      <c r="C417" t="s">
        <v>407</v>
      </c>
      <c r="D417" t="s">
        <v>406</v>
      </c>
      <c r="E417">
        <v>35620</v>
      </c>
      <c r="F417" t="s">
        <v>12</v>
      </c>
      <c r="G417" t="s">
        <v>12</v>
      </c>
      <c r="H417" t="s">
        <v>6</v>
      </c>
      <c r="I417" t="s">
        <v>6</v>
      </c>
      <c r="J417">
        <v>22</v>
      </c>
      <c r="K417">
        <v>0</v>
      </c>
      <c r="L417" s="6">
        <v>54423.41</v>
      </c>
      <c r="M417" s="6">
        <v>42294.07</v>
      </c>
      <c r="N417" s="6">
        <v>-12129.34</v>
      </c>
    </row>
    <row r="418" spans="1:14" x14ac:dyDescent="0.25">
      <c r="A418" s="2">
        <v>310130</v>
      </c>
      <c r="B418" t="s">
        <v>444</v>
      </c>
      <c r="C418" t="s">
        <v>407</v>
      </c>
      <c r="D418" t="s">
        <v>406</v>
      </c>
      <c r="E418">
        <v>35620</v>
      </c>
      <c r="F418" t="s">
        <v>9</v>
      </c>
      <c r="G418" t="s">
        <v>9</v>
      </c>
      <c r="H418" t="s">
        <v>6</v>
      </c>
      <c r="I418" t="s">
        <v>6</v>
      </c>
      <c r="J418">
        <v>122</v>
      </c>
      <c r="K418">
        <v>0</v>
      </c>
      <c r="L418" s="6">
        <v>0</v>
      </c>
      <c r="M418" s="6">
        <v>0</v>
      </c>
      <c r="N418" s="6">
        <v>0</v>
      </c>
    </row>
    <row r="419" spans="1:14" x14ac:dyDescent="0.25">
      <c r="A419" s="2">
        <v>320001</v>
      </c>
      <c r="B419" t="s">
        <v>446</v>
      </c>
      <c r="C419" t="s">
        <v>149</v>
      </c>
      <c r="D419" t="s">
        <v>445</v>
      </c>
      <c r="E419">
        <v>10740</v>
      </c>
      <c r="F419" t="s">
        <v>12</v>
      </c>
      <c r="G419" t="s">
        <v>12</v>
      </c>
      <c r="H419" t="s">
        <v>10</v>
      </c>
      <c r="I419" t="s">
        <v>6</v>
      </c>
      <c r="J419">
        <v>25</v>
      </c>
      <c r="K419">
        <v>0</v>
      </c>
      <c r="L419" s="6">
        <v>-28301</v>
      </c>
      <c r="M419" s="6">
        <v>-28301</v>
      </c>
      <c r="N419" s="6">
        <v>0</v>
      </c>
    </row>
    <row r="420" spans="1:14" x14ac:dyDescent="0.25">
      <c r="A420" s="2">
        <v>320009</v>
      </c>
      <c r="B420" t="s">
        <v>447</v>
      </c>
      <c r="C420" t="s">
        <v>149</v>
      </c>
      <c r="D420" t="s">
        <v>445</v>
      </c>
      <c r="E420">
        <v>10740</v>
      </c>
      <c r="F420" t="s">
        <v>12</v>
      </c>
      <c r="G420" t="s">
        <v>12</v>
      </c>
      <c r="H420" t="s">
        <v>6</v>
      </c>
      <c r="I420" t="s">
        <v>6</v>
      </c>
      <c r="J420">
        <v>143</v>
      </c>
      <c r="K420">
        <v>0</v>
      </c>
      <c r="L420" s="6">
        <v>168211.32</v>
      </c>
      <c r="M420" s="6">
        <v>168211.32</v>
      </c>
      <c r="N420" s="6">
        <v>0</v>
      </c>
    </row>
    <row r="421" spans="1:14" x14ac:dyDescent="0.25">
      <c r="A421" s="2">
        <v>320017</v>
      </c>
      <c r="B421" t="s">
        <v>448</v>
      </c>
      <c r="C421" t="s">
        <v>149</v>
      </c>
      <c r="D421" t="s">
        <v>445</v>
      </c>
      <c r="E421">
        <v>10740</v>
      </c>
      <c r="F421" t="s">
        <v>9</v>
      </c>
      <c r="G421" t="s">
        <v>9</v>
      </c>
      <c r="H421" t="s">
        <v>6</v>
      </c>
      <c r="I421" t="s">
        <v>6</v>
      </c>
      <c r="J421">
        <v>52</v>
      </c>
      <c r="K421">
        <v>0</v>
      </c>
      <c r="L421" s="6">
        <v>0</v>
      </c>
      <c r="M421" s="6">
        <v>0</v>
      </c>
      <c r="N421" s="6">
        <v>0</v>
      </c>
    </row>
    <row r="422" spans="1:14" x14ac:dyDescent="0.25">
      <c r="A422" s="2">
        <v>320021</v>
      </c>
      <c r="B422" t="s">
        <v>449</v>
      </c>
      <c r="C422" t="s">
        <v>149</v>
      </c>
      <c r="D422" t="s">
        <v>445</v>
      </c>
      <c r="E422">
        <v>10740</v>
      </c>
      <c r="F422" t="s">
        <v>12</v>
      </c>
      <c r="G422" t="s">
        <v>12</v>
      </c>
      <c r="H422" t="s">
        <v>6</v>
      </c>
      <c r="I422" t="s">
        <v>6</v>
      </c>
      <c r="J422">
        <v>524</v>
      </c>
      <c r="K422">
        <v>0</v>
      </c>
      <c r="L422" s="6">
        <v>719421.67</v>
      </c>
      <c r="M422" s="6">
        <v>607189</v>
      </c>
      <c r="N422" s="6">
        <v>-112232.67</v>
      </c>
    </row>
    <row r="423" spans="1:14" x14ac:dyDescent="0.25">
      <c r="A423" s="2">
        <v>320074</v>
      </c>
      <c r="B423" t="s">
        <v>450</v>
      </c>
      <c r="C423" t="s">
        <v>149</v>
      </c>
      <c r="D423" t="s">
        <v>445</v>
      </c>
      <c r="E423">
        <v>10740</v>
      </c>
      <c r="F423" t="s">
        <v>14</v>
      </c>
      <c r="G423" t="s">
        <v>14</v>
      </c>
      <c r="H423" t="s">
        <v>6</v>
      </c>
      <c r="I423" t="s">
        <v>6</v>
      </c>
      <c r="J423">
        <v>74</v>
      </c>
      <c r="K423">
        <v>0</v>
      </c>
      <c r="L423" s="6">
        <v>74844.160000000003</v>
      </c>
      <c r="M423" s="6">
        <v>74844.160000000003</v>
      </c>
      <c r="N423" s="6">
        <v>0</v>
      </c>
    </row>
    <row r="424" spans="1:14" x14ac:dyDescent="0.25">
      <c r="A424" s="2">
        <v>320089</v>
      </c>
      <c r="B424" t="s">
        <v>451</v>
      </c>
      <c r="C424" t="s">
        <v>149</v>
      </c>
      <c r="D424" t="s">
        <v>445</v>
      </c>
      <c r="E424">
        <v>10740</v>
      </c>
      <c r="F424" t="s">
        <v>9</v>
      </c>
      <c r="G424" t="s">
        <v>9</v>
      </c>
      <c r="H424" t="s">
        <v>6</v>
      </c>
      <c r="I424" t="s">
        <v>6</v>
      </c>
      <c r="J424">
        <v>145</v>
      </c>
      <c r="K424">
        <v>0</v>
      </c>
      <c r="L424" s="6">
        <v>0</v>
      </c>
      <c r="M424" s="6">
        <v>0</v>
      </c>
      <c r="N424" s="6">
        <v>0</v>
      </c>
    </row>
    <row r="425" spans="1:14" x14ac:dyDescent="0.25">
      <c r="A425" s="2">
        <v>330006</v>
      </c>
      <c r="B425" t="s">
        <v>453</v>
      </c>
      <c r="C425" t="s">
        <v>407</v>
      </c>
      <c r="D425" t="s">
        <v>452</v>
      </c>
      <c r="E425">
        <v>35620</v>
      </c>
      <c r="F425" t="s">
        <v>12</v>
      </c>
      <c r="G425" t="s">
        <v>12</v>
      </c>
      <c r="H425" t="s">
        <v>6</v>
      </c>
      <c r="I425" t="s">
        <v>6</v>
      </c>
      <c r="J425">
        <v>11</v>
      </c>
      <c r="K425">
        <v>0</v>
      </c>
      <c r="L425" s="6">
        <v>-12880.66</v>
      </c>
      <c r="M425" s="6">
        <v>-14044.31</v>
      </c>
      <c r="N425" s="6">
        <v>-1163.6500000000001</v>
      </c>
    </row>
    <row r="426" spans="1:14" x14ac:dyDescent="0.25">
      <c r="A426" s="2">
        <v>330009</v>
      </c>
      <c r="B426" t="s">
        <v>454</v>
      </c>
      <c r="C426" t="s">
        <v>407</v>
      </c>
      <c r="D426" t="s">
        <v>452</v>
      </c>
      <c r="E426">
        <v>35620</v>
      </c>
      <c r="F426" t="s">
        <v>12</v>
      </c>
      <c r="G426" t="s">
        <v>12</v>
      </c>
      <c r="H426" t="s">
        <v>6</v>
      </c>
      <c r="I426" t="s">
        <v>6</v>
      </c>
      <c r="J426">
        <v>9</v>
      </c>
      <c r="K426">
        <v>0</v>
      </c>
      <c r="L426" s="6">
        <v>-14250.41</v>
      </c>
      <c r="M426" s="6">
        <v>-12627.94</v>
      </c>
      <c r="N426" s="6">
        <v>1622.47</v>
      </c>
    </row>
    <row r="427" spans="1:14" x14ac:dyDescent="0.25">
      <c r="A427" s="2">
        <v>330014</v>
      </c>
      <c r="B427" t="s">
        <v>455</v>
      </c>
      <c r="C427" t="s">
        <v>407</v>
      </c>
      <c r="D427" t="s">
        <v>452</v>
      </c>
      <c r="E427">
        <v>35620</v>
      </c>
      <c r="F427" t="s">
        <v>12</v>
      </c>
      <c r="G427" t="s">
        <v>12</v>
      </c>
      <c r="H427" t="s">
        <v>6</v>
      </c>
      <c r="I427" t="s">
        <v>6</v>
      </c>
      <c r="J427">
        <v>17</v>
      </c>
      <c r="K427">
        <v>0</v>
      </c>
      <c r="L427" s="6">
        <v>47800.97</v>
      </c>
      <c r="M427" s="6">
        <v>47800.97</v>
      </c>
      <c r="N427" s="6">
        <v>0</v>
      </c>
    </row>
    <row r="428" spans="1:14" x14ac:dyDescent="0.25">
      <c r="A428" s="2">
        <v>330019</v>
      </c>
      <c r="B428" t="s">
        <v>456</v>
      </c>
      <c r="C428" t="s">
        <v>407</v>
      </c>
      <c r="D428" t="s">
        <v>452</v>
      </c>
      <c r="E428">
        <v>35620</v>
      </c>
      <c r="F428" t="s">
        <v>12</v>
      </c>
      <c r="G428" t="s">
        <v>12</v>
      </c>
      <c r="H428" t="s">
        <v>6</v>
      </c>
      <c r="I428" t="s">
        <v>6</v>
      </c>
      <c r="J428">
        <v>10</v>
      </c>
      <c r="K428">
        <v>0</v>
      </c>
      <c r="L428" s="6">
        <v>-29044.47</v>
      </c>
      <c r="M428" s="6">
        <v>-29044.47</v>
      </c>
      <c r="N428" s="6">
        <v>0</v>
      </c>
    </row>
    <row r="429" spans="1:14" x14ac:dyDescent="0.25">
      <c r="A429" s="2">
        <v>330023</v>
      </c>
      <c r="B429" t="s">
        <v>457</v>
      </c>
      <c r="C429" t="s">
        <v>407</v>
      </c>
      <c r="D429" t="s">
        <v>452</v>
      </c>
      <c r="E429">
        <v>35620</v>
      </c>
      <c r="F429" t="s">
        <v>9</v>
      </c>
      <c r="G429" t="s">
        <v>9</v>
      </c>
      <c r="H429" t="s">
        <v>6</v>
      </c>
      <c r="I429" t="s">
        <v>6</v>
      </c>
      <c r="J429">
        <v>155</v>
      </c>
      <c r="K429">
        <v>0</v>
      </c>
      <c r="L429" s="6">
        <v>0</v>
      </c>
      <c r="M429" s="6">
        <v>0</v>
      </c>
      <c r="N429" s="6">
        <v>0</v>
      </c>
    </row>
    <row r="430" spans="1:14" x14ac:dyDescent="0.25">
      <c r="A430" s="2">
        <v>330027</v>
      </c>
      <c r="B430" t="s">
        <v>458</v>
      </c>
      <c r="C430" t="s">
        <v>407</v>
      </c>
      <c r="D430" t="s">
        <v>452</v>
      </c>
      <c r="E430">
        <v>35620</v>
      </c>
      <c r="F430" t="s">
        <v>12</v>
      </c>
      <c r="G430" t="s">
        <v>12</v>
      </c>
      <c r="H430" t="s">
        <v>6</v>
      </c>
      <c r="I430" t="s">
        <v>6</v>
      </c>
      <c r="J430">
        <v>12</v>
      </c>
      <c r="K430">
        <v>0</v>
      </c>
      <c r="L430" s="6">
        <v>4242.91</v>
      </c>
      <c r="M430" s="6">
        <v>1564.83</v>
      </c>
      <c r="N430" s="6">
        <v>-2678.08</v>
      </c>
    </row>
    <row r="431" spans="1:14" x14ac:dyDescent="0.25">
      <c r="A431" s="2">
        <v>330028</v>
      </c>
      <c r="B431" t="s">
        <v>459</v>
      </c>
      <c r="C431" t="s">
        <v>407</v>
      </c>
      <c r="D431" t="s">
        <v>452</v>
      </c>
      <c r="E431">
        <v>35620</v>
      </c>
      <c r="F431" t="s">
        <v>12</v>
      </c>
      <c r="G431" t="s">
        <v>12</v>
      </c>
      <c r="H431" t="s">
        <v>6</v>
      </c>
      <c r="I431" t="s">
        <v>6</v>
      </c>
      <c r="J431">
        <v>26</v>
      </c>
      <c r="K431">
        <v>0</v>
      </c>
      <c r="L431" s="6">
        <v>-14121.4</v>
      </c>
      <c r="M431" s="6">
        <v>-15327.94</v>
      </c>
      <c r="N431" s="6">
        <v>-1206.54</v>
      </c>
    </row>
    <row r="432" spans="1:14" x14ac:dyDescent="0.25">
      <c r="A432" s="2">
        <v>330043</v>
      </c>
      <c r="B432" t="s">
        <v>460</v>
      </c>
      <c r="C432" t="s">
        <v>407</v>
      </c>
      <c r="D432" t="s">
        <v>452</v>
      </c>
      <c r="E432">
        <v>35620</v>
      </c>
      <c r="F432" t="s">
        <v>12</v>
      </c>
      <c r="G432" t="s">
        <v>12</v>
      </c>
      <c r="H432" t="s">
        <v>6</v>
      </c>
      <c r="I432" t="s">
        <v>6</v>
      </c>
      <c r="J432">
        <v>248</v>
      </c>
      <c r="K432">
        <v>0</v>
      </c>
      <c r="L432" s="6">
        <v>448614.12</v>
      </c>
      <c r="M432" s="6">
        <v>450285.19</v>
      </c>
      <c r="N432" s="6">
        <v>1671.06</v>
      </c>
    </row>
    <row r="433" spans="1:14" x14ac:dyDescent="0.25">
      <c r="A433" s="2">
        <v>330049</v>
      </c>
      <c r="B433" t="s">
        <v>461</v>
      </c>
      <c r="C433" t="s">
        <v>407</v>
      </c>
      <c r="D433" t="s">
        <v>452</v>
      </c>
      <c r="E433">
        <v>35620</v>
      </c>
      <c r="F433" t="s">
        <v>14</v>
      </c>
      <c r="G433" t="s">
        <v>14</v>
      </c>
      <c r="H433" t="s">
        <v>6</v>
      </c>
      <c r="I433" t="s">
        <v>6</v>
      </c>
      <c r="J433">
        <v>260</v>
      </c>
      <c r="K433">
        <v>0</v>
      </c>
      <c r="L433" s="6">
        <v>353789.57</v>
      </c>
      <c r="M433" s="6">
        <v>356398.66</v>
      </c>
      <c r="N433" s="6">
        <v>2609.09</v>
      </c>
    </row>
    <row r="434" spans="1:14" x14ac:dyDescent="0.25">
      <c r="A434" s="2">
        <v>330055</v>
      </c>
      <c r="B434" t="s">
        <v>462</v>
      </c>
      <c r="C434" t="s">
        <v>407</v>
      </c>
      <c r="D434" t="s">
        <v>452</v>
      </c>
      <c r="E434">
        <v>35620</v>
      </c>
      <c r="F434" t="s">
        <v>8</v>
      </c>
      <c r="G434" t="s">
        <v>8</v>
      </c>
      <c r="H434" t="s">
        <v>10</v>
      </c>
      <c r="I434" t="s">
        <v>6</v>
      </c>
      <c r="J434">
        <v>233</v>
      </c>
      <c r="K434">
        <v>0</v>
      </c>
      <c r="L434" s="6">
        <v>445007.75</v>
      </c>
      <c r="M434" s="6">
        <v>450733.87</v>
      </c>
      <c r="N434" s="6">
        <v>5726.12</v>
      </c>
    </row>
    <row r="435" spans="1:14" x14ac:dyDescent="0.25">
      <c r="A435" s="2">
        <v>330056</v>
      </c>
      <c r="B435" t="s">
        <v>463</v>
      </c>
      <c r="C435" t="s">
        <v>407</v>
      </c>
      <c r="D435" t="s">
        <v>452</v>
      </c>
      <c r="E435">
        <v>35620</v>
      </c>
      <c r="F435" t="s">
        <v>12</v>
      </c>
      <c r="G435" t="s">
        <v>12</v>
      </c>
      <c r="H435" t="s">
        <v>6</v>
      </c>
      <c r="I435" t="s">
        <v>6</v>
      </c>
      <c r="J435">
        <v>39</v>
      </c>
      <c r="K435">
        <v>0</v>
      </c>
      <c r="L435" s="6">
        <v>75109.8</v>
      </c>
      <c r="M435" s="6">
        <v>62942.85</v>
      </c>
      <c r="N435" s="6">
        <v>-12166.95</v>
      </c>
    </row>
    <row r="436" spans="1:14" x14ac:dyDescent="0.25">
      <c r="A436" s="2">
        <v>330061</v>
      </c>
      <c r="B436" t="s">
        <v>464</v>
      </c>
      <c r="C436" t="s">
        <v>407</v>
      </c>
      <c r="D436" t="s">
        <v>452</v>
      </c>
      <c r="E436">
        <v>35620</v>
      </c>
      <c r="F436" t="s">
        <v>12</v>
      </c>
      <c r="G436" t="s">
        <v>12</v>
      </c>
      <c r="H436" t="s">
        <v>6</v>
      </c>
      <c r="I436" t="s">
        <v>6</v>
      </c>
      <c r="J436">
        <v>83</v>
      </c>
      <c r="K436">
        <v>0</v>
      </c>
      <c r="L436" s="6">
        <v>161615.67999999999</v>
      </c>
      <c r="M436" s="6">
        <v>161615.67999999999</v>
      </c>
      <c r="N436" s="6">
        <v>0</v>
      </c>
    </row>
    <row r="437" spans="1:14" x14ac:dyDescent="0.25">
      <c r="A437" s="2">
        <v>330065</v>
      </c>
      <c r="B437" t="s">
        <v>465</v>
      </c>
      <c r="C437" t="s">
        <v>407</v>
      </c>
      <c r="D437" t="s">
        <v>452</v>
      </c>
      <c r="E437">
        <v>15380</v>
      </c>
      <c r="F437" t="s">
        <v>12</v>
      </c>
      <c r="G437" t="s">
        <v>12</v>
      </c>
      <c r="H437" t="s">
        <v>6</v>
      </c>
      <c r="I437" t="s">
        <v>6</v>
      </c>
      <c r="J437">
        <v>4</v>
      </c>
      <c r="K437">
        <v>0</v>
      </c>
      <c r="L437" s="6">
        <v>-6439.41</v>
      </c>
      <c r="M437" s="6">
        <v>-6439.41</v>
      </c>
      <c r="N437" s="6">
        <v>0</v>
      </c>
    </row>
    <row r="438" spans="1:14" x14ac:dyDescent="0.25">
      <c r="A438" s="2">
        <v>330078</v>
      </c>
      <c r="B438" t="s">
        <v>466</v>
      </c>
      <c r="C438" t="s">
        <v>407</v>
      </c>
      <c r="D438" t="s">
        <v>452</v>
      </c>
      <c r="E438">
        <v>15380</v>
      </c>
      <c r="F438" t="s">
        <v>14</v>
      </c>
      <c r="G438" t="s">
        <v>14</v>
      </c>
      <c r="H438" t="s">
        <v>6</v>
      </c>
      <c r="I438" t="s">
        <v>6</v>
      </c>
      <c r="J438">
        <v>119</v>
      </c>
      <c r="K438">
        <v>0</v>
      </c>
      <c r="L438" s="6">
        <v>145779.94</v>
      </c>
      <c r="M438" s="6">
        <v>145779.94</v>
      </c>
      <c r="N438" s="6">
        <v>0</v>
      </c>
    </row>
    <row r="439" spans="1:14" x14ac:dyDescent="0.25">
      <c r="A439" s="2">
        <v>330080</v>
      </c>
      <c r="B439" t="s">
        <v>467</v>
      </c>
      <c r="C439" t="s">
        <v>407</v>
      </c>
      <c r="D439" t="s">
        <v>452</v>
      </c>
      <c r="E439">
        <v>35620</v>
      </c>
      <c r="F439" t="s">
        <v>12</v>
      </c>
      <c r="G439" t="s">
        <v>12</v>
      </c>
      <c r="H439" t="s">
        <v>6</v>
      </c>
      <c r="I439" t="s">
        <v>6</v>
      </c>
      <c r="J439">
        <v>3</v>
      </c>
      <c r="K439">
        <v>0</v>
      </c>
      <c r="L439" s="6">
        <v>-5844.7</v>
      </c>
      <c r="M439" s="6">
        <v>-5844.7</v>
      </c>
      <c r="N439" s="6">
        <v>0</v>
      </c>
    </row>
    <row r="440" spans="1:14" x14ac:dyDescent="0.25">
      <c r="A440" s="2">
        <v>330086</v>
      </c>
      <c r="B440" t="s">
        <v>468</v>
      </c>
      <c r="C440" t="s">
        <v>407</v>
      </c>
      <c r="D440" t="s">
        <v>452</v>
      </c>
      <c r="E440">
        <v>35620</v>
      </c>
      <c r="F440" t="s">
        <v>12</v>
      </c>
      <c r="G440" t="s">
        <v>12</v>
      </c>
      <c r="H440" t="s">
        <v>6</v>
      </c>
      <c r="I440" t="s">
        <v>6</v>
      </c>
      <c r="J440">
        <v>1</v>
      </c>
      <c r="K440">
        <v>0</v>
      </c>
      <c r="L440" s="6">
        <v>-1517.73</v>
      </c>
      <c r="M440" s="6">
        <v>-1517.73</v>
      </c>
      <c r="N440" s="6">
        <v>0</v>
      </c>
    </row>
    <row r="441" spans="1:14" x14ac:dyDescent="0.25">
      <c r="A441" s="2">
        <v>330088</v>
      </c>
      <c r="B441" t="s">
        <v>469</v>
      </c>
      <c r="C441" t="s">
        <v>407</v>
      </c>
      <c r="D441" t="s">
        <v>452</v>
      </c>
      <c r="E441">
        <v>35620</v>
      </c>
      <c r="F441" t="s">
        <v>12</v>
      </c>
      <c r="G441" t="s">
        <v>12</v>
      </c>
      <c r="H441" t="s">
        <v>6</v>
      </c>
      <c r="I441" t="s">
        <v>6</v>
      </c>
      <c r="J441">
        <v>6</v>
      </c>
      <c r="K441">
        <v>0</v>
      </c>
      <c r="L441" s="6">
        <v>12846</v>
      </c>
      <c r="M441" s="6">
        <v>12846</v>
      </c>
      <c r="N441" s="6">
        <v>0</v>
      </c>
    </row>
    <row r="442" spans="1:14" x14ac:dyDescent="0.25">
      <c r="A442" s="2">
        <v>330101</v>
      </c>
      <c r="B442" t="s">
        <v>470</v>
      </c>
      <c r="C442" t="s">
        <v>407</v>
      </c>
      <c r="D442" t="s">
        <v>452</v>
      </c>
      <c r="E442">
        <v>35620</v>
      </c>
      <c r="F442" t="s">
        <v>12</v>
      </c>
      <c r="G442" t="s">
        <v>12</v>
      </c>
      <c r="H442" t="s">
        <v>10</v>
      </c>
      <c r="I442" t="s">
        <v>6</v>
      </c>
      <c r="J442">
        <v>367</v>
      </c>
      <c r="K442">
        <v>0</v>
      </c>
      <c r="L442" s="6">
        <v>756052.15</v>
      </c>
      <c r="M442" s="6">
        <v>756052.15</v>
      </c>
      <c r="N442" s="6">
        <v>0</v>
      </c>
    </row>
    <row r="443" spans="1:14" x14ac:dyDescent="0.25">
      <c r="A443" s="2">
        <v>330102</v>
      </c>
      <c r="B443" t="s">
        <v>471</v>
      </c>
      <c r="C443" t="s">
        <v>407</v>
      </c>
      <c r="D443" t="s">
        <v>452</v>
      </c>
      <c r="E443">
        <v>15380</v>
      </c>
      <c r="F443" t="s">
        <v>12</v>
      </c>
      <c r="G443" t="s">
        <v>12</v>
      </c>
      <c r="H443" t="s">
        <v>6</v>
      </c>
      <c r="I443" t="s">
        <v>6</v>
      </c>
      <c r="J443">
        <v>206</v>
      </c>
      <c r="K443">
        <v>0</v>
      </c>
      <c r="L443" s="6">
        <v>248502.32</v>
      </c>
      <c r="M443" s="6">
        <v>245936.68</v>
      </c>
      <c r="N443" s="6">
        <v>-2565.64</v>
      </c>
    </row>
    <row r="444" spans="1:14" x14ac:dyDescent="0.25">
      <c r="A444" s="2">
        <v>330104</v>
      </c>
      <c r="B444" t="s">
        <v>472</v>
      </c>
      <c r="C444" t="s">
        <v>407</v>
      </c>
      <c r="D444" t="s">
        <v>452</v>
      </c>
      <c r="E444">
        <v>35620</v>
      </c>
      <c r="F444" t="s">
        <v>9</v>
      </c>
      <c r="G444" t="s">
        <v>9</v>
      </c>
      <c r="H444" t="s">
        <v>6</v>
      </c>
      <c r="I444" t="s">
        <v>6</v>
      </c>
      <c r="J444">
        <v>1</v>
      </c>
      <c r="K444">
        <v>0</v>
      </c>
      <c r="L444" s="6"/>
      <c r="M444" s="6">
        <v>0</v>
      </c>
      <c r="N444" s="6">
        <v>0</v>
      </c>
    </row>
    <row r="445" spans="1:14" x14ac:dyDescent="0.25">
      <c r="A445" s="2">
        <v>330106</v>
      </c>
      <c r="B445" t="s">
        <v>473</v>
      </c>
      <c r="C445" t="s">
        <v>407</v>
      </c>
      <c r="D445" t="s">
        <v>452</v>
      </c>
      <c r="E445">
        <v>35620</v>
      </c>
      <c r="F445" t="s">
        <v>12</v>
      </c>
      <c r="G445" t="s">
        <v>12</v>
      </c>
      <c r="H445" t="s">
        <v>6</v>
      </c>
      <c r="I445" t="s">
        <v>6</v>
      </c>
      <c r="J445">
        <v>672</v>
      </c>
      <c r="K445">
        <v>0</v>
      </c>
      <c r="L445" s="6">
        <v>1157220.73</v>
      </c>
      <c r="M445" s="6">
        <v>1212252.04</v>
      </c>
      <c r="N445" s="6">
        <v>55031.3</v>
      </c>
    </row>
    <row r="446" spans="1:14" x14ac:dyDescent="0.25">
      <c r="A446" s="2">
        <v>330107</v>
      </c>
      <c r="B446" t="s">
        <v>474</v>
      </c>
      <c r="C446" t="s">
        <v>407</v>
      </c>
      <c r="D446" t="s">
        <v>452</v>
      </c>
      <c r="E446">
        <v>35620</v>
      </c>
      <c r="F446" t="s">
        <v>12</v>
      </c>
      <c r="G446" t="s">
        <v>12</v>
      </c>
      <c r="H446" t="s">
        <v>6</v>
      </c>
      <c r="I446" t="s">
        <v>6</v>
      </c>
      <c r="J446">
        <v>432</v>
      </c>
      <c r="K446">
        <v>0</v>
      </c>
      <c r="L446" s="6">
        <v>694236.17</v>
      </c>
      <c r="M446" s="6">
        <v>697056.98</v>
      </c>
      <c r="N446" s="6">
        <v>2820.81</v>
      </c>
    </row>
    <row r="447" spans="1:14" x14ac:dyDescent="0.25">
      <c r="A447" s="2">
        <v>330126</v>
      </c>
      <c r="B447" t="s">
        <v>475</v>
      </c>
      <c r="C447" t="s">
        <v>407</v>
      </c>
      <c r="D447" t="s">
        <v>452</v>
      </c>
      <c r="E447">
        <v>35620</v>
      </c>
      <c r="F447" t="s">
        <v>12</v>
      </c>
      <c r="G447" t="s">
        <v>12</v>
      </c>
      <c r="H447" t="s">
        <v>6</v>
      </c>
      <c r="I447" t="s">
        <v>6</v>
      </c>
      <c r="J447">
        <v>319</v>
      </c>
      <c r="K447">
        <v>0</v>
      </c>
      <c r="L447" s="6">
        <v>541237.44999999995</v>
      </c>
      <c r="M447" s="6">
        <v>546850.18999999994</v>
      </c>
      <c r="N447" s="6">
        <v>5612.74</v>
      </c>
    </row>
    <row r="448" spans="1:14" x14ac:dyDescent="0.25">
      <c r="A448" s="2">
        <v>330127</v>
      </c>
      <c r="B448" t="s">
        <v>476</v>
      </c>
      <c r="C448" t="s">
        <v>407</v>
      </c>
      <c r="D448" t="s">
        <v>452</v>
      </c>
      <c r="E448">
        <v>35620</v>
      </c>
      <c r="F448" t="s">
        <v>12</v>
      </c>
      <c r="G448" t="s">
        <v>12</v>
      </c>
      <c r="H448" t="s">
        <v>6</v>
      </c>
      <c r="I448" t="s">
        <v>6</v>
      </c>
      <c r="J448">
        <v>11</v>
      </c>
      <c r="K448">
        <v>0</v>
      </c>
      <c r="L448" s="6">
        <v>-13832.94</v>
      </c>
      <c r="M448" s="6">
        <v>-14892.69</v>
      </c>
      <c r="N448" s="6">
        <v>-1059.75</v>
      </c>
    </row>
    <row r="449" spans="1:14" x14ac:dyDescent="0.25">
      <c r="A449" s="2">
        <v>330128</v>
      </c>
      <c r="B449" t="s">
        <v>477</v>
      </c>
      <c r="C449" t="s">
        <v>407</v>
      </c>
      <c r="D449" t="s">
        <v>452</v>
      </c>
      <c r="E449">
        <v>35620</v>
      </c>
      <c r="F449" t="s">
        <v>12</v>
      </c>
      <c r="G449" t="s">
        <v>12</v>
      </c>
      <c r="H449" t="s">
        <v>6</v>
      </c>
      <c r="I449" t="s">
        <v>6</v>
      </c>
      <c r="J449">
        <v>10</v>
      </c>
      <c r="K449">
        <v>0</v>
      </c>
      <c r="L449" s="6">
        <v>-31405.03</v>
      </c>
      <c r="M449" s="6">
        <v>-31405.03</v>
      </c>
      <c r="N449" s="6">
        <v>0</v>
      </c>
    </row>
    <row r="450" spans="1:14" x14ac:dyDescent="0.25">
      <c r="A450" s="2">
        <v>330135</v>
      </c>
      <c r="B450" t="s">
        <v>478</v>
      </c>
      <c r="C450" t="s">
        <v>407</v>
      </c>
      <c r="D450" t="s">
        <v>452</v>
      </c>
      <c r="E450">
        <v>35620</v>
      </c>
      <c r="F450" t="s">
        <v>12</v>
      </c>
      <c r="G450" t="s">
        <v>12</v>
      </c>
      <c r="H450" t="s">
        <v>6</v>
      </c>
      <c r="I450" t="s">
        <v>6</v>
      </c>
      <c r="J450">
        <v>13</v>
      </c>
      <c r="K450">
        <v>0</v>
      </c>
      <c r="L450" s="6">
        <v>10123.83</v>
      </c>
      <c r="M450" s="6">
        <v>5153.91</v>
      </c>
      <c r="N450" s="6">
        <v>-4969.92</v>
      </c>
    </row>
    <row r="451" spans="1:14" x14ac:dyDescent="0.25">
      <c r="A451" s="2">
        <v>330141</v>
      </c>
      <c r="B451" t="s">
        <v>479</v>
      </c>
      <c r="C451" t="s">
        <v>407</v>
      </c>
      <c r="D451" t="s">
        <v>452</v>
      </c>
      <c r="E451">
        <v>35620</v>
      </c>
      <c r="F451" t="s">
        <v>8</v>
      </c>
      <c r="G451" t="s">
        <v>8</v>
      </c>
      <c r="H451" t="s">
        <v>6</v>
      </c>
      <c r="I451" t="s">
        <v>6</v>
      </c>
      <c r="J451">
        <v>43</v>
      </c>
      <c r="K451">
        <v>0</v>
      </c>
      <c r="L451" s="6">
        <v>-93774.39</v>
      </c>
      <c r="M451" s="6">
        <v>-96798.26</v>
      </c>
      <c r="N451" s="6">
        <v>-3023.87</v>
      </c>
    </row>
    <row r="452" spans="1:14" x14ac:dyDescent="0.25">
      <c r="A452" s="2">
        <v>330158</v>
      </c>
      <c r="B452" t="s">
        <v>480</v>
      </c>
      <c r="C452" t="s">
        <v>407</v>
      </c>
      <c r="D452" t="s">
        <v>452</v>
      </c>
      <c r="E452">
        <v>35620</v>
      </c>
      <c r="F452" t="s">
        <v>12</v>
      </c>
      <c r="G452" t="s">
        <v>12</v>
      </c>
      <c r="H452" t="s">
        <v>6</v>
      </c>
      <c r="I452" t="s">
        <v>6</v>
      </c>
      <c r="J452">
        <v>3</v>
      </c>
      <c r="K452">
        <v>0</v>
      </c>
      <c r="L452" s="6">
        <v>5897.18</v>
      </c>
      <c r="M452" s="6">
        <v>5897.18</v>
      </c>
      <c r="N452" s="6">
        <v>0</v>
      </c>
    </row>
    <row r="453" spans="1:14" x14ac:dyDescent="0.25">
      <c r="A453" s="2">
        <v>330160</v>
      </c>
      <c r="B453" t="s">
        <v>481</v>
      </c>
      <c r="C453" t="s">
        <v>407</v>
      </c>
      <c r="D453" t="s">
        <v>452</v>
      </c>
      <c r="E453">
        <v>35620</v>
      </c>
      <c r="F453" t="s">
        <v>9</v>
      </c>
      <c r="G453" t="s">
        <v>9</v>
      </c>
      <c r="H453" t="s">
        <v>6</v>
      </c>
      <c r="I453" t="s">
        <v>6</v>
      </c>
      <c r="J453">
        <v>118</v>
      </c>
      <c r="K453">
        <v>0</v>
      </c>
      <c r="L453" s="6">
        <v>-122848.43</v>
      </c>
      <c r="M453" s="6">
        <v>-142386.60999999999</v>
      </c>
      <c r="N453" s="6">
        <v>-19538.18</v>
      </c>
    </row>
    <row r="454" spans="1:14" x14ac:dyDescent="0.25">
      <c r="A454" s="2">
        <v>330162</v>
      </c>
      <c r="B454" t="s">
        <v>482</v>
      </c>
      <c r="C454" t="s">
        <v>407</v>
      </c>
      <c r="D454" t="s">
        <v>452</v>
      </c>
      <c r="E454">
        <v>35620</v>
      </c>
      <c r="F454" t="s">
        <v>12</v>
      </c>
      <c r="G454" t="s">
        <v>12</v>
      </c>
      <c r="H454" t="s">
        <v>6</v>
      </c>
      <c r="I454" t="s">
        <v>6</v>
      </c>
      <c r="J454">
        <v>232</v>
      </c>
      <c r="K454">
        <v>0</v>
      </c>
      <c r="L454" s="6">
        <v>395314.42</v>
      </c>
      <c r="M454" s="6">
        <v>395314.42</v>
      </c>
      <c r="N454" s="6">
        <v>0</v>
      </c>
    </row>
    <row r="455" spans="1:14" x14ac:dyDescent="0.25">
      <c r="A455" s="2">
        <v>330163</v>
      </c>
      <c r="B455" t="s">
        <v>483</v>
      </c>
      <c r="C455" t="s">
        <v>407</v>
      </c>
      <c r="D455" t="s">
        <v>452</v>
      </c>
      <c r="E455">
        <v>15380</v>
      </c>
      <c r="F455" t="s">
        <v>12</v>
      </c>
      <c r="G455" t="s">
        <v>12</v>
      </c>
      <c r="H455" t="s">
        <v>6</v>
      </c>
      <c r="I455" t="s">
        <v>6</v>
      </c>
      <c r="J455">
        <v>9</v>
      </c>
      <c r="K455">
        <v>0</v>
      </c>
      <c r="L455" s="6">
        <v>-15779.22</v>
      </c>
      <c r="M455" s="6">
        <v>-15779.22</v>
      </c>
      <c r="N455" s="6">
        <v>0</v>
      </c>
    </row>
    <row r="456" spans="1:14" x14ac:dyDescent="0.25">
      <c r="A456" s="2">
        <v>330169</v>
      </c>
      <c r="B456" t="s">
        <v>484</v>
      </c>
      <c r="C456" t="s">
        <v>407</v>
      </c>
      <c r="D456" t="s">
        <v>452</v>
      </c>
      <c r="E456">
        <v>35620</v>
      </c>
      <c r="F456" t="s">
        <v>12</v>
      </c>
      <c r="G456" t="s">
        <v>12</v>
      </c>
      <c r="H456" t="s">
        <v>10</v>
      </c>
      <c r="I456" t="s">
        <v>6</v>
      </c>
      <c r="J456">
        <v>161</v>
      </c>
      <c r="K456">
        <v>0</v>
      </c>
      <c r="L456" s="6">
        <v>154864.53</v>
      </c>
      <c r="M456" s="6">
        <v>152831.23000000001</v>
      </c>
      <c r="N456" s="6">
        <v>-2033.3</v>
      </c>
    </row>
    <row r="457" spans="1:14" x14ac:dyDescent="0.25">
      <c r="A457" s="2">
        <v>330181</v>
      </c>
      <c r="B457" t="s">
        <v>485</v>
      </c>
      <c r="C457" t="s">
        <v>407</v>
      </c>
      <c r="D457" t="s">
        <v>452</v>
      </c>
      <c r="E457">
        <v>35620</v>
      </c>
      <c r="F457" t="s">
        <v>12</v>
      </c>
      <c r="G457" t="s">
        <v>12</v>
      </c>
      <c r="H457" t="s">
        <v>6</v>
      </c>
      <c r="I457" t="s">
        <v>6</v>
      </c>
      <c r="J457">
        <v>9</v>
      </c>
      <c r="K457">
        <v>0</v>
      </c>
      <c r="L457" s="6">
        <v>0</v>
      </c>
      <c r="M457" s="6">
        <v>0</v>
      </c>
      <c r="N457" s="6">
        <v>0</v>
      </c>
    </row>
    <row r="458" spans="1:14" x14ac:dyDescent="0.25">
      <c r="A458" s="2">
        <v>330182</v>
      </c>
      <c r="B458" t="s">
        <v>486</v>
      </c>
      <c r="C458" t="s">
        <v>407</v>
      </c>
      <c r="D458" t="s">
        <v>452</v>
      </c>
      <c r="E458">
        <v>35620</v>
      </c>
      <c r="F458" t="s">
        <v>12</v>
      </c>
      <c r="G458" t="s">
        <v>12</v>
      </c>
      <c r="H458" t="s">
        <v>6</v>
      </c>
      <c r="I458" t="s">
        <v>6</v>
      </c>
      <c r="J458">
        <v>481</v>
      </c>
      <c r="K458">
        <v>0</v>
      </c>
      <c r="L458" s="6">
        <v>831382.22</v>
      </c>
      <c r="M458" s="6">
        <v>834232.97</v>
      </c>
      <c r="N458" s="6">
        <v>2850.74</v>
      </c>
    </row>
    <row r="459" spans="1:14" x14ac:dyDescent="0.25">
      <c r="A459" s="2">
        <v>330184</v>
      </c>
      <c r="B459" t="s">
        <v>487</v>
      </c>
      <c r="C459" t="s">
        <v>407</v>
      </c>
      <c r="D459" t="s">
        <v>452</v>
      </c>
      <c r="E459">
        <v>35620</v>
      </c>
      <c r="F459" t="s">
        <v>12</v>
      </c>
      <c r="G459" t="s">
        <v>12</v>
      </c>
      <c r="H459" t="s">
        <v>10</v>
      </c>
      <c r="I459" t="s">
        <v>6</v>
      </c>
      <c r="J459">
        <v>144</v>
      </c>
      <c r="K459">
        <v>0</v>
      </c>
      <c r="L459" s="6">
        <v>239380.69</v>
      </c>
      <c r="M459" s="6">
        <v>228962.24</v>
      </c>
      <c r="N459" s="6">
        <v>-10418.450000000001</v>
      </c>
    </row>
    <row r="460" spans="1:14" x14ac:dyDescent="0.25">
      <c r="A460" s="2">
        <v>330185</v>
      </c>
      <c r="B460" t="s">
        <v>488</v>
      </c>
      <c r="C460" t="s">
        <v>407</v>
      </c>
      <c r="D460" t="s">
        <v>452</v>
      </c>
      <c r="E460">
        <v>35620</v>
      </c>
      <c r="F460" t="s">
        <v>12</v>
      </c>
      <c r="G460" t="s">
        <v>12</v>
      </c>
      <c r="H460" t="s">
        <v>6</v>
      </c>
      <c r="I460" t="s">
        <v>6</v>
      </c>
      <c r="J460">
        <v>165</v>
      </c>
      <c r="K460">
        <v>0</v>
      </c>
      <c r="L460" s="6">
        <v>289291.90000000002</v>
      </c>
      <c r="M460" s="6">
        <v>289291.90000000002</v>
      </c>
      <c r="N460" s="6">
        <v>0</v>
      </c>
    </row>
    <row r="461" spans="1:14" x14ac:dyDescent="0.25">
      <c r="A461" s="2">
        <v>330188</v>
      </c>
      <c r="B461" t="s">
        <v>489</v>
      </c>
      <c r="C461" t="s">
        <v>407</v>
      </c>
      <c r="D461" t="s">
        <v>452</v>
      </c>
      <c r="E461">
        <v>15380</v>
      </c>
      <c r="F461" t="s">
        <v>14</v>
      </c>
      <c r="G461" t="s">
        <v>14</v>
      </c>
      <c r="H461" t="s">
        <v>6</v>
      </c>
      <c r="I461" t="s">
        <v>6</v>
      </c>
      <c r="J461">
        <v>43</v>
      </c>
      <c r="K461">
        <v>0</v>
      </c>
      <c r="L461" s="6">
        <v>59777.74</v>
      </c>
      <c r="M461" s="6">
        <v>59777.74</v>
      </c>
      <c r="N461" s="6">
        <v>0</v>
      </c>
    </row>
    <row r="462" spans="1:14" x14ac:dyDescent="0.25">
      <c r="A462" s="2">
        <v>330193</v>
      </c>
      <c r="B462" t="s">
        <v>490</v>
      </c>
      <c r="C462" t="s">
        <v>407</v>
      </c>
      <c r="D462" t="s">
        <v>452</v>
      </c>
      <c r="E462">
        <v>35620</v>
      </c>
      <c r="F462" t="s">
        <v>12</v>
      </c>
      <c r="G462" t="s">
        <v>12</v>
      </c>
      <c r="H462" t="s">
        <v>6</v>
      </c>
      <c r="I462" t="s">
        <v>6</v>
      </c>
      <c r="J462">
        <v>26</v>
      </c>
      <c r="K462">
        <v>0</v>
      </c>
      <c r="L462" s="6">
        <v>-60848.33</v>
      </c>
      <c r="M462" s="6">
        <v>-60848.33</v>
      </c>
      <c r="N462" s="6">
        <v>0</v>
      </c>
    </row>
    <row r="463" spans="1:14" x14ac:dyDescent="0.25">
      <c r="A463" s="2">
        <v>330194</v>
      </c>
      <c r="B463" t="s">
        <v>491</v>
      </c>
      <c r="C463" t="s">
        <v>407</v>
      </c>
      <c r="D463" t="s">
        <v>452</v>
      </c>
      <c r="E463">
        <v>35620</v>
      </c>
      <c r="F463" t="s">
        <v>12</v>
      </c>
      <c r="G463" t="s">
        <v>12</v>
      </c>
      <c r="H463" t="s">
        <v>6</v>
      </c>
      <c r="I463" t="s">
        <v>6</v>
      </c>
      <c r="J463">
        <v>122</v>
      </c>
      <c r="K463">
        <v>0</v>
      </c>
      <c r="L463" s="6">
        <v>139446.39000000001</v>
      </c>
      <c r="M463" s="6">
        <v>106493.81</v>
      </c>
      <c r="N463" s="6">
        <v>-32952.58</v>
      </c>
    </row>
    <row r="464" spans="1:14" x14ac:dyDescent="0.25">
      <c r="A464" s="2">
        <v>330195</v>
      </c>
      <c r="B464" t="s">
        <v>492</v>
      </c>
      <c r="C464" t="s">
        <v>407</v>
      </c>
      <c r="D464" t="s">
        <v>452</v>
      </c>
      <c r="E464">
        <v>35620</v>
      </c>
      <c r="F464" t="s">
        <v>9</v>
      </c>
      <c r="G464" t="s">
        <v>9</v>
      </c>
      <c r="H464" t="s">
        <v>6</v>
      </c>
      <c r="I464" t="s">
        <v>6</v>
      </c>
      <c r="J464">
        <v>291</v>
      </c>
      <c r="K464">
        <v>0</v>
      </c>
      <c r="L464" s="6">
        <v>0</v>
      </c>
      <c r="M464" s="6">
        <v>0</v>
      </c>
      <c r="N464" s="6">
        <v>0</v>
      </c>
    </row>
    <row r="465" spans="1:14" x14ac:dyDescent="0.25">
      <c r="A465" s="2">
        <v>330196</v>
      </c>
      <c r="B465" t="s">
        <v>493</v>
      </c>
      <c r="C465" t="s">
        <v>407</v>
      </c>
      <c r="D465" t="s">
        <v>452</v>
      </c>
      <c r="E465">
        <v>35620</v>
      </c>
      <c r="F465" t="s">
        <v>12</v>
      </c>
      <c r="G465" t="s">
        <v>12</v>
      </c>
      <c r="H465" t="s">
        <v>6</v>
      </c>
      <c r="I465" t="s">
        <v>6</v>
      </c>
      <c r="J465">
        <v>28</v>
      </c>
      <c r="K465">
        <v>0</v>
      </c>
      <c r="L465" s="6">
        <v>-84749.17</v>
      </c>
      <c r="M465" s="6">
        <v>-84749.17</v>
      </c>
      <c r="N465" s="6">
        <v>0</v>
      </c>
    </row>
    <row r="466" spans="1:14" x14ac:dyDescent="0.25">
      <c r="A466" s="2">
        <v>330199</v>
      </c>
      <c r="B466" t="s">
        <v>494</v>
      </c>
      <c r="C466" t="s">
        <v>407</v>
      </c>
      <c r="D466" t="s">
        <v>452</v>
      </c>
      <c r="E466">
        <v>35620</v>
      </c>
      <c r="F466" t="s">
        <v>12</v>
      </c>
      <c r="G466" t="s">
        <v>12</v>
      </c>
      <c r="H466" t="s">
        <v>6</v>
      </c>
      <c r="I466" t="s">
        <v>6</v>
      </c>
      <c r="J466">
        <v>5</v>
      </c>
      <c r="K466">
        <v>0</v>
      </c>
      <c r="L466" s="6">
        <v>7278.32</v>
      </c>
      <c r="M466" s="6">
        <v>7278.32</v>
      </c>
      <c r="N466" s="6">
        <v>0</v>
      </c>
    </row>
    <row r="467" spans="1:14" x14ac:dyDescent="0.25">
      <c r="A467" s="2">
        <v>330201</v>
      </c>
      <c r="B467" t="s">
        <v>495</v>
      </c>
      <c r="C467" t="s">
        <v>407</v>
      </c>
      <c r="D467" t="s">
        <v>452</v>
      </c>
      <c r="E467">
        <v>35620</v>
      </c>
      <c r="F467" t="s">
        <v>12</v>
      </c>
      <c r="G467" t="s">
        <v>12</v>
      </c>
      <c r="H467" t="s">
        <v>6</v>
      </c>
      <c r="I467" t="s">
        <v>6</v>
      </c>
      <c r="J467">
        <v>9</v>
      </c>
      <c r="K467">
        <v>0</v>
      </c>
      <c r="L467" s="6">
        <v>-16779.21</v>
      </c>
      <c r="M467" s="6">
        <v>-16779.21</v>
      </c>
      <c r="N467" s="6">
        <v>0</v>
      </c>
    </row>
    <row r="468" spans="1:14" x14ac:dyDescent="0.25">
      <c r="A468" s="2">
        <v>330202</v>
      </c>
      <c r="B468" t="s">
        <v>496</v>
      </c>
      <c r="C468" t="s">
        <v>407</v>
      </c>
      <c r="D468" t="s">
        <v>452</v>
      </c>
      <c r="E468">
        <v>35620</v>
      </c>
      <c r="F468" t="s">
        <v>12</v>
      </c>
      <c r="G468" t="s">
        <v>12</v>
      </c>
      <c r="H468" t="s">
        <v>6</v>
      </c>
      <c r="I468" t="s">
        <v>6</v>
      </c>
      <c r="J468">
        <v>10</v>
      </c>
      <c r="K468">
        <v>0</v>
      </c>
      <c r="L468" s="6">
        <v>17828.689999999999</v>
      </c>
      <c r="M468" s="6">
        <v>15885.64</v>
      </c>
      <c r="N468" s="6">
        <v>-1943.05</v>
      </c>
    </row>
    <row r="469" spans="1:14" x14ac:dyDescent="0.25">
      <c r="A469" s="2">
        <v>330204</v>
      </c>
      <c r="B469" t="s">
        <v>497</v>
      </c>
      <c r="C469" t="s">
        <v>407</v>
      </c>
      <c r="D469" t="s">
        <v>452</v>
      </c>
      <c r="E469">
        <v>35620</v>
      </c>
      <c r="F469" t="s">
        <v>12</v>
      </c>
      <c r="G469" t="s">
        <v>12</v>
      </c>
      <c r="H469" t="s">
        <v>6</v>
      </c>
      <c r="I469" t="s">
        <v>6</v>
      </c>
      <c r="J469">
        <v>15</v>
      </c>
      <c r="K469">
        <v>0</v>
      </c>
      <c r="L469" s="6">
        <v>32224.45</v>
      </c>
      <c r="M469" s="6">
        <v>31162.25</v>
      </c>
      <c r="N469" s="6">
        <v>-1062.2</v>
      </c>
    </row>
    <row r="470" spans="1:14" x14ac:dyDescent="0.25">
      <c r="A470" s="2">
        <v>330208</v>
      </c>
      <c r="B470" t="s">
        <v>498</v>
      </c>
      <c r="C470" t="s">
        <v>407</v>
      </c>
      <c r="D470" t="s">
        <v>452</v>
      </c>
      <c r="E470">
        <v>35620</v>
      </c>
      <c r="F470" t="s">
        <v>8</v>
      </c>
      <c r="G470" t="s">
        <v>8</v>
      </c>
      <c r="H470" t="s">
        <v>10</v>
      </c>
      <c r="I470" t="s">
        <v>6</v>
      </c>
      <c r="J470">
        <v>79</v>
      </c>
      <c r="K470">
        <v>0</v>
      </c>
      <c r="L470" s="6">
        <v>143644.32</v>
      </c>
      <c r="M470" s="6">
        <v>124905.45</v>
      </c>
      <c r="N470" s="6">
        <v>-18738.86</v>
      </c>
    </row>
    <row r="471" spans="1:14" x14ac:dyDescent="0.25">
      <c r="A471" s="2">
        <v>330219</v>
      </c>
      <c r="B471" t="s">
        <v>499</v>
      </c>
      <c r="C471" t="s">
        <v>407</v>
      </c>
      <c r="D471" t="s">
        <v>452</v>
      </c>
      <c r="E471">
        <v>15380</v>
      </c>
      <c r="F471" t="s">
        <v>12</v>
      </c>
      <c r="G471" t="s">
        <v>12</v>
      </c>
      <c r="H471" t="s">
        <v>6</v>
      </c>
      <c r="I471" t="s">
        <v>6</v>
      </c>
      <c r="J471">
        <v>163</v>
      </c>
      <c r="K471">
        <v>0</v>
      </c>
      <c r="L471" s="6">
        <v>204982.14</v>
      </c>
      <c r="M471" s="6">
        <v>206139.3</v>
      </c>
      <c r="N471" s="6">
        <v>1157.1600000000001</v>
      </c>
    </row>
    <row r="472" spans="1:14" x14ac:dyDescent="0.25">
      <c r="A472" s="2">
        <v>330221</v>
      </c>
      <c r="B472" t="s">
        <v>500</v>
      </c>
      <c r="C472" t="s">
        <v>407</v>
      </c>
      <c r="D472" t="s">
        <v>452</v>
      </c>
      <c r="E472">
        <v>35620</v>
      </c>
      <c r="F472" t="s">
        <v>12</v>
      </c>
      <c r="G472" t="s">
        <v>12</v>
      </c>
      <c r="H472" t="s">
        <v>6</v>
      </c>
      <c r="I472" t="s">
        <v>6</v>
      </c>
      <c r="J472">
        <v>3</v>
      </c>
      <c r="K472">
        <v>0</v>
      </c>
      <c r="L472" s="6">
        <v>-6242.03</v>
      </c>
      <c r="M472" s="6">
        <v>-6242.03</v>
      </c>
      <c r="N472" s="6">
        <v>0</v>
      </c>
    </row>
    <row r="473" spans="1:14" x14ac:dyDescent="0.25">
      <c r="A473" s="2">
        <v>330233</v>
      </c>
      <c r="B473" t="s">
        <v>501</v>
      </c>
      <c r="C473" t="s">
        <v>407</v>
      </c>
      <c r="D473" t="s">
        <v>452</v>
      </c>
      <c r="E473">
        <v>35620</v>
      </c>
      <c r="F473" t="s">
        <v>12</v>
      </c>
      <c r="G473" t="s">
        <v>12</v>
      </c>
      <c r="H473" t="s">
        <v>6</v>
      </c>
      <c r="I473" t="s">
        <v>6</v>
      </c>
      <c r="J473">
        <v>11</v>
      </c>
      <c r="K473">
        <v>0</v>
      </c>
      <c r="L473" s="6">
        <v>-22364.22</v>
      </c>
      <c r="M473" s="6">
        <v>-22364.22</v>
      </c>
      <c r="N473" s="6">
        <v>0</v>
      </c>
    </row>
    <row r="474" spans="1:14" x14ac:dyDescent="0.25">
      <c r="A474" s="2">
        <v>330234</v>
      </c>
      <c r="B474" t="s">
        <v>502</v>
      </c>
      <c r="C474" t="s">
        <v>407</v>
      </c>
      <c r="D474" t="s">
        <v>452</v>
      </c>
      <c r="E474">
        <v>35620</v>
      </c>
      <c r="F474" t="s">
        <v>12</v>
      </c>
      <c r="G474" t="s">
        <v>12</v>
      </c>
      <c r="H474" t="s">
        <v>6</v>
      </c>
      <c r="I474" t="s">
        <v>6</v>
      </c>
      <c r="J474">
        <v>135</v>
      </c>
      <c r="K474">
        <v>0</v>
      </c>
      <c r="L474" s="6">
        <v>167977.79</v>
      </c>
      <c r="M474" s="6">
        <v>123611.63</v>
      </c>
      <c r="N474" s="6">
        <v>-44366.16</v>
      </c>
    </row>
    <row r="475" spans="1:14" x14ac:dyDescent="0.25">
      <c r="A475" s="2">
        <v>330236</v>
      </c>
      <c r="B475" t="s">
        <v>503</v>
      </c>
      <c r="C475" t="s">
        <v>407</v>
      </c>
      <c r="D475" t="s">
        <v>452</v>
      </c>
      <c r="E475">
        <v>35620</v>
      </c>
      <c r="F475" t="s">
        <v>9</v>
      </c>
      <c r="G475" t="s">
        <v>9</v>
      </c>
      <c r="H475" t="s">
        <v>6</v>
      </c>
      <c r="I475" t="s">
        <v>6</v>
      </c>
      <c r="J475">
        <v>153</v>
      </c>
      <c r="K475">
        <v>0</v>
      </c>
      <c r="L475" s="6">
        <v>0</v>
      </c>
      <c r="M475" s="6">
        <v>0</v>
      </c>
      <c r="N475" s="6">
        <v>0</v>
      </c>
    </row>
    <row r="476" spans="1:14" x14ac:dyDescent="0.25">
      <c r="A476" s="2">
        <v>330240</v>
      </c>
      <c r="B476" t="s">
        <v>504</v>
      </c>
      <c r="C476" t="s">
        <v>407</v>
      </c>
      <c r="D476" t="s">
        <v>452</v>
      </c>
      <c r="E476">
        <v>35620</v>
      </c>
      <c r="F476" t="s">
        <v>12</v>
      </c>
      <c r="G476" t="s">
        <v>12</v>
      </c>
      <c r="H476" t="s">
        <v>6</v>
      </c>
      <c r="I476" t="s">
        <v>6</v>
      </c>
      <c r="J476">
        <v>1</v>
      </c>
      <c r="K476">
        <v>0</v>
      </c>
      <c r="L476" s="6">
        <v>-2708.49</v>
      </c>
      <c r="M476" s="6">
        <v>-2708.49</v>
      </c>
      <c r="N476" s="6">
        <v>0</v>
      </c>
    </row>
    <row r="477" spans="1:14" x14ac:dyDescent="0.25">
      <c r="A477" s="2">
        <v>330246</v>
      </c>
      <c r="B477" t="s">
        <v>505</v>
      </c>
      <c r="C477" t="s">
        <v>407</v>
      </c>
      <c r="D477" t="s">
        <v>452</v>
      </c>
      <c r="E477">
        <v>35620</v>
      </c>
      <c r="F477" t="s">
        <v>12</v>
      </c>
      <c r="G477" t="s">
        <v>12</v>
      </c>
      <c r="H477" t="s">
        <v>6</v>
      </c>
      <c r="I477" t="s">
        <v>6</v>
      </c>
      <c r="J477">
        <v>256</v>
      </c>
      <c r="K477">
        <v>0</v>
      </c>
      <c r="L477" s="6">
        <v>413531.29</v>
      </c>
      <c r="M477" s="6">
        <v>415094.36</v>
      </c>
      <c r="N477" s="6">
        <v>1563.07</v>
      </c>
    </row>
    <row r="478" spans="1:14" x14ac:dyDescent="0.25">
      <c r="A478" s="2">
        <v>330259</v>
      </c>
      <c r="B478" t="s">
        <v>506</v>
      </c>
      <c r="C478" t="s">
        <v>407</v>
      </c>
      <c r="D478" t="s">
        <v>452</v>
      </c>
      <c r="E478">
        <v>35620</v>
      </c>
      <c r="F478" t="s">
        <v>9</v>
      </c>
      <c r="G478" t="s">
        <v>9</v>
      </c>
      <c r="H478" t="s">
        <v>6</v>
      </c>
      <c r="I478" t="s">
        <v>6</v>
      </c>
      <c r="J478">
        <v>64</v>
      </c>
      <c r="K478">
        <v>0</v>
      </c>
      <c r="L478" s="6">
        <v>-1649.41</v>
      </c>
      <c r="M478" s="6">
        <v>-4576.97</v>
      </c>
      <c r="N478" s="6">
        <v>-2927.56</v>
      </c>
    </row>
    <row r="479" spans="1:14" x14ac:dyDescent="0.25">
      <c r="A479" s="2">
        <v>330261</v>
      </c>
      <c r="B479" t="s">
        <v>507</v>
      </c>
      <c r="C479" t="s">
        <v>407</v>
      </c>
      <c r="D479" t="s">
        <v>452</v>
      </c>
      <c r="E479">
        <v>35620</v>
      </c>
      <c r="F479" t="s">
        <v>14</v>
      </c>
      <c r="G479" t="s">
        <v>14</v>
      </c>
      <c r="H479" t="s">
        <v>6</v>
      </c>
      <c r="I479" t="s">
        <v>6</v>
      </c>
      <c r="J479">
        <v>175</v>
      </c>
      <c r="K479">
        <v>0</v>
      </c>
      <c r="L479" s="6">
        <v>283116.34999999998</v>
      </c>
      <c r="M479" s="6">
        <v>283116.34999999998</v>
      </c>
      <c r="N479" s="6">
        <v>0</v>
      </c>
    </row>
    <row r="480" spans="1:14" x14ac:dyDescent="0.25">
      <c r="A480" s="2">
        <v>330264</v>
      </c>
      <c r="B480" t="s">
        <v>508</v>
      </c>
      <c r="C480" t="s">
        <v>407</v>
      </c>
      <c r="D480" t="s">
        <v>452</v>
      </c>
      <c r="E480">
        <v>35620</v>
      </c>
      <c r="F480" t="s">
        <v>9</v>
      </c>
      <c r="G480" t="s">
        <v>9</v>
      </c>
      <c r="H480" t="s">
        <v>6</v>
      </c>
      <c r="I480" t="s">
        <v>6</v>
      </c>
      <c r="J480">
        <v>159</v>
      </c>
      <c r="K480">
        <v>0</v>
      </c>
      <c r="L480" s="6">
        <v>0</v>
      </c>
      <c r="M480" s="6">
        <v>0</v>
      </c>
      <c r="N480" s="6">
        <v>0</v>
      </c>
    </row>
    <row r="481" spans="1:14" x14ac:dyDescent="0.25">
      <c r="A481" s="2">
        <v>330267</v>
      </c>
      <c r="B481" t="s">
        <v>509</v>
      </c>
      <c r="C481" t="s">
        <v>407</v>
      </c>
      <c r="D481" t="s">
        <v>452</v>
      </c>
      <c r="E481">
        <v>35620</v>
      </c>
      <c r="F481" t="s">
        <v>14</v>
      </c>
      <c r="G481" t="s">
        <v>14</v>
      </c>
      <c r="H481" t="s">
        <v>6</v>
      </c>
      <c r="I481" t="s">
        <v>6</v>
      </c>
      <c r="J481">
        <v>138</v>
      </c>
      <c r="K481">
        <v>0</v>
      </c>
      <c r="L481" s="6">
        <v>244355.83</v>
      </c>
      <c r="M481" s="6">
        <v>248230.34</v>
      </c>
      <c r="N481" s="6">
        <v>3874.51</v>
      </c>
    </row>
    <row r="482" spans="1:14" x14ac:dyDescent="0.25">
      <c r="A482" s="2">
        <v>330270</v>
      </c>
      <c r="B482" t="s">
        <v>510</v>
      </c>
      <c r="C482" t="s">
        <v>407</v>
      </c>
      <c r="D482" t="s">
        <v>452</v>
      </c>
      <c r="E482">
        <v>35620</v>
      </c>
      <c r="F482" t="s">
        <v>14</v>
      </c>
      <c r="G482" t="s">
        <v>14</v>
      </c>
      <c r="H482" t="s">
        <v>10</v>
      </c>
      <c r="I482" t="s">
        <v>6</v>
      </c>
      <c r="J482">
        <v>3575</v>
      </c>
      <c r="K482">
        <v>0</v>
      </c>
      <c r="L482" s="6">
        <v>5452266.5899999999</v>
      </c>
      <c r="M482" s="6">
        <v>5456786.1799999997</v>
      </c>
      <c r="N482" s="6">
        <v>4519.58</v>
      </c>
    </row>
    <row r="483" spans="1:14" x14ac:dyDescent="0.25">
      <c r="A483" s="2">
        <v>330273</v>
      </c>
      <c r="B483" t="s">
        <v>511</v>
      </c>
      <c r="C483" t="s">
        <v>407</v>
      </c>
      <c r="D483" t="s">
        <v>452</v>
      </c>
      <c r="E483">
        <v>35620</v>
      </c>
      <c r="F483" t="s">
        <v>14</v>
      </c>
      <c r="G483" t="s">
        <v>14</v>
      </c>
      <c r="H483" t="s">
        <v>6</v>
      </c>
      <c r="I483" t="s">
        <v>6</v>
      </c>
      <c r="J483">
        <v>266</v>
      </c>
      <c r="K483">
        <v>0</v>
      </c>
      <c r="L483" s="6">
        <v>415568.49</v>
      </c>
      <c r="M483" s="6">
        <v>418315.08</v>
      </c>
      <c r="N483" s="6">
        <v>2746.59</v>
      </c>
    </row>
    <row r="484" spans="1:14" x14ac:dyDescent="0.25">
      <c r="A484" s="2">
        <v>330279</v>
      </c>
      <c r="B484" t="s">
        <v>512</v>
      </c>
      <c r="C484" t="s">
        <v>407</v>
      </c>
      <c r="D484" t="s">
        <v>452</v>
      </c>
      <c r="E484">
        <v>15380</v>
      </c>
      <c r="F484" t="s">
        <v>12</v>
      </c>
      <c r="G484" t="s">
        <v>12</v>
      </c>
      <c r="H484" t="s">
        <v>6</v>
      </c>
      <c r="I484" t="s">
        <v>6</v>
      </c>
      <c r="J484">
        <v>33</v>
      </c>
      <c r="K484">
        <v>0</v>
      </c>
      <c r="L484" s="6">
        <v>46886.44</v>
      </c>
      <c r="M484" s="6">
        <v>46886.44</v>
      </c>
      <c r="N484" s="6">
        <v>0</v>
      </c>
    </row>
    <row r="485" spans="1:14" x14ac:dyDescent="0.25">
      <c r="A485" s="2">
        <v>330286</v>
      </c>
      <c r="B485" t="s">
        <v>513</v>
      </c>
      <c r="C485" t="s">
        <v>407</v>
      </c>
      <c r="D485" t="s">
        <v>452</v>
      </c>
      <c r="E485">
        <v>35620</v>
      </c>
      <c r="F485" t="s">
        <v>9</v>
      </c>
      <c r="G485" t="s">
        <v>9</v>
      </c>
      <c r="H485" t="s">
        <v>6</v>
      </c>
      <c r="I485" t="s">
        <v>6</v>
      </c>
      <c r="J485">
        <v>139</v>
      </c>
      <c r="K485">
        <v>0</v>
      </c>
      <c r="L485" s="6">
        <v>0</v>
      </c>
      <c r="M485" s="6">
        <v>0</v>
      </c>
      <c r="N485" s="6">
        <v>0</v>
      </c>
    </row>
    <row r="486" spans="1:14" x14ac:dyDescent="0.25">
      <c r="A486" s="2">
        <v>330304</v>
      </c>
      <c r="B486" t="s">
        <v>514</v>
      </c>
      <c r="C486" t="s">
        <v>407</v>
      </c>
      <c r="D486" t="s">
        <v>452</v>
      </c>
      <c r="E486">
        <v>35620</v>
      </c>
      <c r="F486" t="s">
        <v>12</v>
      </c>
      <c r="G486" t="s">
        <v>12</v>
      </c>
      <c r="H486" t="s">
        <v>10</v>
      </c>
      <c r="I486" t="s">
        <v>6</v>
      </c>
      <c r="J486">
        <v>132</v>
      </c>
      <c r="K486">
        <v>0</v>
      </c>
      <c r="L486" s="6">
        <v>250781.77</v>
      </c>
      <c r="M486" s="6">
        <v>237491.37</v>
      </c>
      <c r="N486" s="6">
        <v>-13290.4</v>
      </c>
    </row>
    <row r="487" spans="1:14" x14ac:dyDescent="0.25">
      <c r="A487" s="2">
        <v>330331</v>
      </c>
      <c r="B487" t="s">
        <v>515</v>
      </c>
      <c r="C487" t="s">
        <v>407</v>
      </c>
      <c r="D487" t="s">
        <v>452</v>
      </c>
      <c r="E487">
        <v>35620</v>
      </c>
      <c r="F487" t="s">
        <v>9</v>
      </c>
      <c r="G487" t="s">
        <v>9</v>
      </c>
      <c r="H487" t="s">
        <v>6</v>
      </c>
      <c r="I487" t="s">
        <v>6</v>
      </c>
      <c r="J487">
        <v>101</v>
      </c>
      <c r="K487">
        <v>0</v>
      </c>
      <c r="L487" s="6">
        <v>0</v>
      </c>
      <c r="M487" s="6">
        <v>0</v>
      </c>
      <c r="N487" s="6">
        <v>0</v>
      </c>
    </row>
    <row r="488" spans="1:14" x14ac:dyDescent="0.25">
      <c r="A488" s="2">
        <v>330332</v>
      </c>
      <c r="B488" t="s">
        <v>35</v>
      </c>
      <c r="C488" t="s">
        <v>407</v>
      </c>
      <c r="D488" t="s">
        <v>452</v>
      </c>
      <c r="E488">
        <v>35620</v>
      </c>
      <c r="F488" t="s">
        <v>9</v>
      </c>
      <c r="G488" t="s">
        <v>9</v>
      </c>
      <c r="H488" t="s">
        <v>6</v>
      </c>
      <c r="I488" t="s">
        <v>6</v>
      </c>
      <c r="J488">
        <v>33</v>
      </c>
      <c r="K488">
        <v>0</v>
      </c>
      <c r="L488" s="6">
        <v>0</v>
      </c>
      <c r="M488" s="6">
        <v>0</v>
      </c>
      <c r="N488" s="6">
        <v>0</v>
      </c>
    </row>
    <row r="489" spans="1:14" x14ac:dyDescent="0.25">
      <c r="A489" s="2">
        <v>330340</v>
      </c>
      <c r="B489" t="s">
        <v>516</v>
      </c>
      <c r="C489" t="s">
        <v>407</v>
      </c>
      <c r="D489" t="s">
        <v>452</v>
      </c>
      <c r="E489">
        <v>35620</v>
      </c>
      <c r="F489" t="s">
        <v>8</v>
      </c>
      <c r="G489" t="s">
        <v>8</v>
      </c>
      <c r="H489" t="s">
        <v>6</v>
      </c>
      <c r="I489" t="s">
        <v>6</v>
      </c>
      <c r="J489">
        <v>29</v>
      </c>
      <c r="K489">
        <v>0</v>
      </c>
      <c r="L489" s="6">
        <v>73314.77</v>
      </c>
      <c r="M489" s="6">
        <v>60335.48</v>
      </c>
      <c r="N489" s="6">
        <v>-12979.29</v>
      </c>
    </row>
    <row r="490" spans="1:14" x14ac:dyDescent="0.25">
      <c r="A490" s="2">
        <v>330350</v>
      </c>
      <c r="B490" t="s">
        <v>517</v>
      </c>
      <c r="C490" t="s">
        <v>407</v>
      </c>
      <c r="D490" t="s">
        <v>452</v>
      </c>
      <c r="E490">
        <v>35620</v>
      </c>
      <c r="F490" t="s">
        <v>12</v>
      </c>
      <c r="G490" t="s">
        <v>12</v>
      </c>
      <c r="H490" t="s">
        <v>6</v>
      </c>
      <c r="I490" t="s">
        <v>6</v>
      </c>
      <c r="J490">
        <v>9</v>
      </c>
      <c r="K490">
        <v>0</v>
      </c>
      <c r="L490" s="6">
        <v>17999.79</v>
      </c>
      <c r="M490" s="6">
        <v>17999.79</v>
      </c>
      <c r="N490" s="6">
        <v>0</v>
      </c>
    </row>
    <row r="491" spans="1:14" x14ac:dyDescent="0.25">
      <c r="A491" s="2">
        <v>330393</v>
      </c>
      <c r="B491" t="s">
        <v>518</v>
      </c>
      <c r="C491" t="s">
        <v>407</v>
      </c>
      <c r="D491" t="s">
        <v>452</v>
      </c>
      <c r="E491">
        <v>35620</v>
      </c>
      <c r="F491" t="s">
        <v>12</v>
      </c>
      <c r="G491" t="s">
        <v>12</v>
      </c>
      <c r="H491" t="s">
        <v>6</v>
      </c>
      <c r="I491" t="s">
        <v>6</v>
      </c>
      <c r="J491">
        <v>320</v>
      </c>
      <c r="K491">
        <v>0</v>
      </c>
      <c r="L491" s="6">
        <v>561152.12</v>
      </c>
      <c r="M491" s="6">
        <v>574094.23</v>
      </c>
      <c r="N491" s="6">
        <v>12942.11</v>
      </c>
    </row>
    <row r="492" spans="1:14" x14ac:dyDescent="0.25">
      <c r="A492" s="2">
        <v>330395</v>
      </c>
      <c r="B492" t="s">
        <v>519</v>
      </c>
      <c r="C492" t="s">
        <v>407</v>
      </c>
      <c r="D492" t="s">
        <v>452</v>
      </c>
      <c r="E492">
        <v>35620</v>
      </c>
      <c r="F492" t="s">
        <v>12</v>
      </c>
      <c r="G492" t="s">
        <v>12</v>
      </c>
      <c r="H492" t="s">
        <v>10</v>
      </c>
      <c r="I492" t="s">
        <v>6</v>
      </c>
      <c r="J492">
        <v>10</v>
      </c>
      <c r="K492">
        <v>0</v>
      </c>
      <c r="L492" s="6">
        <v>-22143.55</v>
      </c>
      <c r="M492" s="6">
        <v>-13286.13</v>
      </c>
      <c r="N492" s="6">
        <v>8857.42</v>
      </c>
    </row>
    <row r="493" spans="1:14" x14ac:dyDescent="0.25">
      <c r="A493" s="2">
        <v>330396</v>
      </c>
      <c r="B493" t="s">
        <v>520</v>
      </c>
      <c r="C493" t="s">
        <v>407</v>
      </c>
      <c r="D493" t="s">
        <v>452</v>
      </c>
      <c r="E493">
        <v>35620</v>
      </c>
      <c r="F493" t="s">
        <v>12</v>
      </c>
      <c r="G493" t="s">
        <v>12</v>
      </c>
      <c r="H493" t="s">
        <v>6</v>
      </c>
      <c r="I493" t="s">
        <v>6</v>
      </c>
      <c r="J493">
        <v>9</v>
      </c>
      <c r="K493">
        <v>0</v>
      </c>
      <c r="L493" s="6">
        <v>15556.67</v>
      </c>
      <c r="M493" s="6">
        <v>14121.56</v>
      </c>
      <c r="N493" s="6">
        <v>-1435.12</v>
      </c>
    </row>
    <row r="494" spans="1:14" x14ac:dyDescent="0.25">
      <c r="A494" s="2">
        <v>330399</v>
      </c>
      <c r="B494" t="s">
        <v>522</v>
      </c>
      <c r="C494" t="s">
        <v>407</v>
      </c>
      <c r="D494" t="s">
        <v>452</v>
      </c>
      <c r="E494">
        <v>35620</v>
      </c>
      <c r="F494" t="s">
        <v>12</v>
      </c>
      <c r="G494" t="s">
        <v>12</v>
      </c>
      <c r="H494" t="s">
        <v>10</v>
      </c>
      <c r="I494" t="s">
        <v>6</v>
      </c>
      <c r="J494">
        <v>6</v>
      </c>
      <c r="K494">
        <v>0</v>
      </c>
      <c r="L494" s="6">
        <v>-6800.27</v>
      </c>
      <c r="M494" s="6">
        <v>-6800.27</v>
      </c>
      <c r="N494" s="6">
        <v>0</v>
      </c>
    </row>
    <row r="495" spans="1:14" x14ac:dyDescent="0.25">
      <c r="A495" s="2">
        <v>330401</v>
      </c>
      <c r="B495" t="s">
        <v>523</v>
      </c>
      <c r="C495" t="s">
        <v>407</v>
      </c>
      <c r="D495" t="s">
        <v>452</v>
      </c>
      <c r="E495">
        <v>35620</v>
      </c>
      <c r="F495" t="s">
        <v>12</v>
      </c>
      <c r="G495" t="s">
        <v>12</v>
      </c>
      <c r="H495" t="s">
        <v>6</v>
      </c>
      <c r="I495" t="s">
        <v>6</v>
      </c>
      <c r="J495">
        <v>82</v>
      </c>
      <c r="K495">
        <v>0</v>
      </c>
      <c r="L495" s="6">
        <v>179886.65</v>
      </c>
      <c r="M495" s="6">
        <v>179886.65</v>
      </c>
      <c r="N495" s="6">
        <v>0</v>
      </c>
    </row>
    <row r="496" spans="1:14" x14ac:dyDescent="0.25">
      <c r="A496" s="2">
        <v>340001</v>
      </c>
      <c r="B496" t="s">
        <v>525</v>
      </c>
      <c r="C496" t="s">
        <v>180</v>
      </c>
      <c r="D496" t="s">
        <v>524</v>
      </c>
      <c r="E496">
        <v>16740</v>
      </c>
      <c r="F496" t="s">
        <v>12</v>
      </c>
      <c r="G496" t="s">
        <v>12</v>
      </c>
      <c r="H496" t="s">
        <v>6</v>
      </c>
      <c r="I496" t="s">
        <v>6</v>
      </c>
      <c r="J496">
        <v>177</v>
      </c>
      <c r="K496">
        <v>0</v>
      </c>
      <c r="L496" s="6">
        <v>147467.72</v>
      </c>
      <c r="M496" s="6">
        <v>59290.12</v>
      </c>
      <c r="N496" s="6">
        <v>-88177.600000000006</v>
      </c>
    </row>
    <row r="497" spans="1:14" x14ac:dyDescent="0.25">
      <c r="A497" s="2">
        <v>340002</v>
      </c>
      <c r="B497" t="s">
        <v>526</v>
      </c>
      <c r="C497" t="s">
        <v>180</v>
      </c>
      <c r="D497" t="s">
        <v>524</v>
      </c>
      <c r="E497">
        <v>11700</v>
      </c>
      <c r="F497" t="s">
        <v>14</v>
      </c>
      <c r="G497" t="s">
        <v>14</v>
      </c>
      <c r="H497" t="s">
        <v>10</v>
      </c>
      <c r="I497" t="s">
        <v>6</v>
      </c>
      <c r="J497">
        <v>531</v>
      </c>
      <c r="K497">
        <v>0</v>
      </c>
      <c r="L497" s="6">
        <v>540956.62</v>
      </c>
      <c r="M497" s="6">
        <v>664543.23</v>
      </c>
      <c r="N497" s="6">
        <v>123586.61</v>
      </c>
    </row>
    <row r="498" spans="1:14" x14ac:dyDescent="0.25">
      <c r="A498" s="2">
        <v>340015</v>
      </c>
      <c r="B498" t="s">
        <v>801</v>
      </c>
      <c r="C498" t="s">
        <v>180</v>
      </c>
      <c r="D498" t="s">
        <v>524</v>
      </c>
      <c r="E498">
        <v>16740</v>
      </c>
      <c r="F498" t="s">
        <v>9</v>
      </c>
      <c r="G498" t="s">
        <v>9</v>
      </c>
      <c r="H498" t="s">
        <v>10</v>
      </c>
      <c r="I498" t="s">
        <v>6</v>
      </c>
      <c r="J498">
        <v>22</v>
      </c>
      <c r="K498">
        <v>0</v>
      </c>
      <c r="L498" s="6">
        <v>0</v>
      </c>
      <c r="M498" s="6">
        <v>0</v>
      </c>
      <c r="N498" s="6">
        <v>0</v>
      </c>
    </row>
    <row r="499" spans="1:14" x14ac:dyDescent="0.25">
      <c r="A499" s="2">
        <v>340017</v>
      </c>
      <c r="B499" t="s">
        <v>527</v>
      </c>
      <c r="C499" t="s">
        <v>180</v>
      </c>
      <c r="D499" t="s">
        <v>524</v>
      </c>
      <c r="E499">
        <v>11700</v>
      </c>
      <c r="F499" t="s">
        <v>14</v>
      </c>
      <c r="G499" t="s">
        <v>14</v>
      </c>
      <c r="H499" t="s">
        <v>6</v>
      </c>
      <c r="I499" t="s">
        <v>6</v>
      </c>
      <c r="J499">
        <v>172</v>
      </c>
      <c r="K499">
        <v>0</v>
      </c>
      <c r="L499" s="6">
        <v>200120.97</v>
      </c>
      <c r="M499" s="6">
        <v>200120.97</v>
      </c>
      <c r="N499" s="6">
        <v>0</v>
      </c>
    </row>
    <row r="500" spans="1:14" x14ac:dyDescent="0.25">
      <c r="A500" s="2">
        <v>340023</v>
      </c>
      <c r="B500" t="s">
        <v>528</v>
      </c>
      <c r="C500" t="s">
        <v>180</v>
      </c>
      <c r="D500" t="s">
        <v>524</v>
      </c>
      <c r="E500">
        <v>11700</v>
      </c>
      <c r="F500" t="s">
        <v>14</v>
      </c>
      <c r="G500" t="s">
        <v>14</v>
      </c>
      <c r="H500" t="s">
        <v>10</v>
      </c>
      <c r="I500" t="s">
        <v>6</v>
      </c>
      <c r="J500">
        <v>3</v>
      </c>
      <c r="K500">
        <v>0</v>
      </c>
      <c r="L500" s="6">
        <v>1957.2</v>
      </c>
      <c r="M500" s="6">
        <v>4080.54</v>
      </c>
      <c r="N500" s="6">
        <v>2123.34</v>
      </c>
    </row>
    <row r="501" spans="1:14" x14ac:dyDescent="0.25">
      <c r="A501" s="2">
        <v>340030</v>
      </c>
      <c r="B501" t="s">
        <v>529</v>
      </c>
      <c r="C501" t="s">
        <v>180</v>
      </c>
      <c r="D501" t="s">
        <v>524</v>
      </c>
      <c r="E501">
        <v>20500</v>
      </c>
      <c r="F501" t="s">
        <v>12</v>
      </c>
      <c r="G501" t="s">
        <v>12</v>
      </c>
      <c r="H501" t="s">
        <v>6</v>
      </c>
      <c r="I501" t="s">
        <v>6</v>
      </c>
      <c r="J501">
        <v>422</v>
      </c>
      <c r="K501">
        <v>0</v>
      </c>
      <c r="L501" s="6">
        <v>426151.31</v>
      </c>
      <c r="M501" s="6">
        <v>473509.22</v>
      </c>
      <c r="N501" s="6">
        <v>47357.919999999998</v>
      </c>
    </row>
    <row r="502" spans="1:14" x14ac:dyDescent="0.25">
      <c r="A502" s="2">
        <v>340032</v>
      </c>
      <c r="B502" t="s">
        <v>530</v>
      </c>
      <c r="C502" t="s">
        <v>180</v>
      </c>
      <c r="D502" t="s">
        <v>524</v>
      </c>
      <c r="E502">
        <v>16740</v>
      </c>
      <c r="F502" t="s">
        <v>8</v>
      </c>
      <c r="G502" t="s">
        <v>8</v>
      </c>
      <c r="H502" t="s">
        <v>6</v>
      </c>
      <c r="I502" t="s">
        <v>6</v>
      </c>
      <c r="J502">
        <v>197</v>
      </c>
      <c r="K502">
        <v>0</v>
      </c>
      <c r="L502" s="6">
        <v>178867.54</v>
      </c>
      <c r="M502" s="6">
        <v>175369.87</v>
      </c>
      <c r="N502" s="6">
        <v>-3497.67</v>
      </c>
    </row>
    <row r="503" spans="1:14" x14ac:dyDescent="0.25">
      <c r="A503" s="2">
        <v>340039</v>
      </c>
      <c r="B503" t="s">
        <v>531</v>
      </c>
      <c r="C503" t="s">
        <v>180</v>
      </c>
      <c r="D503" t="s">
        <v>524</v>
      </c>
      <c r="E503">
        <v>16740</v>
      </c>
      <c r="F503" t="s">
        <v>9</v>
      </c>
      <c r="G503" t="s">
        <v>9</v>
      </c>
      <c r="H503" t="s">
        <v>6</v>
      </c>
      <c r="I503" t="s">
        <v>6</v>
      </c>
      <c r="J503">
        <v>143</v>
      </c>
      <c r="K503">
        <v>0</v>
      </c>
      <c r="L503" s="6">
        <v>0</v>
      </c>
      <c r="M503" s="6">
        <v>0</v>
      </c>
      <c r="N503" s="6">
        <v>0</v>
      </c>
    </row>
    <row r="504" spans="1:14" x14ac:dyDescent="0.25">
      <c r="A504" s="2">
        <v>340040</v>
      </c>
      <c r="B504" t="s">
        <v>532</v>
      </c>
      <c r="C504" t="s">
        <v>180</v>
      </c>
      <c r="D504" t="s">
        <v>524</v>
      </c>
      <c r="E504">
        <v>24780</v>
      </c>
      <c r="F504" t="s">
        <v>12</v>
      </c>
      <c r="G504" t="s">
        <v>12</v>
      </c>
      <c r="H504" t="s">
        <v>6</v>
      </c>
      <c r="I504" t="s">
        <v>6</v>
      </c>
      <c r="J504">
        <v>509</v>
      </c>
      <c r="K504">
        <v>0</v>
      </c>
      <c r="L504" s="6">
        <v>-176907.38</v>
      </c>
      <c r="M504" s="6">
        <v>-211063.65</v>
      </c>
      <c r="N504" s="6">
        <v>-34156.269999999997</v>
      </c>
    </row>
    <row r="505" spans="1:14" x14ac:dyDescent="0.25">
      <c r="A505" s="2">
        <v>340049</v>
      </c>
      <c r="B505" t="s">
        <v>533</v>
      </c>
      <c r="C505" t="s">
        <v>180</v>
      </c>
      <c r="D505" t="s">
        <v>524</v>
      </c>
      <c r="E505">
        <v>20500</v>
      </c>
      <c r="F505" t="s">
        <v>14</v>
      </c>
      <c r="G505" t="s">
        <v>14</v>
      </c>
      <c r="H505" t="s">
        <v>6</v>
      </c>
      <c r="I505" t="s">
        <v>6</v>
      </c>
      <c r="J505">
        <v>7</v>
      </c>
      <c r="K505">
        <v>0</v>
      </c>
      <c r="L505" s="6">
        <v>-4286.37</v>
      </c>
      <c r="M505" s="6">
        <v>-831.66</v>
      </c>
      <c r="N505" s="6">
        <v>3454.71</v>
      </c>
    </row>
    <row r="506" spans="1:14" x14ac:dyDescent="0.25">
      <c r="A506" s="2">
        <v>340053</v>
      </c>
      <c r="B506" t="s">
        <v>802</v>
      </c>
      <c r="C506" t="s">
        <v>180</v>
      </c>
      <c r="D506" t="s">
        <v>524</v>
      </c>
      <c r="E506">
        <v>16740</v>
      </c>
      <c r="F506" t="s">
        <v>8</v>
      </c>
      <c r="G506" t="s">
        <v>8</v>
      </c>
      <c r="H506" t="s">
        <v>6</v>
      </c>
      <c r="I506" t="s">
        <v>6</v>
      </c>
      <c r="J506">
        <v>53</v>
      </c>
      <c r="K506">
        <v>0</v>
      </c>
      <c r="L506" s="6">
        <v>48171.98</v>
      </c>
      <c r="M506" s="6">
        <v>53936.19</v>
      </c>
      <c r="N506" s="6">
        <v>5764.21</v>
      </c>
    </row>
    <row r="507" spans="1:14" x14ac:dyDescent="0.25">
      <c r="A507" s="2">
        <v>340061</v>
      </c>
      <c r="B507" t="s">
        <v>534</v>
      </c>
      <c r="C507" t="s">
        <v>180</v>
      </c>
      <c r="D507" t="s">
        <v>524</v>
      </c>
      <c r="E507">
        <v>20500</v>
      </c>
      <c r="F507" t="s">
        <v>12</v>
      </c>
      <c r="G507" t="s">
        <v>12</v>
      </c>
      <c r="H507" t="s">
        <v>6</v>
      </c>
      <c r="I507" t="s">
        <v>6</v>
      </c>
      <c r="J507">
        <v>207</v>
      </c>
      <c r="K507">
        <v>0</v>
      </c>
      <c r="L507" s="6">
        <v>-14699.29</v>
      </c>
      <c r="M507" s="6">
        <v>-21321.84</v>
      </c>
      <c r="N507" s="6">
        <v>-6622.55</v>
      </c>
    </row>
    <row r="508" spans="1:14" x14ac:dyDescent="0.25">
      <c r="A508" s="2">
        <v>340098</v>
      </c>
      <c r="B508" t="s">
        <v>535</v>
      </c>
      <c r="C508" t="s">
        <v>180</v>
      </c>
      <c r="D508" t="s">
        <v>524</v>
      </c>
      <c r="E508">
        <v>16740</v>
      </c>
      <c r="F508" t="s">
        <v>8</v>
      </c>
      <c r="G508" t="s">
        <v>8</v>
      </c>
      <c r="H508" t="s">
        <v>6</v>
      </c>
      <c r="I508" t="s">
        <v>6</v>
      </c>
      <c r="J508">
        <v>95</v>
      </c>
      <c r="K508">
        <v>0</v>
      </c>
      <c r="L508" s="6">
        <v>113060.89</v>
      </c>
      <c r="M508" s="6">
        <v>125018.37</v>
      </c>
      <c r="N508" s="6">
        <v>11957.47</v>
      </c>
    </row>
    <row r="509" spans="1:14" x14ac:dyDescent="0.25">
      <c r="A509" s="2">
        <v>340113</v>
      </c>
      <c r="B509" t="s">
        <v>536</v>
      </c>
      <c r="C509" t="s">
        <v>180</v>
      </c>
      <c r="D509" t="s">
        <v>524</v>
      </c>
      <c r="E509">
        <v>16740</v>
      </c>
      <c r="F509" t="s">
        <v>12</v>
      </c>
      <c r="G509" t="s">
        <v>12</v>
      </c>
      <c r="H509" t="s">
        <v>6</v>
      </c>
      <c r="I509" t="s">
        <v>6</v>
      </c>
      <c r="J509">
        <v>114</v>
      </c>
      <c r="K509">
        <v>0</v>
      </c>
      <c r="L509" s="6">
        <v>112331.73</v>
      </c>
      <c r="M509" s="6">
        <v>126606.79</v>
      </c>
      <c r="N509" s="6">
        <v>14275.06</v>
      </c>
    </row>
    <row r="510" spans="1:14" x14ac:dyDescent="0.25">
      <c r="A510" s="2">
        <v>340129</v>
      </c>
      <c r="B510" t="s">
        <v>537</v>
      </c>
      <c r="C510" t="s">
        <v>180</v>
      </c>
      <c r="D510" t="s">
        <v>524</v>
      </c>
      <c r="E510">
        <v>16740</v>
      </c>
      <c r="F510" t="s">
        <v>12</v>
      </c>
      <c r="G510" t="s">
        <v>12</v>
      </c>
      <c r="H510" t="s">
        <v>10</v>
      </c>
      <c r="I510" t="s">
        <v>6</v>
      </c>
      <c r="J510">
        <v>12</v>
      </c>
      <c r="K510">
        <v>0</v>
      </c>
      <c r="L510" s="6">
        <v>-6762.48</v>
      </c>
      <c r="M510" s="6">
        <v>-9429.5300000000007</v>
      </c>
      <c r="N510" s="6">
        <v>-2667.05</v>
      </c>
    </row>
    <row r="511" spans="1:14" x14ac:dyDescent="0.25">
      <c r="A511" s="2">
        <v>340130</v>
      </c>
      <c r="B511" t="s">
        <v>538</v>
      </c>
      <c r="C511" t="s">
        <v>180</v>
      </c>
      <c r="D511" t="s">
        <v>524</v>
      </c>
      <c r="E511">
        <v>16740</v>
      </c>
      <c r="F511" t="s">
        <v>9</v>
      </c>
      <c r="G511" t="s">
        <v>9</v>
      </c>
      <c r="H511" t="s">
        <v>6</v>
      </c>
      <c r="I511" t="s">
        <v>6</v>
      </c>
      <c r="J511">
        <v>42</v>
      </c>
      <c r="K511">
        <v>0</v>
      </c>
      <c r="L511" s="6">
        <v>0</v>
      </c>
      <c r="M511" s="6">
        <v>0</v>
      </c>
      <c r="N511" s="6">
        <v>0</v>
      </c>
    </row>
    <row r="512" spans="1:14" x14ac:dyDescent="0.25">
      <c r="A512" s="2">
        <v>340144</v>
      </c>
      <c r="B512" t="s">
        <v>539</v>
      </c>
      <c r="C512" t="s">
        <v>180</v>
      </c>
      <c r="D512" t="s">
        <v>524</v>
      </c>
      <c r="E512">
        <v>16740</v>
      </c>
      <c r="F512" t="s">
        <v>12</v>
      </c>
      <c r="G512" t="s">
        <v>12</v>
      </c>
      <c r="H512" t="s">
        <v>10</v>
      </c>
      <c r="I512" t="s">
        <v>6</v>
      </c>
      <c r="J512">
        <v>18</v>
      </c>
      <c r="K512">
        <v>0</v>
      </c>
      <c r="L512" s="6">
        <v>20836.59</v>
      </c>
      <c r="M512" s="6">
        <v>21950.81</v>
      </c>
      <c r="N512" s="6">
        <v>1114.21</v>
      </c>
    </row>
    <row r="513" spans="1:14" x14ac:dyDescent="0.25">
      <c r="A513" s="2">
        <v>340145</v>
      </c>
      <c r="B513" t="s">
        <v>540</v>
      </c>
      <c r="C513" t="s">
        <v>180</v>
      </c>
      <c r="D513" t="s">
        <v>524</v>
      </c>
      <c r="E513">
        <v>16740</v>
      </c>
      <c r="F513" t="s">
        <v>12</v>
      </c>
      <c r="G513" t="s">
        <v>12</v>
      </c>
      <c r="H513" t="s">
        <v>6</v>
      </c>
      <c r="I513" t="s">
        <v>6</v>
      </c>
      <c r="J513">
        <v>69</v>
      </c>
      <c r="K513">
        <v>0</v>
      </c>
      <c r="L513" s="6">
        <v>81234.600000000006</v>
      </c>
      <c r="M513" s="6">
        <v>83177.179999999993</v>
      </c>
      <c r="N513" s="6">
        <v>1942.58</v>
      </c>
    </row>
    <row r="514" spans="1:14" x14ac:dyDescent="0.25">
      <c r="A514" s="2">
        <v>340155</v>
      </c>
      <c r="B514" t="s">
        <v>541</v>
      </c>
      <c r="C514" t="s">
        <v>180</v>
      </c>
      <c r="D514" t="s">
        <v>524</v>
      </c>
      <c r="E514">
        <v>20500</v>
      </c>
      <c r="F514" t="s">
        <v>12</v>
      </c>
      <c r="G514" t="s">
        <v>12</v>
      </c>
      <c r="H514" t="s">
        <v>6</v>
      </c>
      <c r="I514" t="s">
        <v>6</v>
      </c>
      <c r="J514">
        <v>409</v>
      </c>
      <c r="K514">
        <v>0</v>
      </c>
      <c r="L514" s="6">
        <v>406982.81</v>
      </c>
      <c r="M514" s="6">
        <v>467627.11</v>
      </c>
      <c r="N514" s="6">
        <v>60644.31</v>
      </c>
    </row>
    <row r="515" spans="1:14" x14ac:dyDescent="0.25">
      <c r="A515" s="2">
        <v>340166</v>
      </c>
      <c r="B515" t="s">
        <v>773</v>
      </c>
      <c r="C515" t="s">
        <v>180</v>
      </c>
      <c r="D515" t="s">
        <v>524</v>
      </c>
      <c r="E515">
        <v>16740</v>
      </c>
      <c r="F515" t="s">
        <v>8</v>
      </c>
      <c r="G515" t="s">
        <v>8</v>
      </c>
      <c r="H515" t="s">
        <v>6</v>
      </c>
      <c r="I515" t="s">
        <v>6</v>
      </c>
      <c r="J515">
        <v>4</v>
      </c>
      <c r="K515">
        <v>0</v>
      </c>
      <c r="L515" s="6"/>
      <c r="M515" s="6">
        <v>4828.17</v>
      </c>
      <c r="N515" s="6">
        <v>4828.17</v>
      </c>
    </row>
    <row r="516" spans="1:14" x14ac:dyDescent="0.25">
      <c r="A516" s="2">
        <v>340171</v>
      </c>
      <c r="B516" t="s">
        <v>803</v>
      </c>
      <c r="C516" t="s">
        <v>180</v>
      </c>
      <c r="D516" t="s">
        <v>524</v>
      </c>
      <c r="E516">
        <v>16740</v>
      </c>
      <c r="F516" t="s">
        <v>12</v>
      </c>
      <c r="G516" t="s">
        <v>12</v>
      </c>
      <c r="H516" t="s">
        <v>6</v>
      </c>
      <c r="I516" t="s">
        <v>6</v>
      </c>
      <c r="J516">
        <v>9</v>
      </c>
      <c r="K516">
        <v>0</v>
      </c>
      <c r="L516" s="6">
        <v>10882.63</v>
      </c>
      <c r="M516" s="6">
        <v>10882.63</v>
      </c>
      <c r="N516" s="6">
        <v>0</v>
      </c>
    </row>
    <row r="517" spans="1:14" x14ac:dyDescent="0.25">
      <c r="A517" s="2">
        <v>340183</v>
      </c>
      <c r="B517" t="s">
        <v>804</v>
      </c>
      <c r="C517" t="s">
        <v>180</v>
      </c>
      <c r="D517" t="s">
        <v>524</v>
      </c>
      <c r="E517">
        <v>16740</v>
      </c>
      <c r="F517" t="s">
        <v>12</v>
      </c>
      <c r="G517" t="s">
        <v>12</v>
      </c>
      <c r="H517" t="s">
        <v>6</v>
      </c>
      <c r="I517" t="s">
        <v>6</v>
      </c>
      <c r="J517">
        <v>18</v>
      </c>
      <c r="K517">
        <v>0</v>
      </c>
      <c r="L517" s="6">
        <v>19559.46</v>
      </c>
      <c r="M517" s="6">
        <v>21601.97</v>
      </c>
      <c r="N517" s="6">
        <v>2042.51</v>
      </c>
    </row>
    <row r="518" spans="1:14" x14ac:dyDescent="0.25">
      <c r="A518" s="2">
        <v>340184</v>
      </c>
      <c r="B518" t="s">
        <v>542</v>
      </c>
      <c r="C518" t="s">
        <v>180</v>
      </c>
      <c r="D518" t="s">
        <v>524</v>
      </c>
      <c r="E518">
        <v>11700</v>
      </c>
      <c r="F518" t="s">
        <v>12</v>
      </c>
      <c r="G518" t="s">
        <v>12</v>
      </c>
      <c r="H518" t="s">
        <v>6</v>
      </c>
      <c r="I518" t="s">
        <v>6</v>
      </c>
      <c r="J518">
        <v>97</v>
      </c>
      <c r="K518">
        <v>0</v>
      </c>
      <c r="L518" s="6">
        <v>109239.74</v>
      </c>
      <c r="M518" s="6">
        <v>109239.74</v>
      </c>
      <c r="N518" s="6">
        <v>0</v>
      </c>
    </row>
    <row r="519" spans="1:14" x14ac:dyDescent="0.25">
      <c r="A519" s="2">
        <v>350002</v>
      </c>
      <c r="B519" t="s">
        <v>544</v>
      </c>
      <c r="C519" t="s">
        <v>270</v>
      </c>
      <c r="D519" t="s">
        <v>543</v>
      </c>
      <c r="E519">
        <v>13900</v>
      </c>
      <c r="F519" t="s">
        <v>14</v>
      </c>
      <c r="G519" t="s">
        <v>14</v>
      </c>
      <c r="H519" t="s">
        <v>6</v>
      </c>
      <c r="I519" t="s">
        <v>6</v>
      </c>
      <c r="J519">
        <v>374</v>
      </c>
      <c r="K519">
        <v>0</v>
      </c>
      <c r="L519" s="6">
        <v>404987.42</v>
      </c>
      <c r="M519" s="6">
        <v>405945.92</v>
      </c>
      <c r="N519" s="6">
        <v>958.5</v>
      </c>
    </row>
    <row r="520" spans="1:14" x14ac:dyDescent="0.25">
      <c r="A520" s="2">
        <v>350015</v>
      </c>
      <c r="B520" t="s">
        <v>545</v>
      </c>
      <c r="C520" t="s">
        <v>270</v>
      </c>
      <c r="D520" t="s">
        <v>543</v>
      </c>
      <c r="E520">
        <v>13900</v>
      </c>
      <c r="F520" t="s">
        <v>9</v>
      </c>
      <c r="G520" t="s">
        <v>9</v>
      </c>
      <c r="H520" t="s">
        <v>10</v>
      </c>
      <c r="I520" t="s">
        <v>6</v>
      </c>
      <c r="J520">
        <v>134</v>
      </c>
      <c r="K520">
        <v>0</v>
      </c>
      <c r="L520" s="6">
        <v>0</v>
      </c>
      <c r="M520" s="6">
        <v>0</v>
      </c>
      <c r="N520" s="6">
        <v>0</v>
      </c>
    </row>
    <row r="521" spans="1:14" x14ac:dyDescent="0.25">
      <c r="A521" s="2">
        <v>360003</v>
      </c>
      <c r="B521" t="s">
        <v>547</v>
      </c>
      <c r="C521" t="s">
        <v>276</v>
      </c>
      <c r="D521" t="s">
        <v>546</v>
      </c>
      <c r="E521">
        <v>17140</v>
      </c>
      <c r="F521" t="s">
        <v>9</v>
      </c>
      <c r="G521" t="s">
        <v>9</v>
      </c>
      <c r="H521" t="s">
        <v>6</v>
      </c>
      <c r="I521" t="s">
        <v>6</v>
      </c>
      <c r="J521">
        <v>39</v>
      </c>
      <c r="K521">
        <v>0</v>
      </c>
      <c r="L521" s="6">
        <v>-26561.93</v>
      </c>
      <c r="M521" s="6">
        <v>-34409.58</v>
      </c>
      <c r="N521" s="6">
        <v>-7847.65</v>
      </c>
    </row>
    <row r="522" spans="1:14" x14ac:dyDescent="0.25">
      <c r="A522" s="2">
        <v>360016</v>
      </c>
      <c r="B522" t="s">
        <v>548</v>
      </c>
      <c r="C522" t="s">
        <v>276</v>
      </c>
      <c r="D522" t="s">
        <v>546</v>
      </c>
      <c r="E522">
        <v>17140</v>
      </c>
      <c r="F522" t="s">
        <v>14</v>
      </c>
      <c r="G522" t="s">
        <v>14</v>
      </c>
      <c r="H522" t="s">
        <v>6</v>
      </c>
      <c r="I522" t="s">
        <v>6</v>
      </c>
      <c r="J522">
        <v>169</v>
      </c>
      <c r="K522">
        <v>0</v>
      </c>
      <c r="L522" s="6">
        <v>-13813.38</v>
      </c>
      <c r="M522" s="6">
        <v>-13944.55</v>
      </c>
      <c r="N522" s="6">
        <v>-131.16999999999999</v>
      </c>
    </row>
    <row r="523" spans="1:14" x14ac:dyDescent="0.25">
      <c r="A523" s="2">
        <v>360020</v>
      </c>
      <c r="B523" t="s">
        <v>549</v>
      </c>
      <c r="C523" t="s">
        <v>276</v>
      </c>
      <c r="D523" t="s">
        <v>546</v>
      </c>
      <c r="E523">
        <v>10420</v>
      </c>
      <c r="F523" t="s">
        <v>12</v>
      </c>
      <c r="G523" t="s">
        <v>12</v>
      </c>
      <c r="H523" t="s">
        <v>10</v>
      </c>
      <c r="I523" t="s">
        <v>6</v>
      </c>
      <c r="J523">
        <v>99</v>
      </c>
      <c r="K523">
        <v>0</v>
      </c>
      <c r="L523" s="6">
        <v>115719.6</v>
      </c>
      <c r="M523" s="6">
        <v>64810.39</v>
      </c>
      <c r="N523" s="6">
        <v>-50909.21</v>
      </c>
    </row>
    <row r="524" spans="1:14" x14ac:dyDescent="0.25">
      <c r="A524" s="2">
        <v>360029</v>
      </c>
      <c r="B524" t="s">
        <v>550</v>
      </c>
      <c r="C524" t="s">
        <v>276</v>
      </c>
      <c r="D524" t="s">
        <v>546</v>
      </c>
      <c r="E524">
        <v>45780</v>
      </c>
      <c r="F524" t="s">
        <v>14</v>
      </c>
      <c r="G524" t="s">
        <v>14</v>
      </c>
      <c r="H524" t="s">
        <v>6</v>
      </c>
      <c r="I524" t="s">
        <v>6</v>
      </c>
      <c r="J524">
        <v>63</v>
      </c>
      <c r="K524">
        <v>0</v>
      </c>
      <c r="L524" s="6">
        <v>-42686.51</v>
      </c>
      <c r="M524" s="6">
        <v>-51023.78</v>
      </c>
      <c r="N524" s="6">
        <v>-8337.27</v>
      </c>
    </row>
    <row r="525" spans="1:14" x14ac:dyDescent="0.25">
      <c r="A525" s="2">
        <v>360046</v>
      </c>
      <c r="B525" t="s">
        <v>551</v>
      </c>
      <c r="C525" t="s">
        <v>276</v>
      </c>
      <c r="D525" t="s">
        <v>546</v>
      </c>
      <c r="E525">
        <v>17140</v>
      </c>
      <c r="F525" t="s">
        <v>12</v>
      </c>
      <c r="G525" t="s">
        <v>12</v>
      </c>
      <c r="H525" t="s">
        <v>6</v>
      </c>
      <c r="I525" t="s">
        <v>6</v>
      </c>
      <c r="J525">
        <v>49</v>
      </c>
      <c r="K525">
        <v>0</v>
      </c>
      <c r="L525" s="6">
        <v>53701.51</v>
      </c>
      <c r="M525" s="6">
        <v>53701.51</v>
      </c>
      <c r="N525" s="6">
        <v>0</v>
      </c>
    </row>
    <row r="526" spans="1:14" x14ac:dyDescent="0.25">
      <c r="A526" s="2">
        <v>360048</v>
      </c>
      <c r="B526" t="s">
        <v>552</v>
      </c>
      <c r="C526" t="s">
        <v>276</v>
      </c>
      <c r="D526" t="s">
        <v>546</v>
      </c>
      <c r="E526">
        <v>45780</v>
      </c>
      <c r="F526" t="s">
        <v>9</v>
      </c>
      <c r="G526" t="s">
        <v>9</v>
      </c>
      <c r="H526" t="s">
        <v>6</v>
      </c>
      <c r="I526" t="s">
        <v>6</v>
      </c>
      <c r="J526">
        <v>102</v>
      </c>
      <c r="K526">
        <v>0</v>
      </c>
      <c r="L526" s="6">
        <v>0</v>
      </c>
      <c r="M526" s="6">
        <v>0</v>
      </c>
      <c r="N526" s="6">
        <v>0</v>
      </c>
    </row>
    <row r="527" spans="1:14" x14ac:dyDescent="0.25">
      <c r="A527" s="2">
        <v>360056</v>
      </c>
      <c r="B527" t="s">
        <v>553</v>
      </c>
      <c r="C527" t="s">
        <v>276</v>
      </c>
      <c r="D527" t="s">
        <v>546</v>
      </c>
      <c r="E527">
        <v>17140</v>
      </c>
      <c r="F527" t="s">
        <v>12</v>
      </c>
      <c r="G527" t="s">
        <v>12</v>
      </c>
      <c r="H527" t="s">
        <v>6</v>
      </c>
      <c r="I527" t="s">
        <v>6</v>
      </c>
      <c r="J527">
        <v>69</v>
      </c>
      <c r="K527">
        <v>0</v>
      </c>
      <c r="L527" s="6">
        <v>95838.99</v>
      </c>
      <c r="M527" s="6">
        <v>95838.99</v>
      </c>
      <c r="N527" s="6">
        <v>0</v>
      </c>
    </row>
    <row r="528" spans="1:14" x14ac:dyDescent="0.25">
      <c r="A528" s="2">
        <v>360068</v>
      </c>
      <c r="B528" t="s">
        <v>554</v>
      </c>
      <c r="C528" t="s">
        <v>276</v>
      </c>
      <c r="D528" t="s">
        <v>546</v>
      </c>
      <c r="E528">
        <v>45780</v>
      </c>
      <c r="F528" t="s">
        <v>14</v>
      </c>
      <c r="G528" t="s">
        <v>14</v>
      </c>
      <c r="H528" t="s">
        <v>10</v>
      </c>
      <c r="I528" t="s">
        <v>6</v>
      </c>
      <c r="J528">
        <v>528</v>
      </c>
      <c r="K528">
        <v>0</v>
      </c>
      <c r="L528" s="6">
        <v>543435.97</v>
      </c>
      <c r="M528" s="6">
        <v>543435.97</v>
      </c>
      <c r="N528" s="6">
        <v>0</v>
      </c>
    </row>
    <row r="529" spans="1:14" x14ac:dyDescent="0.25">
      <c r="A529" s="2">
        <v>360074</v>
      </c>
      <c r="B529" t="s">
        <v>555</v>
      </c>
      <c r="C529" t="s">
        <v>276</v>
      </c>
      <c r="D529" t="s">
        <v>546</v>
      </c>
      <c r="E529">
        <v>45780</v>
      </c>
      <c r="F529" t="s">
        <v>14</v>
      </c>
      <c r="G529" t="s">
        <v>14</v>
      </c>
      <c r="H529" t="s">
        <v>6</v>
      </c>
      <c r="I529" t="s">
        <v>6</v>
      </c>
      <c r="J529">
        <v>52</v>
      </c>
      <c r="K529">
        <v>0</v>
      </c>
      <c r="L529" s="6">
        <v>77718.91</v>
      </c>
      <c r="M529" s="6">
        <v>77718.91</v>
      </c>
      <c r="N529" s="6">
        <v>0</v>
      </c>
    </row>
    <row r="530" spans="1:14" x14ac:dyDescent="0.25">
      <c r="A530" s="2">
        <v>360076</v>
      </c>
      <c r="B530" t="s">
        <v>556</v>
      </c>
      <c r="C530" t="s">
        <v>276</v>
      </c>
      <c r="D530" t="s">
        <v>546</v>
      </c>
      <c r="E530">
        <v>17140</v>
      </c>
      <c r="F530" t="s">
        <v>12</v>
      </c>
      <c r="G530" t="s">
        <v>12</v>
      </c>
      <c r="H530" t="s">
        <v>6</v>
      </c>
      <c r="I530" t="s">
        <v>6</v>
      </c>
      <c r="J530">
        <v>55</v>
      </c>
      <c r="K530">
        <v>0</v>
      </c>
      <c r="L530" s="6">
        <v>3669.7</v>
      </c>
      <c r="M530" s="6">
        <v>0</v>
      </c>
      <c r="N530" s="6">
        <v>-3669.7</v>
      </c>
    </row>
    <row r="531" spans="1:14" x14ac:dyDescent="0.25">
      <c r="A531" s="2">
        <v>360078</v>
      </c>
      <c r="B531" t="s">
        <v>557</v>
      </c>
      <c r="C531" t="s">
        <v>276</v>
      </c>
      <c r="D531" t="s">
        <v>546</v>
      </c>
      <c r="E531">
        <v>10420</v>
      </c>
      <c r="F531" t="s">
        <v>12</v>
      </c>
      <c r="G531" t="s">
        <v>12</v>
      </c>
      <c r="H531" t="s">
        <v>6</v>
      </c>
      <c r="I531" t="s">
        <v>6</v>
      </c>
      <c r="J531">
        <v>67</v>
      </c>
      <c r="K531">
        <v>0</v>
      </c>
      <c r="L531" s="6">
        <v>82063.990000000005</v>
      </c>
      <c r="M531" s="6">
        <v>82063.990000000005</v>
      </c>
      <c r="N531" s="6">
        <v>0</v>
      </c>
    </row>
    <row r="532" spans="1:14" x14ac:dyDescent="0.25">
      <c r="A532" s="2">
        <v>360081</v>
      </c>
      <c r="B532" t="s">
        <v>558</v>
      </c>
      <c r="C532" t="s">
        <v>276</v>
      </c>
      <c r="D532" t="s">
        <v>546</v>
      </c>
      <c r="E532">
        <v>45780</v>
      </c>
      <c r="F532" t="s">
        <v>12</v>
      </c>
      <c r="G532" t="s">
        <v>12</v>
      </c>
      <c r="H532" t="s">
        <v>6</v>
      </c>
      <c r="I532" t="s">
        <v>6</v>
      </c>
      <c r="J532">
        <v>69</v>
      </c>
      <c r="K532">
        <v>0</v>
      </c>
      <c r="L532" s="6">
        <v>76363.16</v>
      </c>
      <c r="M532" s="6">
        <v>76363.16</v>
      </c>
      <c r="N532" s="6">
        <v>0</v>
      </c>
    </row>
    <row r="533" spans="1:14" x14ac:dyDescent="0.25">
      <c r="A533" s="2">
        <v>360090</v>
      </c>
      <c r="B533" t="s">
        <v>559</v>
      </c>
      <c r="C533" t="s">
        <v>276</v>
      </c>
      <c r="D533" t="s">
        <v>546</v>
      </c>
      <c r="E533">
        <v>45780</v>
      </c>
      <c r="F533" t="s">
        <v>14</v>
      </c>
      <c r="G533" t="s">
        <v>14</v>
      </c>
      <c r="H533" t="s">
        <v>6</v>
      </c>
      <c r="I533" t="s">
        <v>6</v>
      </c>
      <c r="J533">
        <v>159</v>
      </c>
      <c r="K533">
        <v>0</v>
      </c>
      <c r="L533" s="6">
        <v>194748.13</v>
      </c>
      <c r="M533" s="6">
        <v>194748.13</v>
      </c>
      <c r="N533" s="6">
        <v>0</v>
      </c>
    </row>
    <row r="534" spans="1:14" x14ac:dyDescent="0.25">
      <c r="A534" s="2">
        <v>360112</v>
      </c>
      <c r="B534" t="s">
        <v>560</v>
      </c>
      <c r="C534" t="s">
        <v>276</v>
      </c>
      <c r="D534" t="s">
        <v>546</v>
      </c>
      <c r="E534">
        <v>45780</v>
      </c>
      <c r="F534" t="s">
        <v>9</v>
      </c>
      <c r="G534" t="s">
        <v>9</v>
      </c>
      <c r="H534" t="s">
        <v>6</v>
      </c>
      <c r="I534" t="s">
        <v>6</v>
      </c>
      <c r="J534">
        <v>37</v>
      </c>
      <c r="K534">
        <v>0</v>
      </c>
      <c r="L534" s="6">
        <v>0</v>
      </c>
      <c r="M534" s="6">
        <v>0</v>
      </c>
      <c r="N534" s="6">
        <v>0</v>
      </c>
    </row>
    <row r="535" spans="1:14" x14ac:dyDescent="0.25">
      <c r="A535" s="2">
        <v>360132</v>
      </c>
      <c r="B535" t="s">
        <v>561</v>
      </c>
      <c r="C535" t="s">
        <v>276</v>
      </c>
      <c r="D535" t="s">
        <v>546</v>
      </c>
      <c r="E535">
        <v>17140</v>
      </c>
      <c r="F535" t="s">
        <v>8</v>
      </c>
      <c r="G535" t="s">
        <v>8</v>
      </c>
      <c r="H535" t="s">
        <v>6</v>
      </c>
      <c r="I535" t="s">
        <v>6</v>
      </c>
      <c r="J535">
        <v>54</v>
      </c>
      <c r="K535">
        <v>0</v>
      </c>
      <c r="L535" s="6">
        <v>69581.97</v>
      </c>
      <c r="M535" s="6">
        <v>60052.06</v>
      </c>
      <c r="N535" s="6">
        <v>-9529.91</v>
      </c>
    </row>
    <row r="536" spans="1:14" x14ac:dyDescent="0.25">
      <c r="A536" s="2">
        <v>360134</v>
      </c>
      <c r="B536" t="s">
        <v>96</v>
      </c>
      <c r="C536" t="s">
        <v>276</v>
      </c>
      <c r="D536" t="s">
        <v>546</v>
      </c>
      <c r="E536">
        <v>17140</v>
      </c>
      <c r="F536" t="s">
        <v>14</v>
      </c>
      <c r="G536" t="s">
        <v>14</v>
      </c>
      <c r="H536" t="s">
        <v>6</v>
      </c>
      <c r="I536" t="s">
        <v>6</v>
      </c>
      <c r="J536">
        <v>274</v>
      </c>
      <c r="K536">
        <v>0</v>
      </c>
      <c r="L536" s="6">
        <v>298372.28999999998</v>
      </c>
      <c r="M536" s="6">
        <v>298372.28999999998</v>
      </c>
      <c r="N536" s="6">
        <v>0</v>
      </c>
    </row>
    <row r="537" spans="1:14" x14ac:dyDescent="0.25">
      <c r="A537" s="2">
        <v>360150</v>
      </c>
      <c r="B537" t="s">
        <v>562</v>
      </c>
      <c r="C537" t="s">
        <v>276</v>
      </c>
      <c r="D537" t="s">
        <v>546</v>
      </c>
      <c r="E537">
        <v>10420</v>
      </c>
      <c r="F537" t="s">
        <v>12</v>
      </c>
      <c r="G537" t="s">
        <v>12</v>
      </c>
      <c r="H537" t="s">
        <v>6</v>
      </c>
      <c r="I537" t="s">
        <v>6</v>
      </c>
      <c r="J537">
        <v>63</v>
      </c>
      <c r="K537">
        <v>0</v>
      </c>
      <c r="L537" s="6">
        <v>16056.9</v>
      </c>
      <c r="M537" s="6">
        <v>0</v>
      </c>
      <c r="N537" s="6">
        <v>-16056.9</v>
      </c>
    </row>
    <row r="538" spans="1:14" x14ac:dyDescent="0.25">
      <c r="A538" s="2">
        <v>360163</v>
      </c>
      <c r="B538" t="s">
        <v>563</v>
      </c>
      <c r="C538" t="s">
        <v>276</v>
      </c>
      <c r="D538" t="s">
        <v>546</v>
      </c>
      <c r="E538">
        <v>17140</v>
      </c>
      <c r="F538" t="s">
        <v>14</v>
      </c>
      <c r="G538" t="s">
        <v>14</v>
      </c>
      <c r="H538" t="s">
        <v>6</v>
      </c>
      <c r="I538" t="s">
        <v>6</v>
      </c>
      <c r="J538">
        <v>1100</v>
      </c>
      <c r="K538">
        <v>0</v>
      </c>
      <c r="L538" s="6">
        <v>1130943.51</v>
      </c>
      <c r="M538" s="6">
        <v>1132662.06</v>
      </c>
      <c r="N538" s="6">
        <v>1718.54</v>
      </c>
    </row>
    <row r="539" spans="1:14" x14ac:dyDescent="0.25">
      <c r="A539" s="2">
        <v>360179</v>
      </c>
      <c r="B539" t="s">
        <v>564</v>
      </c>
      <c r="C539" t="s">
        <v>276</v>
      </c>
      <c r="D539" t="s">
        <v>546</v>
      </c>
      <c r="E539">
        <v>17140</v>
      </c>
      <c r="F539" t="s">
        <v>12</v>
      </c>
      <c r="G539" t="s">
        <v>12</v>
      </c>
      <c r="H539" t="s">
        <v>6</v>
      </c>
      <c r="I539" t="s">
        <v>6</v>
      </c>
      <c r="J539">
        <v>210</v>
      </c>
      <c r="K539">
        <v>0</v>
      </c>
      <c r="L539" s="6">
        <v>286078.49</v>
      </c>
      <c r="M539" s="6">
        <v>265586.83</v>
      </c>
      <c r="N539" s="6">
        <v>-20491.66</v>
      </c>
    </row>
    <row r="540" spans="1:14" x14ac:dyDescent="0.25">
      <c r="A540" s="2">
        <v>360234</v>
      </c>
      <c r="B540" t="s">
        <v>565</v>
      </c>
      <c r="C540" t="s">
        <v>276</v>
      </c>
      <c r="D540" t="s">
        <v>546</v>
      </c>
      <c r="E540">
        <v>17140</v>
      </c>
      <c r="F540" t="s">
        <v>14</v>
      </c>
      <c r="G540" t="s">
        <v>14</v>
      </c>
      <c r="H540" t="s">
        <v>6</v>
      </c>
      <c r="I540" t="s">
        <v>6</v>
      </c>
      <c r="J540">
        <v>135</v>
      </c>
      <c r="K540">
        <v>0</v>
      </c>
      <c r="L540" s="6">
        <v>175081.26</v>
      </c>
      <c r="M540" s="6">
        <v>179537.85</v>
      </c>
      <c r="N540" s="6">
        <v>4456.59</v>
      </c>
    </row>
    <row r="541" spans="1:14" x14ac:dyDescent="0.25">
      <c r="A541" s="2">
        <v>360236</v>
      </c>
      <c r="B541" t="s">
        <v>566</v>
      </c>
      <c r="C541" t="s">
        <v>276</v>
      </c>
      <c r="D541" t="s">
        <v>546</v>
      </c>
      <c r="E541">
        <v>17140</v>
      </c>
      <c r="F541" t="s">
        <v>8</v>
      </c>
      <c r="G541" t="s">
        <v>8</v>
      </c>
      <c r="H541" t="s">
        <v>6</v>
      </c>
      <c r="I541" t="s">
        <v>6</v>
      </c>
      <c r="J541">
        <v>38</v>
      </c>
      <c r="K541">
        <v>0</v>
      </c>
      <c r="L541" s="6">
        <v>6506.17</v>
      </c>
      <c r="M541" s="6">
        <v>2246.25</v>
      </c>
      <c r="N541" s="6">
        <v>-4259.92</v>
      </c>
    </row>
    <row r="542" spans="1:14" x14ac:dyDescent="0.25">
      <c r="A542" s="2">
        <v>360259</v>
      </c>
      <c r="B542" t="s">
        <v>567</v>
      </c>
      <c r="C542" t="s">
        <v>276</v>
      </c>
      <c r="D542" t="s">
        <v>546</v>
      </c>
      <c r="E542">
        <v>45780</v>
      </c>
      <c r="F542" t="s">
        <v>12</v>
      </c>
      <c r="G542" t="s">
        <v>12</v>
      </c>
      <c r="H542" t="s">
        <v>6</v>
      </c>
      <c r="I542" t="s">
        <v>6</v>
      </c>
      <c r="J542">
        <v>96</v>
      </c>
      <c r="K542">
        <v>0</v>
      </c>
      <c r="L542" s="6">
        <v>109108.26</v>
      </c>
      <c r="M542" s="6">
        <v>108028.88</v>
      </c>
      <c r="N542" s="6">
        <v>-1079.3699999999999</v>
      </c>
    </row>
    <row r="543" spans="1:14" x14ac:dyDescent="0.25">
      <c r="A543" s="2">
        <v>360262</v>
      </c>
      <c r="B543" t="s">
        <v>568</v>
      </c>
      <c r="C543" t="s">
        <v>276</v>
      </c>
      <c r="D543" t="s">
        <v>546</v>
      </c>
      <c r="E543">
        <v>45780</v>
      </c>
      <c r="F543" t="s">
        <v>14</v>
      </c>
      <c r="G543" t="s">
        <v>14</v>
      </c>
      <c r="H543" t="s">
        <v>6</v>
      </c>
      <c r="I543" t="s">
        <v>6</v>
      </c>
      <c r="J543">
        <v>71</v>
      </c>
      <c r="K543">
        <v>0</v>
      </c>
      <c r="L543" s="6">
        <v>89839.08</v>
      </c>
      <c r="M543" s="6">
        <v>91014.14</v>
      </c>
      <c r="N543" s="6">
        <v>1175.06</v>
      </c>
    </row>
    <row r="544" spans="1:14" x14ac:dyDescent="0.25">
      <c r="A544" s="2">
        <v>360351</v>
      </c>
      <c r="B544" t="s">
        <v>569</v>
      </c>
      <c r="C544" t="s">
        <v>276</v>
      </c>
      <c r="D544" t="s">
        <v>546</v>
      </c>
      <c r="E544">
        <v>10420</v>
      </c>
      <c r="F544" t="s">
        <v>14</v>
      </c>
      <c r="G544" t="s">
        <v>14</v>
      </c>
      <c r="H544" t="s">
        <v>6</v>
      </c>
      <c r="I544" t="s">
        <v>6</v>
      </c>
      <c r="J544">
        <v>516</v>
      </c>
      <c r="K544">
        <v>0</v>
      </c>
      <c r="L544" s="6">
        <v>546003.51</v>
      </c>
      <c r="M544" s="6">
        <v>546003.51</v>
      </c>
      <c r="N544" s="6">
        <v>0</v>
      </c>
    </row>
    <row r="545" spans="1:14" x14ac:dyDescent="0.25">
      <c r="A545" s="2">
        <v>360354</v>
      </c>
      <c r="B545" t="s">
        <v>570</v>
      </c>
      <c r="C545" t="s">
        <v>276</v>
      </c>
      <c r="D545" t="s">
        <v>546</v>
      </c>
      <c r="E545">
        <v>17140</v>
      </c>
      <c r="F545" t="s">
        <v>8</v>
      </c>
      <c r="G545" t="s">
        <v>8</v>
      </c>
      <c r="H545" t="s">
        <v>6</v>
      </c>
      <c r="I545" t="s">
        <v>6</v>
      </c>
      <c r="J545">
        <v>104</v>
      </c>
      <c r="K545">
        <v>0</v>
      </c>
      <c r="L545" s="6">
        <v>-123716.79</v>
      </c>
      <c r="M545" s="6">
        <v>-133824.5</v>
      </c>
      <c r="N545" s="6">
        <v>-10107.719999999999</v>
      </c>
    </row>
    <row r="546" spans="1:14" x14ac:dyDescent="0.25">
      <c r="A546" s="2">
        <v>360362</v>
      </c>
      <c r="B546" t="s">
        <v>571</v>
      </c>
      <c r="C546" t="s">
        <v>276</v>
      </c>
      <c r="D546" t="s">
        <v>546</v>
      </c>
      <c r="E546">
        <v>17140</v>
      </c>
      <c r="F546" t="s">
        <v>14</v>
      </c>
      <c r="G546" t="s">
        <v>14</v>
      </c>
      <c r="H546" t="s">
        <v>6</v>
      </c>
      <c r="I546" t="s">
        <v>6</v>
      </c>
      <c r="J546">
        <v>151</v>
      </c>
      <c r="K546">
        <v>0</v>
      </c>
      <c r="L546" s="6">
        <v>153934.29</v>
      </c>
      <c r="M546" s="6">
        <v>153934.29</v>
      </c>
      <c r="N546" s="6">
        <v>0</v>
      </c>
    </row>
    <row r="547" spans="1:14" x14ac:dyDescent="0.25">
      <c r="A547" s="2">
        <v>370008</v>
      </c>
      <c r="B547" t="s">
        <v>573</v>
      </c>
      <c r="C547" t="s">
        <v>19</v>
      </c>
      <c r="D547" t="s">
        <v>572</v>
      </c>
      <c r="E547">
        <v>36420</v>
      </c>
      <c r="F547" t="s">
        <v>12</v>
      </c>
      <c r="G547" t="s">
        <v>12</v>
      </c>
      <c r="H547" t="s">
        <v>6</v>
      </c>
      <c r="I547" t="s">
        <v>6</v>
      </c>
      <c r="J547">
        <v>395</v>
      </c>
      <c r="K547">
        <v>0</v>
      </c>
      <c r="L547" s="6">
        <v>482561.67</v>
      </c>
      <c r="M547" s="6">
        <v>459059.93</v>
      </c>
      <c r="N547" s="6">
        <v>-23501.74</v>
      </c>
    </row>
    <row r="548" spans="1:14" x14ac:dyDescent="0.25">
      <c r="A548" s="2">
        <v>370013</v>
      </c>
      <c r="B548" t="s">
        <v>574</v>
      </c>
      <c r="C548" t="s">
        <v>19</v>
      </c>
      <c r="D548" t="s">
        <v>572</v>
      </c>
      <c r="E548">
        <v>36420</v>
      </c>
      <c r="F548" t="s">
        <v>9</v>
      </c>
      <c r="G548" t="s">
        <v>9</v>
      </c>
      <c r="H548" t="s">
        <v>6</v>
      </c>
      <c r="I548" t="s">
        <v>6</v>
      </c>
      <c r="J548">
        <v>238</v>
      </c>
      <c r="K548">
        <v>0</v>
      </c>
      <c r="L548" s="6">
        <v>-114423.75</v>
      </c>
      <c r="M548" s="6">
        <v>-169146.74</v>
      </c>
      <c r="N548" s="6">
        <v>-54722.99</v>
      </c>
    </row>
    <row r="549" spans="1:14" x14ac:dyDescent="0.25">
      <c r="A549" s="2">
        <v>370028</v>
      </c>
      <c r="B549" t="s">
        <v>575</v>
      </c>
      <c r="C549" t="s">
        <v>19</v>
      </c>
      <c r="D549" t="s">
        <v>572</v>
      </c>
      <c r="E549">
        <v>36420</v>
      </c>
      <c r="F549" t="s">
        <v>9</v>
      </c>
      <c r="G549" t="s">
        <v>9</v>
      </c>
      <c r="H549" t="s">
        <v>6</v>
      </c>
      <c r="I549" t="s">
        <v>6</v>
      </c>
      <c r="J549">
        <v>212</v>
      </c>
      <c r="K549">
        <v>0</v>
      </c>
      <c r="L549" s="6">
        <v>0</v>
      </c>
      <c r="M549" s="6">
        <v>0</v>
      </c>
      <c r="N549" s="6">
        <v>0</v>
      </c>
    </row>
    <row r="550" spans="1:14" x14ac:dyDescent="0.25">
      <c r="A550" s="2">
        <v>370032</v>
      </c>
      <c r="B550" t="s">
        <v>576</v>
      </c>
      <c r="C550" t="s">
        <v>19</v>
      </c>
      <c r="D550" t="s">
        <v>572</v>
      </c>
      <c r="E550">
        <v>36420</v>
      </c>
      <c r="F550" t="s">
        <v>12</v>
      </c>
      <c r="G550" t="s">
        <v>12</v>
      </c>
      <c r="H550" t="s">
        <v>6</v>
      </c>
      <c r="I550" t="s">
        <v>6</v>
      </c>
      <c r="J550">
        <v>89</v>
      </c>
      <c r="K550">
        <v>0</v>
      </c>
      <c r="L550" s="6">
        <v>119115.12</v>
      </c>
      <c r="M550" s="6">
        <v>120244.19</v>
      </c>
      <c r="N550" s="6">
        <v>1129.07</v>
      </c>
    </row>
    <row r="551" spans="1:14" x14ac:dyDescent="0.25">
      <c r="A551" s="2">
        <v>370037</v>
      </c>
      <c r="B551" t="s">
        <v>577</v>
      </c>
      <c r="C551" t="s">
        <v>19</v>
      </c>
      <c r="D551" t="s">
        <v>572</v>
      </c>
      <c r="E551">
        <v>36420</v>
      </c>
      <c r="F551" t="s">
        <v>12</v>
      </c>
      <c r="G551" t="s">
        <v>12</v>
      </c>
      <c r="H551" t="s">
        <v>6</v>
      </c>
      <c r="I551" t="s">
        <v>6</v>
      </c>
      <c r="J551">
        <v>630</v>
      </c>
      <c r="K551">
        <v>0</v>
      </c>
      <c r="L551" s="6">
        <v>341990.9</v>
      </c>
      <c r="M551" s="6">
        <v>304121.28999999998</v>
      </c>
      <c r="N551" s="6">
        <v>-37869.61</v>
      </c>
    </row>
    <row r="552" spans="1:14" x14ac:dyDescent="0.25">
      <c r="A552" s="2">
        <v>370093</v>
      </c>
      <c r="B552" t="s">
        <v>578</v>
      </c>
      <c r="C552" t="s">
        <v>19</v>
      </c>
      <c r="D552" t="s">
        <v>572</v>
      </c>
      <c r="E552">
        <v>36420</v>
      </c>
      <c r="F552" t="s">
        <v>12</v>
      </c>
      <c r="G552" t="s">
        <v>12</v>
      </c>
      <c r="H552" t="s">
        <v>6</v>
      </c>
      <c r="I552" t="s">
        <v>6</v>
      </c>
      <c r="J552">
        <v>92</v>
      </c>
      <c r="K552">
        <v>0</v>
      </c>
      <c r="L552" s="6">
        <v>-116926.33</v>
      </c>
      <c r="M552" s="6">
        <v>-116926.33</v>
      </c>
      <c r="N552" s="6">
        <v>0</v>
      </c>
    </row>
    <row r="553" spans="1:14" x14ac:dyDescent="0.25">
      <c r="A553" s="2">
        <v>370094</v>
      </c>
      <c r="B553" t="s">
        <v>579</v>
      </c>
      <c r="C553" t="s">
        <v>19</v>
      </c>
      <c r="D553" t="s">
        <v>572</v>
      </c>
      <c r="E553">
        <v>36420</v>
      </c>
      <c r="F553" t="s">
        <v>9</v>
      </c>
      <c r="G553" t="s">
        <v>9</v>
      </c>
      <c r="H553" t="s">
        <v>6</v>
      </c>
      <c r="I553" t="s">
        <v>6</v>
      </c>
      <c r="J553">
        <v>78</v>
      </c>
      <c r="K553">
        <v>0</v>
      </c>
      <c r="L553" s="6">
        <v>0</v>
      </c>
      <c r="M553" s="6">
        <v>0</v>
      </c>
      <c r="N553" s="6">
        <v>0</v>
      </c>
    </row>
    <row r="554" spans="1:14" x14ac:dyDescent="0.25">
      <c r="A554" s="2">
        <v>370106</v>
      </c>
      <c r="B554" t="s">
        <v>580</v>
      </c>
      <c r="C554" t="s">
        <v>19</v>
      </c>
      <c r="D554" t="s">
        <v>572</v>
      </c>
      <c r="E554">
        <v>36420</v>
      </c>
      <c r="F554" t="s">
        <v>9</v>
      </c>
      <c r="G554" t="s">
        <v>9</v>
      </c>
      <c r="H554" t="s">
        <v>6</v>
      </c>
      <c r="I554" t="s">
        <v>6</v>
      </c>
      <c r="J554">
        <v>54</v>
      </c>
      <c r="K554">
        <v>0</v>
      </c>
      <c r="L554" s="6">
        <v>0</v>
      </c>
      <c r="M554" s="6">
        <v>0</v>
      </c>
      <c r="N554" s="6">
        <v>0</v>
      </c>
    </row>
    <row r="555" spans="1:14" x14ac:dyDescent="0.25">
      <c r="A555" s="2">
        <v>370192</v>
      </c>
      <c r="B555" t="s">
        <v>581</v>
      </c>
      <c r="C555" t="s">
        <v>19</v>
      </c>
      <c r="D555" t="s">
        <v>572</v>
      </c>
      <c r="E555">
        <v>36420</v>
      </c>
      <c r="F555" t="s">
        <v>12</v>
      </c>
      <c r="G555" t="s">
        <v>12</v>
      </c>
      <c r="H555" t="s">
        <v>6</v>
      </c>
      <c r="I555" t="s">
        <v>6</v>
      </c>
      <c r="J555">
        <v>2</v>
      </c>
      <c r="K555">
        <v>0</v>
      </c>
      <c r="L555" s="6">
        <v>2076.9699999999998</v>
      </c>
      <c r="M555" s="6">
        <v>2076.9699999999998</v>
      </c>
      <c r="N555" s="6">
        <v>0</v>
      </c>
    </row>
    <row r="556" spans="1:14" x14ac:dyDescent="0.25">
      <c r="A556" s="2">
        <v>370201</v>
      </c>
      <c r="B556" t="s">
        <v>582</v>
      </c>
      <c r="C556" t="s">
        <v>19</v>
      </c>
      <c r="D556" t="s">
        <v>572</v>
      </c>
      <c r="E556">
        <v>36420</v>
      </c>
      <c r="F556" t="s">
        <v>12</v>
      </c>
      <c r="G556" t="s">
        <v>12</v>
      </c>
      <c r="H556" t="s">
        <v>6</v>
      </c>
      <c r="I556" t="s">
        <v>6</v>
      </c>
      <c r="J556">
        <v>15</v>
      </c>
      <c r="K556">
        <v>0</v>
      </c>
      <c r="L556" s="6">
        <v>20031.580000000002</v>
      </c>
      <c r="M556" s="6">
        <v>20031.580000000002</v>
      </c>
      <c r="N556" s="6">
        <v>0</v>
      </c>
    </row>
    <row r="557" spans="1:14" x14ac:dyDescent="0.25">
      <c r="A557" s="2">
        <v>370203</v>
      </c>
      <c r="B557" t="s">
        <v>583</v>
      </c>
      <c r="C557" t="s">
        <v>19</v>
      </c>
      <c r="D557" t="s">
        <v>572</v>
      </c>
      <c r="E557">
        <v>36420</v>
      </c>
      <c r="F557" t="s">
        <v>12</v>
      </c>
      <c r="G557" t="s">
        <v>12</v>
      </c>
      <c r="H557" t="s">
        <v>6</v>
      </c>
      <c r="I557" t="s">
        <v>6</v>
      </c>
      <c r="J557">
        <v>377</v>
      </c>
      <c r="K557">
        <v>0</v>
      </c>
      <c r="L557" s="6">
        <v>429455.28</v>
      </c>
      <c r="M557" s="6">
        <v>429455.28</v>
      </c>
      <c r="N557" s="6">
        <v>0</v>
      </c>
    </row>
    <row r="558" spans="1:14" x14ac:dyDescent="0.25">
      <c r="A558" s="2">
        <v>370211</v>
      </c>
      <c r="B558" t="s">
        <v>584</v>
      </c>
      <c r="C558" t="s">
        <v>19</v>
      </c>
      <c r="D558" t="s">
        <v>572</v>
      </c>
      <c r="E558">
        <v>36420</v>
      </c>
      <c r="F558" t="s">
        <v>12</v>
      </c>
      <c r="G558" t="s">
        <v>12</v>
      </c>
      <c r="H558" t="s">
        <v>6</v>
      </c>
      <c r="I558" t="s">
        <v>6</v>
      </c>
      <c r="J558">
        <v>54</v>
      </c>
      <c r="K558">
        <v>0</v>
      </c>
      <c r="L558" s="6">
        <v>80809.570000000007</v>
      </c>
      <c r="M558" s="6">
        <v>80809.570000000007</v>
      </c>
      <c r="N558" s="6">
        <v>0</v>
      </c>
    </row>
    <row r="559" spans="1:14" x14ac:dyDescent="0.25">
      <c r="A559" s="2">
        <v>370212</v>
      </c>
      <c r="B559" t="s">
        <v>585</v>
      </c>
      <c r="C559" t="s">
        <v>19</v>
      </c>
      <c r="D559" t="s">
        <v>572</v>
      </c>
      <c r="E559">
        <v>36420</v>
      </c>
      <c r="F559" t="s">
        <v>14</v>
      </c>
      <c r="G559" t="s">
        <v>14</v>
      </c>
      <c r="H559" t="s">
        <v>6</v>
      </c>
      <c r="I559" t="s">
        <v>6</v>
      </c>
      <c r="J559">
        <v>238</v>
      </c>
      <c r="K559">
        <v>0</v>
      </c>
      <c r="L559" s="6">
        <v>261652.19</v>
      </c>
      <c r="M559" s="6">
        <v>260573.57</v>
      </c>
      <c r="N559" s="6">
        <v>-1078.6099999999999</v>
      </c>
    </row>
    <row r="560" spans="1:14" x14ac:dyDescent="0.25">
      <c r="A560" s="2">
        <v>370220</v>
      </c>
      <c r="B560" t="s">
        <v>586</v>
      </c>
      <c r="C560" t="s">
        <v>19</v>
      </c>
      <c r="D560" t="s">
        <v>572</v>
      </c>
      <c r="E560">
        <v>36420</v>
      </c>
      <c r="F560" t="s">
        <v>12</v>
      </c>
      <c r="G560" t="s">
        <v>12</v>
      </c>
      <c r="H560" t="s">
        <v>6</v>
      </c>
      <c r="I560" t="s">
        <v>6</v>
      </c>
      <c r="J560">
        <v>30</v>
      </c>
      <c r="K560">
        <v>0</v>
      </c>
      <c r="L560" s="6">
        <v>33227.22</v>
      </c>
      <c r="M560" s="6">
        <v>33227.22</v>
      </c>
      <c r="N560" s="6">
        <v>0</v>
      </c>
    </row>
    <row r="561" spans="1:14" x14ac:dyDescent="0.25">
      <c r="A561" s="2">
        <v>370222</v>
      </c>
      <c r="B561" t="s">
        <v>587</v>
      </c>
      <c r="C561" t="s">
        <v>19</v>
      </c>
      <c r="D561" t="s">
        <v>572</v>
      </c>
      <c r="E561">
        <v>36420</v>
      </c>
      <c r="F561" t="s">
        <v>12</v>
      </c>
      <c r="G561" t="s">
        <v>12</v>
      </c>
      <c r="H561" t="s">
        <v>6</v>
      </c>
      <c r="I561" t="s">
        <v>6</v>
      </c>
      <c r="J561">
        <v>778</v>
      </c>
      <c r="K561">
        <v>0</v>
      </c>
      <c r="L561" s="6">
        <v>836154.98</v>
      </c>
      <c r="M561" s="6">
        <v>836154.98</v>
      </c>
      <c r="N561" s="6">
        <v>0</v>
      </c>
    </row>
    <row r="562" spans="1:14" x14ac:dyDescent="0.25">
      <c r="A562" s="2">
        <v>370225</v>
      </c>
      <c r="B562" t="s">
        <v>588</v>
      </c>
      <c r="C562" t="s">
        <v>19</v>
      </c>
      <c r="D562" t="s">
        <v>572</v>
      </c>
      <c r="E562">
        <v>36420</v>
      </c>
      <c r="F562" t="s">
        <v>12</v>
      </c>
      <c r="G562" t="s">
        <v>12</v>
      </c>
      <c r="H562" t="s">
        <v>6</v>
      </c>
      <c r="I562" t="s">
        <v>6</v>
      </c>
      <c r="J562">
        <v>6</v>
      </c>
      <c r="K562">
        <v>0</v>
      </c>
      <c r="L562" s="6">
        <v>2704.53</v>
      </c>
      <c r="M562" s="6">
        <v>-2057.11</v>
      </c>
      <c r="N562" s="6">
        <v>-4761.6400000000003</v>
      </c>
    </row>
    <row r="563" spans="1:14" x14ac:dyDescent="0.25">
      <c r="A563" s="2">
        <v>370236</v>
      </c>
      <c r="B563" t="s">
        <v>589</v>
      </c>
      <c r="C563" t="s">
        <v>19</v>
      </c>
      <c r="D563" t="s">
        <v>572</v>
      </c>
      <c r="E563">
        <v>36420</v>
      </c>
      <c r="F563" t="s">
        <v>12</v>
      </c>
      <c r="G563" t="s">
        <v>12</v>
      </c>
      <c r="H563" t="s">
        <v>6</v>
      </c>
      <c r="I563" t="s">
        <v>6</v>
      </c>
      <c r="J563">
        <v>75</v>
      </c>
      <c r="K563">
        <v>0</v>
      </c>
      <c r="L563" s="6">
        <v>93167.97</v>
      </c>
      <c r="M563" s="6">
        <v>93167.97</v>
      </c>
      <c r="N563" s="6">
        <v>0</v>
      </c>
    </row>
    <row r="564" spans="1:14" x14ac:dyDescent="0.25">
      <c r="A564" s="2">
        <v>380004</v>
      </c>
      <c r="B564" t="s">
        <v>591</v>
      </c>
      <c r="C564" t="s">
        <v>23</v>
      </c>
      <c r="D564" t="s">
        <v>590</v>
      </c>
      <c r="E564">
        <v>38900</v>
      </c>
      <c r="F564" t="s">
        <v>8</v>
      </c>
      <c r="G564" t="s">
        <v>8</v>
      </c>
      <c r="H564" t="s">
        <v>6</v>
      </c>
      <c r="I564" t="s">
        <v>6</v>
      </c>
      <c r="J564">
        <v>22</v>
      </c>
      <c r="K564">
        <v>0</v>
      </c>
      <c r="L564" s="6">
        <v>-41578.35</v>
      </c>
      <c r="M564" s="6">
        <v>-41578.35</v>
      </c>
      <c r="N564" s="6">
        <v>0</v>
      </c>
    </row>
    <row r="565" spans="1:14" x14ac:dyDescent="0.25">
      <c r="A565" s="2">
        <v>380007</v>
      </c>
      <c r="B565" t="s">
        <v>592</v>
      </c>
      <c r="C565" t="s">
        <v>23</v>
      </c>
      <c r="D565" t="s">
        <v>590</v>
      </c>
      <c r="E565">
        <v>38900</v>
      </c>
      <c r="F565" t="s">
        <v>12</v>
      </c>
      <c r="G565" t="s">
        <v>12</v>
      </c>
      <c r="H565" t="s">
        <v>6</v>
      </c>
      <c r="I565" t="s">
        <v>6</v>
      </c>
      <c r="J565">
        <v>29</v>
      </c>
      <c r="K565">
        <v>0</v>
      </c>
      <c r="L565" s="6">
        <v>24860.799999999999</v>
      </c>
      <c r="M565" s="6">
        <v>19447.8</v>
      </c>
      <c r="N565" s="6">
        <v>-5413</v>
      </c>
    </row>
    <row r="566" spans="1:14" x14ac:dyDescent="0.25">
      <c r="A566" s="2">
        <v>380009</v>
      </c>
      <c r="B566" t="s">
        <v>593</v>
      </c>
      <c r="C566" t="s">
        <v>23</v>
      </c>
      <c r="D566" t="s">
        <v>590</v>
      </c>
      <c r="E566">
        <v>38900</v>
      </c>
      <c r="F566" t="s">
        <v>14</v>
      </c>
      <c r="G566" t="s">
        <v>14</v>
      </c>
      <c r="H566" t="s">
        <v>6</v>
      </c>
      <c r="I566" t="s">
        <v>6</v>
      </c>
      <c r="J566">
        <v>208</v>
      </c>
      <c r="K566">
        <v>0</v>
      </c>
      <c r="L566" s="6">
        <v>120695.32</v>
      </c>
      <c r="M566" s="6">
        <v>154660.35</v>
      </c>
      <c r="N566" s="6">
        <v>33965.03</v>
      </c>
    </row>
    <row r="567" spans="1:14" x14ac:dyDescent="0.25">
      <c r="A567" s="2">
        <v>380017</v>
      </c>
      <c r="B567" t="s">
        <v>594</v>
      </c>
      <c r="C567" t="s">
        <v>23</v>
      </c>
      <c r="D567" t="s">
        <v>590</v>
      </c>
      <c r="E567">
        <v>38900</v>
      </c>
      <c r="F567" t="s">
        <v>14</v>
      </c>
      <c r="G567" t="s">
        <v>14</v>
      </c>
      <c r="H567" t="s">
        <v>6</v>
      </c>
      <c r="I567" t="s">
        <v>6</v>
      </c>
      <c r="J567">
        <v>119</v>
      </c>
      <c r="K567">
        <v>0</v>
      </c>
      <c r="L567" s="6">
        <v>159298.9</v>
      </c>
      <c r="M567" s="6">
        <v>160481.35</v>
      </c>
      <c r="N567" s="6">
        <v>1182.45</v>
      </c>
    </row>
    <row r="568" spans="1:14" x14ac:dyDescent="0.25">
      <c r="A568" s="2">
        <v>380021</v>
      </c>
      <c r="B568" t="s">
        <v>595</v>
      </c>
      <c r="C568" t="s">
        <v>23</v>
      </c>
      <c r="D568" t="s">
        <v>590</v>
      </c>
      <c r="E568">
        <v>38900</v>
      </c>
      <c r="F568" t="s">
        <v>12</v>
      </c>
      <c r="G568" t="s">
        <v>12</v>
      </c>
      <c r="H568" t="s">
        <v>6</v>
      </c>
      <c r="I568" t="s">
        <v>6</v>
      </c>
      <c r="J568">
        <v>35</v>
      </c>
      <c r="K568">
        <v>0</v>
      </c>
      <c r="L568" s="6">
        <v>46362.98</v>
      </c>
      <c r="M568" s="6">
        <v>40085.4</v>
      </c>
      <c r="N568" s="6">
        <v>-6277.58</v>
      </c>
    </row>
    <row r="569" spans="1:14" x14ac:dyDescent="0.25">
      <c r="A569" s="2">
        <v>380025</v>
      </c>
      <c r="B569" t="s">
        <v>596</v>
      </c>
      <c r="C569" t="s">
        <v>23</v>
      </c>
      <c r="D569" t="s">
        <v>590</v>
      </c>
      <c r="E569">
        <v>38900</v>
      </c>
      <c r="F569" t="s">
        <v>12</v>
      </c>
      <c r="G569" t="s">
        <v>12</v>
      </c>
      <c r="H569" t="s">
        <v>6</v>
      </c>
      <c r="I569" t="s">
        <v>6</v>
      </c>
      <c r="J569">
        <v>46</v>
      </c>
      <c r="K569">
        <v>0</v>
      </c>
      <c r="L569" s="6">
        <v>56231.1</v>
      </c>
      <c r="M569" s="6">
        <v>56231.1</v>
      </c>
      <c r="N569" s="6">
        <v>0</v>
      </c>
    </row>
    <row r="570" spans="1:14" x14ac:dyDescent="0.25">
      <c r="A570" s="2">
        <v>380037</v>
      </c>
      <c r="B570" t="s">
        <v>597</v>
      </c>
      <c r="C570" t="s">
        <v>23</v>
      </c>
      <c r="D570" t="s">
        <v>590</v>
      </c>
      <c r="E570">
        <v>38900</v>
      </c>
      <c r="F570" t="s">
        <v>12</v>
      </c>
      <c r="G570" t="s">
        <v>12</v>
      </c>
      <c r="H570" t="s">
        <v>6</v>
      </c>
      <c r="I570" t="s">
        <v>6</v>
      </c>
      <c r="J570">
        <v>43</v>
      </c>
      <c r="K570">
        <v>0</v>
      </c>
      <c r="L570" s="6">
        <v>47599.4</v>
      </c>
      <c r="M570" s="6">
        <v>46544.22</v>
      </c>
      <c r="N570" s="6">
        <v>-1055.18</v>
      </c>
    </row>
    <row r="571" spans="1:14" x14ac:dyDescent="0.25">
      <c r="A571" s="2">
        <v>380038</v>
      </c>
      <c r="B571" t="s">
        <v>598</v>
      </c>
      <c r="C571" t="s">
        <v>23</v>
      </c>
      <c r="D571" t="s">
        <v>590</v>
      </c>
      <c r="E571">
        <v>38900</v>
      </c>
      <c r="F571" t="s">
        <v>12</v>
      </c>
      <c r="G571" t="s">
        <v>12</v>
      </c>
      <c r="H571" t="s">
        <v>6</v>
      </c>
      <c r="I571" t="s">
        <v>6</v>
      </c>
      <c r="J571">
        <v>77</v>
      </c>
      <c r="K571">
        <v>0</v>
      </c>
      <c r="L571" s="6">
        <v>31872.799999999999</v>
      </c>
      <c r="M571" s="6">
        <v>45735.51</v>
      </c>
      <c r="N571" s="6">
        <v>13862.71</v>
      </c>
    </row>
    <row r="572" spans="1:14" x14ac:dyDescent="0.25">
      <c r="A572" s="2">
        <v>380060</v>
      </c>
      <c r="B572" t="s">
        <v>599</v>
      </c>
      <c r="C572" t="s">
        <v>23</v>
      </c>
      <c r="D572" t="s">
        <v>590</v>
      </c>
      <c r="E572">
        <v>38900</v>
      </c>
      <c r="F572" t="s">
        <v>12</v>
      </c>
      <c r="G572" t="s">
        <v>12</v>
      </c>
      <c r="H572" t="s">
        <v>6</v>
      </c>
      <c r="I572" t="s">
        <v>6</v>
      </c>
      <c r="J572">
        <v>98</v>
      </c>
      <c r="K572">
        <v>0</v>
      </c>
      <c r="L572" s="6">
        <v>130624.18</v>
      </c>
      <c r="M572" s="6">
        <v>130624.18</v>
      </c>
      <c r="N572" s="6">
        <v>0</v>
      </c>
    </row>
    <row r="573" spans="1:14" x14ac:dyDescent="0.25">
      <c r="A573" s="2">
        <v>380061</v>
      </c>
      <c r="B573" t="s">
        <v>600</v>
      </c>
      <c r="C573" t="s">
        <v>23</v>
      </c>
      <c r="D573" t="s">
        <v>590</v>
      </c>
      <c r="E573">
        <v>38900</v>
      </c>
      <c r="F573" t="s">
        <v>14</v>
      </c>
      <c r="G573" t="s">
        <v>14</v>
      </c>
      <c r="H573" t="s">
        <v>6</v>
      </c>
      <c r="I573" t="s">
        <v>6</v>
      </c>
      <c r="J573">
        <v>215</v>
      </c>
      <c r="K573">
        <v>0</v>
      </c>
      <c r="L573" s="6">
        <v>271418.57</v>
      </c>
      <c r="M573" s="6">
        <v>271418.57</v>
      </c>
      <c r="N573" s="6">
        <v>0</v>
      </c>
    </row>
    <row r="574" spans="1:14" x14ac:dyDescent="0.25">
      <c r="A574" s="2">
        <v>380071</v>
      </c>
      <c r="B574" t="s">
        <v>601</v>
      </c>
      <c r="C574" t="s">
        <v>23</v>
      </c>
      <c r="D574" t="s">
        <v>590</v>
      </c>
      <c r="E574">
        <v>38900</v>
      </c>
      <c r="F574" t="s">
        <v>12</v>
      </c>
      <c r="G574" t="s">
        <v>12</v>
      </c>
      <c r="H574" t="s">
        <v>6</v>
      </c>
      <c r="I574" t="s">
        <v>6</v>
      </c>
      <c r="J574">
        <v>39</v>
      </c>
      <c r="K574">
        <v>0</v>
      </c>
      <c r="L574" s="6">
        <v>26924.86</v>
      </c>
      <c r="M574" s="6">
        <v>-303.43</v>
      </c>
      <c r="N574" s="6">
        <v>-27228.29</v>
      </c>
    </row>
    <row r="575" spans="1:14" x14ac:dyDescent="0.25">
      <c r="A575" s="2">
        <v>380082</v>
      </c>
      <c r="B575" t="s">
        <v>602</v>
      </c>
      <c r="C575" t="s">
        <v>23</v>
      </c>
      <c r="D575" t="s">
        <v>590</v>
      </c>
      <c r="E575">
        <v>38900</v>
      </c>
      <c r="F575" t="s">
        <v>8</v>
      </c>
      <c r="G575" t="s">
        <v>8</v>
      </c>
      <c r="H575" t="s">
        <v>6</v>
      </c>
      <c r="I575" t="s">
        <v>6</v>
      </c>
      <c r="J575">
        <v>49</v>
      </c>
      <c r="K575">
        <v>0</v>
      </c>
      <c r="L575" s="6">
        <v>46938.7</v>
      </c>
      <c r="M575" s="6">
        <v>51640.480000000003</v>
      </c>
      <c r="N575" s="6">
        <v>4701.78</v>
      </c>
    </row>
    <row r="576" spans="1:14" x14ac:dyDescent="0.25">
      <c r="A576" s="2">
        <v>380089</v>
      </c>
      <c r="B576" t="s">
        <v>603</v>
      </c>
      <c r="C576" t="s">
        <v>23</v>
      </c>
      <c r="D576" t="s">
        <v>590</v>
      </c>
      <c r="E576">
        <v>38900</v>
      </c>
      <c r="F576" t="s">
        <v>12</v>
      </c>
      <c r="G576" t="s">
        <v>12</v>
      </c>
      <c r="H576" t="s">
        <v>6</v>
      </c>
      <c r="I576" t="s">
        <v>6</v>
      </c>
      <c r="J576">
        <v>235</v>
      </c>
      <c r="K576">
        <v>0</v>
      </c>
      <c r="L576" s="6">
        <v>277782.11</v>
      </c>
      <c r="M576" s="6">
        <v>277782.11</v>
      </c>
      <c r="N576" s="6">
        <v>0</v>
      </c>
    </row>
    <row r="577" spans="1:14" x14ac:dyDescent="0.25">
      <c r="A577" s="2">
        <v>380091</v>
      </c>
      <c r="B577" t="s">
        <v>604</v>
      </c>
      <c r="C577" t="s">
        <v>23</v>
      </c>
      <c r="D577" t="s">
        <v>590</v>
      </c>
      <c r="E577">
        <v>38900</v>
      </c>
      <c r="F577" t="s">
        <v>12</v>
      </c>
      <c r="G577" t="s">
        <v>12</v>
      </c>
      <c r="H577" t="s">
        <v>6</v>
      </c>
      <c r="I577" t="s">
        <v>6</v>
      </c>
      <c r="J577">
        <v>2</v>
      </c>
      <c r="K577">
        <v>0</v>
      </c>
      <c r="L577" s="6">
        <v>4409.0200000000004</v>
      </c>
      <c r="M577" s="6">
        <v>4409.0200000000004</v>
      </c>
      <c r="N577" s="6">
        <v>0</v>
      </c>
    </row>
    <row r="578" spans="1:14" x14ac:dyDescent="0.25">
      <c r="A578" s="2">
        <v>380103</v>
      </c>
      <c r="B578" t="s">
        <v>605</v>
      </c>
      <c r="C578" t="s">
        <v>23</v>
      </c>
      <c r="D578" t="s">
        <v>590</v>
      </c>
      <c r="E578">
        <v>38900</v>
      </c>
      <c r="F578" t="s">
        <v>12</v>
      </c>
      <c r="G578" t="s">
        <v>12</v>
      </c>
      <c r="H578" t="s">
        <v>6</v>
      </c>
      <c r="I578" t="s">
        <v>6</v>
      </c>
      <c r="J578">
        <v>7</v>
      </c>
      <c r="K578">
        <v>0</v>
      </c>
      <c r="L578" s="6">
        <v>10119.81</v>
      </c>
      <c r="M578" s="6">
        <v>10119.81</v>
      </c>
      <c r="N578" s="6">
        <v>0</v>
      </c>
    </row>
    <row r="579" spans="1:14" x14ac:dyDescent="0.25">
      <c r="A579" s="2">
        <v>390002</v>
      </c>
      <c r="B579" t="s">
        <v>607</v>
      </c>
      <c r="C579" t="s">
        <v>407</v>
      </c>
      <c r="D579" t="s">
        <v>606</v>
      </c>
      <c r="E579">
        <v>38300</v>
      </c>
      <c r="F579" t="s">
        <v>12</v>
      </c>
      <c r="G579" t="s">
        <v>12</v>
      </c>
      <c r="H579" t="s">
        <v>6</v>
      </c>
      <c r="I579" t="s">
        <v>6</v>
      </c>
      <c r="J579">
        <v>10</v>
      </c>
      <c r="K579">
        <v>0</v>
      </c>
      <c r="L579" s="6">
        <v>-17365.52</v>
      </c>
      <c r="M579" s="6">
        <v>-17365.52</v>
      </c>
      <c r="N579" s="6">
        <v>0</v>
      </c>
    </row>
    <row r="580" spans="1:14" x14ac:dyDescent="0.25">
      <c r="A580" s="2">
        <v>390004</v>
      </c>
      <c r="B580" t="s">
        <v>608</v>
      </c>
      <c r="C580" t="s">
        <v>407</v>
      </c>
      <c r="D580" t="s">
        <v>606</v>
      </c>
      <c r="E580">
        <v>25420</v>
      </c>
      <c r="F580" t="s">
        <v>12</v>
      </c>
      <c r="G580" t="s">
        <v>12</v>
      </c>
      <c r="H580" t="s">
        <v>6</v>
      </c>
      <c r="I580" t="s">
        <v>6</v>
      </c>
      <c r="J580">
        <v>130</v>
      </c>
      <c r="K580">
        <v>0</v>
      </c>
      <c r="L580" s="6">
        <v>169758.66</v>
      </c>
      <c r="M580" s="6">
        <v>169758.66</v>
      </c>
      <c r="N580" s="6">
        <v>0</v>
      </c>
    </row>
    <row r="581" spans="1:14" x14ac:dyDescent="0.25">
      <c r="A581" s="2">
        <v>390028</v>
      </c>
      <c r="B581" t="s">
        <v>609</v>
      </c>
      <c r="C581" t="s">
        <v>407</v>
      </c>
      <c r="D581" t="s">
        <v>606</v>
      </c>
      <c r="E581">
        <v>38300</v>
      </c>
      <c r="F581" t="s">
        <v>12</v>
      </c>
      <c r="G581" t="s">
        <v>12</v>
      </c>
      <c r="H581" t="s">
        <v>6</v>
      </c>
      <c r="I581" t="s">
        <v>6</v>
      </c>
      <c r="J581">
        <v>38</v>
      </c>
      <c r="K581">
        <v>0</v>
      </c>
      <c r="L581" s="6">
        <v>54713.51</v>
      </c>
      <c r="M581" s="6">
        <v>58130.94</v>
      </c>
      <c r="N581" s="6">
        <v>3417.43</v>
      </c>
    </row>
    <row r="582" spans="1:14" x14ac:dyDescent="0.25">
      <c r="A582" s="2">
        <v>390032</v>
      </c>
      <c r="B582" t="s">
        <v>610</v>
      </c>
      <c r="C582" t="s">
        <v>407</v>
      </c>
      <c r="D582" t="s">
        <v>606</v>
      </c>
      <c r="E582">
        <v>38300</v>
      </c>
      <c r="F582" t="s">
        <v>12</v>
      </c>
      <c r="G582" t="s">
        <v>12</v>
      </c>
      <c r="H582" t="s">
        <v>6</v>
      </c>
      <c r="I582" t="s">
        <v>6</v>
      </c>
      <c r="J582">
        <v>49</v>
      </c>
      <c r="K582">
        <v>0</v>
      </c>
      <c r="L582" s="6">
        <v>-5012.59</v>
      </c>
      <c r="M582" s="6">
        <v>-8458.02</v>
      </c>
      <c r="N582" s="6">
        <v>-3445.43</v>
      </c>
    </row>
    <row r="583" spans="1:14" x14ac:dyDescent="0.25">
      <c r="A583" s="2">
        <v>390036</v>
      </c>
      <c r="B583" t="s">
        <v>611</v>
      </c>
      <c r="C583" t="s">
        <v>407</v>
      </c>
      <c r="D583" t="s">
        <v>606</v>
      </c>
      <c r="E583">
        <v>38300</v>
      </c>
      <c r="F583" t="s">
        <v>9</v>
      </c>
      <c r="G583" t="s">
        <v>9</v>
      </c>
      <c r="H583" t="s">
        <v>6</v>
      </c>
      <c r="I583" t="s">
        <v>6</v>
      </c>
      <c r="J583">
        <v>57</v>
      </c>
      <c r="K583">
        <v>0</v>
      </c>
      <c r="L583" s="6">
        <v>0</v>
      </c>
      <c r="M583" s="6">
        <v>0</v>
      </c>
      <c r="N583" s="6">
        <v>0</v>
      </c>
    </row>
    <row r="584" spans="1:14" x14ac:dyDescent="0.25">
      <c r="A584" s="2">
        <v>390037</v>
      </c>
      <c r="B584" t="s">
        <v>612</v>
      </c>
      <c r="C584" t="s">
        <v>407</v>
      </c>
      <c r="D584" t="s">
        <v>606</v>
      </c>
      <c r="E584">
        <v>38300</v>
      </c>
      <c r="F584" t="s">
        <v>12</v>
      </c>
      <c r="G584" t="s">
        <v>12</v>
      </c>
      <c r="H584" t="s">
        <v>6</v>
      </c>
      <c r="I584" t="s">
        <v>6</v>
      </c>
      <c r="J584">
        <v>114</v>
      </c>
      <c r="K584">
        <v>0</v>
      </c>
      <c r="L584" s="6">
        <v>133752.79</v>
      </c>
      <c r="M584" s="6">
        <v>132686.67000000001</v>
      </c>
      <c r="N584" s="6">
        <v>-1066.1199999999999</v>
      </c>
    </row>
    <row r="585" spans="1:14" x14ac:dyDescent="0.25">
      <c r="A585" s="2">
        <v>390041</v>
      </c>
      <c r="B585" t="s">
        <v>613</v>
      </c>
      <c r="C585" t="s">
        <v>407</v>
      </c>
      <c r="D585" t="s">
        <v>606</v>
      </c>
      <c r="E585">
        <v>38300</v>
      </c>
      <c r="F585" t="s">
        <v>12</v>
      </c>
      <c r="G585" t="s">
        <v>12</v>
      </c>
      <c r="H585" t="s">
        <v>6</v>
      </c>
      <c r="I585" t="s">
        <v>6</v>
      </c>
      <c r="J585">
        <v>71</v>
      </c>
      <c r="K585">
        <v>0</v>
      </c>
      <c r="L585" s="6">
        <v>69564.56</v>
      </c>
      <c r="M585" s="6">
        <v>66267.66</v>
      </c>
      <c r="N585" s="6">
        <v>-3296.9</v>
      </c>
    </row>
    <row r="586" spans="1:14" x14ac:dyDescent="0.25">
      <c r="A586" s="2">
        <v>390042</v>
      </c>
      <c r="B586" t="s">
        <v>614</v>
      </c>
      <c r="C586" t="s">
        <v>407</v>
      </c>
      <c r="D586" t="s">
        <v>606</v>
      </c>
      <c r="E586">
        <v>38300</v>
      </c>
      <c r="F586" t="s">
        <v>14</v>
      </c>
      <c r="G586" t="s">
        <v>14</v>
      </c>
      <c r="H586" t="s">
        <v>6</v>
      </c>
      <c r="I586" t="s">
        <v>6</v>
      </c>
      <c r="J586">
        <v>23</v>
      </c>
      <c r="K586">
        <v>0</v>
      </c>
      <c r="L586" s="6">
        <v>30929.87</v>
      </c>
      <c r="M586" s="6">
        <v>30929.87</v>
      </c>
      <c r="N586" s="6">
        <v>0</v>
      </c>
    </row>
    <row r="587" spans="1:14" x14ac:dyDescent="0.25">
      <c r="A587" s="2">
        <v>390044</v>
      </c>
      <c r="B587" t="s">
        <v>615</v>
      </c>
      <c r="C587" t="s">
        <v>407</v>
      </c>
      <c r="D587" t="s">
        <v>606</v>
      </c>
      <c r="E587">
        <v>39740</v>
      </c>
      <c r="F587" t="s">
        <v>14</v>
      </c>
      <c r="G587" t="s">
        <v>14</v>
      </c>
      <c r="H587" t="s">
        <v>10</v>
      </c>
      <c r="I587" t="s">
        <v>6</v>
      </c>
      <c r="J587">
        <v>471</v>
      </c>
      <c r="K587">
        <v>0</v>
      </c>
      <c r="L587" s="6">
        <v>609716.59</v>
      </c>
      <c r="M587" s="6">
        <v>609716.59</v>
      </c>
      <c r="N587" s="6">
        <v>0</v>
      </c>
    </row>
    <row r="588" spans="1:14" x14ac:dyDescent="0.25">
      <c r="A588" s="2">
        <v>390050</v>
      </c>
      <c r="B588" t="s">
        <v>616</v>
      </c>
      <c r="C588" t="s">
        <v>407</v>
      </c>
      <c r="D588" t="s">
        <v>606</v>
      </c>
      <c r="E588">
        <v>38300</v>
      </c>
      <c r="F588" t="s">
        <v>12</v>
      </c>
      <c r="G588" t="s">
        <v>12</v>
      </c>
      <c r="H588" t="s">
        <v>6</v>
      </c>
      <c r="I588" t="s">
        <v>6</v>
      </c>
      <c r="J588">
        <v>180</v>
      </c>
      <c r="K588">
        <v>0</v>
      </c>
      <c r="L588" s="6">
        <v>191138.41</v>
      </c>
      <c r="M588" s="6">
        <v>196353.38</v>
      </c>
      <c r="N588" s="6">
        <v>5214.9799999999996</v>
      </c>
    </row>
    <row r="589" spans="1:14" x14ac:dyDescent="0.25">
      <c r="A589" s="2">
        <v>390058</v>
      </c>
      <c r="B589" t="s">
        <v>617</v>
      </c>
      <c r="C589" t="s">
        <v>407</v>
      </c>
      <c r="D589" t="s">
        <v>606</v>
      </c>
      <c r="E589">
        <v>25420</v>
      </c>
      <c r="F589" t="s">
        <v>14</v>
      </c>
      <c r="G589" t="s">
        <v>14</v>
      </c>
      <c r="H589" t="s">
        <v>6</v>
      </c>
      <c r="I589" t="s">
        <v>6</v>
      </c>
      <c r="J589">
        <v>102</v>
      </c>
      <c r="K589">
        <v>0</v>
      </c>
      <c r="L589" s="6">
        <v>120064.31</v>
      </c>
      <c r="M589" s="6">
        <v>121144.23</v>
      </c>
      <c r="N589" s="6">
        <v>1079.92</v>
      </c>
    </row>
    <row r="590" spans="1:14" x14ac:dyDescent="0.25">
      <c r="A590" s="2">
        <v>390067</v>
      </c>
      <c r="B590" t="s">
        <v>618</v>
      </c>
      <c r="C590" t="s">
        <v>407</v>
      </c>
      <c r="D590" t="s">
        <v>606</v>
      </c>
      <c r="E590">
        <v>25420</v>
      </c>
      <c r="F590" t="s">
        <v>8</v>
      </c>
      <c r="G590" t="s">
        <v>8</v>
      </c>
      <c r="H590" t="s">
        <v>10</v>
      </c>
      <c r="I590" t="s">
        <v>6</v>
      </c>
      <c r="J590">
        <v>734</v>
      </c>
      <c r="K590">
        <v>0</v>
      </c>
      <c r="L590" s="6">
        <v>868536.46</v>
      </c>
      <c r="M590" s="6">
        <v>870469.33</v>
      </c>
      <c r="N590" s="6">
        <v>1932.87</v>
      </c>
    </row>
    <row r="591" spans="1:14" x14ac:dyDescent="0.25">
      <c r="A591" s="2">
        <v>390090</v>
      </c>
      <c r="B591" t="s">
        <v>619</v>
      </c>
      <c r="C591" t="s">
        <v>407</v>
      </c>
      <c r="D591" t="s">
        <v>606</v>
      </c>
      <c r="E591">
        <v>38300</v>
      </c>
      <c r="F591" t="s">
        <v>12</v>
      </c>
      <c r="G591" t="s">
        <v>12</v>
      </c>
      <c r="H591" t="s">
        <v>6</v>
      </c>
      <c r="I591" t="s">
        <v>6</v>
      </c>
      <c r="J591">
        <v>48</v>
      </c>
      <c r="K591">
        <v>0</v>
      </c>
      <c r="L591" s="6">
        <v>55773.87</v>
      </c>
      <c r="M591" s="6">
        <v>55773.87</v>
      </c>
      <c r="N591" s="6">
        <v>0</v>
      </c>
    </row>
    <row r="592" spans="1:14" x14ac:dyDescent="0.25">
      <c r="A592" s="2">
        <v>390096</v>
      </c>
      <c r="B592" t="s">
        <v>620</v>
      </c>
      <c r="C592" t="s">
        <v>407</v>
      </c>
      <c r="D592" t="s">
        <v>606</v>
      </c>
      <c r="E592">
        <v>39740</v>
      </c>
      <c r="F592" t="s">
        <v>14</v>
      </c>
      <c r="G592" t="s">
        <v>14</v>
      </c>
      <c r="H592" t="s">
        <v>10</v>
      </c>
      <c r="I592" t="s">
        <v>6</v>
      </c>
      <c r="J592">
        <v>56</v>
      </c>
      <c r="K592">
        <v>0</v>
      </c>
      <c r="L592" s="6">
        <v>88358.49</v>
      </c>
      <c r="M592" s="6">
        <v>90138.63</v>
      </c>
      <c r="N592" s="6">
        <v>1780.14</v>
      </c>
    </row>
    <row r="593" spans="1:14" x14ac:dyDescent="0.25">
      <c r="A593" s="2">
        <v>390102</v>
      </c>
      <c r="B593" t="s">
        <v>621</v>
      </c>
      <c r="C593" t="s">
        <v>407</v>
      </c>
      <c r="D593" t="s">
        <v>606</v>
      </c>
      <c r="E593">
        <v>38300</v>
      </c>
      <c r="F593" t="s">
        <v>8</v>
      </c>
      <c r="G593" t="s">
        <v>8</v>
      </c>
      <c r="H593" t="s">
        <v>6</v>
      </c>
      <c r="I593" t="s">
        <v>6</v>
      </c>
      <c r="J593">
        <v>161</v>
      </c>
      <c r="K593">
        <v>0</v>
      </c>
      <c r="L593" s="6">
        <v>185341.87</v>
      </c>
      <c r="M593" s="6">
        <v>188295.48</v>
      </c>
      <c r="N593" s="6">
        <v>2953.61</v>
      </c>
    </row>
    <row r="594" spans="1:14" x14ac:dyDescent="0.25">
      <c r="A594" s="2">
        <v>390107</v>
      </c>
      <c r="B594" t="s">
        <v>622</v>
      </c>
      <c r="C594" t="s">
        <v>407</v>
      </c>
      <c r="D594" t="s">
        <v>606</v>
      </c>
      <c r="E594">
        <v>38300</v>
      </c>
      <c r="F594" t="s">
        <v>12</v>
      </c>
      <c r="G594" t="s">
        <v>12</v>
      </c>
      <c r="H594" t="s">
        <v>6</v>
      </c>
      <c r="I594" t="s">
        <v>6</v>
      </c>
      <c r="J594">
        <v>163</v>
      </c>
      <c r="K594">
        <v>0</v>
      </c>
      <c r="L594" s="6">
        <v>199116.09</v>
      </c>
      <c r="M594" s="6">
        <v>200193.65</v>
      </c>
      <c r="N594" s="6">
        <v>1077.57</v>
      </c>
    </row>
    <row r="595" spans="1:14" x14ac:dyDescent="0.25">
      <c r="A595" s="2">
        <v>390114</v>
      </c>
      <c r="B595" t="s">
        <v>623</v>
      </c>
      <c r="C595" t="s">
        <v>407</v>
      </c>
      <c r="D595" t="s">
        <v>606</v>
      </c>
      <c r="E595">
        <v>38300</v>
      </c>
      <c r="F595" t="s">
        <v>12</v>
      </c>
      <c r="G595" t="s">
        <v>12</v>
      </c>
      <c r="H595" t="s">
        <v>6</v>
      </c>
      <c r="I595" t="s">
        <v>6</v>
      </c>
      <c r="J595">
        <v>210</v>
      </c>
      <c r="K595">
        <v>0</v>
      </c>
      <c r="L595" s="6">
        <v>209477.31</v>
      </c>
      <c r="M595" s="6">
        <v>209477.31</v>
      </c>
      <c r="N595" s="6">
        <v>0</v>
      </c>
    </row>
    <row r="596" spans="1:14" x14ac:dyDescent="0.25">
      <c r="A596" s="2">
        <v>390145</v>
      </c>
      <c r="B596" t="s">
        <v>624</v>
      </c>
      <c r="C596" t="s">
        <v>407</v>
      </c>
      <c r="D596" t="s">
        <v>606</v>
      </c>
      <c r="E596">
        <v>38300</v>
      </c>
      <c r="F596" t="s">
        <v>14</v>
      </c>
      <c r="G596" t="s">
        <v>14</v>
      </c>
      <c r="H596" t="s">
        <v>6</v>
      </c>
      <c r="I596" t="s">
        <v>6</v>
      </c>
      <c r="J596">
        <v>177</v>
      </c>
      <c r="K596">
        <v>0</v>
      </c>
      <c r="L596" s="6">
        <v>210877.37</v>
      </c>
      <c r="M596" s="6">
        <v>210877.37</v>
      </c>
      <c r="N596" s="6">
        <v>0</v>
      </c>
    </row>
    <row r="597" spans="1:14" x14ac:dyDescent="0.25">
      <c r="A597" s="2">
        <v>390147</v>
      </c>
      <c r="B597" t="s">
        <v>625</v>
      </c>
      <c r="C597" t="s">
        <v>407</v>
      </c>
      <c r="D597" t="s">
        <v>606</v>
      </c>
      <c r="E597">
        <v>38300</v>
      </c>
      <c r="F597" t="s">
        <v>12</v>
      </c>
      <c r="G597" t="s">
        <v>12</v>
      </c>
      <c r="H597" t="s">
        <v>6</v>
      </c>
      <c r="I597" t="s">
        <v>6</v>
      </c>
      <c r="J597">
        <v>62</v>
      </c>
      <c r="K597">
        <v>0</v>
      </c>
      <c r="L597" s="6">
        <v>51940.13</v>
      </c>
      <c r="M597" s="6">
        <v>49414.98</v>
      </c>
      <c r="N597" s="6">
        <v>-2525.15</v>
      </c>
    </row>
    <row r="598" spans="1:14" x14ac:dyDescent="0.25">
      <c r="A598" s="2">
        <v>390157</v>
      </c>
      <c r="B598" t="s">
        <v>626</v>
      </c>
      <c r="C598" t="s">
        <v>407</v>
      </c>
      <c r="D598" t="s">
        <v>606</v>
      </c>
      <c r="E598">
        <v>38300</v>
      </c>
      <c r="F598" t="s">
        <v>12</v>
      </c>
      <c r="G598" t="s">
        <v>12</v>
      </c>
      <c r="H598" t="s">
        <v>6</v>
      </c>
      <c r="I598" t="s">
        <v>6</v>
      </c>
      <c r="J598">
        <v>22</v>
      </c>
      <c r="K598">
        <v>0</v>
      </c>
      <c r="L598" s="6">
        <v>30726.69</v>
      </c>
      <c r="M598" s="6">
        <v>30726.69</v>
      </c>
      <c r="N598" s="6">
        <v>0</v>
      </c>
    </row>
    <row r="599" spans="1:14" x14ac:dyDescent="0.25">
      <c r="A599" s="2">
        <v>390160</v>
      </c>
      <c r="B599" t="s">
        <v>627</v>
      </c>
      <c r="C599" t="s">
        <v>407</v>
      </c>
      <c r="D599" t="s">
        <v>606</v>
      </c>
      <c r="E599">
        <v>38300</v>
      </c>
      <c r="F599" t="s">
        <v>12</v>
      </c>
      <c r="G599" t="s">
        <v>12</v>
      </c>
      <c r="H599" t="s">
        <v>6</v>
      </c>
      <c r="I599" t="s">
        <v>6</v>
      </c>
      <c r="J599">
        <v>28</v>
      </c>
      <c r="K599">
        <v>0</v>
      </c>
      <c r="L599" s="6">
        <v>37589.129999999997</v>
      </c>
      <c r="M599" s="6">
        <v>37589.129999999997</v>
      </c>
      <c r="N599" s="6">
        <v>0</v>
      </c>
    </row>
    <row r="600" spans="1:14" x14ac:dyDescent="0.25">
      <c r="A600" s="2">
        <v>390163</v>
      </c>
      <c r="B600" t="s">
        <v>628</v>
      </c>
      <c r="C600" t="s">
        <v>407</v>
      </c>
      <c r="D600" t="s">
        <v>606</v>
      </c>
      <c r="E600">
        <v>38300</v>
      </c>
      <c r="F600" t="s">
        <v>12</v>
      </c>
      <c r="G600" t="s">
        <v>12</v>
      </c>
      <c r="H600" t="s">
        <v>10</v>
      </c>
      <c r="I600" t="s">
        <v>6</v>
      </c>
      <c r="J600">
        <v>45</v>
      </c>
      <c r="K600">
        <v>0</v>
      </c>
      <c r="L600" s="6">
        <v>60024.53</v>
      </c>
      <c r="M600" s="6">
        <v>60024.53</v>
      </c>
      <c r="N600" s="6">
        <v>0</v>
      </c>
    </row>
    <row r="601" spans="1:14" x14ac:dyDescent="0.25">
      <c r="A601" s="2">
        <v>390164</v>
      </c>
      <c r="B601" t="s">
        <v>629</v>
      </c>
      <c r="C601" t="s">
        <v>407</v>
      </c>
      <c r="D601" t="s">
        <v>606</v>
      </c>
      <c r="E601">
        <v>38300</v>
      </c>
      <c r="F601" t="s">
        <v>8</v>
      </c>
      <c r="G601" t="s">
        <v>8</v>
      </c>
      <c r="H601" t="s">
        <v>6</v>
      </c>
      <c r="I601" t="s">
        <v>6</v>
      </c>
      <c r="J601">
        <v>333</v>
      </c>
      <c r="K601">
        <v>0</v>
      </c>
      <c r="L601" s="6">
        <v>366023.96</v>
      </c>
      <c r="M601" s="6">
        <v>378161.85</v>
      </c>
      <c r="N601" s="6">
        <v>12137.89</v>
      </c>
    </row>
    <row r="602" spans="1:14" x14ac:dyDescent="0.25">
      <c r="A602" s="2">
        <v>390168</v>
      </c>
      <c r="B602" t="s">
        <v>630</v>
      </c>
      <c r="C602" t="s">
        <v>407</v>
      </c>
      <c r="D602" t="s">
        <v>606</v>
      </c>
      <c r="E602">
        <v>38300</v>
      </c>
      <c r="F602" t="s">
        <v>12</v>
      </c>
      <c r="G602" t="s">
        <v>12</v>
      </c>
      <c r="H602" t="s">
        <v>6</v>
      </c>
      <c r="I602" t="s">
        <v>6</v>
      </c>
      <c r="J602">
        <v>67</v>
      </c>
      <c r="K602">
        <v>0</v>
      </c>
      <c r="L602" s="6">
        <v>79842.38</v>
      </c>
      <c r="M602" s="6">
        <v>79842.38</v>
      </c>
      <c r="N602" s="6">
        <v>0</v>
      </c>
    </row>
    <row r="603" spans="1:14" x14ac:dyDescent="0.25">
      <c r="A603" s="2">
        <v>390184</v>
      </c>
      <c r="B603" t="s">
        <v>631</v>
      </c>
      <c r="C603" t="s">
        <v>407</v>
      </c>
      <c r="D603" t="s">
        <v>606</v>
      </c>
      <c r="E603">
        <v>38300</v>
      </c>
      <c r="F603" t="s">
        <v>12</v>
      </c>
      <c r="G603" t="s">
        <v>12</v>
      </c>
      <c r="H603" t="s">
        <v>6</v>
      </c>
      <c r="I603" t="s">
        <v>6</v>
      </c>
      <c r="J603">
        <v>2</v>
      </c>
      <c r="K603">
        <v>0</v>
      </c>
      <c r="L603" s="6">
        <v>2180.83</v>
      </c>
      <c r="M603" s="6">
        <v>2180.83</v>
      </c>
      <c r="N603" s="6">
        <v>0</v>
      </c>
    </row>
    <row r="604" spans="1:14" x14ac:dyDescent="0.25">
      <c r="A604" s="2">
        <v>390219</v>
      </c>
      <c r="B604" t="s">
        <v>632</v>
      </c>
      <c r="C604" t="s">
        <v>407</v>
      </c>
      <c r="D604" t="s">
        <v>606</v>
      </c>
      <c r="E604">
        <v>38300</v>
      </c>
      <c r="F604" t="s">
        <v>12</v>
      </c>
      <c r="G604" t="s">
        <v>12</v>
      </c>
      <c r="H604" t="s">
        <v>6</v>
      </c>
      <c r="I604" t="s">
        <v>6</v>
      </c>
      <c r="J604">
        <v>46</v>
      </c>
      <c r="K604">
        <v>0</v>
      </c>
      <c r="L604" s="6">
        <v>63946.97</v>
      </c>
      <c r="M604" s="6">
        <v>65302.37</v>
      </c>
      <c r="N604" s="6">
        <v>1355.4</v>
      </c>
    </row>
    <row r="605" spans="1:14" x14ac:dyDescent="0.25">
      <c r="A605" s="2">
        <v>390228</v>
      </c>
      <c r="B605" t="s">
        <v>633</v>
      </c>
      <c r="C605" t="s">
        <v>407</v>
      </c>
      <c r="D605" t="s">
        <v>606</v>
      </c>
      <c r="E605">
        <v>38300</v>
      </c>
      <c r="F605" t="s">
        <v>14</v>
      </c>
      <c r="G605" t="s">
        <v>14</v>
      </c>
      <c r="H605" t="s">
        <v>6</v>
      </c>
      <c r="I605" t="s">
        <v>6</v>
      </c>
      <c r="J605">
        <v>161</v>
      </c>
      <c r="K605">
        <v>0</v>
      </c>
      <c r="L605" s="6">
        <v>197039.65</v>
      </c>
      <c r="M605" s="6">
        <v>197039.65</v>
      </c>
      <c r="N605" s="6">
        <v>0</v>
      </c>
    </row>
    <row r="606" spans="1:14" x14ac:dyDescent="0.25">
      <c r="A606" s="2">
        <v>390256</v>
      </c>
      <c r="B606" t="s">
        <v>634</v>
      </c>
      <c r="C606" t="s">
        <v>407</v>
      </c>
      <c r="D606" t="s">
        <v>606</v>
      </c>
      <c r="E606">
        <v>25420</v>
      </c>
      <c r="F606" t="s">
        <v>14</v>
      </c>
      <c r="G606" t="s">
        <v>14</v>
      </c>
      <c r="H606" t="s">
        <v>10</v>
      </c>
      <c r="I606" t="s">
        <v>6</v>
      </c>
      <c r="J606">
        <v>188</v>
      </c>
      <c r="K606">
        <v>0</v>
      </c>
      <c r="L606" s="6">
        <v>242357.75</v>
      </c>
      <c r="M606" s="6">
        <v>241528.33</v>
      </c>
      <c r="N606" s="6">
        <v>-829.41</v>
      </c>
    </row>
    <row r="607" spans="1:14" x14ac:dyDescent="0.25">
      <c r="A607" s="2">
        <v>390265</v>
      </c>
      <c r="B607" t="s">
        <v>635</v>
      </c>
      <c r="C607" t="s">
        <v>407</v>
      </c>
      <c r="D607" t="s">
        <v>606</v>
      </c>
      <c r="E607">
        <v>38300</v>
      </c>
      <c r="F607" t="s">
        <v>14</v>
      </c>
      <c r="G607" t="s">
        <v>14</v>
      </c>
      <c r="H607" t="s">
        <v>6</v>
      </c>
      <c r="I607" t="s">
        <v>6</v>
      </c>
      <c r="J607">
        <v>119</v>
      </c>
      <c r="K607">
        <v>0</v>
      </c>
      <c r="L607" s="6">
        <v>147726.46</v>
      </c>
      <c r="M607" s="6">
        <v>141338.51999999999</v>
      </c>
      <c r="N607" s="6">
        <v>-6387.94</v>
      </c>
    </row>
    <row r="608" spans="1:14" x14ac:dyDescent="0.25">
      <c r="A608" s="2">
        <v>390267</v>
      </c>
      <c r="B608" t="s">
        <v>636</v>
      </c>
      <c r="C608" t="s">
        <v>407</v>
      </c>
      <c r="D608" t="s">
        <v>606</v>
      </c>
      <c r="E608">
        <v>38300</v>
      </c>
      <c r="F608" t="s">
        <v>8</v>
      </c>
      <c r="G608" t="s">
        <v>8</v>
      </c>
      <c r="H608" t="s">
        <v>6</v>
      </c>
      <c r="I608" t="s">
        <v>6</v>
      </c>
      <c r="J608">
        <v>69</v>
      </c>
      <c r="K608">
        <v>0</v>
      </c>
      <c r="L608" s="6">
        <v>88128.2</v>
      </c>
      <c r="M608" s="6">
        <v>88128.2</v>
      </c>
      <c r="N608" s="6">
        <v>0</v>
      </c>
    </row>
    <row r="609" spans="1:14" x14ac:dyDescent="0.25">
      <c r="A609" s="2">
        <v>390316</v>
      </c>
      <c r="B609" t="s">
        <v>637</v>
      </c>
      <c r="C609" t="s">
        <v>407</v>
      </c>
      <c r="D609" t="s">
        <v>606</v>
      </c>
      <c r="E609">
        <v>39740</v>
      </c>
      <c r="F609" t="s">
        <v>14</v>
      </c>
      <c r="G609" t="s">
        <v>14</v>
      </c>
      <c r="H609" t="s">
        <v>6</v>
      </c>
      <c r="I609" t="s">
        <v>6</v>
      </c>
      <c r="J609">
        <v>216</v>
      </c>
      <c r="K609">
        <v>0</v>
      </c>
      <c r="L609" s="6">
        <v>243677.01</v>
      </c>
      <c r="M609" s="6">
        <v>243677.01</v>
      </c>
      <c r="N609" s="6">
        <v>0</v>
      </c>
    </row>
    <row r="610" spans="1:14" x14ac:dyDescent="0.25">
      <c r="A610" s="2">
        <v>390323</v>
      </c>
      <c r="B610" t="s">
        <v>638</v>
      </c>
      <c r="C610" t="s">
        <v>407</v>
      </c>
      <c r="D610" t="s">
        <v>606</v>
      </c>
      <c r="E610">
        <v>38300</v>
      </c>
      <c r="F610" t="s">
        <v>14</v>
      </c>
      <c r="G610" t="s">
        <v>14</v>
      </c>
      <c r="H610" t="s">
        <v>6</v>
      </c>
      <c r="I610" t="s">
        <v>6</v>
      </c>
      <c r="J610">
        <v>162</v>
      </c>
      <c r="K610">
        <v>0</v>
      </c>
      <c r="L610" s="6">
        <v>180181.03</v>
      </c>
      <c r="M610" s="6">
        <v>179076.47</v>
      </c>
      <c r="N610" s="6">
        <v>-1104.56</v>
      </c>
    </row>
    <row r="611" spans="1:14" x14ac:dyDescent="0.25">
      <c r="A611" s="2">
        <v>390328</v>
      </c>
      <c r="B611" t="s">
        <v>639</v>
      </c>
      <c r="C611" t="s">
        <v>407</v>
      </c>
      <c r="D611" t="s">
        <v>606</v>
      </c>
      <c r="E611">
        <v>38300</v>
      </c>
      <c r="F611" t="s">
        <v>14</v>
      </c>
      <c r="G611" t="s">
        <v>14</v>
      </c>
      <c r="H611" t="s">
        <v>6</v>
      </c>
      <c r="I611" t="s">
        <v>6</v>
      </c>
      <c r="J611">
        <v>63</v>
      </c>
      <c r="K611">
        <v>0</v>
      </c>
      <c r="L611" s="6">
        <v>64064.63</v>
      </c>
      <c r="M611" s="6">
        <v>75513.460000000006</v>
      </c>
      <c r="N611" s="6">
        <v>11448.83</v>
      </c>
    </row>
    <row r="612" spans="1:14" x14ac:dyDescent="0.25">
      <c r="A612" s="2">
        <v>420002</v>
      </c>
      <c r="B612" t="s">
        <v>641</v>
      </c>
      <c r="C612" t="s">
        <v>180</v>
      </c>
      <c r="D612" t="s">
        <v>640</v>
      </c>
      <c r="E612">
        <v>16740</v>
      </c>
      <c r="F612" t="s">
        <v>9</v>
      </c>
      <c r="G612" t="s">
        <v>9</v>
      </c>
      <c r="H612" t="s">
        <v>6</v>
      </c>
      <c r="I612" t="s">
        <v>6</v>
      </c>
      <c r="J612">
        <v>51</v>
      </c>
      <c r="K612">
        <v>0</v>
      </c>
      <c r="L612" s="6">
        <v>0</v>
      </c>
      <c r="M612" s="6">
        <v>0</v>
      </c>
      <c r="N612" s="6">
        <v>0</v>
      </c>
    </row>
    <row r="613" spans="1:14" x14ac:dyDescent="0.25">
      <c r="A613" s="2">
        <v>420010</v>
      </c>
      <c r="B613" t="s">
        <v>642</v>
      </c>
      <c r="C613" t="s">
        <v>180</v>
      </c>
      <c r="D613" t="s">
        <v>640</v>
      </c>
      <c r="E613">
        <v>22500</v>
      </c>
      <c r="F613" t="s">
        <v>12</v>
      </c>
      <c r="G613" t="s">
        <v>12</v>
      </c>
      <c r="H613" t="s">
        <v>10</v>
      </c>
      <c r="I613" t="s">
        <v>6</v>
      </c>
      <c r="J613">
        <v>19</v>
      </c>
      <c r="K613">
        <v>0</v>
      </c>
      <c r="L613" s="6">
        <v>-4934.8999999999996</v>
      </c>
      <c r="M613" s="6">
        <v>-5447.46</v>
      </c>
      <c r="N613" s="6">
        <v>-512.55999999999995</v>
      </c>
    </row>
    <row r="614" spans="1:14" x14ac:dyDescent="0.25">
      <c r="A614" s="2">
        <v>420019</v>
      </c>
      <c r="B614" t="s">
        <v>643</v>
      </c>
      <c r="C614" t="s">
        <v>180</v>
      </c>
      <c r="D614" t="s">
        <v>640</v>
      </c>
      <c r="E614">
        <v>16740</v>
      </c>
      <c r="F614" t="s">
        <v>12</v>
      </c>
      <c r="G614" t="s">
        <v>12</v>
      </c>
      <c r="H614" t="s">
        <v>6</v>
      </c>
      <c r="I614" t="s">
        <v>6</v>
      </c>
      <c r="J614">
        <v>1</v>
      </c>
      <c r="K614">
        <v>0</v>
      </c>
      <c r="L614" s="6">
        <v>-1263.82</v>
      </c>
      <c r="M614" s="6">
        <v>-1263.82</v>
      </c>
      <c r="N614" s="6">
        <v>0</v>
      </c>
    </row>
    <row r="615" spans="1:14" x14ac:dyDescent="0.25">
      <c r="A615" s="2">
        <v>420036</v>
      </c>
      <c r="B615" t="s">
        <v>644</v>
      </c>
      <c r="C615" t="s">
        <v>180</v>
      </c>
      <c r="D615" t="s">
        <v>640</v>
      </c>
      <c r="E615">
        <v>16740</v>
      </c>
      <c r="F615" t="s">
        <v>12</v>
      </c>
      <c r="G615" t="s">
        <v>12</v>
      </c>
      <c r="H615" t="s">
        <v>10</v>
      </c>
      <c r="I615" t="s">
        <v>10</v>
      </c>
      <c r="J615">
        <v>25</v>
      </c>
      <c r="K615">
        <v>4</v>
      </c>
      <c r="L615" s="6">
        <v>-21593.8</v>
      </c>
      <c r="M615" s="6">
        <v>-21593.8</v>
      </c>
      <c r="N615" s="6">
        <v>0</v>
      </c>
    </row>
    <row r="616" spans="1:14" x14ac:dyDescent="0.25">
      <c r="A616" s="2">
        <v>420051</v>
      </c>
      <c r="B616" t="s">
        <v>645</v>
      </c>
      <c r="C616" t="s">
        <v>180</v>
      </c>
      <c r="D616" t="s">
        <v>640</v>
      </c>
      <c r="E616">
        <v>22500</v>
      </c>
      <c r="F616" t="s">
        <v>12</v>
      </c>
      <c r="G616" t="s">
        <v>12</v>
      </c>
      <c r="H616" t="s">
        <v>6</v>
      </c>
      <c r="I616" t="s">
        <v>10</v>
      </c>
      <c r="J616">
        <v>434</v>
      </c>
      <c r="K616">
        <v>6</v>
      </c>
      <c r="L616" s="6">
        <v>450861.11</v>
      </c>
      <c r="M616" s="6">
        <v>453711.2</v>
      </c>
      <c r="N616" s="6">
        <v>2850.09</v>
      </c>
    </row>
    <row r="617" spans="1:14" x14ac:dyDescent="0.25">
      <c r="A617" s="2">
        <v>420091</v>
      </c>
      <c r="B617" t="s">
        <v>646</v>
      </c>
      <c r="C617" t="s">
        <v>180</v>
      </c>
      <c r="D617" t="s">
        <v>640</v>
      </c>
      <c r="E617">
        <v>22500</v>
      </c>
      <c r="F617" t="s">
        <v>14</v>
      </c>
      <c r="G617" t="s">
        <v>14</v>
      </c>
      <c r="H617" t="s">
        <v>6</v>
      </c>
      <c r="I617" t="s">
        <v>10</v>
      </c>
      <c r="J617">
        <v>78</v>
      </c>
      <c r="K617">
        <v>1</v>
      </c>
      <c r="L617" s="6">
        <v>89325.52</v>
      </c>
      <c r="M617" s="6">
        <v>91116.41</v>
      </c>
      <c r="N617" s="6">
        <v>1790.89</v>
      </c>
    </row>
    <row r="618" spans="1:14" x14ac:dyDescent="0.25">
      <c r="A618" s="2">
        <v>440003</v>
      </c>
      <c r="B618" t="s">
        <v>648</v>
      </c>
      <c r="C618" t="s">
        <v>7</v>
      </c>
      <c r="D618" t="s">
        <v>647</v>
      </c>
      <c r="E618">
        <v>34980</v>
      </c>
      <c r="F618" t="s">
        <v>12</v>
      </c>
      <c r="G618" t="s">
        <v>12</v>
      </c>
      <c r="H618" t="s">
        <v>6</v>
      </c>
      <c r="I618" t="s">
        <v>6</v>
      </c>
      <c r="J618">
        <v>73</v>
      </c>
      <c r="K618">
        <v>0</v>
      </c>
      <c r="L618" s="6">
        <v>83936.09</v>
      </c>
      <c r="M618" s="6">
        <v>71991.66</v>
      </c>
      <c r="N618" s="6">
        <v>-11944.43</v>
      </c>
    </row>
    <row r="619" spans="1:14" x14ac:dyDescent="0.25">
      <c r="A619" s="2">
        <v>440006</v>
      </c>
      <c r="B619" t="s">
        <v>649</v>
      </c>
      <c r="C619" t="s">
        <v>7</v>
      </c>
      <c r="D619" t="s">
        <v>647</v>
      </c>
      <c r="E619">
        <v>34980</v>
      </c>
      <c r="F619" t="s">
        <v>9</v>
      </c>
      <c r="G619" t="s">
        <v>9</v>
      </c>
      <c r="H619" t="s">
        <v>6</v>
      </c>
      <c r="I619" t="s">
        <v>6</v>
      </c>
      <c r="J619">
        <v>24</v>
      </c>
      <c r="K619">
        <v>0</v>
      </c>
      <c r="L619" s="6">
        <v>-39799.339999999997</v>
      </c>
      <c r="M619" s="6">
        <v>-39799.339999999997</v>
      </c>
      <c r="N619" s="6">
        <v>0</v>
      </c>
    </row>
    <row r="620" spans="1:14" x14ac:dyDescent="0.25">
      <c r="A620" s="2">
        <v>440029</v>
      </c>
      <c r="B620" t="s">
        <v>650</v>
      </c>
      <c r="C620" t="s">
        <v>7</v>
      </c>
      <c r="D620" t="s">
        <v>647</v>
      </c>
      <c r="E620">
        <v>34980</v>
      </c>
      <c r="F620" t="s">
        <v>14</v>
      </c>
      <c r="G620" t="s">
        <v>14</v>
      </c>
      <c r="H620" t="s">
        <v>6</v>
      </c>
      <c r="I620" t="s">
        <v>6</v>
      </c>
      <c r="J620">
        <v>409</v>
      </c>
      <c r="K620">
        <v>0</v>
      </c>
      <c r="L620" s="6">
        <v>484480.37</v>
      </c>
      <c r="M620" s="6">
        <v>470523.36</v>
      </c>
      <c r="N620" s="6">
        <v>-13957.01</v>
      </c>
    </row>
    <row r="621" spans="1:14" x14ac:dyDescent="0.25">
      <c r="A621" s="2">
        <v>440046</v>
      </c>
      <c r="B621" t="s">
        <v>651</v>
      </c>
      <c r="C621" t="s">
        <v>7</v>
      </c>
      <c r="D621" t="s">
        <v>647</v>
      </c>
      <c r="E621">
        <v>34980</v>
      </c>
      <c r="F621" t="s">
        <v>14</v>
      </c>
      <c r="G621" t="s">
        <v>14</v>
      </c>
      <c r="H621" t="s">
        <v>6</v>
      </c>
      <c r="I621" t="s">
        <v>6</v>
      </c>
      <c r="J621">
        <v>35</v>
      </c>
      <c r="K621">
        <v>0</v>
      </c>
      <c r="L621" s="6">
        <v>29127.53</v>
      </c>
      <c r="M621" s="6">
        <v>37992.19</v>
      </c>
      <c r="N621" s="6">
        <v>8864.66</v>
      </c>
    </row>
    <row r="622" spans="1:14" x14ac:dyDescent="0.25">
      <c r="A622" s="2">
        <v>440048</v>
      </c>
      <c r="B622" t="s">
        <v>652</v>
      </c>
      <c r="C622" t="s">
        <v>7</v>
      </c>
      <c r="D622" t="s">
        <v>647</v>
      </c>
      <c r="E622">
        <v>32820</v>
      </c>
      <c r="F622" t="s">
        <v>12</v>
      </c>
      <c r="G622" t="s">
        <v>12</v>
      </c>
      <c r="H622" t="s">
        <v>6</v>
      </c>
      <c r="I622" t="s">
        <v>6</v>
      </c>
      <c r="J622">
        <v>73</v>
      </c>
      <c r="K622">
        <v>0</v>
      </c>
      <c r="L622" s="6">
        <v>50626.61</v>
      </c>
      <c r="M622" s="6">
        <v>41178.81</v>
      </c>
      <c r="N622" s="6">
        <v>-9447.7999999999993</v>
      </c>
    </row>
    <row r="623" spans="1:14" x14ac:dyDescent="0.25">
      <c r="A623" s="2">
        <v>440049</v>
      </c>
      <c r="B623" t="s">
        <v>653</v>
      </c>
      <c r="C623" t="s">
        <v>7</v>
      </c>
      <c r="D623" t="s">
        <v>647</v>
      </c>
      <c r="E623">
        <v>32820</v>
      </c>
      <c r="F623" t="s">
        <v>14</v>
      </c>
      <c r="G623" t="s">
        <v>14</v>
      </c>
      <c r="H623" t="s">
        <v>6</v>
      </c>
      <c r="I623" t="s">
        <v>6</v>
      </c>
      <c r="J623">
        <v>71</v>
      </c>
      <c r="K623">
        <v>0</v>
      </c>
      <c r="L623" s="6">
        <v>-109147.94</v>
      </c>
      <c r="M623" s="6">
        <v>-110206.15</v>
      </c>
      <c r="N623" s="6">
        <v>-1058.21</v>
      </c>
    </row>
    <row r="624" spans="1:14" x14ac:dyDescent="0.25">
      <c r="A624" s="2">
        <v>440053</v>
      </c>
      <c r="B624" t="s">
        <v>654</v>
      </c>
      <c r="C624" t="s">
        <v>7</v>
      </c>
      <c r="D624" t="s">
        <v>647</v>
      </c>
      <c r="E624">
        <v>34980</v>
      </c>
      <c r="F624" t="s">
        <v>14</v>
      </c>
      <c r="G624" t="s">
        <v>14</v>
      </c>
      <c r="H624" t="s">
        <v>6</v>
      </c>
      <c r="I624" t="s">
        <v>6</v>
      </c>
      <c r="J624">
        <v>3</v>
      </c>
      <c r="K624">
        <v>0</v>
      </c>
      <c r="L624" s="6"/>
      <c r="M624" s="6">
        <v>4489.55</v>
      </c>
      <c r="N624" s="6">
        <v>4489.55</v>
      </c>
    </row>
    <row r="625" spans="1:14" x14ac:dyDescent="0.25">
      <c r="A625" s="2">
        <v>440065</v>
      </c>
      <c r="B625" t="s">
        <v>655</v>
      </c>
      <c r="C625" t="s">
        <v>7</v>
      </c>
      <c r="D625" t="s">
        <v>647</v>
      </c>
      <c r="E625">
        <v>34980</v>
      </c>
      <c r="F625" t="s">
        <v>12</v>
      </c>
      <c r="G625" t="s">
        <v>12</v>
      </c>
      <c r="H625" t="s">
        <v>6</v>
      </c>
      <c r="I625" t="s">
        <v>6</v>
      </c>
      <c r="J625">
        <v>44</v>
      </c>
      <c r="K625">
        <v>0</v>
      </c>
      <c r="L625" s="6">
        <v>-50617.36</v>
      </c>
      <c r="M625" s="6">
        <v>-50617.36</v>
      </c>
      <c r="N625" s="6">
        <v>0</v>
      </c>
    </row>
    <row r="626" spans="1:14" x14ac:dyDescent="0.25">
      <c r="A626" s="2">
        <v>440073</v>
      </c>
      <c r="B626" t="s">
        <v>656</v>
      </c>
      <c r="C626" t="s">
        <v>7</v>
      </c>
      <c r="D626" t="s">
        <v>647</v>
      </c>
      <c r="E626">
        <v>34980</v>
      </c>
      <c r="F626" t="s">
        <v>14</v>
      </c>
      <c r="G626" t="s">
        <v>14</v>
      </c>
      <c r="H626" t="s">
        <v>10</v>
      </c>
      <c r="I626" t="s">
        <v>6</v>
      </c>
      <c r="J626">
        <v>326</v>
      </c>
      <c r="K626">
        <v>0</v>
      </c>
      <c r="L626" s="6">
        <v>395983.56</v>
      </c>
      <c r="M626" s="6">
        <v>397947.77</v>
      </c>
      <c r="N626" s="6">
        <v>1964.21</v>
      </c>
    </row>
    <row r="627" spans="1:14" x14ac:dyDescent="0.25">
      <c r="A627" s="2">
        <v>440082</v>
      </c>
      <c r="B627" t="s">
        <v>657</v>
      </c>
      <c r="C627" t="s">
        <v>7</v>
      </c>
      <c r="D627" t="s">
        <v>647</v>
      </c>
      <c r="E627">
        <v>34980</v>
      </c>
      <c r="F627" t="s">
        <v>14</v>
      </c>
      <c r="G627" t="s">
        <v>14</v>
      </c>
      <c r="H627" t="s">
        <v>6</v>
      </c>
      <c r="I627" t="s">
        <v>6</v>
      </c>
      <c r="J627">
        <v>13</v>
      </c>
      <c r="K627">
        <v>0</v>
      </c>
      <c r="L627" s="6">
        <v>-11141.86</v>
      </c>
      <c r="M627" s="6">
        <v>-13743.39</v>
      </c>
      <c r="N627" s="6">
        <v>-2601.5300000000002</v>
      </c>
    </row>
    <row r="628" spans="1:14" x14ac:dyDescent="0.25">
      <c r="A628" s="2">
        <v>440111</v>
      </c>
      <c r="B628" t="s">
        <v>658</v>
      </c>
      <c r="C628" t="s">
        <v>7</v>
      </c>
      <c r="D628" t="s">
        <v>647</v>
      </c>
      <c r="E628">
        <v>34980</v>
      </c>
      <c r="F628" t="s">
        <v>12</v>
      </c>
      <c r="G628" t="s">
        <v>12</v>
      </c>
      <c r="H628" t="s">
        <v>6</v>
      </c>
      <c r="I628" t="s">
        <v>6</v>
      </c>
      <c r="J628">
        <v>1</v>
      </c>
      <c r="K628">
        <v>0</v>
      </c>
      <c r="L628" s="6">
        <v>1058.4100000000001</v>
      </c>
      <c r="M628" s="6">
        <v>1058.4100000000001</v>
      </c>
      <c r="N628" s="6">
        <v>0</v>
      </c>
    </row>
    <row r="629" spans="1:14" x14ac:dyDescent="0.25">
      <c r="A629" s="2">
        <v>440133</v>
      </c>
      <c r="B629" t="s">
        <v>659</v>
      </c>
      <c r="C629" t="s">
        <v>7</v>
      </c>
      <c r="D629" t="s">
        <v>647</v>
      </c>
      <c r="E629">
        <v>34980</v>
      </c>
      <c r="F629" t="s">
        <v>12</v>
      </c>
      <c r="G629" t="s">
        <v>12</v>
      </c>
      <c r="H629" t="s">
        <v>6</v>
      </c>
      <c r="I629" t="s">
        <v>6</v>
      </c>
      <c r="J629">
        <v>141</v>
      </c>
      <c r="K629">
        <v>0</v>
      </c>
      <c r="L629" s="6">
        <v>140711.16</v>
      </c>
      <c r="M629" s="6">
        <v>135618.99</v>
      </c>
      <c r="N629" s="6">
        <v>-5092.18</v>
      </c>
    </row>
    <row r="630" spans="1:14" x14ac:dyDescent="0.25">
      <c r="A630" s="2">
        <v>440150</v>
      </c>
      <c r="B630" t="s">
        <v>660</v>
      </c>
      <c r="C630" t="s">
        <v>7</v>
      </c>
      <c r="D630" t="s">
        <v>647</v>
      </c>
      <c r="E630">
        <v>34980</v>
      </c>
      <c r="F630" t="s">
        <v>9</v>
      </c>
      <c r="G630" t="s">
        <v>9</v>
      </c>
      <c r="H630" t="s">
        <v>6</v>
      </c>
      <c r="I630" t="s">
        <v>6</v>
      </c>
      <c r="J630">
        <v>102</v>
      </c>
      <c r="K630">
        <v>0</v>
      </c>
      <c r="L630" s="6">
        <v>-39672.800000000003</v>
      </c>
      <c r="M630" s="6">
        <v>-70509.899999999994</v>
      </c>
      <c r="N630" s="6">
        <v>-30837.1</v>
      </c>
    </row>
    <row r="631" spans="1:14" x14ac:dyDescent="0.25">
      <c r="A631" s="2">
        <v>440152</v>
      </c>
      <c r="B631" t="s">
        <v>774</v>
      </c>
      <c r="C631" t="s">
        <v>7</v>
      </c>
      <c r="D631" t="s">
        <v>647</v>
      </c>
      <c r="E631">
        <v>32820</v>
      </c>
      <c r="F631" t="s">
        <v>9</v>
      </c>
      <c r="G631" t="s">
        <v>9</v>
      </c>
      <c r="H631" t="s">
        <v>6</v>
      </c>
      <c r="I631" t="s">
        <v>6</v>
      </c>
      <c r="J631">
        <v>3</v>
      </c>
      <c r="K631">
        <v>0</v>
      </c>
      <c r="L631" s="6"/>
      <c r="M631" s="6">
        <v>-4089.36</v>
      </c>
      <c r="N631" s="6">
        <v>-4089.36</v>
      </c>
    </row>
    <row r="632" spans="1:14" x14ac:dyDescent="0.25">
      <c r="A632" s="2">
        <v>440161</v>
      </c>
      <c r="B632" t="s">
        <v>662</v>
      </c>
      <c r="C632" t="s">
        <v>7</v>
      </c>
      <c r="D632" t="s">
        <v>647</v>
      </c>
      <c r="E632">
        <v>34980</v>
      </c>
      <c r="F632" t="s">
        <v>12</v>
      </c>
      <c r="G632" t="s">
        <v>12</v>
      </c>
      <c r="H632" t="s">
        <v>6</v>
      </c>
      <c r="I632" t="s">
        <v>6</v>
      </c>
      <c r="J632">
        <v>572</v>
      </c>
      <c r="K632">
        <v>0</v>
      </c>
      <c r="L632" s="6">
        <v>608120.07999999996</v>
      </c>
      <c r="M632" s="6">
        <v>615361.67000000004</v>
      </c>
      <c r="N632" s="6">
        <v>7241.59</v>
      </c>
    </row>
    <row r="633" spans="1:14" x14ac:dyDescent="0.25">
      <c r="A633" s="2">
        <v>440183</v>
      </c>
      <c r="B633" t="s">
        <v>663</v>
      </c>
      <c r="C633" t="s">
        <v>7</v>
      </c>
      <c r="D633" t="s">
        <v>647</v>
      </c>
      <c r="E633">
        <v>32820</v>
      </c>
      <c r="F633" t="s">
        <v>12</v>
      </c>
      <c r="G633" t="s">
        <v>12</v>
      </c>
      <c r="H633" t="s">
        <v>6</v>
      </c>
      <c r="I633" t="s">
        <v>6</v>
      </c>
      <c r="J633">
        <v>167</v>
      </c>
      <c r="K633">
        <v>0</v>
      </c>
      <c r="L633" s="6">
        <v>-180131.96</v>
      </c>
      <c r="M633" s="6">
        <v>-185190.68</v>
      </c>
      <c r="N633" s="6">
        <v>-5058.72</v>
      </c>
    </row>
    <row r="634" spans="1:14" x14ac:dyDescent="0.25">
      <c r="A634" s="2">
        <v>440193</v>
      </c>
      <c r="B634" t="s">
        <v>664</v>
      </c>
      <c r="C634" t="s">
        <v>7</v>
      </c>
      <c r="D634" t="s">
        <v>647</v>
      </c>
      <c r="E634">
        <v>34980</v>
      </c>
      <c r="F634" t="s">
        <v>9</v>
      </c>
      <c r="G634" t="s">
        <v>9</v>
      </c>
      <c r="H634" t="s">
        <v>6</v>
      </c>
      <c r="I634" t="s">
        <v>6</v>
      </c>
      <c r="J634">
        <v>17</v>
      </c>
      <c r="K634">
        <v>0</v>
      </c>
      <c r="L634" s="6">
        <v>-16879.73</v>
      </c>
      <c r="M634" s="6">
        <v>-8248.39</v>
      </c>
      <c r="N634" s="6">
        <v>8631.34</v>
      </c>
    </row>
    <row r="635" spans="1:14" x14ac:dyDescent="0.25">
      <c r="A635" s="2">
        <v>440194</v>
      </c>
      <c r="B635" t="s">
        <v>665</v>
      </c>
      <c r="C635" t="s">
        <v>7</v>
      </c>
      <c r="D635" t="s">
        <v>647</v>
      </c>
      <c r="E635">
        <v>34980</v>
      </c>
      <c r="F635" t="s">
        <v>12</v>
      </c>
      <c r="G635" t="s">
        <v>12</v>
      </c>
      <c r="H635" t="s">
        <v>6</v>
      </c>
      <c r="I635" t="s">
        <v>6</v>
      </c>
      <c r="J635">
        <v>13</v>
      </c>
      <c r="K635">
        <v>0</v>
      </c>
      <c r="L635" s="6">
        <v>16359.13</v>
      </c>
      <c r="M635" s="6">
        <v>16359.13</v>
      </c>
      <c r="N635" s="6">
        <v>0</v>
      </c>
    </row>
    <row r="636" spans="1:14" x14ac:dyDescent="0.25">
      <c r="A636" s="2">
        <v>440197</v>
      </c>
      <c r="B636" t="s">
        <v>666</v>
      </c>
      <c r="C636" t="s">
        <v>7</v>
      </c>
      <c r="D636" t="s">
        <v>647</v>
      </c>
      <c r="E636">
        <v>34980</v>
      </c>
      <c r="F636" t="s">
        <v>14</v>
      </c>
      <c r="G636" t="s">
        <v>14</v>
      </c>
      <c r="H636" t="s">
        <v>6</v>
      </c>
      <c r="I636" t="s">
        <v>6</v>
      </c>
      <c r="J636">
        <v>7</v>
      </c>
      <c r="K636">
        <v>0</v>
      </c>
      <c r="L636" s="6">
        <v>4442.32</v>
      </c>
      <c r="M636" s="6">
        <v>7770.11</v>
      </c>
      <c r="N636" s="6">
        <v>3327.79</v>
      </c>
    </row>
    <row r="637" spans="1:14" x14ac:dyDescent="0.25">
      <c r="A637" s="2">
        <v>440228</v>
      </c>
      <c r="B637" t="s">
        <v>668</v>
      </c>
      <c r="C637" t="s">
        <v>7</v>
      </c>
      <c r="D637" t="s">
        <v>647</v>
      </c>
      <c r="E637">
        <v>32820</v>
      </c>
      <c r="F637" t="s">
        <v>12</v>
      </c>
      <c r="G637" t="s">
        <v>12</v>
      </c>
      <c r="H637" t="s">
        <v>6</v>
      </c>
      <c r="I637" t="s">
        <v>6</v>
      </c>
      <c r="J637">
        <v>39</v>
      </c>
      <c r="K637">
        <v>0</v>
      </c>
      <c r="L637" s="6">
        <v>-48917.4</v>
      </c>
      <c r="M637" s="6">
        <v>-48917.4</v>
      </c>
      <c r="N637" s="6">
        <v>0</v>
      </c>
    </row>
    <row r="638" spans="1:14" x14ac:dyDescent="0.25">
      <c r="A638" s="2">
        <v>450034</v>
      </c>
      <c r="B638" t="s">
        <v>670</v>
      </c>
      <c r="C638" t="s">
        <v>19</v>
      </c>
      <c r="D638" t="s">
        <v>669</v>
      </c>
      <c r="E638">
        <v>13140</v>
      </c>
      <c r="F638" t="s">
        <v>12</v>
      </c>
      <c r="G638" t="s">
        <v>12</v>
      </c>
      <c r="H638" t="s">
        <v>10</v>
      </c>
      <c r="I638" t="s">
        <v>10</v>
      </c>
      <c r="J638">
        <v>186</v>
      </c>
      <c r="K638">
        <v>6</v>
      </c>
      <c r="L638" s="6">
        <v>97718.06</v>
      </c>
      <c r="M638" s="6">
        <v>51879.65</v>
      </c>
      <c r="N638" s="6">
        <v>-45838.41</v>
      </c>
    </row>
    <row r="639" spans="1:14" x14ac:dyDescent="0.25">
      <c r="A639" s="2">
        <v>450040</v>
      </c>
      <c r="B639" t="s">
        <v>360</v>
      </c>
      <c r="C639" t="s">
        <v>19</v>
      </c>
      <c r="D639" t="s">
        <v>669</v>
      </c>
      <c r="E639">
        <v>31180</v>
      </c>
      <c r="F639" t="s">
        <v>8</v>
      </c>
      <c r="G639" t="s">
        <v>8</v>
      </c>
      <c r="H639" t="s">
        <v>6</v>
      </c>
      <c r="I639" t="s">
        <v>6</v>
      </c>
      <c r="J639">
        <v>359</v>
      </c>
      <c r="K639">
        <v>0</v>
      </c>
      <c r="L639" s="6">
        <v>91181.1</v>
      </c>
      <c r="M639" s="6">
        <v>73386.75</v>
      </c>
      <c r="N639" s="6">
        <v>-17794.349999999999</v>
      </c>
    </row>
    <row r="640" spans="1:14" x14ac:dyDescent="0.25">
      <c r="A640" s="2">
        <v>450046</v>
      </c>
      <c r="B640" t="s">
        <v>671</v>
      </c>
      <c r="C640" t="s">
        <v>19</v>
      </c>
      <c r="D640" t="s">
        <v>669</v>
      </c>
      <c r="E640">
        <v>18580</v>
      </c>
      <c r="F640" t="s">
        <v>9</v>
      </c>
      <c r="G640" t="s">
        <v>9</v>
      </c>
      <c r="H640" t="s">
        <v>6</v>
      </c>
      <c r="I640" t="s">
        <v>10</v>
      </c>
      <c r="J640">
        <v>162</v>
      </c>
      <c r="K640">
        <v>7</v>
      </c>
      <c r="L640" s="6">
        <v>-237012.96</v>
      </c>
      <c r="M640" s="6">
        <v>-237012.96</v>
      </c>
      <c r="N640" s="6">
        <v>0</v>
      </c>
    </row>
    <row r="641" spans="1:14" x14ac:dyDescent="0.25">
      <c r="A641" s="2">
        <v>450054</v>
      </c>
      <c r="B641" t="s">
        <v>672</v>
      </c>
      <c r="C641" t="s">
        <v>19</v>
      </c>
      <c r="D641" t="s">
        <v>669</v>
      </c>
      <c r="E641">
        <v>28660</v>
      </c>
      <c r="F641" t="s">
        <v>12</v>
      </c>
      <c r="G641" t="s">
        <v>12</v>
      </c>
      <c r="H641" t="s">
        <v>6</v>
      </c>
      <c r="I641" t="s">
        <v>6</v>
      </c>
      <c r="J641">
        <v>358</v>
      </c>
      <c r="K641">
        <v>0</v>
      </c>
      <c r="L641" s="6">
        <v>420539.48</v>
      </c>
      <c r="M641" s="6">
        <v>420539.48</v>
      </c>
      <c r="N641" s="6">
        <v>0</v>
      </c>
    </row>
    <row r="642" spans="1:14" x14ac:dyDescent="0.25">
      <c r="A642" s="2">
        <v>450083</v>
      </c>
      <c r="B642" t="s">
        <v>775</v>
      </c>
      <c r="C642" t="s">
        <v>19</v>
      </c>
      <c r="D642" t="s">
        <v>669</v>
      </c>
      <c r="E642">
        <v>46340</v>
      </c>
      <c r="F642" t="s">
        <v>12</v>
      </c>
      <c r="G642" t="s">
        <v>12</v>
      </c>
      <c r="H642" t="s">
        <v>6</v>
      </c>
      <c r="I642" t="s">
        <v>6</v>
      </c>
      <c r="J642">
        <v>120</v>
      </c>
      <c r="K642">
        <v>0</v>
      </c>
      <c r="L642" s="6">
        <v>162897.35</v>
      </c>
      <c r="M642" s="6">
        <v>167240.47</v>
      </c>
      <c r="N642" s="6">
        <v>4343.12</v>
      </c>
    </row>
    <row r="643" spans="1:14" x14ac:dyDescent="0.25">
      <c r="A643" s="2">
        <v>450102</v>
      </c>
      <c r="B643" t="s">
        <v>674</v>
      </c>
      <c r="C643" t="s">
        <v>19</v>
      </c>
      <c r="D643" t="s">
        <v>669</v>
      </c>
      <c r="E643">
        <v>46340</v>
      </c>
      <c r="F643" t="s">
        <v>14</v>
      </c>
      <c r="G643" t="s">
        <v>14</v>
      </c>
      <c r="H643" t="s">
        <v>6</v>
      </c>
      <c r="I643" t="s">
        <v>6</v>
      </c>
      <c r="J643">
        <v>400</v>
      </c>
      <c r="K643">
        <v>0</v>
      </c>
      <c r="L643" s="6">
        <v>340764</v>
      </c>
      <c r="M643" s="6">
        <v>316769.90000000002</v>
      </c>
      <c r="N643" s="6">
        <v>-23994.1</v>
      </c>
    </row>
    <row r="644" spans="1:14" x14ac:dyDescent="0.25">
      <c r="A644" s="2">
        <v>450124</v>
      </c>
      <c r="B644" t="s">
        <v>675</v>
      </c>
      <c r="C644" t="s">
        <v>19</v>
      </c>
      <c r="D644" t="s">
        <v>669</v>
      </c>
      <c r="E644">
        <v>12420</v>
      </c>
      <c r="F644" t="s">
        <v>8</v>
      </c>
      <c r="G644" t="s">
        <v>8</v>
      </c>
      <c r="H644" t="s">
        <v>6</v>
      </c>
      <c r="I644" t="s">
        <v>6</v>
      </c>
      <c r="J644">
        <v>5</v>
      </c>
      <c r="K644">
        <v>0</v>
      </c>
      <c r="L644" s="6">
        <v>-4727.21</v>
      </c>
      <c r="M644" s="6">
        <v>-5288.99</v>
      </c>
      <c r="N644" s="6">
        <v>-561.78</v>
      </c>
    </row>
    <row r="645" spans="1:14" x14ac:dyDescent="0.25">
      <c r="A645" s="2">
        <v>450152</v>
      </c>
      <c r="B645" t="s">
        <v>676</v>
      </c>
      <c r="C645" t="s">
        <v>19</v>
      </c>
      <c r="D645" t="s">
        <v>669</v>
      </c>
      <c r="E645">
        <v>28660</v>
      </c>
      <c r="F645" t="s">
        <v>8</v>
      </c>
      <c r="G645" t="s">
        <v>8</v>
      </c>
      <c r="H645" t="s">
        <v>6</v>
      </c>
      <c r="I645" t="s">
        <v>6</v>
      </c>
      <c r="J645">
        <v>55</v>
      </c>
      <c r="K645">
        <v>0</v>
      </c>
      <c r="L645" s="6">
        <v>74283.44</v>
      </c>
      <c r="M645" s="6">
        <v>74283.44</v>
      </c>
      <c r="N645" s="6">
        <v>0</v>
      </c>
    </row>
    <row r="646" spans="1:14" x14ac:dyDescent="0.25">
      <c r="A646" s="2">
        <v>450162</v>
      </c>
      <c r="B646" t="s">
        <v>677</v>
      </c>
      <c r="C646" t="s">
        <v>19</v>
      </c>
      <c r="D646" t="s">
        <v>669</v>
      </c>
      <c r="E646">
        <v>31180</v>
      </c>
      <c r="F646" t="s">
        <v>14</v>
      </c>
      <c r="G646" t="s">
        <v>14</v>
      </c>
      <c r="H646" t="s">
        <v>6</v>
      </c>
      <c r="I646" t="s">
        <v>6</v>
      </c>
      <c r="J646">
        <v>197</v>
      </c>
      <c r="K646">
        <v>0</v>
      </c>
      <c r="L646" s="6">
        <v>215531.09</v>
      </c>
      <c r="M646" s="6">
        <v>214451.44</v>
      </c>
      <c r="N646" s="6">
        <v>-1079.6500000000001</v>
      </c>
    </row>
    <row r="647" spans="1:14" x14ac:dyDescent="0.25">
      <c r="A647" s="2">
        <v>450272</v>
      </c>
      <c r="B647" t="s">
        <v>678</v>
      </c>
      <c r="C647" t="s">
        <v>19</v>
      </c>
      <c r="D647" t="s">
        <v>669</v>
      </c>
      <c r="E647">
        <v>12420</v>
      </c>
      <c r="F647" t="s">
        <v>8</v>
      </c>
      <c r="G647" t="s">
        <v>8</v>
      </c>
      <c r="H647" t="s">
        <v>6</v>
      </c>
      <c r="I647" t="s">
        <v>6</v>
      </c>
      <c r="J647">
        <v>42</v>
      </c>
      <c r="K647">
        <v>0</v>
      </c>
      <c r="L647" s="6">
        <v>66600.7</v>
      </c>
      <c r="M647" s="6">
        <v>66600.7</v>
      </c>
      <c r="N647" s="6">
        <v>0</v>
      </c>
    </row>
    <row r="648" spans="1:14" x14ac:dyDescent="0.25">
      <c r="A648" s="2">
        <v>450346</v>
      </c>
      <c r="B648" t="s">
        <v>679</v>
      </c>
      <c r="C648" t="s">
        <v>19</v>
      </c>
      <c r="D648" t="s">
        <v>669</v>
      </c>
      <c r="E648">
        <v>13140</v>
      </c>
      <c r="F648" t="s">
        <v>14</v>
      </c>
      <c r="G648" t="s">
        <v>14</v>
      </c>
      <c r="H648" t="s">
        <v>10</v>
      </c>
      <c r="I648" t="s">
        <v>10</v>
      </c>
      <c r="J648">
        <v>119</v>
      </c>
      <c r="K648">
        <v>4</v>
      </c>
      <c r="L648" s="6">
        <v>166218.01999999999</v>
      </c>
      <c r="M648" s="6">
        <v>166218.01999999999</v>
      </c>
      <c r="N648" s="6">
        <v>0</v>
      </c>
    </row>
    <row r="649" spans="1:14" x14ac:dyDescent="0.25">
      <c r="A649" s="2">
        <v>450431</v>
      </c>
      <c r="B649" t="s">
        <v>680</v>
      </c>
      <c r="C649" t="s">
        <v>19</v>
      </c>
      <c r="D649" t="s">
        <v>669</v>
      </c>
      <c r="E649">
        <v>12420</v>
      </c>
      <c r="F649" t="s">
        <v>14</v>
      </c>
      <c r="G649" t="s">
        <v>14</v>
      </c>
      <c r="H649" t="s">
        <v>6</v>
      </c>
      <c r="I649" t="s">
        <v>6</v>
      </c>
      <c r="J649">
        <v>600</v>
      </c>
      <c r="K649">
        <v>0</v>
      </c>
      <c r="L649" s="6">
        <v>753946.25</v>
      </c>
      <c r="M649" s="6">
        <v>751604.4</v>
      </c>
      <c r="N649" s="6">
        <v>-2341.85</v>
      </c>
    </row>
    <row r="650" spans="1:14" x14ac:dyDescent="0.25">
      <c r="A650" s="2">
        <v>450518</v>
      </c>
      <c r="B650" t="s">
        <v>681</v>
      </c>
      <c r="C650" t="s">
        <v>19</v>
      </c>
      <c r="D650" t="s">
        <v>669</v>
      </c>
      <c r="E650">
        <v>13140</v>
      </c>
      <c r="F650" t="s">
        <v>12</v>
      </c>
      <c r="G650" t="s">
        <v>12</v>
      </c>
      <c r="H650" t="s">
        <v>6</v>
      </c>
      <c r="I650" t="s">
        <v>10</v>
      </c>
      <c r="J650">
        <v>75</v>
      </c>
      <c r="K650">
        <v>2</v>
      </c>
      <c r="L650" s="6">
        <v>-34783.160000000003</v>
      </c>
      <c r="M650" s="6">
        <v>-38315.870000000003</v>
      </c>
      <c r="N650" s="6">
        <v>-3532.71</v>
      </c>
    </row>
    <row r="651" spans="1:14" x14ac:dyDescent="0.25">
      <c r="A651" s="2">
        <v>450686</v>
      </c>
      <c r="B651" t="s">
        <v>664</v>
      </c>
      <c r="C651" t="s">
        <v>19</v>
      </c>
      <c r="D651" t="s">
        <v>669</v>
      </c>
      <c r="E651">
        <v>31180</v>
      </c>
      <c r="F651" t="s">
        <v>14</v>
      </c>
      <c r="G651" t="s">
        <v>14</v>
      </c>
      <c r="H651" t="s">
        <v>6</v>
      </c>
      <c r="I651" t="s">
        <v>6</v>
      </c>
      <c r="J651">
        <v>127</v>
      </c>
      <c r="K651">
        <v>0</v>
      </c>
      <c r="L651" s="6">
        <v>85157.5</v>
      </c>
      <c r="M651" s="6">
        <v>80812.490000000005</v>
      </c>
      <c r="N651" s="6">
        <v>-4345.01</v>
      </c>
    </row>
    <row r="652" spans="1:14" x14ac:dyDescent="0.25">
      <c r="A652" s="2">
        <v>450713</v>
      </c>
      <c r="B652" t="s">
        <v>682</v>
      </c>
      <c r="C652" t="s">
        <v>19</v>
      </c>
      <c r="D652" t="s">
        <v>669</v>
      </c>
      <c r="E652">
        <v>12420</v>
      </c>
      <c r="F652" t="s">
        <v>8</v>
      </c>
      <c r="G652" t="s">
        <v>8</v>
      </c>
      <c r="H652" t="s">
        <v>6</v>
      </c>
      <c r="I652" t="s">
        <v>6</v>
      </c>
      <c r="J652">
        <v>101</v>
      </c>
      <c r="K652">
        <v>0</v>
      </c>
      <c r="L652" s="6">
        <v>-150215.29999999999</v>
      </c>
      <c r="M652" s="6">
        <v>-174707.94</v>
      </c>
      <c r="N652" s="6">
        <v>-24492.639999999999</v>
      </c>
    </row>
    <row r="653" spans="1:14" x14ac:dyDescent="0.25">
      <c r="A653" s="2">
        <v>450718</v>
      </c>
      <c r="B653" t="s">
        <v>683</v>
      </c>
      <c r="C653" t="s">
        <v>19</v>
      </c>
      <c r="D653" t="s">
        <v>669</v>
      </c>
      <c r="E653">
        <v>12420</v>
      </c>
      <c r="F653" t="s">
        <v>12</v>
      </c>
      <c r="G653" t="s">
        <v>12</v>
      </c>
      <c r="H653" t="s">
        <v>6</v>
      </c>
      <c r="I653" t="s">
        <v>6</v>
      </c>
      <c r="J653">
        <v>27</v>
      </c>
      <c r="K653">
        <v>0</v>
      </c>
      <c r="L653" s="6">
        <v>0</v>
      </c>
      <c r="M653" s="6">
        <v>-8880.23</v>
      </c>
      <c r="N653" s="6">
        <v>-8880.23</v>
      </c>
    </row>
    <row r="654" spans="1:14" x14ac:dyDescent="0.25">
      <c r="A654" s="2">
        <v>450788</v>
      </c>
      <c r="B654" t="s">
        <v>684</v>
      </c>
      <c r="C654" t="s">
        <v>19</v>
      </c>
      <c r="D654" t="s">
        <v>669</v>
      </c>
      <c r="E654">
        <v>18580</v>
      </c>
      <c r="F654" t="s">
        <v>12</v>
      </c>
      <c r="G654" t="s">
        <v>12</v>
      </c>
      <c r="H654" t="s">
        <v>6</v>
      </c>
      <c r="I654" t="s">
        <v>10</v>
      </c>
      <c r="J654">
        <v>202</v>
      </c>
      <c r="K654">
        <v>7</v>
      </c>
      <c r="L654" s="6">
        <v>227398.57</v>
      </c>
      <c r="M654" s="6">
        <v>227398.57</v>
      </c>
      <c r="N654" s="6">
        <v>0</v>
      </c>
    </row>
    <row r="655" spans="1:14" x14ac:dyDescent="0.25">
      <c r="A655" s="2">
        <v>450808</v>
      </c>
      <c r="B655" t="s">
        <v>685</v>
      </c>
      <c r="C655" t="s">
        <v>19</v>
      </c>
      <c r="D655" t="s">
        <v>669</v>
      </c>
      <c r="E655">
        <v>12420</v>
      </c>
      <c r="F655" t="s">
        <v>14</v>
      </c>
      <c r="G655" t="s">
        <v>14</v>
      </c>
      <c r="H655" t="s">
        <v>6</v>
      </c>
      <c r="I655" t="s">
        <v>6</v>
      </c>
      <c r="J655">
        <v>3</v>
      </c>
      <c r="K655">
        <v>0</v>
      </c>
      <c r="L655" s="6">
        <v>3332.68</v>
      </c>
      <c r="M655" s="6">
        <v>3332.68</v>
      </c>
      <c r="N655" s="6">
        <v>0</v>
      </c>
    </row>
    <row r="656" spans="1:14" x14ac:dyDescent="0.25">
      <c r="A656" s="2">
        <v>450809</v>
      </c>
      <c r="B656" t="s">
        <v>686</v>
      </c>
      <c r="C656" t="s">
        <v>19</v>
      </c>
      <c r="D656" t="s">
        <v>669</v>
      </c>
      <c r="E656">
        <v>12420</v>
      </c>
      <c r="F656" t="s">
        <v>12</v>
      </c>
      <c r="G656" t="s">
        <v>12</v>
      </c>
      <c r="H656" t="s">
        <v>6</v>
      </c>
      <c r="I656" t="s">
        <v>6</v>
      </c>
      <c r="J656">
        <v>70</v>
      </c>
      <c r="K656">
        <v>0</v>
      </c>
      <c r="L656" s="6">
        <v>-23716.27</v>
      </c>
      <c r="M656" s="6">
        <v>-96007.2</v>
      </c>
      <c r="N656" s="6">
        <v>-72290.929999999993</v>
      </c>
    </row>
    <row r="657" spans="1:14" x14ac:dyDescent="0.25">
      <c r="A657" s="2">
        <v>450864</v>
      </c>
      <c r="B657" t="s">
        <v>687</v>
      </c>
      <c r="C657" t="s">
        <v>19</v>
      </c>
      <c r="D657" t="s">
        <v>669</v>
      </c>
      <c r="E657">
        <v>46340</v>
      </c>
      <c r="F657" t="s">
        <v>12</v>
      </c>
      <c r="G657" t="s">
        <v>12</v>
      </c>
      <c r="H657" t="s">
        <v>6</v>
      </c>
      <c r="I657" t="s">
        <v>6</v>
      </c>
      <c r="J657">
        <v>189</v>
      </c>
      <c r="K657">
        <v>0</v>
      </c>
      <c r="L657" s="6">
        <v>196550.85</v>
      </c>
      <c r="M657" s="6">
        <v>201767.71</v>
      </c>
      <c r="N657" s="6">
        <v>5216.8599999999997</v>
      </c>
    </row>
    <row r="658" spans="1:14" x14ac:dyDescent="0.25">
      <c r="A658" s="2">
        <v>450865</v>
      </c>
      <c r="B658" t="s">
        <v>688</v>
      </c>
      <c r="C658" t="s">
        <v>19</v>
      </c>
      <c r="D658" t="s">
        <v>669</v>
      </c>
      <c r="E658">
        <v>12420</v>
      </c>
      <c r="F658" t="s">
        <v>14</v>
      </c>
      <c r="G658" t="s">
        <v>14</v>
      </c>
      <c r="H658" t="s">
        <v>6</v>
      </c>
      <c r="I658" t="s">
        <v>6</v>
      </c>
      <c r="J658">
        <v>5</v>
      </c>
      <c r="K658">
        <v>0</v>
      </c>
      <c r="L658" s="6">
        <v>6686.92</v>
      </c>
      <c r="M658" s="6">
        <v>6686.92</v>
      </c>
      <c r="N658" s="6">
        <v>0</v>
      </c>
    </row>
    <row r="659" spans="1:14" x14ac:dyDescent="0.25">
      <c r="A659" s="2">
        <v>450867</v>
      </c>
      <c r="B659" t="s">
        <v>689</v>
      </c>
      <c r="C659" t="s">
        <v>19</v>
      </c>
      <c r="D659" t="s">
        <v>669</v>
      </c>
      <c r="E659">
        <v>12420</v>
      </c>
      <c r="F659" t="s">
        <v>14</v>
      </c>
      <c r="G659" t="s">
        <v>14</v>
      </c>
      <c r="H659" t="s">
        <v>6</v>
      </c>
      <c r="I659" t="s">
        <v>6</v>
      </c>
      <c r="J659">
        <v>3</v>
      </c>
      <c r="K659">
        <v>0</v>
      </c>
      <c r="L659" s="6">
        <v>-5989.16</v>
      </c>
      <c r="M659" s="6">
        <v>-5989.16</v>
      </c>
      <c r="N659" s="6">
        <v>0</v>
      </c>
    </row>
    <row r="660" spans="1:14" x14ac:dyDescent="0.25">
      <c r="A660" s="2">
        <v>450871</v>
      </c>
      <c r="B660" t="s">
        <v>690</v>
      </c>
      <c r="C660" t="s">
        <v>19</v>
      </c>
      <c r="D660" t="s">
        <v>669</v>
      </c>
      <c r="E660">
        <v>12420</v>
      </c>
      <c r="F660" t="s">
        <v>14</v>
      </c>
      <c r="G660" t="s">
        <v>14</v>
      </c>
      <c r="H660" t="s">
        <v>6</v>
      </c>
      <c r="I660" t="s">
        <v>6</v>
      </c>
      <c r="J660">
        <v>118</v>
      </c>
      <c r="K660">
        <v>0</v>
      </c>
      <c r="L660" s="6">
        <v>134624.46</v>
      </c>
      <c r="M660" s="6">
        <v>134624.46</v>
      </c>
      <c r="N660" s="6">
        <v>0</v>
      </c>
    </row>
    <row r="661" spans="1:14" x14ac:dyDescent="0.25">
      <c r="A661" s="2">
        <v>450876</v>
      </c>
      <c r="B661" t="s">
        <v>691</v>
      </c>
      <c r="C661" t="s">
        <v>19</v>
      </c>
      <c r="D661" t="s">
        <v>669</v>
      </c>
      <c r="E661">
        <v>31180</v>
      </c>
      <c r="F661" t="s">
        <v>14</v>
      </c>
      <c r="G661" t="s">
        <v>14</v>
      </c>
      <c r="H661" t="s">
        <v>6</v>
      </c>
      <c r="I661" t="s">
        <v>6</v>
      </c>
      <c r="J661">
        <v>321</v>
      </c>
      <c r="K661">
        <v>0</v>
      </c>
      <c r="L661" s="6">
        <v>345134.64</v>
      </c>
      <c r="M661" s="6">
        <v>346971.41</v>
      </c>
      <c r="N661" s="6">
        <v>1836.77</v>
      </c>
    </row>
    <row r="662" spans="1:14" x14ac:dyDescent="0.25">
      <c r="A662" s="2">
        <v>460001</v>
      </c>
      <c r="B662" t="s">
        <v>693</v>
      </c>
      <c r="C662" t="s">
        <v>149</v>
      </c>
      <c r="D662" t="s">
        <v>692</v>
      </c>
      <c r="E662">
        <v>39340</v>
      </c>
      <c r="F662" t="s">
        <v>8</v>
      </c>
      <c r="G662" t="s">
        <v>8</v>
      </c>
      <c r="H662" t="s">
        <v>6</v>
      </c>
      <c r="I662" t="s">
        <v>6</v>
      </c>
      <c r="J662">
        <v>265</v>
      </c>
      <c r="K662">
        <v>0</v>
      </c>
      <c r="L662" s="6">
        <v>335450.76</v>
      </c>
      <c r="M662" s="6">
        <v>337742.2</v>
      </c>
      <c r="N662" s="6">
        <v>2291.44</v>
      </c>
    </row>
    <row r="663" spans="1:14" x14ac:dyDescent="0.25">
      <c r="A663" s="2">
        <v>460004</v>
      </c>
      <c r="B663" t="s">
        <v>694</v>
      </c>
      <c r="C663" t="s">
        <v>149</v>
      </c>
      <c r="D663" t="s">
        <v>692</v>
      </c>
      <c r="E663">
        <v>36260</v>
      </c>
      <c r="F663" t="s">
        <v>12</v>
      </c>
      <c r="G663" t="s">
        <v>12</v>
      </c>
      <c r="H663" t="s">
        <v>6</v>
      </c>
      <c r="I663" t="s">
        <v>6</v>
      </c>
      <c r="J663">
        <v>342</v>
      </c>
      <c r="K663">
        <v>0</v>
      </c>
      <c r="L663" s="6">
        <v>371083.09</v>
      </c>
      <c r="M663" s="6">
        <v>374878.87</v>
      </c>
      <c r="N663" s="6">
        <v>3795.78</v>
      </c>
    </row>
    <row r="664" spans="1:14" x14ac:dyDescent="0.25">
      <c r="A664" s="2">
        <v>460005</v>
      </c>
      <c r="B664" t="s">
        <v>695</v>
      </c>
      <c r="C664" t="s">
        <v>149</v>
      </c>
      <c r="D664" t="s">
        <v>692</v>
      </c>
      <c r="E664">
        <v>36260</v>
      </c>
      <c r="F664" t="s">
        <v>9</v>
      </c>
      <c r="G664" t="s">
        <v>9</v>
      </c>
      <c r="H664" t="s">
        <v>6</v>
      </c>
      <c r="I664" t="s">
        <v>6</v>
      </c>
      <c r="J664">
        <v>124</v>
      </c>
      <c r="K664">
        <v>0</v>
      </c>
      <c r="L664" s="6">
        <v>0</v>
      </c>
      <c r="M664" s="6">
        <v>0</v>
      </c>
      <c r="N664" s="6">
        <v>0</v>
      </c>
    </row>
    <row r="665" spans="1:14" x14ac:dyDescent="0.25">
      <c r="A665" s="2">
        <v>460013</v>
      </c>
      <c r="B665" t="s">
        <v>696</v>
      </c>
      <c r="C665" t="s">
        <v>149</v>
      </c>
      <c r="D665" t="s">
        <v>692</v>
      </c>
      <c r="E665">
        <v>39340</v>
      </c>
      <c r="F665" t="s">
        <v>12</v>
      </c>
      <c r="G665" t="s">
        <v>12</v>
      </c>
      <c r="H665" t="s">
        <v>6</v>
      </c>
      <c r="I665" t="s">
        <v>6</v>
      </c>
      <c r="J665">
        <v>111</v>
      </c>
      <c r="K665">
        <v>0</v>
      </c>
      <c r="L665" s="6">
        <v>78954.429999999993</v>
      </c>
      <c r="M665" s="6">
        <v>69058.720000000001</v>
      </c>
      <c r="N665" s="6">
        <v>-9895.7099999999991</v>
      </c>
    </row>
    <row r="666" spans="1:14" x14ac:dyDescent="0.25">
      <c r="A666" s="2">
        <v>460017</v>
      </c>
      <c r="B666" t="s">
        <v>697</v>
      </c>
      <c r="C666" t="s">
        <v>149</v>
      </c>
      <c r="D666" t="s">
        <v>692</v>
      </c>
      <c r="E666">
        <v>36260</v>
      </c>
      <c r="F666" t="s">
        <v>14</v>
      </c>
      <c r="G666" t="s">
        <v>14</v>
      </c>
      <c r="H666" t="s">
        <v>6</v>
      </c>
      <c r="I666" t="s">
        <v>6</v>
      </c>
      <c r="J666">
        <v>30</v>
      </c>
      <c r="K666">
        <v>0</v>
      </c>
      <c r="L666" s="6">
        <v>24610.12</v>
      </c>
      <c r="M666" s="6">
        <v>21980.58</v>
      </c>
      <c r="N666" s="6">
        <v>-2629.54</v>
      </c>
    </row>
    <row r="667" spans="1:14" x14ac:dyDescent="0.25">
      <c r="A667" s="2">
        <v>460023</v>
      </c>
      <c r="B667" t="s">
        <v>698</v>
      </c>
      <c r="C667" t="s">
        <v>149</v>
      </c>
      <c r="D667" t="s">
        <v>692</v>
      </c>
      <c r="E667">
        <v>39340</v>
      </c>
      <c r="F667" t="s">
        <v>8</v>
      </c>
      <c r="G667" t="s">
        <v>8</v>
      </c>
      <c r="H667" t="s">
        <v>6</v>
      </c>
      <c r="I667" t="s">
        <v>6</v>
      </c>
      <c r="J667">
        <v>59</v>
      </c>
      <c r="K667">
        <v>0</v>
      </c>
      <c r="L667" s="6">
        <v>-4154.18</v>
      </c>
      <c r="M667" s="6">
        <v>-9445.0499999999993</v>
      </c>
      <c r="N667" s="6">
        <v>-5290.87</v>
      </c>
    </row>
    <row r="668" spans="1:14" x14ac:dyDescent="0.25">
      <c r="A668" s="2">
        <v>460039</v>
      </c>
      <c r="B668" t="s">
        <v>699</v>
      </c>
      <c r="C668" t="s">
        <v>149</v>
      </c>
      <c r="D668" t="s">
        <v>692</v>
      </c>
      <c r="E668">
        <v>36260</v>
      </c>
      <c r="F668" t="s">
        <v>12</v>
      </c>
      <c r="G668" t="s">
        <v>12</v>
      </c>
      <c r="H668" t="s">
        <v>6</v>
      </c>
      <c r="I668" t="s">
        <v>6</v>
      </c>
      <c r="J668">
        <v>9</v>
      </c>
      <c r="K668">
        <v>0</v>
      </c>
      <c r="L668" s="6">
        <v>6566.63</v>
      </c>
      <c r="M668" s="6">
        <v>6566.63</v>
      </c>
      <c r="N668" s="6">
        <v>0</v>
      </c>
    </row>
    <row r="669" spans="1:14" x14ac:dyDescent="0.25">
      <c r="A669" s="2">
        <v>460041</v>
      </c>
      <c r="B669" t="s">
        <v>700</v>
      </c>
      <c r="C669" t="s">
        <v>149</v>
      </c>
      <c r="D669" t="s">
        <v>692</v>
      </c>
      <c r="E669">
        <v>36260</v>
      </c>
      <c r="F669" t="s">
        <v>8</v>
      </c>
      <c r="G669" t="s">
        <v>8</v>
      </c>
      <c r="H669" t="s">
        <v>6</v>
      </c>
      <c r="I669" t="s">
        <v>6</v>
      </c>
      <c r="J669">
        <v>72</v>
      </c>
      <c r="K669">
        <v>0</v>
      </c>
      <c r="L669" s="6">
        <v>89784.29</v>
      </c>
      <c r="M669" s="6">
        <v>89784.29</v>
      </c>
      <c r="N669" s="6">
        <v>0</v>
      </c>
    </row>
    <row r="670" spans="1:14" x14ac:dyDescent="0.25">
      <c r="A670" s="2">
        <v>460042</v>
      </c>
      <c r="B670" t="s">
        <v>701</v>
      </c>
      <c r="C670" t="s">
        <v>149</v>
      </c>
      <c r="D670" t="s">
        <v>692</v>
      </c>
      <c r="E670">
        <v>36260</v>
      </c>
      <c r="F670" t="s">
        <v>14</v>
      </c>
      <c r="G670" t="s">
        <v>14</v>
      </c>
      <c r="H670" t="s">
        <v>6</v>
      </c>
      <c r="I670" t="s">
        <v>6</v>
      </c>
      <c r="J670">
        <v>268</v>
      </c>
      <c r="K670">
        <v>0</v>
      </c>
      <c r="L670" s="6">
        <v>295577.46000000002</v>
      </c>
      <c r="M670" s="6">
        <v>295577.46000000002</v>
      </c>
      <c r="N670" s="6">
        <v>0</v>
      </c>
    </row>
    <row r="671" spans="1:14" x14ac:dyDescent="0.25">
      <c r="A671" s="2">
        <v>460052</v>
      </c>
      <c r="B671" t="s">
        <v>702</v>
      </c>
      <c r="C671" t="s">
        <v>149</v>
      </c>
      <c r="D671" t="s">
        <v>692</v>
      </c>
      <c r="E671">
        <v>39340</v>
      </c>
      <c r="F671" t="s">
        <v>14</v>
      </c>
      <c r="G671" t="s">
        <v>14</v>
      </c>
      <c r="H671" t="s">
        <v>6</v>
      </c>
      <c r="I671" t="s">
        <v>6</v>
      </c>
      <c r="J671">
        <v>91</v>
      </c>
      <c r="K671">
        <v>0</v>
      </c>
      <c r="L671" s="6">
        <v>63666.86</v>
      </c>
      <c r="M671" s="6">
        <v>68877.399999999994</v>
      </c>
      <c r="N671" s="6">
        <v>5210.54</v>
      </c>
    </row>
    <row r="672" spans="1:14" x14ac:dyDescent="0.25">
      <c r="A672" s="2">
        <v>490018</v>
      </c>
      <c r="B672" t="s">
        <v>704</v>
      </c>
      <c r="C672" t="s">
        <v>180</v>
      </c>
      <c r="D672" t="s">
        <v>703</v>
      </c>
      <c r="E672">
        <v>44420</v>
      </c>
      <c r="F672" t="s">
        <v>12</v>
      </c>
      <c r="G672" t="s">
        <v>12</v>
      </c>
      <c r="H672" t="s">
        <v>10</v>
      </c>
      <c r="I672" t="s">
        <v>6</v>
      </c>
      <c r="J672">
        <v>413</v>
      </c>
      <c r="K672">
        <v>0</v>
      </c>
      <c r="L672" s="6">
        <v>455971.45</v>
      </c>
      <c r="M672" s="6">
        <v>456969.57</v>
      </c>
      <c r="N672" s="6">
        <v>998.11</v>
      </c>
    </row>
    <row r="673" spans="1:14" x14ac:dyDescent="0.25">
      <c r="A673" s="2">
        <v>500001</v>
      </c>
      <c r="B673" t="s">
        <v>706</v>
      </c>
      <c r="C673" t="s">
        <v>23</v>
      </c>
      <c r="D673" t="s">
        <v>705</v>
      </c>
      <c r="E673">
        <v>42660</v>
      </c>
      <c r="F673" t="s">
        <v>12</v>
      </c>
      <c r="G673" t="s">
        <v>12</v>
      </c>
      <c r="H673" t="s">
        <v>6</v>
      </c>
      <c r="I673" t="s">
        <v>6</v>
      </c>
      <c r="J673">
        <v>351</v>
      </c>
      <c r="K673">
        <v>0</v>
      </c>
      <c r="L673" s="6">
        <v>442315.86</v>
      </c>
      <c r="M673" s="6">
        <v>443438.47</v>
      </c>
      <c r="N673" s="6">
        <v>1122.6099999999999</v>
      </c>
    </row>
    <row r="674" spans="1:14" x14ac:dyDescent="0.25">
      <c r="A674" s="2">
        <v>500005</v>
      </c>
      <c r="B674" t="s">
        <v>707</v>
      </c>
      <c r="C674" t="s">
        <v>23</v>
      </c>
      <c r="D674" t="s">
        <v>705</v>
      </c>
      <c r="E674">
        <v>42660</v>
      </c>
      <c r="F674" t="s">
        <v>14</v>
      </c>
      <c r="G674" t="s">
        <v>14</v>
      </c>
      <c r="H674" t="s">
        <v>6</v>
      </c>
      <c r="I674" t="s">
        <v>6</v>
      </c>
      <c r="J674">
        <v>390</v>
      </c>
      <c r="K674">
        <v>0</v>
      </c>
      <c r="L674" s="6">
        <v>455638.76</v>
      </c>
      <c r="M674" s="6">
        <v>460469.5</v>
      </c>
      <c r="N674" s="6">
        <v>4830.74</v>
      </c>
    </row>
    <row r="675" spans="1:14" x14ac:dyDescent="0.25">
      <c r="A675" s="2">
        <v>500008</v>
      </c>
      <c r="B675" t="s">
        <v>708</v>
      </c>
      <c r="C675" t="s">
        <v>23</v>
      </c>
      <c r="D675" t="s">
        <v>705</v>
      </c>
      <c r="E675">
        <v>42660</v>
      </c>
      <c r="F675" t="s">
        <v>12</v>
      </c>
      <c r="G675" t="s">
        <v>12</v>
      </c>
      <c r="H675" t="s">
        <v>6</v>
      </c>
      <c r="I675" t="s">
        <v>6</v>
      </c>
      <c r="J675">
        <v>21</v>
      </c>
      <c r="K675">
        <v>0</v>
      </c>
      <c r="L675" s="6">
        <v>-35824.800000000003</v>
      </c>
      <c r="M675" s="6">
        <v>-35824.800000000003</v>
      </c>
      <c r="N675" s="6">
        <v>0</v>
      </c>
    </row>
    <row r="676" spans="1:14" x14ac:dyDescent="0.25">
      <c r="A676" s="2">
        <v>500011</v>
      </c>
      <c r="B676" t="s">
        <v>709</v>
      </c>
      <c r="C676" t="s">
        <v>23</v>
      </c>
      <c r="D676" t="s">
        <v>705</v>
      </c>
      <c r="E676">
        <v>42660</v>
      </c>
      <c r="F676" t="s">
        <v>9</v>
      </c>
      <c r="G676" t="s">
        <v>9</v>
      </c>
      <c r="H676" t="s">
        <v>6</v>
      </c>
      <c r="I676" t="s">
        <v>6</v>
      </c>
      <c r="J676">
        <v>65</v>
      </c>
      <c r="K676">
        <v>0</v>
      </c>
      <c r="L676" s="6">
        <v>0</v>
      </c>
      <c r="M676" s="6">
        <v>-7688</v>
      </c>
      <c r="N676" s="6">
        <v>-7688</v>
      </c>
    </row>
    <row r="677" spans="1:14" x14ac:dyDescent="0.25">
      <c r="A677" s="2">
        <v>500014</v>
      </c>
      <c r="B677" t="s">
        <v>710</v>
      </c>
      <c r="C677" t="s">
        <v>23</v>
      </c>
      <c r="D677" t="s">
        <v>705</v>
      </c>
      <c r="E677">
        <v>42660</v>
      </c>
      <c r="F677" t="s">
        <v>12</v>
      </c>
      <c r="G677" t="s">
        <v>12</v>
      </c>
      <c r="H677" t="s">
        <v>6</v>
      </c>
      <c r="I677" t="s">
        <v>6</v>
      </c>
      <c r="J677">
        <v>298</v>
      </c>
      <c r="K677">
        <v>0</v>
      </c>
      <c r="L677" s="6">
        <v>381421.74</v>
      </c>
      <c r="M677" s="6">
        <v>385296.23</v>
      </c>
      <c r="N677" s="6">
        <v>3874.5</v>
      </c>
    </row>
    <row r="678" spans="1:14" x14ac:dyDescent="0.25">
      <c r="A678" s="2">
        <v>500015</v>
      </c>
      <c r="B678" t="s">
        <v>711</v>
      </c>
      <c r="C678" t="s">
        <v>23</v>
      </c>
      <c r="D678" t="s">
        <v>705</v>
      </c>
      <c r="E678">
        <v>42660</v>
      </c>
      <c r="F678" t="s">
        <v>8</v>
      </c>
      <c r="G678" t="s">
        <v>8</v>
      </c>
      <c r="H678" t="s">
        <v>6</v>
      </c>
      <c r="I678" t="s">
        <v>6</v>
      </c>
      <c r="J678">
        <v>13</v>
      </c>
      <c r="K678">
        <v>0</v>
      </c>
      <c r="L678" s="6">
        <v>11744.36</v>
      </c>
      <c r="M678" s="6">
        <v>21491.51</v>
      </c>
      <c r="N678" s="6">
        <v>9747.14</v>
      </c>
    </row>
    <row r="679" spans="1:14" x14ac:dyDescent="0.25">
      <c r="A679" s="2">
        <v>500021</v>
      </c>
      <c r="B679" t="s">
        <v>712</v>
      </c>
      <c r="C679" t="s">
        <v>23</v>
      </c>
      <c r="D679" t="s">
        <v>705</v>
      </c>
      <c r="E679">
        <v>42660</v>
      </c>
      <c r="F679" t="s">
        <v>12</v>
      </c>
      <c r="G679" t="s">
        <v>12</v>
      </c>
      <c r="H679" t="s">
        <v>6</v>
      </c>
      <c r="I679" t="s">
        <v>6</v>
      </c>
      <c r="J679">
        <v>176</v>
      </c>
      <c r="K679">
        <v>0</v>
      </c>
      <c r="L679" s="6">
        <v>220879.35999999999</v>
      </c>
      <c r="M679" s="6">
        <v>231807.09</v>
      </c>
      <c r="N679" s="6">
        <v>10927.73</v>
      </c>
    </row>
    <row r="680" spans="1:14" x14ac:dyDescent="0.25">
      <c r="A680" s="2">
        <v>500026</v>
      </c>
      <c r="B680" t="s">
        <v>713</v>
      </c>
      <c r="C680" t="s">
        <v>23</v>
      </c>
      <c r="D680" t="s">
        <v>705</v>
      </c>
      <c r="E680">
        <v>42660</v>
      </c>
      <c r="F680" t="s">
        <v>9</v>
      </c>
      <c r="G680" t="s">
        <v>9</v>
      </c>
      <c r="H680" t="s">
        <v>6</v>
      </c>
      <c r="I680" t="s">
        <v>6</v>
      </c>
      <c r="J680">
        <v>155</v>
      </c>
      <c r="K680">
        <v>0</v>
      </c>
      <c r="L680" s="6">
        <v>0</v>
      </c>
      <c r="M680" s="6">
        <v>0</v>
      </c>
      <c r="N680" s="6">
        <v>0</v>
      </c>
    </row>
    <row r="681" spans="1:14" x14ac:dyDescent="0.25">
      <c r="A681" s="2">
        <v>500027</v>
      </c>
      <c r="B681" t="s">
        <v>160</v>
      </c>
      <c r="C681" t="s">
        <v>23</v>
      </c>
      <c r="D681" t="s">
        <v>705</v>
      </c>
      <c r="E681">
        <v>42660</v>
      </c>
      <c r="F681" t="s">
        <v>12</v>
      </c>
      <c r="G681" t="s">
        <v>12</v>
      </c>
      <c r="H681" t="s">
        <v>6</v>
      </c>
      <c r="I681" t="s">
        <v>6</v>
      </c>
      <c r="J681">
        <v>1047</v>
      </c>
      <c r="K681">
        <v>0</v>
      </c>
      <c r="L681" s="6">
        <v>1205796.31</v>
      </c>
      <c r="M681" s="6">
        <v>1213241.3799999999</v>
      </c>
      <c r="N681" s="6">
        <v>7445.07</v>
      </c>
    </row>
    <row r="682" spans="1:14" x14ac:dyDescent="0.25">
      <c r="A682" s="2">
        <v>500050</v>
      </c>
      <c r="B682" t="s">
        <v>714</v>
      </c>
      <c r="C682" t="s">
        <v>23</v>
      </c>
      <c r="D682" t="s">
        <v>705</v>
      </c>
      <c r="E682">
        <v>38900</v>
      </c>
      <c r="F682" t="s">
        <v>12</v>
      </c>
      <c r="G682" t="s">
        <v>12</v>
      </c>
      <c r="H682" t="s">
        <v>6</v>
      </c>
      <c r="I682" t="s">
        <v>6</v>
      </c>
      <c r="J682">
        <v>18</v>
      </c>
      <c r="K682">
        <v>0</v>
      </c>
      <c r="L682" s="6">
        <v>27303.02</v>
      </c>
      <c r="M682" s="6">
        <v>27303.02</v>
      </c>
      <c r="N682" s="6">
        <v>0</v>
      </c>
    </row>
    <row r="683" spans="1:14" x14ac:dyDescent="0.25">
      <c r="A683" s="2">
        <v>500051</v>
      </c>
      <c r="B683" t="s">
        <v>715</v>
      </c>
      <c r="C683" t="s">
        <v>23</v>
      </c>
      <c r="D683" t="s">
        <v>705</v>
      </c>
      <c r="E683">
        <v>42660</v>
      </c>
      <c r="F683" t="s">
        <v>12</v>
      </c>
      <c r="G683" t="s">
        <v>12</v>
      </c>
      <c r="H683" t="s">
        <v>6</v>
      </c>
      <c r="I683" t="s">
        <v>6</v>
      </c>
      <c r="J683">
        <v>316</v>
      </c>
      <c r="K683">
        <v>0</v>
      </c>
      <c r="L683" s="6">
        <v>406081.37</v>
      </c>
      <c r="M683" s="6">
        <v>417634.1</v>
      </c>
      <c r="N683" s="6">
        <v>11552.72</v>
      </c>
    </row>
    <row r="684" spans="1:14" x14ac:dyDescent="0.25">
      <c r="A684" s="2">
        <v>500060</v>
      </c>
      <c r="B684" t="s">
        <v>716</v>
      </c>
      <c r="C684" t="s">
        <v>23</v>
      </c>
      <c r="D684" t="s">
        <v>705</v>
      </c>
      <c r="E684">
        <v>42660</v>
      </c>
      <c r="F684" t="s">
        <v>12</v>
      </c>
      <c r="G684" t="s">
        <v>12</v>
      </c>
      <c r="H684" t="s">
        <v>6</v>
      </c>
      <c r="I684" t="s">
        <v>6</v>
      </c>
      <c r="J684">
        <v>12</v>
      </c>
      <c r="K684">
        <v>0</v>
      </c>
      <c r="L684" s="6">
        <v>-13997.39</v>
      </c>
      <c r="M684" s="6">
        <v>-13997.39</v>
      </c>
      <c r="N684" s="6">
        <v>0</v>
      </c>
    </row>
    <row r="685" spans="1:14" x14ac:dyDescent="0.25">
      <c r="A685" s="2">
        <v>500064</v>
      </c>
      <c r="B685" t="s">
        <v>717</v>
      </c>
      <c r="C685" t="s">
        <v>23</v>
      </c>
      <c r="D685" t="s">
        <v>705</v>
      </c>
      <c r="E685">
        <v>42660</v>
      </c>
      <c r="F685" t="s">
        <v>12</v>
      </c>
      <c r="G685" t="s">
        <v>12</v>
      </c>
      <c r="H685" t="s">
        <v>6</v>
      </c>
      <c r="I685" t="s">
        <v>6</v>
      </c>
      <c r="J685">
        <v>33</v>
      </c>
      <c r="K685">
        <v>0</v>
      </c>
      <c r="L685" s="6">
        <v>44639.98</v>
      </c>
      <c r="M685" s="6">
        <v>44639.98</v>
      </c>
      <c r="N685" s="6">
        <v>0</v>
      </c>
    </row>
    <row r="686" spans="1:14" x14ac:dyDescent="0.25">
      <c r="A686" s="2">
        <v>500079</v>
      </c>
      <c r="B686" t="s">
        <v>718</v>
      </c>
      <c r="C686" t="s">
        <v>23</v>
      </c>
      <c r="D686" t="s">
        <v>705</v>
      </c>
      <c r="E686">
        <v>42660</v>
      </c>
      <c r="F686" t="s">
        <v>12</v>
      </c>
      <c r="G686" t="s">
        <v>12</v>
      </c>
      <c r="H686" t="s">
        <v>6</v>
      </c>
      <c r="I686" t="s">
        <v>6</v>
      </c>
      <c r="J686">
        <v>153</v>
      </c>
      <c r="K686">
        <v>0</v>
      </c>
      <c r="L686" s="6">
        <v>-26084.65</v>
      </c>
      <c r="M686" s="6">
        <v>-44044.81</v>
      </c>
      <c r="N686" s="6">
        <v>-17960.16</v>
      </c>
    </row>
    <row r="687" spans="1:14" x14ac:dyDescent="0.25">
      <c r="A687" s="2">
        <v>500084</v>
      </c>
      <c r="B687" t="s">
        <v>719</v>
      </c>
      <c r="C687" t="s">
        <v>23</v>
      </c>
      <c r="D687" t="s">
        <v>705</v>
      </c>
      <c r="E687">
        <v>42660</v>
      </c>
      <c r="F687" t="s">
        <v>12</v>
      </c>
      <c r="G687" t="s">
        <v>12</v>
      </c>
      <c r="H687" t="s">
        <v>6</v>
      </c>
      <c r="I687" t="s">
        <v>6</v>
      </c>
      <c r="J687">
        <v>27</v>
      </c>
      <c r="K687">
        <v>0</v>
      </c>
      <c r="L687" s="6">
        <v>-33885.120000000003</v>
      </c>
      <c r="M687" s="6">
        <v>-33885.120000000003</v>
      </c>
      <c r="N687" s="6">
        <v>0</v>
      </c>
    </row>
    <row r="688" spans="1:14" x14ac:dyDescent="0.25">
      <c r="A688" s="2">
        <v>500088</v>
      </c>
      <c r="B688" t="s">
        <v>720</v>
      </c>
      <c r="C688" t="s">
        <v>23</v>
      </c>
      <c r="D688" t="s">
        <v>705</v>
      </c>
      <c r="E688">
        <v>42660</v>
      </c>
      <c r="F688" t="s">
        <v>12</v>
      </c>
      <c r="G688" t="s">
        <v>12</v>
      </c>
      <c r="H688" t="s">
        <v>6</v>
      </c>
      <c r="I688" t="s">
        <v>6</v>
      </c>
      <c r="J688">
        <v>414</v>
      </c>
      <c r="K688">
        <v>0</v>
      </c>
      <c r="L688" s="6">
        <v>381945.65</v>
      </c>
      <c r="M688" s="6">
        <v>344730.65</v>
      </c>
      <c r="N688" s="6">
        <v>-37215</v>
      </c>
    </row>
    <row r="689" spans="1:14" x14ac:dyDescent="0.25">
      <c r="A689" s="2">
        <v>500124</v>
      </c>
      <c r="B689" t="s">
        <v>721</v>
      </c>
      <c r="C689" t="s">
        <v>23</v>
      </c>
      <c r="D689" t="s">
        <v>705</v>
      </c>
      <c r="E689">
        <v>42660</v>
      </c>
      <c r="F689" t="s">
        <v>12</v>
      </c>
      <c r="G689" t="s">
        <v>12</v>
      </c>
      <c r="H689" t="s">
        <v>6</v>
      </c>
      <c r="I689" t="s">
        <v>6</v>
      </c>
      <c r="J689">
        <v>329</v>
      </c>
      <c r="K689">
        <v>0</v>
      </c>
      <c r="L689" s="6">
        <v>414125.11</v>
      </c>
      <c r="M689" s="6">
        <v>417472.18</v>
      </c>
      <c r="N689" s="6">
        <v>3347.08</v>
      </c>
    </row>
    <row r="690" spans="1:14" x14ac:dyDescent="0.25">
      <c r="A690" s="2">
        <v>500129</v>
      </c>
      <c r="B690" t="s">
        <v>722</v>
      </c>
      <c r="C690" t="s">
        <v>23</v>
      </c>
      <c r="D690" t="s">
        <v>705</v>
      </c>
      <c r="E690">
        <v>42660</v>
      </c>
      <c r="F690" t="s">
        <v>8</v>
      </c>
      <c r="G690" t="s">
        <v>8</v>
      </c>
      <c r="H690" t="s">
        <v>6</v>
      </c>
      <c r="I690" t="s">
        <v>6</v>
      </c>
      <c r="J690">
        <v>77</v>
      </c>
      <c r="K690">
        <v>0</v>
      </c>
      <c r="L690" s="6">
        <v>86870.23</v>
      </c>
      <c r="M690" s="6">
        <v>103844.27</v>
      </c>
      <c r="N690" s="6">
        <v>16974.04</v>
      </c>
    </row>
    <row r="691" spans="1:14" x14ac:dyDescent="0.25">
      <c r="A691" s="2">
        <v>500141</v>
      </c>
      <c r="B691" t="s">
        <v>723</v>
      </c>
      <c r="C691" t="s">
        <v>23</v>
      </c>
      <c r="D691" t="s">
        <v>705</v>
      </c>
      <c r="E691">
        <v>42660</v>
      </c>
      <c r="F691" t="s">
        <v>8</v>
      </c>
      <c r="G691" t="s">
        <v>8</v>
      </c>
      <c r="H691" t="s">
        <v>6</v>
      </c>
      <c r="I691" t="s">
        <v>6</v>
      </c>
      <c r="J691">
        <v>70</v>
      </c>
      <c r="K691">
        <v>0</v>
      </c>
      <c r="L691" s="6">
        <v>29432.04</v>
      </c>
      <c r="M691" s="6">
        <v>8970.89</v>
      </c>
      <c r="N691" s="6">
        <v>-20461.150000000001</v>
      </c>
    </row>
    <row r="692" spans="1:14" x14ac:dyDescent="0.25">
      <c r="A692" s="2">
        <v>500150</v>
      </c>
      <c r="B692" t="s">
        <v>724</v>
      </c>
      <c r="C692" t="s">
        <v>23</v>
      </c>
      <c r="D692" t="s">
        <v>705</v>
      </c>
      <c r="E692">
        <v>38900</v>
      </c>
      <c r="F692" t="s">
        <v>14</v>
      </c>
      <c r="G692" t="s">
        <v>14</v>
      </c>
      <c r="H692" t="s">
        <v>6</v>
      </c>
      <c r="I692" t="s">
        <v>6</v>
      </c>
      <c r="J692">
        <v>44</v>
      </c>
      <c r="K692">
        <v>0</v>
      </c>
      <c r="L692" s="6">
        <v>50529.13</v>
      </c>
      <c r="M692" s="6">
        <v>51601.63</v>
      </c>
      <c r="N692" s="6">
        <v>1072.49</v>
      </c>
    </row>
    <row r="693" spans="1:14" x14ac:dyDescent="0.25">
      <c r="A693" s="2">
        <v>500151</v>
      </c>
      <c r="B693" t="s">
        <v>577</v>
      </c>
      <c r="C693" t="s">
        <v>23</v>
      </c>
      <c r="D693" t="s">
        <v>705</v>
      </c>
      <c r="E693">
        <v>42660</v>
      </c>
      <c r="F693" t="s">
        <v>12</v>
      </c>
      <c r="G693" t="s">
        <v>12</v>
      </c>
      <c r="H693" t="s">
        <v>6</v>
      </c>
      <c r="I693" t="s">
        <v>6</v>
      </c>
      <c r="J693">
        <v>301</v>
      </c>
      <c r="K693">
        <v>0</v>
      </c>
      <c r="L693" s="6">
        <v>376874.4</v>
      </c>
      <c r="M693" s="6">
        <v>377992.11</v>
      </c>
      <c r="N693" s="6">
        <v>1117.71</v>
      </c>
    </row>
    <row r="694" spans="1:14" x14ac:dyDescent="0.25">
      <c r="A694" s="2">
        <v>500152</v>
      </c>
      <c r="B694" t="s">
        <v>725</v>
      </c>
      <c r="C694" t="s">
        <v>23</v>
      </c>
      <c r="D694" t="s">
        <v>705</v>
      </c>
      <c r="E694">
        <v>42660</v>
      </c>
      <c r="F694" t="s">
        <v>12</v>
      </c>
      <c r="G694" t="s">
        <v>12</v>
      </c>
      <c r="H694" t="s">
        <v>6</v>
      </c>
      <c r="I694" t="s">
        <v>6</v>
      </c>
      <c r="J694">
        <v>153</v>
      </c>
      <c r="K694">
        <v>0</v>
      </c>
      <c r="L694" s="6">
        <v>220761.13</v>
      </c>
      <c r="M694" s="6">
        <v>223914.05</v>
      </c>
      <c r="N694" s="6">
        <v>3152.91</v>
      </c>
    </row>
    <row r="695" spans="1:14" x14ac:dyDescent="0.25">
      <c r="A695" s="2">
        <v>520008</v>
      </c>
      <c r="B695" t="s">
        <v>727</v>
      </c>
      <c r="C695" t="s">
        <v>276</v>
      </c>
      <c r="D695" t="s">
        <v>726</v>
      </c>
      <c r="E695">
        <v>33340</v>
      </c>
      <c r="F695" t="s">
        <v>12</v>
      </c>
      <c r="G695" t="s">
        <v>12</v>
      </c>
      <c r="H695" t="s">
        <v>6</v>
      </c>
      <c r="I695" t="s">
        <v>6</v>
      </c>
      <c r="J695">
        <v>147</v>
      </c>
      <c r="K695">
        <v>0</v>
      </c>
      <c r="L695" s="6">
        <v>179159.35</v>
      </c>
      <c r="M695" s="6">
        <v>180249.11</v>
      </c>
      <c r="N695" s="6">
        <v>1089.76</v>
      </c>
    </row>
    <row r="696" spans="1:14" x14ac:dyDescent="0.25">
      <c r="A696" s="2">
        <v>520027</v>
      </c>
      <c r="B696" t="s">
        <v>728</v>
      </c>
      <c r="C696" t="s">
        <v>276</v>
      </c>
      <c r="D696" t="s">
        <v>726</v>
      </c>
      <c r="E696">
        <v>33340</v>
      </c>
      <c r="F696" t="s">
        <v>12</v>
      </c>
      <c r="G696" t="s">
        <v>12</v>
      </c>
      <c r="H696" t="s">
        <v>6</v>
      </c>
      <c r="I696" t="s">
        <v>6</v>
      </c>
      <c r="J696">
        <v>28</v>
      </c>
      <c r="K696">
        <v>0</v>
      </c>
      <c r="L696" s="6">
        <v>-14468.63</v>
      </c>
      <c r="M696" s="6">
        <v>-15231.86</v>
      </c>
      <c r="N696" s="6">
        <v>-763.23</v>
      </c>
    </row>
    <row r="697" spans="1:14" x14ac:dyDescent="0.25">
      <c r="A697" s="2">
        <v>520028</v>
      </c>
      <c r="B697" t="s">
        <v>729</v>
      </c>
      <c r="C697" t="s">
        <v>276</v>
      </c>
      <c r="D697" t="s">
        <v>726</v>
      </c>
      <c r="E697">
        <v>31540</v>
      </c>
      <c r="F697" t="s">
        <v>12</v>
      </c>
      <c r="G697" t="s">
        <v>12</v>
      </c>
      <c r="H697" t="s">
        <v>6</v>
      </c>
      <c r="I697" t="s">
        <v>6</v>
      </c>
      <c r="J697">
        <v>101</v>
      </c>
      <c r="K697">
        <v>0</v>
      </c>
      <c r="L697" s="6">
        <v>121865.3</v>
      </c>
      <c r="M697" s="6">
        <v>123987.63</v>
      </c>
      <c r="N697" s="6">
        <v>2122.33</v>
      </c>
    </row>
    <row r="698" spans="1:14" x14ac:dyDescent="0.25">
      <c r="A698" s="2">
        <v>520038</v>
      </c>
      <c r="B698" t="s">
        <v>730</v>
      </c>
      <c r="C698" t="s">
        <v>276</v>
      </c>
      <c r="D698" t="s">
        <v>726</v>
      </c>
      <c r="E698">
        <v>33340</v>
      </c>
      <c r="F698" t="s">
        <v>14</v>
      </c>
      <c r="G698" t="s">
        <v>14</v>
      </c>
      <c r="H698" t="s">
        <v>6</v>
      </c>
      <c r="I698" t="s">
        <v>6</v>
      </c>
      <c r="J698">
        <v>62</v>
      </c>
      <c r="K698">
        <v>0</v>
      </c>
      <c r="L698" s="6">
        <v>74110.149999999994</v>
      </c>
      <c r="M698" s="6">
        <v>74110.149999999994</v>
      </c>
      <c r="N698" s="6">
        <v>0</v>
      </c>
    </row>
    <row r="699" spans="1:14" x14ac:dyDescent="0.25">
      <c r="A699" s="2">
        <v>520041</v>
      </c>
      <c r="B699" t="s">
        <v>731</v>
      </c>
      <c r="C699" t="s">
        <v>276</v>
      </c>
      <c r="D699" t="s">
        <v>726</v>
      </c>
      <c r="E699">
        <v>31540</v>
      </c>
      <c r="F699" t="s">
        <v>12</v>
      </c>
      <c r="G699" t="s">
        <v>12</v>
      </c>
      <c r="H699" t="s">
        <v>6</v>
      </c>
      <c r="I699" t="s">
        <v>6</v>
      </c>
      <c r="J699">
        <v>20</v>
      </c>
      <c r="K699">
        <v>0</v>
      </c>
      <c r="L699" s="6">
        <v>23248.04</v>
      </c>
      <c r="M699" s="6">
        <v>23124.02</v>
      </c>
      <c r="N699" s="6">
        <v>-124.02</v>
      </c>
    </row>
    <row r="700" spans="1:14" x14ac:dyDescent="0.25">
      <c r="A700" s="2">
        <v>520051</v>
      </c>
      <c r="B700" t="s">
        <v>732</v>
      </c>
      <c r="C700" t="s">
        <v>276</v>
      </c>
      <c r="D700" t="s">
        <v>726</v>
      </c>
      <c r="E700">
        <v>33340</v>
      </c>
      <c r="F700" t="s">
        <v>12</v>
      </c>
      <c r="G700" t="s">
        <v>12</v>
      </c>
      <c r="H700" t="s">
        <v>10</v>
      </c>
      <c r="I700" t="s">
        <v>6</v>
      </c>
      <c r="J700">
        <v>11</v>
      </c>
      <c r="K700">
        <v>0</v>
      </c>
      <c r="L700" s="6">
        <v>-12855.24</v>
      </c>
      <c r="M700" s="6">
        <v>-12855.24</v>
      </c>
      <c r="N700" s="6">
        <v>0</v>
      </c>
    </row>
    <row r="701" spans="1:14" x14ac:dyDescent="0.25">
      <c r="A701" s="2">
        <v>520062</v>
      </c>
      <c r="B701" t="s">
        <v>733</v>
      </c>
      <c r="C701" t="s">
        <v>276</v>
      </c>
      <c r="D701" t="s">
        <v>726</v>
      </c>
      <c r="E701">
        <v>33340</v>
      </c>
      <c r="F701" t="s">
        <v>14</v>
      </c>
      <c r="G701" t="s">
        <v>14</v>
      </c>
      <c r="H701" t="s">
        <v>6</v>
      </c>
      <c r="I701" t="s">
        <v>6</v>
      </c>
      <c r="J701">
        <v>181</v>
      </c>
      <c r="K701">
        <v>0</v>
      </c>
      <c r="L701" s="6">
        <v>186017.72</v>
      </c>
      <c r="M701" s="6">
        <v>187009.75</v>
      </c>
      <c r="N701" s="6">
        <v>992.03</v>
      </c>
    </row>
    <row r="702" spans="1:14" x14ac:dyDescent="0.25">
      <c r="A702" s="2">
        <v>520063</v>
      </c>
      <c r="B702" t="s">
        <v>734</v>
      </c>
      <c r="C702" t="s">
        <v>276</v>
      </c>
      <c r="D702" t="s">
        <v>726</v>
      </c>
      <c r="E702">
        <v>33340</v>
      </c>
      <c r="F702" t="s">
        <v>12</v>
      </c>
      <c r="G702" t="s">
        <v>12</v>
      </c>
      <c r="H702" t="s">
        <v>6</v>
      </c>
      <c r="I702" t="s">
        <v>6</v>
      </c>
      <c r="J702">
        <v>85</v>
      </c>
      <c r="K702">
        <v>0</v>
      </c>
      <c r="L702" s="6">
        <v>108188.36</v>
      </c>
      <c r="M702" s="6">
        <v>108188.36</v>
      </c>
      <c r="N702" s="6">
        <v>0</v>
      </c>
    </row>
    <row r="703" spans="1:14" x14ac:dyDescent="0.25">
      <c r="A703" s="2">
        <v>520078</v>
      </c>
      <c r="B703" t="s">
        <v>735</v>
      </c>
      <c r="C703" t="s">
        <v>276</v>
      </c>
      <c r="D703" t="s">
        <v>726</v>
      </c>
      <c r="E703">
        <v>33340</v>
      </c>
      <c r="F703" t="s">
        <v>12</v>
      </c>
      <c r="G703" t="s">
        <v>12</v>
      </c>
      <c r="H703" t="s">
        <v>6</v>
      </c>
      <c r="I703" t="s">
        <v>6</v>
      </c>
      <c r="J703">
        <v>14</v>
      </c>
      <c r="K703">
        <v>0</v>
      </c>
      <c r="L703" s="6">
        <v>-6170.1</v>
      </c>
      <c r="M703" s="6">
        <v>-7540.68</v>
      </c>
      <c r="N703" s="6">
        <v>-1370.58</v>
      </c>
    </row>
    <row r="704" spans="1:14" x14ac:dyDescent="0.25">
      <c r="A704" s="2">
        <v>520083</v>
      </c>
      <c r="B704" t="s">
        <v>278</v>
      </c>
      <c r="C704" t="s">
        <v>276</v>
      </c>
      <c r="D704" t="s">
        <v>726</v>
      </c>
      <c r="E704">
        <v>31540</v>
      </c>
      <c r="F704" t="s">
        <v>12</v>
      </c>
      <c r="G704" t="s">
        <v>12</v>
      </c>
      <c r="H704" t="s">
        <v>6</v>
      </c>
      <c r="I704" t="s">
        <v>6</v>
      </c>
      <c r="J704">
        <v>296</v>
      </c>
      <c r="K704">
        <v>0</v>
      </c>
      <c r="L704" s="6">
        <v>371476.62</v>
      </c>
      <c r="M704" s="6">
        <v>371476.62</v>
      </c>
      <c r="N704" s="6">
        <v>0</v>
      </c>
    </row>
    <row r="705" spans="1:14" x14ac:dyDescent="0.25">
      <c r="A705" s="2">
        <v>520098</v>
      </c>
      <c r="B705" t="s">
        <v>736</v>
      </c>
      <c r="C705" t="s">
        <v>276</v>
      </c>
      <c r="D705" t="s">
        <v>726</v>
      </c>
      <c r="E705">
        <v>31540</v>
      </c>
      <c r="F705" t="s">
        <v>14</v>
      </c>
      <c r="G705" t="s">
        <v>14</v>
      </c>
      <c r="H705" t="s">
        <v>6</v>
      </c>
      <c r="I705" t="s">
        <v>6</v>
      </c>
      <c r="J705">
        <v>337</v>
      </c>
      <c r="K705">
        <v>0</v>
      </c>
      <c r="L705" s="6">
        <v>435759.98</v>
      </c>
      <c r="M705" s="6">
        <v>436912.79</v>
      </c>
      <c r="N705" s="6">
        <v>1152.81</v>
      </c>
    </row>
    <row r="706" spans="1:14" x14ac:dyDescent="0.25">
      <c r="A706" s="2">
        <v>520103</v>
      </c>
      <c r="B706" t="s">
        <v>737</v>
      </c>
      <c r="C706" t="s">
        <v>276</v>
      </c>
      <c r="D706" t="s">
        <v>726</v>
      </c>
      <c r="E706">
        <v>33340</v>
      </c>
      <c r="F706" t="s">
        <v>12</v>
      </c>
      <c r="G706" t="s">
        <v>12</v>
      </c>
      <c r="H706" t="s">
        <v>6</v>
      </c>
      <c r="I706" t="s">
        <v>6</v>
      </c>
      <c r="J706">
        <v>284</v>
      </c>
      <c r="K706">
        <v>0</v>
      </c>
      <c r="L706" s="6">
        <v>331387.43</v>
      </c>
      <c r="M706" s="6">
        <v>332464.84999999998</v>
      </c>
      <c r="N706" s="6">
        <v>1077.43</v>
      </c>
    </row>
    <row r="707" spans="1:14" x14ac:dyDescent="0.25">
      <c r="A707" s="2">
        <v>520136</v>
      </c>
      <c r="B707" t="s">
        <v>738</v>
      </c>
      <c r="C707" t="s">
        <v>276</v>
      </c>
      <c r="D707" t="s">
        <v>726</v>
      </c>
      <c r="E707">
        <v>33340</v>
      </c>
      <c r="F707" t="s">
        <v>9</v>
      </c>
      <c r="G707" t="s">
        <v>9</v>
      </c>
      <c r="H707" t="s">
        <v>6</v>
      </c>
      <c r="I707" t="s">
        <v>6</v>
      </c>
      <c r="J707">
        <v>208</v>
      </c>
      <c r="K707">
        <v>0</v>
      </c>
      <c r="L707" s="6">
        <v>-118401.34</v>
      </c>
      <c r="M707" s="6">
        <v>-155134.07</v>
      </c>
      <c r="N707" s="6">
        <v>-36732.730000000003</v>
      </c>
    </row>
    <row r="708" spans="1:14" x14ac:dyDescent="0.25">
      <c r="A708" s="2">
        <v>520138</v>
      </c>
      <c r="B708" t="s">
        <v>739</v>
      </c>
      <c r="C708" t="s">
        <v>276</v>
      </c>
      <c r="D708" t="s">
        <v>726</v>
      </c>
      <c r="E708">
        <v>33340</v>
      </c>
      <c r="F708" t="s">
        <v>8</v>
      </c>
      <c r="G708" t="s">
        <v>8</v>
      </c>
      <c r="H708" t="s">
        <v>10</v>
      </c>
      <c r="I708" t="s">
        <v>6</v>
      </c>
      <c r="J708">
        <v>352</v>
      </c>
      <c r="K708">
        <v>0</v>
      </c>
      <c r="L708" s="6">
        <v>435475.72</v>
      </c>
      <c r="M708" s="6">
        <v>435475.72</v>
      </c>
      <c r="N708" s="6">
        <v>0</v>
      </c>
    </row>
    <row r="709" spans="1:14" x14ac:dyDescent="0.25">
      <c r="A709" s="2">
        <v>520139</v>
      </c>
      <c r="B709" t="s">
        <v>740</v>
      </c>
      <c r="C709" t="s">
        <v>276</v>
      </c>
      <c r="D709" t="s">
        <v>726</v>
      </c>
      <c r="E709">
        <v>33340</v>
      </c>
      <c r="F709" t="s">
        <v>8</v>
      </c>
      <c r="G709" t="s">
        <v>8</v>
      </c>
      <c r="H709" t="s">
        <v>6</v>
      </c>
      <c r="I709" t="s">
        <v>6</v>
      </c>
      <c r="J709">
        <v>172</v>
      </c>
      <c r="K709">
        <v>0</v>
      </c>
      <c r="L709" s="6">
        <v>215474.23</v>
      </c>
      <c r="M709" s="6">
        <v>215474.23</v>
      </c>
      <c r="N709" s="6">
        <v>0</v>
      </c>
    </row>
    <row r="710" spans="1:14" x14ac:dyDescent="0.25">
      <c r="A710" s="2">
        <v>520177</v>
      </c>
      <c r="B710" t="s">
        <v>741</v>
      </c>
      <c r="C710" t="s">
        <v>276</v>
      </c>
      <c r="D710" t="s">
        <v>726</v>
      </c>
      <c r="E710">
        <v>33340</v>
      </c>
      <c r="F710" t="s">
        <v>14</v>
      </c>
      <c r="G710" t="s">
        <v>14</v>
      </c>
      <c r="H710" t="s">
        <v>10</v>
      </c>
      <c r="I710" t="s">
        <v>6</v>
      </c>
      <c r="J710">
        <v>48</v>
      </c>
      <c r="K710">
        <v>0</v>
      </c>
      <c r="L710" s="6">
        <v>87434</v>
      </c>
      <c r="M710" s="6">
        <v>87434</v>
      </c>
      <c r="N710" s="6">
        <v>0</v>
      </c>
    </row>
    <row r="711" spans="1:14" x14ac:dyDescent="0.25">
      <c r="A711" s="2">
        <v>520194</v>
      </c>
      <c r="B711" t="s">
        <v>742</v>
      </c>
      <c r="C711" t="s">
        <v>276</v>
      </c>
      <c r="D711" t="s">
        <v>726</v>
      </c>
      <c r="E711">
        <v>33340</v>
      </c>
      <c r="F711" t="s">
        <v>14</v>
      </c>
      <c r="G711" t="s">
        <v>14</v>
      </c>
      <c r="H711" t="s">
        <v>6</v>
      </c>
      <c r="I711" t="s">
        <v>6</v>
      </c>
      <c r="J711">
        <v>227</v>
      </c>
      <c r="K711">
        <v>0</v>
      </c>
      <c r="L711" s="6">
        <v>237445.8</v>
      </c>
      <c r="M711" s="6">
        <v>238488.59</v>
      </c>
      <c r="N711" s="6">
        <v>1042.8</v>
      </c>
    </row>
    <row r="712" spans="1:14" x14ac:dyDescent="0.25">
      <c r="A712" s="2">
        <v>520204</v>
      </c>
      <c r="B712" t="s">
        <v>743</v>
      </c>
      <c r="C712" t="s">
        <v>276</v>
      </c>
      <c r="D712" t="s">
        <v>726</v>
      </c>
      <c r="E712">
        <v>33340</v>
      </c>
      <c r="F712" t="s">
        <v>12</v>
      </c>
      <c r="G712" t="s">
        <v>12</v>
      </c>
      <c r="H712" t="s">
        <v>6</v>
      </c>
      <c r="I712" t="s">
        <v>6</v>
      </c>
      <c r="J712">
        <v>21</v>
      </c>
      <c r="K712">
        <v>0</v>
      </c>
      <c r="L712" s="6">
        <v>18856.810000000001</v>
      </c>
      <c r="M712" s="6">
        <v>18878.57</v>
      </c>
      <c r="N712" s="6">
        <v>21.76</v>
      </c>
    </row>
    <row r="713" spans="1:14" x14ac:dyDescent="0.25">
      <c r="A713" s="2">
        <v>520205</v>
      </c>
      <c r="B713" t="s">
        <v>744</v>
      </c>
      <c r="C713" t="s">
        <v>276</v>
      </c>
      <c r="D713" t="s">
        <v>726</v>
      </c>
      <c r="E713">
        <v>33340</v>
      </c>
      <c r="F713" t="s">
        <v>14</v>
      </c>
      <c r="G713" t="s">
        <v>14</v>
      </c>
      <c r="H713" t="s">
        <v>6</v>
      </c>
      <c r="I713" t="s">
        <v>6</v>
      </c>
      <c r="J713">
        <v>275</v>
      </c>
      <c r="K713">
        <v>0</v>
      </c>
      <c r="L713" s="6">
        <v>265026.82</v>
      </c>
      <c r="M713" s="6">
        <v>253771.53</v>
      </c>
      <c r="N713" s="6">
        <v>-11255.29</v>
      </c>
    </row>
    <row r="714" spans="1:14" x14ac:dyDescent="0.25">
      <c r="A714" s="2">
        <v>520206</v>
      </c>
      <c r="B714" t="s">
        <v>745</v>
      </c>
      <c r="C714" t="s">
        <v>276</v>
      </c>
      <c r="D714" t="s">
        <v>726</v>
      </c>
      <c r="E714">
        <v>33340</v>
      </c>
      <c r="F714" t="s">
        <v>14</v>
      </c>
      <c r="G714" t="s">
        <v>14</v>
      </c>
      <c r="H714" t="s">
        <v>6</v>
      </c>
      <c r="I714" t="s">
        <v>6</v>
      </c>
      <c r="J714">
        <v>93</v>
      </c>
      <c r="K714">
        <v>0</v>
      </c>
      <c r="L714" s="6">
        <v>105733.23</v>
      </c>
      <c r="M714" s="6">
        <v>106796.95</v>
      </c>
      <c r="N714" s="6">
        <v>1063.72</v>
      </c>
    </row>
    <row r="715" spans="1:14" x14ac:dyDescent="0.25">
      <c r="A715" s="2">
        <v>520207</v>
      </c>
      <c r="B715" t="s">
        <v>745</v>
      </c>
      <c r="C715" t="s">
        <v>276</v>
      </c>
      <c r="D715" t="s">
        <v>726</v>
      </c>
      <c r="E715">
        <v>33340</v>
      </c>
      <c r="F715" t="s">
        <v>14</v>
      </c>
      <c r="G715" t="s">
        <v>14</v>
      </c>
      <c r="H715" t="s">
        <v>6</v>
      </c>
      <c r="I715" t="s">
        <v>6</v>
      </c>
      <c r="J715">
        <v>255</v>
      </c>
      <c r="K715">
        <v>0</v>
      </c>
      <c r="L715" s="6">
        <v>282057.84000000003</v>
      </c>
      <c r="M715" s="6">
        <v>284680.25</v>
      </c>
      <c r="N715" s="6">
        <v>2622.41</v>
      </c>
    </row>
    <row r="716" spans="1:14" x14ac:dyDescent="0.25">
      <c r="A716" s="2">
        <v>670006</v>
      </c>
      <c r="B716" t="s">
        <v>746</v>
      </c>
      <c r="C716" t="s">
        <v>19</v>
      </c>
      <c r="D716" t="s">
        <v>669</v>
      </c>
      <c r="E716">
        <v>12420</v>
      </c>
      <c r="F716" t="s">
        <v>14</v>
      </c>
      <c r="G716" t="s">
        <v>14</v>
      </c>
      <c r="H716" t="s">
        <v>6</v>
      </c>
      <c r="I716" t="s">
        <v>6</v>
      </c>
      <c r="J716">
        <v>210</v>
      </c>
      <c r="K716">
        <v>0</v>
      </c>
      <c r="L716" s="6">
        <v>238854.97</v>
      </c>
      <c r="M716" s="6">
        <v>235349.19</v>
      </c>
      <c r="N716" s="6">
        <v>-3505.78</v>
      </c>
    </row>
    <row r="717" spans="1:14" x14ac:dyDescent="0.25">
      <c r="A717" s="2">
        <v>670034</v>
      </c>
      <c r="B717" t="s">
        <v>747</v>
      </c>
      <c r="C717" t="s">
        <v>19</v>
      </c>
      <c r="D717" t="s">
        <v>669</v>
      </c>
      <c r="E717">
        <v>12420</v>
      </c>
      <c r="F717" t="s">
        <v>14</v>
      </c>
      <c r="G717" t="s">
        <v>14</v>
      </c>
      <c r="H717" t="s">
        <v>6</v>
      </c>
      <c r="I717" t="s">
        <v>6</v>
      </c>
      <c r="J717">
        <v>192</v>
      </c>
      <c r="K717">
        <v>0</v>
      </c>
      <c r="L717" s="6">
        <v>145448.46</v>
      </c>
      <c r="M717" s="6">
        <v>171817.42</v>
      </c>
      <c r="N717" s="6">
        <v>26368.959999999999</v>
      </c>
    </row>
    <row r="718" spans="1:14" x14ac:dyDescent="0.25">
      <c r="A718" s="2">
        <v>670041</v>
      </c>
      <c r="B718" t="s">
        <v>748</v>
      </c>
      <c r="C718" t="s">
        <v>19</v>
      </c>
      <c r="D718" t="s">
        <v>669</v>
      </c>
      <c r="E718">
        <v>12420</v>
      </c>
      <c r="F718" t="s">
        <v>12</v>
      </c>
      <c r="G718" t="s">
        <v>12</v>
      </c>
      <c r="H718" t="s">
        <v>6</v>
      </c>
      <c r="I718" t="s">
        <v>6</v>
      </c>
      <c r="J718">
        <v>46</v>
      </c>
      <c r="K718">
        <v>0</v>
      </c>
      <c r="L718" s="6">
        <v>55339.89</v>
      </c>
      <c r="M718" s="6">
        <v>55339.89</v>
      </c>
      <c r="N718" s="6">
        <v>0</v>
      </c>
    </row>
    <row r="719" spans="1:14" x14ac:dyDescent="0.25">
      <c r="A719" s="2">
        <v>670043</v>
      </c>
      <c r="B719" t="s">
        <v>749</v>
      </c>
      <c r="C719" t="s">
        <v>19</v>
      </c>
      <c r="D719" t="s">
        <v>669</v>
      </c>
      <c r="E719">
        <v>12420</v>
      </c>
      <c r="F719" t="s">
        <v>9</v>
      </c>
      <c r="G719" t="s">
        <v>9</v>
      </c>
      <c r="H719" t="s">
        <v>6</v>
      </c>
      <c r="I719" t="s">
        <v>6</v>
      </c>
      <c r="J719">
        <v>69</v>
      </c>
      <c r="K719">
        <v>0</v>
      </c>
      <c r="L719" s="6">
        <v>0</v>
      </c>
      <c r="M719" s="6">
        <v>0</v>
      </c>
      <c r="N719" s="6">
        <v>0</v>
      </c>
    </row>
    <row r="720" spans="1:14" x14ac:dyDescent="0.25">
      <c r="A720" s="2">
        <v>670056</v>
      </c>
      <c r="B720" t="s">
        <v>750</v>
      </c>
      <c r="C720" t="s">
        <v>19</v>
      </c>
      <c r="D720" t="s">
        <v>669</v>
      </c>
      <c r="E720">
        <v>12420</v>
      </c>
      <c r="F720" t="s">
        <v>12</v>
      </c>
      <c r="G720" t="s">
        <v>12</v>
      </c>
      <c r="H720" t="s">
        <v>6</v>
      </c>
      <c r="I720" t="s">
        <v>6</v>
      </c>
      <c r="J720">
        <v>34</v>
      </c>
      <c r="K720">
        <v>0</v>
      </c>
      <c r="L720" s="6">
        <v>11538.55</v>
      </c>
      <c r="M720" s="6">
        <v>7930.69</v>
      </c>
      <c r="N720" s="6">
        <v>-3607.86</v>
      </c>
    </row>
    <row r="721" spans="1:14" x14ac:dyDescent="0.25">
      <c r="A721" s="2">
        <v>670061</v>
      </c>
      <c r="B721" t="s">
        <v>751</v>
      </c>
      <c r="C721" t="s">
        <v>19</v>
      </c>
      <c r="D721" t="s">
        <v>669</v>
      </c>
      <c r="E721">
        <v>18580</v>
      </c>
      <c r="F721" t="s">
        <v>12</v>
      </c>
      <c r="G721" t="s">
        <v>12</v>
      </c>
      <c r="H721" t="s">
        <v>6</v>
      </c>
      <c r="I721" t="s">
        <v>6</v>
      </c>
      <c r="J721">
        <v>142</v>
      </c>
      <c r="K721">
        <v>0</v>
      </c>
      <c r="L721" s="6">
        <v>155830.62</v>
      </c>
      <c r="M721" s="6">
        <v>157836.07</v>
      </c>
      <c r="N721" s="6">
        <v>2005.45</v>
      </c>
    </row>
    <row r="722" spans="1:14" ht="13.5" customHeight="1" x14ac:dyDescent="0.25">
      <c r="A722" s="2">
        <v>670080</v>
      </c>
      <c r="B722" t="s">
        <v>752</v>
      </c>
      <c r="C722" t="s">
        <v>19</v>
      </c>
      <c r="D722" t="s">
        <v>669</v>
      </c>
      <c r="E722">
        <v>28660</v>
      </c>
      <c r="F722" t="s">
        <v>12</v>
      </c>
      <c r="G722" t="s">
        <v>12</v>
      </c>
      <c r="H722" t="s">
        <v>6</v>
      </c>
      <c r="I722" t="s">
        <v>6</v>
      </c>
      <c r="J722">
        <v>62</v>
      </c>
      <c r="K722">
        <v>0</v>
      </c>
      <c r="L722" s="6">
        <v>83288.81</v>
      </c>
      <c r="M722" s="6">
        <v>83288.81</v>
      </c>
      <c r="N722" s="6">
        <v>0</v>
      </c>
    </row>
    <row r="723" spans="1:14" ht="21.75" customHeight="1" x14ac:dyDescent="0.25">
      <c r="A723" s="5"/>
      <c r="B723" s="5"/>
      <c r="C723" s="5"/>
      <c r="D723" s="5"/>
      <c r="E723" s="5"/>
      <c r="F723" s="5"/>
      <c r="G723" s="5"/>
      <c r="H723" s="13"/>
      <c r="I723" s="7" t="s">
        <v>761</v>
      </c>
      <c r="J723" s="12">
        <f>SUM(J5:J722)</f>
        <v>101377</v>
      </c>
      <c r="K723" s="12">
        <f>SUM(K5:K722)</f>
        <v>345</v>
      </c>
      <c r="L723" s="8">
        <f>SUM(L5:L722)</f>
        <v>93393307.350000128</v>
      </c>
      <c r="M723" s="8">
        <f t="shared" ref="M723:N723" si="0">SUM(M5:M722)</f>
        <v>91824862.409999937</v>
      </c>
      <c r="N723" s="9">
        <f t="shared" si="0"/>
        <v>-1568444.9799999981</v>
      </c>
    </row>
    <row r="724" spans="1:14" ht="26.25" customHeight="1" x14ac:dyDescent="0.25">
      <c r="A724" s="13"/>
      <c r="B724" s="13"/>
      <c r="C724" s="13"/>
      <c r="D724" s="13"/>
      <c r="E724" s="13"/>
      <c r="F724" s="13"/>
      <c r="G724" s="13"/>
      <c r="H724" s="5" t="s">
        <v>758</v>
      </c>
      <c r="I724" s="10" t="s">
        <v>762</v>
      </c>
      <c r="J724" s="11">
        <f>M723/J723</f>
        <v>905.77608737682056</v>
      </c>
      <c r="K724" s="5"/>
      <c r="L724" s="5"/>
      <c r="M724" s="5"/>
      <c r="N724" s="13"/>
    </row>
    <row r="725" spans="1:14" ht="15" customHeight="1" x14ac:dyDescent="0.3">
      <c r="A725" s="4" t="s">
        <v>759</v>
      </c>
      <c r="G725" s="4"/>
    </row>
    <row r="726" spans="1:14" ht="15" customHeight="1" x14ac:dyDescent="0.3">
      <c r="A726" s="4" t="s">
        <v>760</v>
      </c>
      <c r="G726" s="4"/>
    </row>
  </sheetData>
  <pageMargins left="0.75" right="0.75" top="1" bottom="1" header="0.5" footer="0.5"/>
  <pageSetup scale="26"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2"/>
  <sheetViews>
    <sheetView zoomScaleNormal="100" workbookViewId="0"/>
  </sheetViews>
  <sheetFormatPr defaultColWidth="10.88671875" defaultRowHeight="12.6" x14ac:dyDescent="0.25"/>
  <cols>
    <col min="1" max="1" width="9.44140625" customWidth="1"/>
    <col min="2" max="2" width="73" customWidth="1"/>
    <col min="3" max="3" width="29.5546875" customWidth="1"/>
    <col min="4" max="5" width="10.77734375" customWidth="1"/>
    <col min="6" max="9" width="20.77734375" customWidth="1"/>
    <col min="10" max="10" width="24.77734375" customWidth="1"/>
    <col min="11" max="13" width="20.77734375" customWidth="1"/>
  </cols>
  <sheetData>
    <row r="1" spans="1:13" ht="15" customHeight="1" x14ac:dyDescent="0.3">
      <c r="A1" s="3" t="s">
        <v>1322</v>
      </c>
    </row>
    <row r="2" spans="1:13" ht="15" customHeight="1" x14ac:dyDescent="0.3">
      <c r="A2" s="3" t="s">
        <v>1323</v>
      </c>
    </row>
    <row r="3" spans="1:13" ht="15" customHeight="1" x14ac:dyDescent="0.3">
      <c r="A3" s="3" t="s">
        <v>1324</v>
      </c>
    </row>
    <row r="4" spans="1:13" ht="103.5" customHeight="1" x14ac:dyDescent="0.25">
      <c r="A4" s="1" t="s">
        <v>1</v>
      </c>
      <c r="B4" s="1" t="s">
        <v>4</v>
      </c>
      <c r="C4" s="1" t="s">
        <v>3</v>
      </c>
      <c r="D4" s="1" t="s">
        <v>0</v>
      </c>
      <c r="E4" s="1" t="s">
        <v>2</v>
      </c>
      <c r="F4" s="1" t="s">
        <v>821</v>
      </c>
      <c r="G4" s="1" t="s">
        <v>793</v>
      </c>
      <c r="H4" s="1" t="s">
        <v>778</v>
      </c>
      <c r="I4" s="1" t="s">
        <v>822</v>
      </c>
      <c r="J4" s="1" t="s">
        <v>2335</v>
      </c>
      <c r="K4" s="1" t="s">
        <v>823</v>
      </c>
      <c r="L4" s="1" t="s">
        <v>825</v>
      </c>
      <c r="M4" s="1" t="s">
        <v>824</v>
      </c>
    </row>
    <row r="5" spans="1:13" x14ac:dyDescent="0.25">
      <c r="A5" s="14" t="s">
        <v>833</v>
      </c>
      <c r="B5" t="s">
        <v>11</v>
      </c>
      <c r="C5" t="s">
        <v>7</v>
      </c>
      <c r="D5" t="s">
        <v>5</v>
      </c>
      <c r="E5">
        <v>20020</v>
      </c>
      <c r="F5" t="s">
        <v>9</v>
      </c>
      <c r="G5" t="s">
        <v>10</v>
      </c>
      <c r="H5" t="s">
        <v>6</v>
      </c>
      <c r="I5">
        <v>135</v>
      </c>
      <c r="J5">
        <v>0</v>
      </c>
      <c r="K5">
        <v>0</v>
      </c>
      <c r="L5">
        <v>0</v>
      </c>
      <c r="M5" s="6">
        <f>L5-K5</f>
        <v>0</v>
      </c>
    </row>
    <row r="6" spans="1:13" x14ac:dyDescent="0.25">
      <c r="A6" s="14" t="s">
        <v>834</v>
      </c>
      <c r="B6" t="s">
        <v>13</v>
      </c>
      <c r="C6" t="s">
        <v>7</v>
      </c>
      <c r="D6" t="s">
        <v>5</v>
      </c>
      <c r="E6">
        <v>33860</v>
      </c>
      <c r="F6" t="s">
        <v>8</v>
      </c>
      <c r="G6" t="s">
        <v>6</v>
      </c>
      <c r="H6" t="s">
        <v>6</v>
      </c>
      <c r="I6">
        <v>248</v>
      </c>
      <c r="J6">
        <v>0</v>
      </c>
      <c r="K6">
        <v>82075.91</v>
      </c>
      <c r="L6">
        <v>94636.05</v>
      </c>
      <c r="M6" s="6">
        <f t="shared" ref="M6:M69" si="0">L6-K6</f>
        <v>12560.14</v>
      </c>
    </row>
    <row r="7" spans="1:13" x14ac:dyDescent="0.25">
      <c r="A7" s="14" t="s">
        <v>835</v>
      </c>
      <c r="B7" t="s">
        <v>16</v>
      </c>
      <c r="C7" t="s">
        <v>7</v>
      </c>
      <c r="D7" t="s">
        <v>5</v>
      </c>
      <c r="E7">
        <v>20020</v>
      </c>
      <c r="F7" t="s">
        <v>8</v>
      </c>
      <c r="G7" t="s">
        <v>10</v>
      </c>
      <c r="H7" t="s">
        <v>6</v>
      </c>
      <c r="I7">
        <v>288</v>
      </c>
      <c r="J7">
        <v>0</v>
      </c>
      <c r="K7">
        <v>56540.66</v>
      </c>
      <c r="L7">
        <v>21627.14</v>
      </c>
      <c r="M7" s="6">
        <f t="shared" si="0"/>
        <v>-34913.520000000004</v>
      </c>
    </row>
    <row r="8" spans="1:13" x14ac:dyDescent="0.25">
      <c r="A8" s="14" t="s">
        <v>836</v>
      </c>
      <c r="B8" t="s">
        <v>17</v>
      </c>
      <c r="C8" t="s">
        <v>7</v>
      </c>
      <c r="D8" t="s">
        <v>5</v>
      </c>
      <c r="E8">
        <v>46220</v>
      </c>
      <c r="F8" t="s">
        <v>9</v>
      </c>
      <c r="G8" t="s">
        <v>10</v>
      </c>
      <c r="H8" t="s">
        <v>6</v>
      </c>
      <c r="I8">
        <v>326</v>
      </c>
      <c r="J8">
        <v>0</v>
      </c>
      <c r="K8">
        <v>0</v>
      </c>
      <c r="L8">
        <v>0</v>
      </c>
      <c r="M8" s="6">
        <f t="shared" si="0"/>
        <v>0</v>
      </c>
    </row>
    <row r="9" spans="1:13" x14ac:dyDescent="0.25">
      <c r="A9" s="14" t="s">
        <v>837</v>
      </c>
      <c r="B9" t="s">
        <v>20</v>
      </c>
      <c r="C9" t="s">
        <v>19</v>
      </c>
      <c r="D9" t="s">
        <v>18</v>
      </c>
      <c r="E9">
        <v>26300</v>
      </c>
      <c r="F9" t="s">
        <v>8</v>
      </c>
      <c r="G9" t="s">
        <v>10</v>
      </c>
      <c r="H9" t="s">
        <v>6</v>
      </c>
      <c r="I9">
        <v>207</v>
      </c>
      <c r="J9">
        <v>0</v>
      </c>
      <c r="K9">
        <v>546413.60100000002</v>
      </c>
      <c r="L9">
        <v>548423.85900000005</v>
      </c>
      <c r="M9" s="6">
        <f t="shared" si="0"/>
        <v>2010.2580000000307</v>
      </c>
    </row>
    <row r="10" spans="1:13" x14ac:dyDescent="0.25">
      <c r="A10" s="14" t="s">
        <v>838</v>
      </c>
      <c r="B10" t="s">
        <v>21</v>
      </c>
      <c r="C10" t="s">
        <v>19</v>
      </c>
      <c r="D10" t="s">
        <v>18</v>
      </c>
      <c r="E10">
        <v>26300</v>
      </c>
      <c r="F10" t="s">
        <v>12</v>
      </c>
      <c r="G10" t="s">
        <v>10</v>
      </c>
      <c r="H10" t="s">
        <v>6</v>
      </c>
      <c r="I10">
        <v>73</v>
      </c>
      <c r="J10">
        <v>0</v>
      </c>
      <c r="K10">
        <v>157710.82</v>
      </c>
      <c r="L10">
        <v>155963.79</v>
      </c>
      <c r="M10" s="6">
        <f t="shared" si="0"/>
        <v>-1747.0299999999988</v>
      </c>
    </row>
    <row r="11" spans="1:13" x14ac:dyDescent="0.25">
      <c r="A11" s="14" t="s">
        <v>839</v>
      </c>
      <c r="B11" t="s">
        <v>27</v>
      </c>
      <c r="C11" t="s">
        <v>23</v>
      </c>
      <c r="D11" t="s">
        <v>22</v>
      </c>
      <c r="E11">
        <v>31080</v>
      </c>
      <c r="F11" t="s">
        <v>12</v>
      </c>
      <c r="G11" t="s">
        <v>6</v>
      </c>
      <c r="H11" t="s">
        <v>6</v>
      </c>
      <c r="I11">
        <v>1</v>
      </c>
      <c r="J11">
        <v>0</v>
      </c>
      <c r="K11">
        <v>2674.0790000000002</v>
      </c>
      <c r="L11">
        <v>2674.0790000000002</v>
      </c>
      <c r="M11" s="6">
        <f t="shared" si="0"/>
        <v>0</v>
      </c>
    </row>
    <row r="12" spans="1:13" x14ac:dyDescent="0.25">
      <c r="A12" s="14" t="s">
        <v>840</v>
      </c>
      <c r="B12" t="s">
        <v>31</v>
      </c>
      <c r="C12" t="s">
        <v>23</v>
      </c>
      <c r="D12" t="s">
        <v>22</v>
      </c>
      <c r="E12">
        <v>31080</v>
      </c>
      <c r="F12" t="s">
        <v>12</v>
      </c>
      <c r="G12" t="s">
        <v>6</v>
      </c>
      <c r="H12" t="s">
        <v>10</v>
      </c>
      <c r="I12">
        <v>68</v>
      </c>
      <c r="J12">
        <v>2</v>
      </c>
      <c r="K12">
        <v>-39189.32</v>
      </c>
      <c r="L12">
        <v>-50872.32</v>
      </c>
      <c r="M12" s="6">
        <f t="shared" si="0"/>
        <v>-11683</v>
      </c>
    </row>
    <row r="13" spans="1:13" x14ac:dyDescent="0.25">
      <c r="A13" s="14" t="s">
        <v>841</v>
      </c>
      <c r="B13" t="s">
        <v>33</v>
      </c>
      <c r="C13" t="s">
        <v>23</v>
      </c>
      <c r="D13" t="s">
        <v>22</v>
      </c>
      <c r="E13">
        <v>31080</v>
      </c>
      <c r="F13" t="s">
        <v>8</v>
      </c>
      <c r="G13" t="s">
        <v>6</v>
      </c>
      <c r="H13" t="s">
        <v>10</v>
      </c>
      <c r="I13">
        <v>38</v>
      </c>
      <c r="J13">
        <v>5</v>
      </c>
      <c r="K13">
        <v>-142953.783</v>
      </c>
      <c r="L13">
        <v>-142953.783</v>
      </c>
      <c r="M13" s="6">
        <f t="shared" si="0"/>
        <v>0</v>
      </c>
    </row>
    <row r="14" spans="1:13" x14ac:dyDescent="0.25">
      <c r="A14" s="14" t="s">
        <v>842</v>
      </c>
      <c r="B14" t="s">
        <v>35</v>
      </c>
      <c r="C14" t="s">
        <v>23</v>
      </c>
      <c r="D14" t="s">
        <v>22</v>
      </c>
      <c r="E14">
        <v>31080</v>
      </c>
      <c r="F14" t="s">
        <v>12</v>
      </c>
      <c r="G14" t="s">
        <v>6</v>
      </c>
      <c r="H14" t="s">
        <v>10</v>
      </c>
      <c r="I14">
        <v>164</v>
      </c>
      <c r="J14">
        <v>0</v>
      </c>
      <c r="K14">
        <v>273799.51</v>
      </c>
      <c r="L14">
        <v>249476.37</v>
      </c>
      <c r="M14" s="6">
        <f t="shared" si="0"/>
        <v>-24323.140000000014</v>
      </c>
    </row>
    <row r="15" spans="1:13" x14ac:dyDescent="0.25">
      <c r="A15" s="14" t="s">
        <v>843</v>
      </c>
      <c r="B15" t="s">
        <v>40</v>
      </c>
      <c r="C15" t="s">
        <v>23</v>
      </c>
      <c r="D15" t="s">
        <v>22</v>
      </c>
      <c r="E15">
        <v>31080</v>
      </c>
      <c r="F15" t="s">
        <v>9</v>
      </c>
      <c r="G15" t="s">
        <v>6</v>
      </c>
      <c r="H15" t="s">
        <v>10</v>
      </c>
      <c r="I15">
        <v>25</v>
      </c>
      <c r="J15">
        <v>1</v>
      </c>
      <c r="K15">
        <v>-78797.384999999995</v>
      </c>
      <c r="L15">
        <v>-78797.384999999995</v>
      </c>
      <c r="M15" s="6">
        <f t="shared" si="0"/>
        <v>0</v>
      </c>
    </row>
    <row r="16" spans="1:13" x14ac:dyDescent="0.25">
      <c r="A16" s="14" t="s">
        <v>844</v>
      </c>
      <c r="B16" t="s">
        <v>42</v>
      </c>
      <c r="C16" t="s">
        <v>23</v>
      </c>
      <c r="D16" t="s">
        <v>22</v>
      </c>
      <c r="E16">
        <v>31080</v>
      </c>
      <c r="F16" t="s">
        <v>12</v>
      </c>
      <c r="G16" t="s">
        <v>6</v>
      </c>
      <c r="H16" t="s">
        <v>10</v>
      </c>
      <c r="I16">
        <v>7</v>
      </c>
      <c r="J16">
        <v>1</v>
      </c>
      <c r="K16">
        <v>8824</v>
      </c>
      <c r="L16">
        <v>4300.09</v>
      </c>
      <c r="M16" s="6">
        <f t="shared" si="0"/>
        <v>-4523.91</v>
      </c>
    </row>
    <row r="17" spans="1:13" x14ac:dyDescent="0.25">
      <c r="A17" s="14" t="s">
        <v>845</v>
      </c>
      <c r="B17" t="s">
        <v>43</v>
      </c>
      <c r="C17" t="s">
        <v>23</v>
      </c>
      <c r="D17" t="s">
        <v>22</v>
      </c>
      <c r="E17">
        <v>31080</v>
      </c>
      <c r="F17" t="s">
        <v>12</v>
      </c>
      <c r="G17" t="s">
        <v>10</v>
      </c>
      <c r="H17" t="s">
        <v>10</v>
      </c>
      <c r="I17">
        <v>55</v>
      </c>
      <c r="J17">
        <v>2</v>
      </c>
      <c r="K17">
        <v>897.81</v>
      </c>
      <c r="L17">
        <v>0</v>
      </c>
      <c r="M17" s="6">
        <f t="shared" si="0"/>
        <v>-897.81</v>
      </c>
    </row>
    <row r="18" spans="1:13" x14ac:dyDescent="0.25">
      <c r="A18" s="14" t="s">
        <v>846</v>
      </c>
      <c r="B18" t="s">
        <v>44</v>
      </c>
      <c r="C18" t="s">
        <v>23</v>
      </c>
      <c r="D18" t="s">
        <v>22</v>
      </c>
      <c r="E18">
        <v>31080</v>
      </c>
      <c r="F18" t="s">
        <v>12</v>
      </c>
      <c r="G18" t="s">
        <v>6</v>
      </c>
      <c r="H18" t="s">
        <v>10</v>
      </c>
      <c r="I18">
        <v>15</v>
      </c>
      <c r="J18">
        <v>1</v>
      </c>
      <c r="K18">
        <v>-27862.05</v>
      </c>
      <c r="L18">
        <v>-25721.24</v>
      </c>
      <c r="M18" s="6">
        <f t="shared" si="0"/>
        <v>2140.8099999999977</v>
      </c>
    </row>
    <row r="19" spans="1:13" x14ac:dyDescent="0.25">
      <c r="A19" s="14" t="s">
        <v>847</v>
      </c>
      <c r="B19" t="s">
        <v>45</v>
      </c>
      <c r="C19" t="s">
        <v>23</v>
      </c>
      <c r="D19" t="s">
        <v>22</v>
      </c>
      <c r="E19">
        <v>31080</v>
      </c>
      <c r="F19" t="s">
        <v>12</v>
      </c>
      <c r="G19" t="s">
        <v>10</v>
      </c>
      <c r="H19" t="s">
        <v>10</v>
      </c>
      <c r="I19">
        <v>267</v>
      </c>
      <c r="J19">
        <v>10</v>
      </c>
      <c r="K19">
        <v>-412226.51949999999</v>
      </c>
      <c r="L19">
        <v>-414750.27549999999</v>
      </c>
      <c r="M19" s="6">
        <f t="shared" si="0"/>
        <v>-2523.7559999999939</v>
      </c>
    </row>
    <row r="20" spans="1:13" x14ac:dyDescent="0.25">
      <c r="A20" s="14" t="s">
        <v>848</v>
      </c>
      <c r="B20" t="s">
        <v>47</v>
      </c>
      <c r="C20" t="s">
        <v>23</v>
      </c>
      <c r="D20" t="s">
        <v>22</v>
      </c>
      <c r="E20">
        <v>31080</v>
      </c>
      <c r="F20" t="s">
        <v>8</v>
      </c>
      <c r="G20" t="s">
        <v>6</v>
      </c>
      <c r="H20" t="s">
        <v>10</v>
      </c>
      <c r="I20">
        <v>260</v>
      </c>
      <c r="J20">
        <v>19</v>
      </c>
      <c r="K20">
        <v>-2798.99</v>
      </c>
      <c r="L20">
        <v>-27893.73</v>
      </c>
      <c r="M20" s="6">
        <f t="shared" si="0"/>
        <v>-25094.739999999998</v>
      </c>
    </row>
    <row r="21" spans="1:13" x14ac:dyDescent="0.25">
      <c r="A21" s="14" t="s">
        <v>849</v>
      </c>
      <c r="B21" t="s">
        <v>48</v>
      </c>
      <c r="C21" t="s">
        <v>23</v>
      </c>
      <c r="D21" t="s">
        <v>22</v>
      </c>
      <c r="E21">
        <v>31080</v>
      </c>
      <c r="F21" t="s">
        <v>8</v>
      </c>
      <c r="G21" t="s">
        <v>6</v>
      </c>
      <c r="H21" t="s">
        <v>10</v>
      </c>
      <c r="I21">
        <v>95</v>
      </c>
      <c r="J21">
        <v>5</v>
      </c>
      <c r="K21">
        <v>19886.21</v>
      </c>
      <c r="L21">
        <v>0</v>
      </c>
      <c r="M21" s="6">
        <f t="shared" si="0"/>
        <v>-19886.21</v>
      </c>
    </row>
    <row r="22" spans="1:13" x14ac:dyDescent="0.25">
      <c r="A22" s="14" t="s">
        <v>850</v>
      </c>
      <c r="B22" t="s">
        <v>49</v>
      </c>
      <c r="C22" t="s">
        <v>23</v>
      </c>
      <c r="D22" t="s">
        <v>22</v>
      </c>
      <c r="E22">
        <v>31080</v>
      </c>
      <c r="F22" t="s">
        <v>12</v>
      </c>
      <c r="G22" t="s">
        <v>6</v>
      </c>
      <c r="H22" t="s">
        <v>10</v>
      </c>
      <c r="I22">
        <v>52</v>
      </c>
      <c r="J22">
        <v>0</v>
      </c>
      <c r="K22">
        <v>-170488.68</v>
      </c>
      <c r="L22">
        <v>-170488.68</v>
      </c>
      <c r="M22" s="6">
        <f t="shared" si="0"/>
        <v>0</v>
      </c>
    </row>
    <row r="23" spans="1:13" x14ac:dyDescent="0.25">
      <c r="A23" s="14" t="s">
        <v>851</v>
      </c>
      <c r="B23" t="s">
        <v>50</v>
      </c>
      <c r="C23" t="s">
        <v>23</v>
      </c>
      <c r="D23" t="s">
        <v>22</v>
      </c>
      <c r="E23">
        <v>31080</v>
      </c>
      <c r="F23" t="s">
        <v>8</v>
      </c>
      <c r="G23" t="s">
        <v>6</v>
      </c>
      <c r="H23" t="s">
        <v>10</v>
      </c>
      <c r="I23">
        <v>25</v>
      </c>
      <c r="J23">
        <v>2</v>
      </c>
      <c r="K23">
        <v>-80454.274000000005</v>
      </c>
      <c r="L23">
        <v>-80454.274000000005</v>
      </c>
      <c r="M23" s="6">
        <f t="shared" si="0"/>
        <v>0</v>
      </c>
    </row>
    <row r="24" spans="1:13" x14ac:dyDescent="0.25">
      <c r="A24" s="14" t="s">
        <v>852</v>
      </c>
      <c r="B24" t="s">
        <v>51</v>
      </c>
      <c r="C24" t="s">
        <v>23</v>
      </c>
      <c r="D24" t="s">
        <v>22</v>
      </c>
      <c r="E24">
        <v>31080</v>
      </c>
      <c r="F24" t="s">
        <v>12</v>
      </c>
      <c r="G24" t="s">
        <v>6</v>
      </c>
      <c r="H24" t="s">
        <v>10</v>
      </c>
      <c r="I24">
        <v>9</v>
      </c>
      <c r="J24">
        <v>0</v>
      </c>
      <c r="K24">
        <v>-41796.211000000003</v>
      </c>
      <c r="L24">
        <v>-41796.211000000003</v>
      </c>
      <c r="M24" s="6">
        <f t="shared" si="0"/>
        <v>0</v>
      </c>
    </row>
    <row r="25" spans="1:13" x14ac:dyDescent="0.25">
      <c r="A25" s="14" t="s">
        <v>853</v>
      </c>
      <c r="B25" t="s">
        <v>57</v>
      </c>
      <c r="C25" t="s">
        <v>23</v>
      </c>
      <c r="D25" t="s">
        <v>22</v>
      </c>
      <c r="E25">
        <v>31080</v>
      </c>
      <c r="F25" t="s">
        <v>12</v>
      </c>
      <c r="G25" t="s">
        <v>6</v>
      </c>
      <c r="H25" t="s">
        <v>10</v>
      </c>
      <c r="I25">
        <v>152</v>
      </c>
      <c r="J25">
        <v>0</v>
      </c>
      <c r="K25">
        <v>238847.2</v>
      </c>
      <c r="L25">
        <v>228480.62</v>
      </c>
      <c r="M25" s="6">
        <f t="shared" si="0"/>
        <v>-10366.580000000016</v>
      </c>
    </row>
    <row r="26" spans="1:13" x14ac:dyDescent="0.25">
      <c r="A26" s="14" t="s">
        <v>854</v>
      </c>
      <c r="B26" t="s">
        <v>58</v>
      </c>
      <c r="C26" t="s">
        <v>23</v>
      </c>
      <c r="D26" t="s">
        <v>22</v>
      </c>
      <c r="E26">
        <v>31080</v>
      </c>
      <c r="F26" t="s">
        <v>12</v>
      </c>
      <c r="G26" t="s">
        <v>6</v>
      </c>
      <c r="H26" t="s">
        <v>10</v>
      </c>
      <c r="I26">
        <v>122</v>
      </c>
      <c r="J26">
        <v>3</v>
      </c>
      <c r="K26">
        <v>71551.86</v>
      </c>
      <c r="L26">
        <v>70979.38</v>
      </c>
      <c r="M26" s="6">
        <f t="shared" si="0"/>
        <v>-572.47999999999593</v>
      </c>
    </row>
    <row r="27" spans="1:13" x14ac:dyDescent="0.25">
      <c r="A27" s="14" t="s">
        <v>855</v>
      </c>
      <c r="B27" t="s">
        <v>59</v>
      </c>
      <c r="C27" t="s">
        <v>23</v>
      </c>
      <c r="D27" t="s">
        <v>22</v>
      </c>
      <c r="E27">
        <v>33700</v>
      </c>
      <c r="F27" t="s">
        <v>9</v>
      </c>
      <c r="G27" t="s">
        <v>6</v>
      </c>
      <c r="H27" t="s">
        <v>6</v>
      </c>
      <c r="I27">
        <v>95</v>
      </c>
      <c r="J27">
        <v>0</v>
      </c>
      <c r="K27">
        <v>0</v>
      </c>
      <c r="L27">
        <v>0</v>
      </c>
      <c r="M27" s="6">
        <f t="shared" si="0"/>
        <v>0</v>
      </c>
    </row>
    <row r="28" spans="1:13" x14ac:dyDescent="0.25">
      <c r="A28" s="14" t="s">
        <v>856</v>
      </c>
      <c r="B28" t="s">
        <v>60</v>
      </c>
      <c r="C28" t="s">
        <v>23</v>
      </c>
      <c r="D28" t="s">
        <v>22</v>
      </c>
      <c r="E28">
        <v>41860</v>
      </c>
      <c r="F28" t="s">
        <v>12</v>
      </c>
      <c r="G28" t="s">
        <v>6</v>
      </c>
      <c r="H28" t="s">
        <v>6</v>
      </c>
      <c r="I28">
        <v>270</v>
      </c>
      <c r="J28">
        <v>0</v>
      </c>
      <c r="K28">
        <v>495801.7</v>
      </c>
      <c r="L28">
        <v>506587.86</v>
      </c>
      <c r="M28" s="6">
        <f t="shared" si="0"/>
        <v>10786.159999999974</v>
      </c>
    </row>
    <row r="29" spans="1:13" x14ac:dyDescent="0.25">
      <c r="A29" s="14" t="s">
        <v>857</v>
      </c>
      <c r="B29" t="s">
        <v>61</v>
      </c>
      <c r="C29" t="s">
        <v>23</v>
      </c>
      <c r="D29" t="s">
        <v>22</v>
      </c>
      <c r="E29">
        <v>31080</v>
      </c>
      <c r="F29" t="s">
        <v>12</v>
      </c>
      <c r="G29" t="s">
        <v>6</v>
      </c>
      <c r="H29" t="s">
        <v>10</v>
      </c>
      <c r="I29">
        <v>11</v>
      </c>
      <c r="J29">
        <v>2</v>
      </c>
      <c r="K29">
        <v>23850.959999999999</v>
      </c>
      <c r="L29">
        <v>21213.02</v>
      </c>
      <c r="M29" s="6">
        <f t="shared" si="0"/>
        <v>-2637.9399999999987</v>
      </c>
    </row>
    <row r="30" spans="1:13" x14ac:dyDescent="0.25">
      <c r="A30" s="14" t="s">
        <v>858</v>
      </c>
      <c r="B30" t="s">
        <v>62</v>
      </c>
      <c r="C30" t="s">
        <v>23</v>
      </c>
      <c r="D30" t="s">
        <v>22</v>
      </c>
      <c r="E30">
        <v>41860</v>
      </c>
      <c r="F30" t="s">
        <v>12</v>
      </c>
      <c r="G30" t="s">
        <v>10</v>
      </c>
      <c r="H30" t="s">
        <v>6</v>
      </c>
      <c r="I30">
        <v>717</v>
      </c>
      <c r="J30">
        <v>0</v>
      </c>
      <c r="K30">
        <v>1852481.23</v>
      </c>
      <c r="L30">
        <v>1836630.16</v>
      </c>
      <c r="M30" s="6">
        <f t="shared" si="0"/>
        <v>-15851.070000000065</v>
      </c>
    </row>
    <row r="31" spans="1:13" x14ac:dyDescent="0.25">
      <c r="A31" s="14" t="s">
        <v>859</v>
      </c>
      <c r="B31" t="s">
        <v>805</v>
      </c>
      <c r="C31" t="s">
        <v>23</v>
      </c>
      <c r="D31" t="s">
        <v>22</v>
      </c>
      <c r="E31">
        <v>31080</v>
      </c>
      <c r="F31" t="s">
        <v>12</v>
      </c>
      <c r="G31" t="s">
        <v>6</v>
      </c>
      <c r="H31" t="s">
        <v>6</v>
      </c>
      <c r="I31">
        <v>19</v>
      </c>
      <c r="J31">
        <v>0</v>
      </c>
      <c r="L31">
        <v>-51992.154000000002</v>
      </c>
      <c r="M31" s="6">
        <f t="shared" si="0"/>
        <v>-51992.154000000002</v>
      </c>
    </row>
    <row r="32" spans="1:13" x14ac:dyDescent="0.25">
      <c r="A32" s="14" t="s">
        <v>860</v>
      </c>
      <c r="B32" t="s">
        <v>65</v>
      </c>
      <c r="C32" t="s">
        <v>23</v>
      </c>
      <c r="D32" t="s">
        <v>22</v>
      </c>
      <c r="E32">
        <v>31080</v>
      </c>
      <c r="F32" t="s">
        <v>12</v>
      </c>
      <c r="G32" t="s">
        <v>6</v>
      </c>
      <c r="H32" t="s">
        <v>10</v>
      </c>
      <c r="I32">
        <v>70</v>
      </c>
      <c r="J32">
        <v>0</v>
      </c>
      <c r="K32">
        <v>351410.34299999999</v>
      </c>
      <c r="L32">
        <v>338504.6</v>
      </c>
      <c r="M32" s="6">
        <f t="shared" si="0"/>
        <v>-12905.743000000017</v>
      </c>
    </row>
    <row r="33" spans="1:13" x14ac:dyDescent="0.25">
      <c r="A33" s="14" t="s">
        <v>861</v>
      </c>
      <c r="B33" t="s">
        <v>66</v>
      </c>
      <c r="C33" t="s">
        <v>23</v>
      </c>
      <c r="D33" t="s">
        <v>22</v>
      </c>
      <c r="E33">
        <v>31080</v>
      </c>
      <c r="F33" t="s">
        <v>12</v>
      </c>
      <c r="G33" t="s">
        <v>6</v>
      </c>
      <c r="H33" t="s">
        <v>10</v>
      </c>
      <c r="I33">
        <v>30</v>
      </c>
      <c r="J33">
        <v>0</v>
      </c>
      <c r="K33">
        <v>-103047.353</v>
      </c>
      <c r="L33">
        <v>-103047.353</v>
      </c>
      <c r="M33" s="6">
        <f t="shared" si="0"/>
        <v>0</v>
      </c>
    </row>
    <row r="34" spans="1:13" x14ac:dyDescent="0.25">
      <c r="A34" s="14" t="s">
        <v>862</v>
      </c>
      <c r="B34" t="s">
        <v>68</v>
      </c>
      <c r="C34" t="s">
        <v>23</v>
      </c>
      <c r="D34" t="s">
        <v>22</v>
      </c>
      <c r="E34">
        <v>31080</v>
      </c>
      <c r="F34" t="s">
        <v>12</v>
      </c>
      <c r="G34" t="s">
        <v>6</v>
      </c>
      <c r="H34" t="s">
        <v>10</v>
      </c>
      <c r="I34">
        <v>10</v>
      </c>
      <c r="J34">
        <v>1</v>
      </c>
      <c r="K34">
        <v>-50881.201000000001</v>
      </c>
      <c r="L34">
        <v>-50881.201000000001</v>
      </c>
      <c r="M34" s="6">
        <f t="shared" si="0"/>
        <v>0</v>
      </c>
    </row>
    <row r="35" spans="1:13" x14ac:dyDescent="0.25">
      <c r="A35" s="14" t="s">
        <v>863</v>
      </c>
      <c r="B35" t="s">
        <v>69</v>
      </c>
      <c r="C35" t="s">
        <v>23</v>
      </c>
      <c r="D35" t="s">
        <v>22</v>
      </c>
      <c r="E35">
        <v>31080</v>
      </c>
      <c r="F35" t="s">
        <v>8</v>
      </c>
      <c r="G35" t="s">
        <v>6</v>
      </c>
      <c r="H35" t="s">
        <v>6</v>
      </c>
      <c r="I35">
        <v>30</v>
      </c>
      <c r="J35">
        <v>0</v>
      </c>
      <c r="K35">
        <v>18423.29</v>
      </c>
      <c r="L35">
        <v>0</v>
      </c>
      <c r="M35" s="6">
        <f t="shared" si="0"/>
        <v>-18423.29</v>
      </c>
    </row>
    <row r="36" spans="1:13" x14ac:dyDescent="0.25">
      <c r="A36" s="14" t="s">
        <v>864</v>
      </c>
      <c r="B36" t="s">
        <v>71</v>
      </c>
      <c r="C36" t="s">
        <v>23</v>
      </c>
      <c r="D36" t="s">
        <v>22</v>
      </c>
      <c r="E36">
        <v>31080</v>
      </c>
      <c r="F36" t="s">
        <v>12</v>
      </c>
      <c r="G36" t="s">
        <v>10</v>
      </c>
      <c r="H36" t="s">
        <v>10</v>
      </c>
      <c r="I36">
        <v>158</v>
      </c>
      <c r="J36">
        <v>11</v>
      </c>
      <c r="K36">
        <v>-100597.72</v>
      </c>
      <c r="L36">
        <v>-98454.24</v>
      </c>
      <c r="M36" s="6">
        <f t="shared" si="0"/>
        <v>2143.4799999999959</v>
      </c>
    </row>
    <row r="37" spans="1:13" x14ac:dyDescent="0.25">
      <c r="A37" s="14" t="s">
        <v>865</v>
      </c>
      <c r="B37" t="s">
        <v>72</v>
      </c>
      <c r="C37" t="s">
        <v>23</v>
      </c>
      <c r="D37" t="s">
        <v>22</v>
      </c>
      <c r="E37">
        <v>31080</v>
      </c>
      <c r="F37" t="s">
        <v>14</v>
      </c>
      <c r="G37" t="s">
        <v>10</v>
      </c>
      <c r="H37" t="s">
        <v>10</v>
      </c>
      <c r="I37">
        <v>19</v>
      </c>
      <c r="J37">
        <v>1</v>
      </c>
      <c r="K37">
        <v>30514.14</v>
      </c>
      <c r="L37">
        <v>27866.43</v>
      </c>
      <c r="M37" s="6">
        <f t="shared" si="0"/>
        <v>-2647.7099999999991</v>
      </c>
    </row>
    <row r="38" spans="1:13" x14ac:dyDescent="0.25">
      <c r="A38" s="14" t="s">
        <v>866</v>
      </c>
      <c r="B38" t="s">
        <v>75</v>
      </c>
      <c r="C38" t="s">
        <v>23</v>
      </c>
      <c r="D38" t="s">
        <v>22</v>
      </c>
      <c r="E38">
        <v>31080</v>
      </c>
      <c r="F38" t="s">
        <v>12</v>
      </c>
      <c r="G38" t="s">
        <v>6</v>
      </c>
      <c r="H38" t="s">
        <v>10</v>
      </c>
      <c r="I38">
        <v>3</v>
      </c>
      <c r="J38">
        <v>1</v>
      </c>
      <c r="K38">
        <v>4262.6000000000004</v>
      </c>
      <c r="L38">
        <v>2348.91</v>
      </c>
      <c r="M38" s="6">
        <f t="shared" si="0"/>
        <v>-1913.6900000000005</v>
      </c>
    </row>
    <row r="39" spans="1:13" x14ac:dyDescent="0.25">
      <c r="A39" s="14" t="s">
        <v>867</v>
      </c>
      <c r="B39" t="s">
        <v>78</v>
      </c>
      <c r="C39" t="s">
        <v>23</v>
      </c>
      <c r="D39" t="s">
        <v>22</v>
      </c>
      <c r="E39">
        <v>31080</v>
      </c>
      <c r="F39" t="s">
        <v>12</v>
      </c>
      <c r="G39" t="s">
        <v>10</v>
      </c>
      <c r="H39" t="s">
        <v>10</v>
      </c>
      <c r="I39">
        <v>750</v>
      </c>
      <c r="J39">
        <v>25</v>
      </c>
      <c r="K39">
        <v>-153610.99</v>
      </c>
      <c r="L39">
        <v>-233738.62</v>
      </c>
      <c r="M39" s="6">
        <f t="shared" si="0"/>
        <v>-80127.63</v>
      </c>
    </row>
    <row r="40" spans="1:13" x14ac:dyDescent="0.25">
      <c r="A40" s="14" t="s">
        <v>868</v>
      </c>
      <c r="B40" t="s">
        <v>82</v>
      </c>
      <c r="C40" t="s">
        <v>23</v>
      </c>
      <c r="D40" t="s">
        <v>22</v>
      </c>
      <c r="E40">
        <v>31080</v>
      </c>
      <c r="F40" t="s">
        <v>12</v>
      </c>
      <c r="G40" t="s">
        <v>6</v>
      </c>
      <c r="H40" t="s">
        <v>10</v>
      </c>
      <c r="I40">
        <v>33</v>
      </c>
      <c r="J40">
        <v>1</v>
      </c>
      <c r="K40">
        <v>-88256.17</v>
      </c>
      <c r="L40">
        <v>-98446.17</v>
      </c>
      <c r="M40" s="6">
        <f t="shared" si="0"/>
        <v>-10190</v>
      </c>
    </row>
    <row r="41" spans="1:13" x14ac:dyDescent="0.25">
      <c r="A41" s="14" t="s">
        <v>869</v>
      </c>
      <c r="B41" t="s">
        <v>806</v>
      </c>
      <c r="C41" t="s">
        <v>23</v>
      </c>
      <c r="D41" t="s">
        <v>22</v>
      </c>
      <c r="E41">
        <v>31080</v>
      </c>
      <c r="F41" t="s">
        <v>12</v>
      </c>
      <c r="G41" t="s">
        <v>6</v>
      </c>
      <c r="H41" t="s">
        <v>6</v>
      </c>
      <c r="I41">
        <v>88</v>
      </c>
      <c r="J41">
        <v>0</v>
      </c>
      <c r="K41">
        <v>167822.12</v>
      </c>
      <c r="L41">
        <v>132827.82999999999</v>
      </c>
      <c r="M41" s="6">
        <f t="shared" si="0"/>
        <v>-34994.290000000008</v>
      </c>
    </row>
    <row r="42" spans="1:13" x14ac:dyDescent="0.25">
      <c r="A42" s="14" t="s">
        <v>870</v>
      </c>
      <c r="B42" t="s">
        <v>83</v>
      </c>
      <c r="C42" t="s">
        <v>23</v>
      </c>
      <c r="D42" t="s">
        <v>22</v>
      </c>
      <c r="E42">
        <v>31080</v>
      </c>
      <c r="F42" t="s">
        <v>9</v>
      </c>
      <c r="G42" t="s">
        <v>6</v>
      </c>
      <c r="H42" t="s">
        <v>10</v>
      </c>
      <c r="I42">
        <v>77</v>
      </c>
      <c r="J42">
        <v>3</v>
      </c>
      <c r="K42">
        <v>0</v>
      </c>
      <c r="L42">
        <v>0</v>
      </c>
      <c r="M42" s="6">
        <f t="shared" si="0"/>
        <v>0</v>
      </c>
    </row>
    <row r="43" spans="1:13" x14ac:dyDescent="0.25">
      <c r="A43" s="14" t="s">
        <v>871</v>
      </c>
      <c r="B43" t="s">
        <v>84</v>
      </c>
      <c r="C43" t="s">
        <v>23</v>
      </c>
      <c r="D43" t="s">
        <v>22</v>
      </c>
      <c r="E43">
        <v>41860</v>
      </c>
      <c r="F43" t="s">
        <v>8</v>
      </c>
      <c r="G43" t="s">
        <v>6</v>
      </c>
      <c r="H43" t="s">
        <v>6</v>
      </c>
      <c r="I43">
        <v>187</v>
      </c>
      <c r="J43">
        <v>0</v>
      </c>
      <c r="K43">
        <v>-408310.42</v>
      </c>
      <c r="L43">
        <v>-404621.31</v>
      </c>
      <c r="M43" s="6">
        <f t="shared" si="0"/>
        <v>3689.109999999986</v>
      </c>
    </row>
    <row r="44" spans="1:13" x14ac:dyDescent="0.25">
      <c r="A44" s="14" t="s">
        <v>872</v>
      </c>
      <c r="B44" t="s">
        <v>86</v>
      </c>
      <c r="C44" t="s">
        <v>23</v>
      </c>
      <c r="D44" t="s">
        <v>22</v>
      </c>
      <c r="E44">
        <v>31080</v>
      </c>
      <c r="F44" t="s">
        <v>12</v>
      </c>
      <c r="G44" t="s">
        <v>6</v>
      </c>
      <c r="H44" t="s">
        <v>10</v>
      </c>
      <c r="I44">
        <v>27</v>
      </c>
      <c r="J44">
        <v>0</v>
      </c>
      <c r="K44">
        <v>51222.31</v>
      </c>
      <c r="L44">
        <v>62185.93</v>
      </c>
      <c r="M44" s="6">
        <f t="shared" si="0"/>
        <v>10963.620000000003</v>
      </c>
    </row>
    <row r="45" spans="1:13" x14ac:dyDescent="0.25">
      <c r="A45" s="14" t="s">
        <v>873</v>
      </c>
      <c r="B45" t="s">
        <v>88</v>
      </c>
      <c r="C45" t="s">
        <v>23</v>
      </c>
      <c r="D45" t="s">
        <v>22</v>
      </c>
      <c r="E45">
        <v>31080</v>
      </c>
      <c r="F45" t="s">
        <v>9</v>
      </c>
      <c r="G45" t="s">
        <v>6</v>
      </c>
      <c r="H45" t="s">
        <v>10</v>
      </c>
      <c r="I45">
        <v>62</v>
      </c>
      <c r="J45">
        <v>4</v>
      </c>
      <c r="K45">
        <v>0</v>
      </c>
      <c r="L45">
        <v>0</v>
      </c>
      <c r="M45" s="6">
        <f t="shared" si="0"/>
        <v>0</v>
      </c>
    </row>
    <row r="46" spans="1:13" x14ac:dyDescent="0.25">
      <c r="A46" s="14" t="s">
        <v>874</v>
      </c>
      <c r="B46" t="s">
        <v>89</v>
      </c>
      <c r="C46" t="s">
        <v>23</v>
      </c>
      <c r="D46" t="s">
        <v>22</v>
      </c>
      <c r="E46">
        <v>31080</v>
      </c>
      <c r="F46" t="s">
        <v>12</v>
      </c>
      <c r="G46" t="s">
        <v>6</v>
      </c>
      <c r="H46" t="s">
        <v>10</v>
      </c>
      <c r="I46">
        <v>37</v>
      </c>
      <c r="J46">
        <v>1</v>
      </c>
      <c r="K46">
        <v>-64623.94</v>
      </c>
      <c r="L46">
        <v>-64969.52</v>
      </c>
      <c r="M46" s="6">
        <f t="shared" si="0"/>
        <v>-345.57999999999447</v>
      </c>
    </row>
    <row r="47" spans="1:13" x14ac:dyDescent="0.25">
      <c r="A47" s="14" t="s">
        <v>875</v>
      </c>
      <c r="B47" t="s">
        <v>92</v>
      </c>
      <c r="C47" t="s">
        <v>23</v>
      </c>
      <c r="D47" t="s">
        <v>22</v>
      </c>
      <c r="E47">
        <v>31080</v>
      </c>
      <c r="F47" t="s">
        <v>12</v>
      </c>
      <c r="G47" t="s">
        <v>6</v>
      </c>
      <c r="H47" t="s">
        <v>6</v>
      </c>
      <c r="I47">
        <v>14</v>
      </c>
      <c r="J47">
        <v>0</v>
      </c>
      <c r="K47">
        <v>-71023.551999999996</v>
      </c>
      <c r="L47">
        <v>-71023.551999999996</v>
      </c>
      <c r="M47" s="6">
        <f t="shared" si="0"/>
        <v>0</v>
      </c>
    </row>
    <row r="48" spans="1:13" x14ac:dyDescent="0.25">
      <c r="A48" s="14" t="s">
        <v>876</v>
      </c>
      <c r="B48" t="s">
        <v>93</v>
      </c>
      <c r="C48" t="s">
        <v>23</v>
      </c>
      <c r="D48" t="s">
        <v>22</v>
      </c>
      <c r="E48">
        <v>31080</v>
      </c>
      <c r="F48" t="s">
        <v>14</v>
      </c>
      <c r="G48" t="s">
        <v>10</v>
      </c>
      <c r="H48" t="s">
        <v>10</v>
      </c>
      <c r="I48">
        <v>350</v>
      </c>
      <c r="J48">
        <v>10</v>
      </c>
      <c r="K48">
        <v>604077.87</v>
      </c>
      <c r="L48">
        <v>593584.27</v>
      </c>
      <c r="M48" s="6">
        <f t="shared" si="0"/>
        <v>-10493.599999999977</v>
      </c>
    </row>
    <row r="49" spans="1:13" x14ac:dyDescent="0.25">
      <c r="A49" s="14" t="s">
        <v>877</v>
      </c>
      <c r="B49" t="s">
        <v>96</v>
      </c>
      <c r="C49" t="s">
        <v>23</v>
      </c>
      <c r="D49" t="s">
        <v>22</v>
      </c>
      <c r="E49">
        <v>31080</v>
      </c>
      <c r="F49" t="s">
        <v>12</v>
      </c>
      <c r="G49" t="s">
        <v>6</v>
      </c>
      <c r="H49" t="s">
        <v>10</v>
      </c>
      <c r="I49">
        <v>32</v>
      </c>
      <c r="J49">
        <v>1</v>
      </c>
      <c r="K49">
        <v>-98143.375</v>
      </c>
      <c r="L49">
        <v>-89742.13</v>
      </c>
      <c r="M49" s="6">
        <f t="shared" si="0"/>
        <v>8401.2449999999953</v>
      </c>
    </row>
    <row r="50" spans="1:13" x14ac:dyDescent="0.25">
      <c r="A50" s="14" t="s">
        <v>878</v>
      </c>
      <c r="B50" t="s">
        <v>781</v>
      </c>
      <c r="C50" t="s">
        <v>23</v>
      </c>
      <c r="D50" t="s">
        <v>22</v>
      </c>
      <c r="E50">
        <v>31080</v>
      </c>
      <c r="F50" t="s">
        <v>12</v>
      </c>
      <c r="G50" t="s">
        <v>6</v>
      </c>
      <c r="H50" t="s">
        <v>6</v>
      </c>
      <c r="I50">
        <v>2</v>
      </c>
      <c r="J50">
        <v>0</v>
      </c>
      <c r="K50">
        <v>4813.6059999999998</v>
      </c>
      <c r="L50">
        <v>4813.6059999999998</v>
      </c>
      <c r="M50" s="6">
        <f t="shared" si="0"/>
        <v>0</v>
      </c>
    </row>
    <row r="51" spans="1:13" x14ac:dyDescent="0.25">
      <c r="A51" s="14" t="s">
        <v>879</v>
      </c>
      <c r="B51" t="s">
        <v>98</v>
      </c>
      <c r="C51" t="s">
        <v>23</v>
      </c>
      <c r="D51" t="s">
        <v>22</v>
      </c>
      <c r="E51">
        <v>41860</v>
      </c>
      <c r="F51" t="s">
        <v>12</v>
      </c>
      <c r="G51" t="s">
        <v>6</v>
      </c>
      <c r="H51" t="s">
        <v>6</v>
      </c>
      <c r="I51">
        <v>159</v>
      </c>
      <c r="J51">
        <v>0</v>
      </c>
      <c r="K51">
        <v>201006.3</v>
      </c>
      <c r="L51">
        <v>290103.26</v>
      </c>
      <c r="M51" s="6">
        <f t="shared" si="0"/>
        <v>89096.960000000021</v>
      </c>
    </row>
    <row r="52" spans="1:13" x14ac:dyDescent="0.25">
      <c r="A52" s="14" t="s">
        <v>880</v>
      </c>
      <c r="B52" t="s">
        <v>99</v>
      </c>
      <c r="C52" t="s">
        <v>23</v>
      </c>
      <c r="D52" t="s">
        <v>22</v>
      </c>
      <c r="E52">
        <v>31080</v>
      </c>
      <c r="F52" t="s">
        <v>8</v>
      </c>
      <c r="G52" t="s">
        <v>6</v>
      </c>
      <c r="H52" t="s">
        <v>10</v>
      </c>
      <c r="I52">
        <v>243</v>
      </c>
      <c r="J52">
        <v>9</v>
      </c>
      <c r="K52">
        <v>-281879.03000000003</v>
      </c>
      <c r="L52">
        <v>-359943.67</v>
      </c>
      <c r="M52" s="6">
        <f t="shared" si="0"/>
        <v>-78064.639999999956</v>
      </c>
    </row>
    <row r="53" spans="1:13" x14ac:dyDescent="0.25">
      <c r="A53" s="14" t="s">
        <v>881</v>
      </c>
      <c r="B53" t="s">
        <v>102</v>
      </c>
      <c r="C53" t="s">
        <v>23</v>
      </c>
      <c r="D53" t="s">
        <v>22</v>
      </c>
      <c r="E53">
        <v>31080</v>
      </c>
      <c r="F53" t="s">
        <v>12</v>
      </c>
      <c r="G53" t="s">
        <v>6</v>
      </c>
      <c r="H53" t="s">
        <v>6</v>
      </c>
      <c r="I53">
        <v>2</v>
      </c>
      <c r="J53">
        <v>0</v>
      </c>
      <c r="K53">
        <v>-8103.82</v>
      </c>
      <c r="L53">
        <v>-8097.56</v>
      </c>
      <c r="M53" s="6">
        <f t="shared" si="0"/>
        <v>6.2599999999993088</v>
      </c>
    </row>
    <row r="54" spans="1:13" x14ac:dyDescent="0.25">
      <c r="A54" s="14" t="s">
        <v>882</v>
      </c>
      <c r="B54" t="s">
        <v>103</v>
      </c>
      <c r="C54" t="s">
        <v>23</v>
      </c>
      <c r="D54" t="s">
        <v>22</v>
      </c>
      <c r="E54">
        <v>31080</v>
      </c>
      <c r="F54" t="s">
        <v>12</v>
      </c>
      <c r="G54" t="s">
        <v>6</v>
      </c>
      <c r="H54" t="s">
        <v>10</v>
      </c>
      <c r="I54">
        <v>76</v>
      </c>
      <c r="J54">
        <v>2</v>
      </c>
      <c r="K54">
        <v>101065.72</v>
      </c>
      <c r="L54">
        <v>71069.710000000006</v>
      </c>
      <c r="M54" s="6">
        <f t="shared" si="0"/>
        <v>-29996.009999999995</v>
      </c>
    </row>
    <row r="55" spans="1:13" x14ac:dyDescent="0.25">
      <c r="A55" s="14" t="s">
        <v>883</v>
      </c>
      <c r="B55" t="s">
        <v>106</v>
      </c>
      <c r="C55" t="s">
        <v>23</v>
      </c>
      <c r="D55" t="s">
        <v>22</v>
      </c>
      <c r="E55">
        <v>31080</v>
      </c>
      <c r="F55" t="s">
        <v>14</v>
      </c>
      <c r="G55" t="s">
        <v>6</v>
      </c>
      <c r="H55" t="s">
        <v>10</v>
      </c>
      <c r="I55">
        <v>208</v>
      </c>
      <c r="J55">
        <v>2</v>
      </c>
      <c r="K55">
        <v>520225.17</v>
      </c>
      <c r="L55">
        <v>499447.81</v>
      </c>
      <c r="M55" s="6">
        <f t="shared" si="0"/>
        <v>-20777.359999999986</v>
      </c>
    </row>
    <row r="56" spans="1:13" x14ac:dyDescent="0.25">
      <c r="A56" s="14" t="s">
        <v>884</v>
      </c>
      <c r="B56" t="s">
        <v>107</v>
      </c>
      <c r="C56" t="s">
        <v>23</v>
      </c>
      <c r="D56" t="s">
        <v>22</v>
      </c>
      <c r="E56">
        <v>31080</v>
      </c>
      <c r="F56" t="s">
        <v>9</v>
      </c>
      <c r="G56" t="s">
        <v>6</v>
      </c>
      <c r="H56" t="s">
        <v>10</v>
      </c>
      <c r="I56">
        <v>80</v>
      </c>
      <c r="J56">
        <v>3</v>
      </c>
      <c r="K56">
        <v>-258211.77</v>
      </c>
      <c r="L56">
        <v>-258211.77</v>
      </c>
      <c r="M56" s="6">
        <f t="shared" si="0"/>
        <v>0</v>
      </c>
    </row>
    <row r="57" spans="1:13" x14ac:dyDescent="0.25">
      <c r="A57" s="14" t="s">
        <v>885</v>
      </c>
      <c r="B57" t="s">
        <v>108</v>
      </c>
      <c r="C57" t="s">
        <v>23</v>
      </c>
      <c r="D57" t="s">
        <v>22</v>
      </c>
      <c r="E57">
        <v>31080</v>
      </c>
      <c r="F57" t="s">
        <v>12</v>
      </c>
      <c r="G57" t="s">
        <v>6</v>
      </c>
      <c r="H57" t="s">
        <v>10</v>
      </c>
      <c r="I57">
        <v>6</v>
      </c>
      <c r="J57">
        <v>1</v>
      </c>
      <c r="K57">
        <v>-26302.79</v>
      </c>
      <c r="L57">
        <v>-26302.79</v>
      </c>
      <c r="M57" s="6">
        <f t="shared" si="0"/>
        <v>0</v>
      </c>
    </row>
    <row r="58" spans="1:13" x14ac:dyDescent="0.25">
      <c r="A58" s="14" t="s">
        <v>886</v>
      </c>
      <c r="B58" t="s">
        <v>109</v>
      </c>
      <c r="C58" t="s">
        <v>23</v>
      </c>
      <c r="D58" t="s">
        <v>22</v>
      </c>
      <c r="E58">
        <v>31080</v>
      </c>
      <c r="F58" t="s">
        <v>12</v>
      </c>
      <c r="G58" t="s">
        <v>6</v>
      </c>
      <c r="H58" t="s">
        <v>10</v>
      </c>
      <c r="I58">
        <v>39</v>
      </c>
      <c r="J58">
        <v>0</v>
      </c>
      <c r="K58">
        <v>-73802.27</v>
      </c>
      <c r="L58">
        <v>-77542.44</v>
      </c>
      <c r="M58" s="6">
        <f t="shared" si="0"/>
        <v>-3740.1699999999983</v>
      </c>
    </row>
    <row r="59" spans="1:13" x14ac:dyDescent="0.25">
      <c r="A59" s="14" t="s">
        <v>887</v>
      </c>
      <c r="B59" t="s">
        <v>110</v>
      </c>
      <c r="C59" t="s">
        <v>23</v>
      </c>
      <c r="D59" t="s">
        <v>22</v>
      </c>
      <c r="E59">
        <v>31080</v>
      </c>
      <c r="F59" t="s">
        <v>12</v>
      </c>
      <c r="G59" t="s">
        <v>6</v>
      </c>
      <c r="H59" t="s">
        <v>10</v>
      </c>
      <c r="I59">
        <v>20</v>
      </c>
      <c r="J59">
        <v>2</v>
      </c>
      <c r="K59">
        <v>-59024.610999999997</v>
      </c>
      <c r="L59">
        <v>-59024.610999999997</v>
      </c>
      <c r="M59" s="6">
        <f t="shared" si="0"/>
        <v>0</v>
      </c>
    </row>
    <row r="60" spans="1:13" x14ac:dyDescent="0.25">
      <c r="A60" s="14" t="s">
        <v>888</v>
      </c>
      <c r="B60" t="s">
        <v>111</v>
      </c>
      <c r="C60" t="s">
        <v>23</v>
      </c>
      <c r="D60" t="s">
        <v>22</v>
      </c>
      <c r="E60">
        <v>31080</v>
      </c>
      <c r="F60" t="s">
        <v>8</v>
      </c>
      <c r="G60" t="s">
        <v>6</v>
      </c>
      <c r="H60" t="s">
        <v>10</v>
      </c>
      <c r="I60">
        <v>35</v>
      </c>
      <c r="J60">
        <v>2</v>
      </c>
      <c r="K60">
        <v>-3373.93</v>
      </c>
      <c r="L60">
        <v>-9249.56</v>
      </c>
      <c r="M60" s="6">
        <f t="shared" si="0"/>
        <v>-5875.6299999999992</v>
      </c>
    </row>
    <row r="61" spans="1:13" x14ac:dyDescent="0.25">
      <c r="A61" s="14" t="s">
        <v>889</v>
      </c>
      <c r="B61" t="s">
        <v>112</v>
      </c>
      <c r="C61" t="s">
        <v>23</v>
      </c>
      <c r="D61" t="s">
        <v>22</v>
      </c>
      <c r="E61">
        <v>31080</v>
      </c>
      <c r="F61" t="s">
        <v>12</v>
      </c>
      <c r="G61" t="s">
        <v>6</v>
      </c>
      <c r="H61" t="s">
        <v>10</v>
      </c>
      <c r="I61">
        <v>13</v>
      </c>
      <c r="J61">
        <v>0</v>
      </c>
      <c r="K61">
        <v>-56993.525999999998</v>
      </c>
      <c r="L61">
        <v>-56993.525999999998</v>
      </c>
      <c r="M61" s="6">
        <f t="shared" si="0"/>
        <v>0</v>
      </c>
    </row>
    <row r="62" spans="1:13" x14ac:dyDescent="0.25">
      <c r="A62" s="14" t="s">
        <v>890</v>
      </c>
      <c r="B62" t="s">
        <v>114</v>
      </c>
      <c r="C62" t="s">
        <v>23</v>
      </c>
      <c r="D62" t="s">
        <v>22</v>
      </c>
      <c r="E62">
        <v>31080</v>
      </c>
      <c r="F62" t="s">
        <v>12</v>
      </c>
      <c r="G62" t="s">
        <v>6</v>
      </c>
      <c r="H62" t="s">
        <v>10</v>
      </c>
      <c r="I62">
        <v>61</v>
      </c>
      <c r="J62">
        <v>4</v>
      </c>
      <c r="K62">
        <v>28662.84</v>
      </c>
      <c r="L62">
        <v>30736.54</v>
      </c>
      <c r="M62" s="6">
        <f t="shared" si="0"/>
        <v>2073.7000000000007</v>
      </c>
    </row>
    <row r="63" spans="1:13" x14ac:dyDescent="0.25">
      <c r="A63" s="14" t="s">
        <v>891</v>
      </c>
      <c r="B63" t="s">
        <v>117</v>
      </c>
      <c r="C63" t="s">
        <v>23</v>
      </c>
      <c r="D63" t="s">
        <v>22</v>
      </c>
      <c r="E63">
        <v>31080</v>
      </c>
      <c r="F63" t="s">
        <v>12</v>
      </c>
      <c r="G63" t="s">
        <v>6</v>
      </c>
      <c r="H63" t="s">
        <v>6</v>
      </c>
      <c r="I63">
        <v>5</v>
      </c>
      <c r="J63">
        <v>0</v>
      </c>
      <c r="K63">
        <v>-24540.196</v>
      </c>
      <c r="L63">
        <v>-24540.196</v>
      </c>
      <c r="M63" s="6">
        <f t="shared" si="0"/>
        <v>0</v>
      </c>
    </row>
    <row r="64" spans="1:13" x14ac:dyDescent="0.25">
      <c r="A64" s="14" t="s">
        <v>892</v>
      </c>
      <c r="B64" t="s">
        <v>782</v>
      </c>
      <c r="C64" t="s">
        <v>23</v>
      </c>
      <c r="D64" t="s">
        <v>22</v>
      </c>
      <c r="E64">
        <v>31080</v>
      </c>
      <c r="F64" t="s">
        <v>12</v>
      </c>
      <c r="G64" t="s">
        <v>6</v>
      </c>
      <c r="H64" t="s">
        <v>6</v>
      </c>
      <c r="I64">
        <v>1</v>
      </c>
      <c r="J64">
        <v>0</v>
      </c>
      <c r="K64">
        <v>2375.299</v>
      </c>
      <c r="L64">
        <v>2375.299</v>
      </c>
      <c r="M64" s="6">
        <f t="shared" si="0"/>
        <v>0</v>
      </c>
    </row>
    <row r="65" spans="1:13" x14ac:dyDescent="0.25">
      <c r="A65" s="14" t="s">
        <v>893</v>
      </c>
      <c r="B65" t="s">
        <v>120</v>
      </c>
      <c r="C65" t="s">
        <v>23</v>
      </c>
      <c r="D65" t="s">
        <v>22</v>
      </c>
      <c r="E65">
        <v>31080</v>
      </c>
      <c r="F65" t="s">
        <v>12</v>
      </c>
      <c r="G65" t="s">
        <v>6</v>
      </c>
      <c r="H65" t="s">
        <v>10</v>
      </c>
      <c r="I65">
        <v>147</v>
      </c>
      <c r="J65">
        <v>3</v>
      </c>
      <c r="K65">
        <v>112040.2</v>
      </c>
      <c r="L65">
        <v>104889.48</v>
      </c>
      <c r="M65" s="6">
        <f t="shared" si="0"/>
        <v>-7150.7200000000012</v>
      </c>
    </row>
    <row r="66" spans="1:13" x14ac:dyDescent="0.25">
      <c r="A66" s="14" t="s">
        <v>894</v>
      </c>
      <c r="B66" t="s">
        <v>121</v>
      </c>
      <c r="C66" t="s">
        <v>23</v>
      </c>
      <c r="D66" t="s">
        <v>22</v>
      </c>
      <c r="E66">
        <v>31080</v>
      </c>
      <c r="F66" t="s">
        <v>12</v>
      </c>
      <c r="G66" t="s">
        <v>6</v>
      </c>
      <c r="H66" t="s">
        <v>10</v>
      </c>
      <c r="I66">
        <v>47</v>
      </c>
      <c r="J66">
        <v>3</v>
      </c>
      <c r="K66">
        <v>-151387.454</v>
      </c>
      <c r="L66">
        <v>-154046.041</v>
      </c>
      <c r="M66" s="6">
        <f t="shared" si="0"/>
        <v>-2658.5869999999995</v>
      </c>
    </row>
    <row r="67" spans="1:13" x14ac:dyDescent="0.25">
      <c r="A67" s="14" t="s">
        <v>895</v>
      </c>
      <c r="B67" t="s">
        <v>122</v>
      </c>
      <c r="C67" t="s">
        <v>23</v>
      </c>
      <c r="D67" t="s">
        <v>22</v>
      </c>
      <c r="E67">
        <v>31080</v>
      </c>
      <c r="F67" t="s">
        <v>12</v>
      </c>
      <c r="G67" t="s">
        <v>6</v>
      </c>
      <c r="H67" t="s">
        <v>10</v>
      </c>
      <c r="I67">
        <v>29</v>
      </c>
      <c r="J67">
        <v>0</v>
      </c>
      <c r="K67">
        <v>45368.77</v>
      </c>
      <c r="L67">
        <v>38588.29</v>
      </c>
      <c r="M67" s="6">
        <f t="shared" si="0"/>
        <v>-6780.4799999999959</v>
      </c>
    </row>
    <row r="68" spans="1:13" x14ac:dyDescent="0.25">
      <c r="A68" s="14" t="s">
        <v>896</v>
      </c>
      <c r="B68" t="s">
        <v>124</v>
      </c>
      <c r="C68" t="s">
        <v>23</v>
      </c>
      <c r="D68" t="s">
        <v>22</v>
      </c>
      <c r="E68">
        <v>33700</v>
      </c>
      <c r="F68" t="s">
        <v>14</v>
      </c>
      <c r="G68" t="s">
        <v>6</v>
      </c>
      <c r="H68" t="s">
        <v>6</v>
      </c>
      <c r="I68">
        <v>142</v>
      </c>
      <c r="J68">
        <v>0</v>
      </c>
      <c r="K68">
        <v>243102.92</v>
      </c>
      <c r="L68">
        <v>214145.25</v>
      </c>
      <c r="M68" s="6">
        <f t="shared" si="0"/>
        <v>-28957.670000000013</v>
      </c>
    </row>
    <row r="69" spans="1:13" x14ac:dyDescent="0.25">
      <c r="A69" s="14" t="s">
        <v>897</v>
      </c>
      <c r="B69" t="s">
        <v>125</v>
      </c>
      <c r="C69" t="s">
        <v>23</v>
      </c>
      <c r="D69" t="s">
        <v>22</v>
      </c>
      <c r="E69">
        <v>31080</v>
      </c>
      <c r="F69" t="s">
        <v>12</v>
      </c>
      <c r="G69" t="s">
        <v>6</v>
      </c>
      <c r="H69" t="s">
        <v>10</v>
      </c>
      <c r="I69">
        <v>4</v>
      </c>
      <c r="J69">
        <v>0</v>
      </c>
      <c r="K69">
        <v>-15481.44</v>
      </c>
      <c r="L69">
        <v>-16132.95</v>
      </c>
      <c r="M69" s="6">
        <f t="shared" si="0"/>
        <v>-651.51000000000022</v>
      </c>
    </row>
    <row r="70" spans="1:13" x14ac:dyDescent="0.25">
      <c r="A70" s="14" t="s">
        <v>898</v>
      </c>
      <c r="B70" t="s">
        <v>126</v>
      </c>
      <c r="C70" t="s">
        <v>23</v>
      </c>
      <c r="D70" t="s">
        <v>22</v>
      </c>
      <c r="E70">
        <v>31080</v>
      </c>
      <c r="F70" t="s">
        <v>12</v>
      </c>
      <c r="G70" t="s">
        <v>6</v>
      </c>
      <c r="H70" t="s">
        <v>6</v>
      </c>
      <c r="I70">
        <v>5</v>
      </c>
      <c r="J70">
        <v>0</v>
      </c>
      <c r="K70">
        <v>6319.57</v>
      </c>
      <c r="L70">
        <v>6112.26</v>
      </c>
      <c r="M70" s="6">
        <f t="shared" ref="M70:M133" si="1">L70-K70</f>
        <v>-207.30999999999949</v>
      </c>
    </row>
    <row r="71" spans="1:13" x14ac:dyDescent="0.25">
      <c r="A71" s="14" t="s">
        <v>899</v>
      </c>
      <c r="B71" t="s">
        <v>127</v>
      </c>
      <c r="C71" t="s">
        <v>23</v>
      </c>
      <c r="D71" t="s">
        <v>22</v>
      </c>
      <c r="E71">
        <v>31080</v>
      </c>
      <c r="F71" t="s">
        <v>8</v>
      </c>
      <c r="G71" t="s">
        <v>6</v>
      </c>
      <c r="H71" t="s">
        <v>6</v>
      </c>
      <c r="I71">
        <v>16</v>
      </c>
      <c r="J71">
        <v>0</v>
      </c>
      <c r="K71">
        <v>-41415.031999999999</v>
      </c>
      <c r="L71">
        <v>-44021.904999999999</v>
      </c>
      <c r="M71" s="6">
        <f t="shared" si="1"/>
        <v>-2606.8729999999996</v>
      </c>
    </row>
    <row r="72" spans="1:13" x14ac:dyDescent="0.25">
      <c r="A72" s="14" t="s">
        <v>900</v>
      </c>
      <c r="B72" t="s">
        <v>128</v>
      </c>
      <c r="C72" t="s">
        <v>23</v>
      </c>
      <c r="D72" t="s">
        <v>22</v>
      </c>
      <c r="E72">
        <v>31080</v>
      </c>
      <c r="F72" t="s">
        <v>12</v>
      </c>
      <c r="G72" t="s">
        <v>6</v>
      </c>
      <c r="H72" t="s">
        <v>6</v>
      </c>
      <c r="I72">
        <v>5</v>
      </c>
      <c r="J72">
        <v>0</v>
      </c>
      <c r="K72">
        <v>-21676.76</v>
      </c>
      <c r="L72">
        <v>-31467.589980000001</v>
      </c>
      <c r="M72" s="6">
        <f t="shared" si="1"/>
        <v>-9790.8299800000023</v>
      </c>
    </row>
    <row r="73" spans="1:13" x14ac:dyDescent="0.25">
      <c r="A73" s="14" t="s">
        <v>901</v>
      </c>
      <c r="B73" t="s">
        <v>129</v>
      </c>
      <c r="C73" t="s">
        <v>23</v>
      </c>
      <c r="D73" t="s">
        <v>22</v>
      </c>
      <c r="E73">
        <v>31080</v>
      </c>
      <c r="F73" t="s">
        <v>12</v>
      </c>
      <c r="G73" t="s">
        <v>6</v>
      </c>
      <c r="H73" t="s">
        <v>10</v>
      </c>
      <c r="I73">
        <v>16</v>
      </c>
      <c r="J73">
        <v>1</v>
      </c>
      <c r="K73">
        <v>-58931.991000000002</v>
      </c>
      <c r="L73">
        <v>-58931.991000000002</v>
      </c>
      <c r="M73" s="6">
        <f t="shared" si="1"/>
        <v>0</v>
      </c>
    </row>
    <row r="74" spans="1:13" x14ac:dyDescent="0.25">
      <c r="A74" s="14" t="s">
        <v>902</v>
      </c>
      <c r="B74" t="s">
        <v>130</v>
      </c>
      <c r="C74" t="s">
        <v>23</v>
      </c>
      <c r="D74" t="s">
        <v>22</v>
      </c>
      <c r="E74">
        <v>31080</v>
      </c>
      <c r="F74" t="s">
        <v>12</v>
      </c>
      <c r="G74" t="s">
        <v>6</v>
      </c>
      <c r="H74" t="s">
        <v>10</v>
      </c>
      <c r="I74">
        <v>102</v>
      </c>
      <c r="J74">
        <v>3</v>
      </c>
      <c r="K74">
        <v>-44043.15</v>
      </c>
      <c r="L74">
        <v>-74107.48</v>
      </c>
      <c r="M74" s="6">
        <f t="shared" si="1"/>
        <v>-30064.329999999994</v>
      </c>
    </row>
    <row r="75" spans="1:13" x14ac:dyDescent="0.25">
      <c r="A75" s="14" t="s">
        <v>903</v>
      </c>
      <c r="B75" t="s">
        <v>131</v>
      </c>
      <c r="C75" t="s">
        <v>23</v>
      </c>
      <c r="D75" t="s">
        <v>22</v>
      </c>
      <c r="E75">
        <v>31080</v>
      </c>
      <c r="F75" t="s">
        <v>9</v>
      </c>
      <c r="G75" t="s">
        <v>6</v>
      </c>
      <c r="H75" t="s">
        <v>6</v>
      </c>
      <c r="I75">
        <v>13</v>
      </c>
      <c r="J75">
        <v>0</v>
      </c>
      <c r="K75">
        <v>-49973.1</v>
      </c>
      <c r="L75">
        <v>-49973.1</v>
      </c>
      <c r="M75" s="6">
        <f t="shared" si="1"/>
        <v>0</v>
      </c>
    </row>
    <row r="76" spans="1:13" x14ac:dyDescent="0.25">
      <c r="A76" s="14" t="s">
        <v>904</v>
      </c>
      <c r="B76" t="s">
        <v>133</v>
      </c>
      <c r="C76" t="s">
        <v>23</v>
      </c>
      <c r="D76" t="s">
        <v>22</v>
      </c>
      <c r="E76">
        <v>31080</v>
      </c>
      <c r="F76" t="s">
        <v>12</v>
      </c>
      <c r="G76" t="s">
        <v>6</v>
      </c>
      <c r="H76" t="s">
        <v>10</v>
      </c>
      <c r="I76">
        <v>41</v>
      </c>
      <c r="J76">
        <v>0</v>
      </c>
      <c r="K76">
        <v>-115806.955</v>
      </c>
      <c r="L76">
        <v>-115806.955</v>
      </c>
      <c r="M76" s="6">
        <f t="shared" si="1"/>
        <v>0</v>
      </c>
    </row>
    <row r="77" spans="1:13" x14ac:dyDescent="0.25">
      <c r="A77" s="14" t="s">
        <v>905</v>
      </c>
      <c r="B77" t="s">
        <v>134</v>
      </c>
      <c r="C77" t="s">
        <v>23</v>
      </c>
      <c r="D77" t="s">
        <v>22</v>
      </c>
      <c r="E77">
        <v>31080</v>
      </c>
      <c r="F77" t="s">
        <v>12</v>
      </c>
      <c r="G77" t="s">
        <v>6</v>
      </c>
      <c r="H77" t="s">
        <v>10</v>
      </c>
      <c r="I77">
        <v>2</v>
      </c>
      <c r="J77">
        <v>0</v>
      </c>
      <c r="K77">
        <v>11852.776</v>
      </c>
      <c r="L77">
        <v>11852.776</v>
      </c>
      <c r="M77" s="6">
        <f t="shared" si="1"/>
        <v>0</v>
      </c>
    </row>
    <row r="78" spans="1:13" x14ac:dyDescent="0.25">
      <c r="A78" s="14" t="s">
        <v>906</v>
      </c>
      <c r="B78" t="s">
        <v>136</v>
      </c>
      <c r="C78" t="s">
        <v>23</v>
      </c>
      <c r="D78" t="s">
        <v>22</v>
      </c>
      <c r="E78">
        <v>31080</v>
      </c>
      <c r="F78" t="s">
        <v>12</v>
      </c>
      <c r="G78" t="s">
        <v>6</v>
      </c>
      <c r="H78" t="s">
        <v>10</v>
      </c>
      <c r="I78">
        <v>35</v>
      </c>
      <c r="J78">
        <v>3</v>
      </c>
      <c r="K78">
        <v>-129535.55</v>
      </c>
      <c r="L78">
        <v>-129535.55</v>
      </c>
      <c r="M78" s="6">
        <f t="shared" si="1"/>
        <v>0</v>
      </c>
    </row>
    <row r="79" spans="1:13" x14ac:dyDescent="0.25">
      <c r="A79" s="14" t="s">
        <v>907</v>
      </c>
      <c r="B79" t="s">
        <v>138</v>
      </c>
      <c r="C79" t="s">
        <v>23</v>
      </c>
      <c r="D79" t="s">
        <v>22</v>
      </c>
      <c r="E79">
        <v>31080</v>
      </c>
      <c r="F79" t="s">
        <v>9</v>
      </c>
      <c r="G79" t="s">
        <v>10</v>
      </c>
      <c r="H79" t="s">
        <v>10</v>
      </c>
      <c r="I79">
        <v>46</v>
      </c>
      <c r="J79">
        <v>8</v>
      </c>
      <c r="K79">
        <v>-145148.79999999999</v>
      </c>
      <c r="L79">
        <v>-88518.605500000005</v>
      </c>
      <c r="M79" s="6">
        <f t="shared" si="1"/>
        <v>56630.194499999983</v>
      </c>
    </row>
    <row r="80" spans="1:13" x14ac:dyDescent="0.25">
      <c r="A80" s="14" t="s">
        <v>908</v>
      </c>
      <c r="B80" t="s">
        <v>139</v>
      </c>
      <c r="C80" t="s">
        <v>23</v>
      </c>
      <c r="D80" t="s">
        <v>22</v>
      </c>
      <c r="E80">
        <v>31080</v>
      </c>
      <c r="F80" t="s">
        <v>12</v>
      </c>
      <c r="G80" t="s">
        <v>6</v>
      </c>
      <c r="H80" t="s">
        <v>6</v>
      </c>
      <c r="I80">
        <v>3</v>
      </c>
      <c r="J80">
        <v>0</v>
      </c>
      <c r="K80">
        <v>-13121.532999999999</v>
      </c>
      <c r="L80">
        <v>-13121.532999999999</v>
      </c>
      <c r="M80" s="6">
        <f t="shared" si="1"/>
        <v>0</v>
      </c>
    </row>
    <row r="81" spans="1:13" x14ac:dyDescent="0.25">
      <c r="A81" s="14" t="s">
        <v>909</v>
      </c>
      <c r="B81" t="s">
        <v>140</v>
      </c>
      <c r="C81" t="s">
        <v>23</v>
      </c>
      <c r="D81" t="s">
        <v>22</v>
      </c>
      <c r="E81">
        <v>31080</v>
      </c>
      <c r="F81" t="s">
        <v>14</v>
      </c>
      <c r="G81" t="s">
        <v>6</v>
      </c>
      <c r="H81" t="s">
        <v>10</v>
      </c>
      <c r="I81">
        <v>1129</v>
      </c>
      <c r="J81">
        <v>10</v>
      </c>
      <c r="K81">
        <v>1352403.2</v>
      </c>
      <c r="L81">
        <v>1337256.8</v>
      </c>
      <c r="M81" s="6">
        <f t="shared" si="1"/>
        <v>-15146.399999999907</v>
      </c>
    </row>
    <row r="82" spans="1:13" x14ac:dyDescent="0.25">
      <c r="A82" s="14" t="s">
        <v>910</v>
      </c>
      <c r="B82" t="s">
        <v>151</v>
      </c>
      <c r="C82" t="s">
        <v>149</v>
      </c>
      <c r="D82" t="s">
        <v>148</v>
      </c>
      <c r="E82">
        <v>19740</v>
      </c>
      <c r="F82" t="s">
        <v>12</v>
      </c>
      <c r="G82" t="s">
        <v>6</v>
      </c>
      <c r="H82" t="s">
        <v>6</v>
      </c>
      <c r="I82">
        <v>52</v>
      </c>
      <c r="J82">
        <v>0</v>
      </c>
      <c r="K82">
        <v>-18389.13</v>
      </c>
      <c r="L82">
        <v>-21035.27</v>
      </c>
      <c r="M82" s="6">
        <f t="shared" si="1"/>
        <v>-2646.1399999999994</v>
      </c>
    </row>
    <row r="83" spans="1:13" x14ac:dyDescent="0.25">
      <c r="A83" s="14" t="s">
        <v>911</v>
      </c>
      <c r="B83" t="s">
        <v>152</v>
      </c>
      <c r="C83" t="s">
        <v>149</v>
      </c>
      <c r="D83" t="s">
        <v>148</v>
      </c>
      <c r="E83">
        <v>19740</v>
      </c>
      <c r="F83" t="s">
        <v>8</v>
      </c>
      <c r="G83" t="s">
        <v>6</v>
      </c>
      <c r="H83" t="s">
        <v>6</v>
      </c>
      <c r="I83">
        <v>83</v>
      </c>
      <c r="J83">
        <v>0</v>
      </c>
      <c r="K83">
        <v>57575.51</v>
      </c>
      <c r="L83">
        <v>50721.69</v>
      </c>
      <c r="M83" s="6">
        <f t="shared" si="1"/>
        <v>-6853.82</v>
      </c>
    </row>
    <row r="84" spans="1:13" x14ac:dyDescent="0.25">
      <c r="A84" s="14" t="s">
        <v>912</v>
      </c>
      <c r="B84" t="s">
        <v>158</v>
      </c>
      <c r="C84" t="s">
        <v>149</v>
      </c>
      <c r="D84" t="s">
        <v>148</v>
      </c>
      <c r="E84">
        <v>19740</v>
      </c>
      <c r="F84" t="s">
        <v>14</v>
      </c>
      <c r="G84" t="s">
        <v>6</v>
      </c>
      <c r="H84" t="s">
        <v>6</v>
      </c>
      <c r="I84">
        <v>164</v>
      </c>
      <c r="J84">
        <v>0</v>
      </c>
      <c r="K84">
        <v>124341.37</v>
      </c>
      <c r="L84">
        <v>110858.3</v>
      </c>
      <c r="M84" s="6">
        <f t="shared" si="1"/>
        <v>-13483.069999999992</v>
      </c>
    </row>
    <row r="85" spans="1:13" x14ac:dyDescent="0.25">
      <c r="A85" s="14" t="s">
        <v>913</v>
      </c>
      <c r="B85" t="s">
        <v>159</v>
      </c>
      <c r="C85" t="s">
        <v>149</v>
      </c>
      <c r="D85" t="s">
        <v>148</v>
      </c>
      <c r="E85">
        <v>19740</v>
      </c>
      <c r="F85" t="s">
        <v>14</v>
      </c>
      <c r="G85" t="s">
        <v>6</v>
      </c>
      <c r="H85" t="s">
        <v>6</v>
      </c>
      <c r="I85">
        <v>258</v>
      </c>
      <c r="J85">
        <v>0</v>
      </c>
      <c r="K85">
        <v>348605.43</v>
      </c>
      <c r="L85">
        <v>355343.14</v>
      </c>
      <c r="M85" s="6">
        <f t="shared" si="1"/>
        <v>6737.710000000021</v>
      </c>
    </row>
    <row r="86" spans="1:13" x14ac:dyDescent="0.25">
      <c r="A86" s="14" t="s">
        <v>914</v>
      </c>
      <c r="B86" t="s">
        <v>807</v>
      </c>
      <c r="C86" t="s">
        <v>149</v>
      </c>
      <c r="D86" t="s">
        <v>148</v>
      </c>
      <c r="E86">
        <v>19740</v>
      </c>
      <c r="F86" t="s">
        <v>12</v>
      </c>
      <c r="G86" t="s">
        <v>6</v>
      </c>
      <c r="H86" t="s">
        <v>6</v>
      </c>
      <c r="I86">
        <v>378</v>
      </c>
      <c r="J86">
        <v>0</v>
      </c>
      <c r="K86">
        <v>759591.93500000006</v>
      </c>
      <c r="L86">
        <v>782986.97400000005</v>
      </c>
      <c r="M86" s="6">
        <f t="shared" si="1"/>
        <v>23395.03899999999</v>
      </c>
    </row>
    <row r="87" spans="1:13" x14ac:dyDescent="0.25">
      <c r="A87" s="14" t="s">
        <v>915</v>
      </c>
      <c r="B87" t="s">
        <v>165</v>
      </c>
      <c r="C87" t="s">
        <v>149</v>
      </c>
      <c r="D87" t="s">
        <v>148</v>
      </c>
      <c r="E87">
        <v>19740</v>
      </c>
      <c r="F87" t="s">
        <v>12</v>
      </c>
      <c r="G87" t="s">
        <v>6</v>
      </c>
      <c r="H87" t="s">
        <v>6</v>
      </c>
      <c r="I87">
        <v>457</v>
      </c>
      <c r="J87">
        <v>0</v>
      </c>
      <c r="K87">
        <v>397090.28</v>
      </c>
      <c r="L87">
        <v>364474.42</v>
      </c>
      <c r="M87" s="6">
        <f t="shared" si="1"/>
        <v>-32615.860000000044</v>
      </c>
    </row>
    <row r="88" spans="1:13" x14ac:dyDescent="0.25">
      <c r="A88" s="14" t="s">
        <v>916</v>
      </c>
      <c r="B88" t="s">
        <v>168</v>
      </c>
      <c r="C88" t="s">
        <v>149</v>
      </c>
      <c r="D88" t="s">
        <v>148</v>
      </c>
      <c r="E88">
        <v>14500</v>
      </c>
      <c r="F88" t="s">
        <v>8</v>
      </c>
      <c r="G88" t="s">
        <v>6</v>
      </c>
      <c r="H88" t="s">
        <v>6</v>
      </c>
      <c r="I88">
        <v>28</v>
      </c>
      <c r="J88">
        <v>0</v>
      </c>
      <c r="K88">
        <v>32145.8</v>
      </c>
      <c r="L88">
        <v>32874.68</v>
      </c>
      <c r="M88" s="6">
        <f t="shared" si="1"/>
        <v>728.88000000000102</v>
      </c>
    </row>
    <row r="89" spans="1:13" x14ac:dyDescent="0.25">
      <c r="A89" s="14" t="s">
        <v>917</v>
      </c>
      <c r="B89" t="s">
        <v>173</v>
      </c>
      <c r="C89" t="s">
        <v>172</v>
      </c>
      <c r="D89" t="s">
        <v>171</v>
      </c>
      <c r="E89">
        <v>35300</v>
      </c>
      <c r="F89" t="s">
        <v>12</v>
      </c>
      <c r="G89" t="s">
        <v>6</v>
      </c>
      <c r="H89" t="s">
        <v>6</v>
      </c>
      <c r="I89">
        <v>94</v>
      </c>
      <c r="J89">
        <v>0</v>
      </c>
      <c r="K89">
        <v>44213.72</v>
      </c>
      <c r="L89">
        <v>37126.33</v>
      </c>
      <c r="M89" s="6">
        <f t="shared" si="1"/>
        <v>-7087.3899999999994</v>
      </c>
    </row>
    <row r="90" spans="1:13" x14ac:dyDescent="0.25">
      <c r="A90" s="14" t="s">
        <v>918</v>
      </c>
      <c r="B90" t="s">
        <v>174</v>
      </c>
      <c r="C90" t="s">
        <v>172</v>
      </c>
      <c r="D90" t="s">
        <v>171</v>
      </c>
      <c r="E90">
        <v>35980</v>
      </c>
      <c r="F90" t="s">
        <v>14</v>
      </c>
      <c r="G90" t="s">
        <v>10</v>
      </c>
      <c r="H90" t="s">
        <v>6</v>
      </c>
      <c r="I90">
        <v>246</v>
      </c>
      <c r="J90">
        <v>0</v>
      </c>
      <c r="K90">
        <v>715224.04700000002</v>
      </c>
      <c r="L90">
        <v>766856.55299999996</v>
      </c>
      <c r="M90" s="6">
        <f t="shared" si="1"/>
        <v>51632.505999999936</v>
      </c>
    </row>
    <row r="91" spans="1:13" x14ac:dyDescent="0.25">
      <c r="A91" s="14" t="s">
        <v>919</v>
      </c>
      <c r="B91" t="s">
        <v>175</v>
      </c>
      <c r="C91" t="s">
        <v>172</v>
      </c>
      <c r="D91" t="s">
        <v>171</v>
      </c>
      <c r="E91">
        <v>35300</v>
      </c>
      <c r="F91" t="s">
        <v>12</v>
      </c>
      <c r="G91" t="s">
        <v>6</v>
      </c>
      <c r="H91" t="s">
        <v>6</v>
      </c>
      <c r="I91">
        <v>90</v>
      </c>
      <c r="J91">
        <v>0</v>
      </c>
      <c r="K91">
        <v>113080.38</v>
      </c>
      <c r="L91">
        <v>111382.18</v>
      </c>
      <c r="M91" s="6">
        <f t="shared" si="1"/>
        <v>-1698.2000000000116</v>
      </c>
    </row>
    <row r="92" spans="1:13" x14ac:dyDescent="0.25">
      <c r="A92" s="14" t="s">
        <v>920</v>
      </c>
      <c r="B92" t="s">
        <v>176</v>
      </c>
      <c r="C92" t="s">
        <v>172</v>
      </c>
      <c r="D92" t="s">
        <v>171</v>
      </c>
      <c r="E92">
        <v>35300</v>
      </c>
      <c r="F92" t="s">
        <v>12</v>
      </c>
      <c r="G92" t="s">
        <v>6</v>
      </c>
      <c r="H92" t="s">
        <v>6</v>
      </c>
      <c r="I92">
        <v>139</v>
      </c>
      <c r="J92">
        <v>0</v>
      </c>
      <c r="K92">
        <v>352822.57</v>
      </c>
      <c r="L92">
        <v>345891.26</v>
      </c>
      <c r="M92" s="6">
        <f t="shared" si="1"/>
        <v>-6931.3099999999977</v>
      </c>
    </row>
    <row r="93" spans="1:13" x14ac:dyDescent="0.25">
      <c r="A93" s="14" t="s">
        <v>921</v>
      </c>
      <c r="B93" t="s">
        <v>769</v>
      </c>
      <c r="C93" t="s">
        <v>172</v>
      </c>
      <c r="D93" t="s">
        <v>171</v>
      </c>
      <c r="E93">
        <v>35300</v>
      </c>
      <c r="F93" t="s">
        <v>14</v>
      </c>
      <c r="G93" t="s">
        <v>6</v>
      </c>
      <c r="H93" t="s">
        <v>6</v>
      </c>
      <c r="I93">
        <v>9</v>
      </c>
      <c r="J93">
        <v>0</v>
      </c>
      <c r="K93">
        <v>-8942.5</v>
      </c>
      <c r="L93">
        <v>-657.38</v>
      </c>
      <c r="M93" s="6">
        <f t="shared" si="1"/>
        <v>8285.1200000000008</v>
      </c>
    </row>
    <row r="94" spans="1:13" x14ac:dyDescent="0.25">
      <c r="A94" s="14" t="s">
        <v>922</v>
      </c>
      <c r="B94" t="s">
        <v>177</v>
      </c>
      <c r="C94" t="s">
        <v>172</v>
      </c>
      <c r="D94" t="s">
        <v>171</v>
      </c>
      <c r="E94">
        <v>35980</v>
      </c>
      <c r="F94" t="s">
        <v>9</v>
      </c>
      <c r="G94" t="s">
        <v>10</v>
      </c>
      <c r="H94" t="s">
        <v>6</v>
      </c>
      <c r="I94">
        <v>185</v>
      </c>
      <c r="J94">
        <v>0</v>
      </c>
      <c r="K94">
        <v>0</v>
      </c>
      <c r="L94">
        <v>0</v>
      </c>
      <c r="M94" s="6">
        <f t="shared" si="1"/>
        <v>0</v>
      </c>
    </row>
    <row r="95" spans="1:13" x14ac:dyDescent="0.25">
      <c r="A95" s="14" t="s">
        <v>923</v>
      </c>
      <c r="B95" t="s">
        <v>178</v>
      </c>
      <c r="C95" t="s">
        <v>172</v>
      </c>
      <c r="D95" t="s">
        <v>171</v>
      </c>
      <c r="E95">
        <v>35300</v>
      </c>
      <c r="F95" t="s">
        <v>14</v>
      </c>
      <c r="G95" t="s">
        <v>6</v>
      </c>
      <c r="H95" t="s">
        <v>6</v>
      </c>
      <c r="I95">
        <v>57</v>
      </c>
      <c r="J95">
        <v>0</v>
      </c>
      <c r="K95">
        <v>0</v>
      </c>
      <c r="L95">
        <v>36099.93</v>
      </c>
      <c r="M95" s="6">
        <f t="shared" si="1"/>
        <v>36099.93</v>
      </c>
    </row>
    <row r="96" spans="1:13" x14ac:dyDescent="0.25">
      <c r="A96" s="14" t="s">
        <v>924</v>
      </c>
      <c r="B96" t="s">
        <v>181</v>
      </c>
      <c r="C96" t="s">
        <v>180</v>
      </c>
      <c r="D96" t="s">
        <v>179</v>
      </c>
      <c r="E96">
        <v>33100</v>
      </c>
      <c r="F96" t="s">
        <v>12</v>
      </c>
      <c r="G96" t="s">
        <v>6</v>
      </c>
      <c r="H96" t="s">
        <v>10</v>
      </c>
      <c r="I96">
        <v>258</v>
      </c>
      <c r="J96">
        <v>0</v>
      </c>
      <c r="K96">
        <v>-244357.46</v>
      </c>
      <c r="L96">
        <v>-311591.11</v>
      </c>
      <c r="M96" s="6">
        <f t="shared" si="1"/>
        <v>-67233.649999999994</v>
      </c>
    </row>
    <row r="97" spans="1:13" x14ac:dyDescent="0.25">
      <c r="A97" s="14" t="s">
        <v>925</v>
      </c>
      <c r="B97" t="s">
        <v>808</v>
      </c>
      <c r="C97" t="s">
        <v>180</v>
      </c>
      <c r="D97" t="s">
        <v>179</v>
      </c>
      <c r="E97">
        <v>36740</v>
      </c>
      <c r="F97" t="s">
        <v>12</v>
      </c>
      <c r="G97" t="s">
        <v>6</v>
      </c>
      <c r="H97" t="s">
        <v>6</v>
      </c>
      <c r="I97">
        <v>1</v>
      </c>
      <c r="J97">
        <v>0</v>
      </c>
      <c r="L97">
        <v>-3947.3690000000001</v>
      </c>
      <c r="M97" s="6">
        <f t="shared" si="1"/>
        <v>-3947.3690000000001</v>
      </c>
    </row>
    <row r="98" spans="1:13" x14ac:dyDescent="0.25">
      <c r="A98" s="14" t="s">
        <v>926</v>
      </c>
      <c r="B98" t="s">
        <v>182</v>
      </c>
      <c r="C98" t="s">
        <v>180</v>
      </c>
      <c r="D98" t="s">
        <v>179</v>
      </c>
      <c r="E98">
        <v>36740</v>
      </c>
      <c r="F98" t="s">
        <v>14</v>
      </c>
      <c r="G98" t="s">
        <v>6</v>
      </c>
      <c r="H98" t="s">
        <v>10</v>
      </c>
      <c r="I98">
        <v>463</v>
      </c>
      <c r="J98">
        <v>1</v>
      </c>
      <c r="K98">
        <v>-275968.59999999998</v>
      </c>
      <c r="L98">
        <v>-284844.96999999997</v>
      </c>
      <c r="M98" s="6">
        <f t="shared" si="1"/>
        <v>-8876.3699999999953</v>
      </c>
    </row>
    <row r="99" spans="1:13" x14ac:dyDescent="0.25">
      <c r="A99" s="14" t="s">
        <v>927</v>
      </c>
      <c r="B99" t="s">
        <v>183</v>
      </c>
      <c r="C99" t="s">
        <v>180</v>
      </c>
      <c r="D99" t="s">
        <v>179</v>
      </c>
      <c r="E99">
        <v>33100</v>
      </c>
      <c r="F99" t="s">
        <v>14</v>
      </c>
      <c r="G99" t="s">
        <v>6</v>
      </c>
      <c r="H99" t="s">
        <v>6</v>
      </c>
      <c r="I99">
        <v>84</v>
      </c>
      <c r="J99">
        <v>0</v>
      </c>
      <c r="K99">
        <v>55230.99</v>
      </c>
      <c r="L99">
        <v>10357.98</v>
      </c>
      <c r="M99" s="6">
        <f t="shared" si="1"/>
        <v>-44873.009999999995</v>
      </c>
    </row>
    <row r="100" spans="1:13" x14ac:dyDescent="0.25">
      <c r="A100" s="14" t="s">
        <v>928</v>
      </c>
      <c r="B100" t="s">
        <v>187</v>
      </c>
      <c r="C100" t="s">
        <v>180</v>
      </c>
      <c r="D100" t="s">
        <v>179</v>
      </c>
      <c r="E100">
        <v>37860</v>
      </c>
      <c r="F100" t="s">
        <v>8</v>
      </c>
      <c r="G100" t="s">
        <v>6</v>
      </c>
      <c r="H100" t="s">
        <v>6</v>
      </c>
      <c r="I100">
        <v>224</v>
      </c>
      <c r="J100">
        <v>0</v>
      </c>
      <c r="K100">
        <v>504556.71899999998</v>
      </c>
      <c r="L100">
        <v>499326.07199999999</v>
      </c>
      <c r="M100" s="6">
        <f t="shared" si="1"/>
        <v>-5230.6469999999972</v>
      </c>
    </row>
    <row r="101" spans="1:13" x14ac:dyDescent="0.25">
      <c r="A101" s="14" t="s">
        <v>929</v>
      </c>
      <c r="B101" t="s">
        <v>188</v>
      </c>
      <c r="C101" t="s">
        <v>180</v>
      </c>
      <c r="D101" t="s">
        <v>179</v>
      </c>
      <c r="E101">
        <v>33100</v>
      </c>
      <c r="F101" t="s">
        <v>12</v>
      </c>
      <c r="G101" t="s">
        <v>6</v>
      </c>
      <c r="H101" t="s">
        <v>6</v>
      </c>
      <c r="I101">
        <v>59</v>
      </c>
      <c r="J101">
        <v>0</v>
      </c>
      <c r="K101">
        <v>145737.103</v>
      </c>
      <c r="L101">
        <v>150299.93599999999</v>
      </c>
      <c r="M101" s="6">
        <f t="shared" si="1"/>
        <v>4562.8329999999842</v>
      </c>
    </row>
    <row r="102" spans="1:13" x14ac:dyDescent="0.25">
      <c r="A102" s="14" t="s">
        <v>930</v>
      </c>
      <c r="B102" t="s">
        <v>189</v>
      </c>
      <c r="C102" t="s">
        <v>180</v>
      </c>
      <c r="D102" t="s">
        <v>179</v>
      </c>
      <c r="E102">
        <v>36740</v>
      </c>
      <c r="F102" t="s">
        <v>12</v>
      </c>
      <c r="G102" t="s">
        <v>6</v>
      </c>
      <c r="H102" t="s">
        <v>6</v>
      </c>
      <c r="I102">
        <v>53</v>
      </c>
      <c r="J102">
        <v>0</v>
      </c>
      <c r="K102">
        <v>-45653.77</v>
      </c>
      <c r="L102">
        <v>-48010.86</v>
      </c>
      <c r="M102" s="6">
        <f t="shared" si="1"/>
        <v>-2357.0900000000038</v>
      </c>
    </row>
    <row r="103" spans="1:13" x14ac:dyDescent="0.25">
      <c r="A103" s="14" t="s">
        <v>931</v>
      </c>
      <c r="B103" t="s">
        <v>190</v>
      </c>
      <c r="C103" t="s">
        <v>180</v>
      </c>
      <c r="D103" t="s">
        <v>179</v>
      </c>
      <c r="E103">
        <v>45300</v>
      </c>
      <c r="F103" t="s">
        <v>9</v>
      </c>
      <c r="G103" t="s">
        <v>6</v>
      </c>
      <c r="H103" t="s">
        <v>6</v>
      </c>
      <c r="I103">
        <v>27</v>
      </c>
      <c r="J103">
        <v>0</v>
      </c>
      <c r="K103">
        <v>0</v>
      </c>
      <c r="L103">
        <v>-36493.81</v>
      </c>
      <c r="M103" s="6">
        <f t="shared" si="1"/>
        <v>-36493.81</v>
      </c>
    </row>
    <row r="104" spans="1:13" x14ac:dyDescent="0.25">
      <c r="A104" s="14" t="s">
        <v>932</v>
      </c>
      <c r="B104" t="s">
        <v>191</v>
      </c>
      <c r="C104" t="s">
        <v>180</v>
      </c>
      <c r="D104" t="s">
        <v>179</v>
      </c>
      <c r="E104">
        <v>33100</v>
      </c>
      <c r="F104" t="s">
        <v>12</v>
      </c>
      <c r="G104" t="s">
        <v>6</v>
      </c>
      <c r="H104" t="s">
        <v>6</v>
      </c>
      <c r="I104">
        <v>64</v>
      </c>
      <c r="J104">
        <v>0</v>
      </c>
      <c r="K104">
        <v>47220.72</v>
      </c>
      <c r="L104">
        <v>6598.25</v>
      </c>
      <c r="M104" s="6">
        <f t="shared" si="1"/>
        <v>-40622.47</v>
      </c>
    </row>
    <row r="105" spans="1:13" x14ac:dyDescent="0.25">
      <c r="A105" s="14" t="s">
        <v>933</v>
      </c>
      <c r="B105" t="s">
        <v>192</v>
      </c>
      <c r="C105" t="s">
        <v>180</v>
      </c>
      <c r="D105" t="s">
        <v>179</v>
      </c>
      <c r="E105">
        <v>33100</v>
      </c>
      <c r="F105" t="s">
        <v>12</v>
      </c>
      <c r="G105" t="s">
        <v>10</v>
      </c>
      <c r="H105" t="s">
        <v>6</v>
      </c>
      <c r="I105">
        <v>67</v>
      </c>
      <c r="J105">
        <v>0</v>
      </c>
      <c r="K105">
        <v>-82562.44</v>
      </c>
      <c r="L105">
        <v>-86131.86</v>
      </c>
      <c r="M105" s="6">
        <f t="shared" si="1"/>
        <v>-3569.4199999999983</v>
      </c>
    </row>
    <row r="106" spans="1:13" x14ac:dyDescent="0.25">
      <c r="A106" s="14" t="s">
        <v>934</v>
      </c>
      <c r="B106" t="s">
        <v>193</v>
      </c>
      <c r="C106" t="s">
        <v>180</v>
      </c>
      <c r="D106" t="s">
        <v>179</v>
      </c>
      <c r="E106">
        <v>33100</v>
      </c>
      <c r="F106" t="s">
        <v>12</v>
      </c>
      <c r="G106" t="s">
        <v>6</v>
      </c>
      <c r="H106" t="s">
        <v>6</v>
      </c>
      <c r="I106">
        <v>107</v>
      </c>
      <c r="J106">
        <v>0</v>
      </c>
      <c r="K106">
        <v>23965.56</v>
      </c>
      <c r="L106">
        <v>31533.79</v>
      </c>
      <c r="M106" s="6">
        <f t="shared" si="1"/>
        <v>7568.23</v>
      </c>
    </row>
    <row r="107" spans="1:13" x14ac:dyDescent="0.25">
      <c r="A107" s="14" t="s">
        <v>935</v>
      </c>
      <c r="B107" t="s">
        <v>194</v>
      </c>
      <c r="C107" t="s">
        <v>180</v>
      </c>
      <c r="D107" t="s">
        <v>179</v>
      </c>
      <c r="E107">
        <v>45300</v>
      </c>
      <c r="F107" t="s">
        <v>14</v>
      </c>
      <c r="G107" t="s">
        <v>6</v>
      </c>
      <c r="H107" t="s">
        <v>6</v>
      </c>
      <c r="I107">
        <v>26</v>
      </c>
      <c r="J107">
        <v>0</v>
      </c>
      <c r="K107">
        <v>20274.419999999998</v>
      </c>
      <c r="L107">
        <v>67060.298999999999</v>
      </c>
      <c r="M107" s="6">
        <f t="shared" si="1"/>
        <v>46785.879000000001</v>
      </c>
    </row>
    <row r="108" spans="1:13" x14ac:dyDescent="0.25">
      <c r="A108" s="14" t="s">
        <v>936</v>
      </c>
      <c r="B108" t="s">
        <v>195</v>
      </c>
      <c r="C108" t="s">
        <v>180</v>
      </c>
      <c r="D108" t="s">
        <v>179</v>
      </c>
      <c r="E108">
        <v>38940</v>
      </c>
      <c r="F108" t="s">
        <v>12</v>
      </c>
      <c r="G108" t="s">
        <v>6</v>
      </c>
      <c r="H108" t="s">
        <v>6</v>
      </c>
      <c r="I108">
        <v>77</v>
      </c>
      <c r="J108">
        <v>0</v>
      </c>
      <c r="K108">
        <v>-8551.1299999999992</v>
      </c>
      <c r="L108">
        <v>-1927.99</v>
      </c>
      <c r="M108" s="6">
        <f t="shared" si="1"/>
        <v>6623.1399999999994</v>
      </c>
    </row>
    <row r="109" spans="1:13" x14ac:dyDescent="0.25">
      <c r="A109" s="14" t="s">
        <v>937</v>
      </c>
      <c r="B109" t="s">
        <v>196</v>
      </c>
      <c r="C109" t="s">
        <v>180</v>
      </c>
      <c r="D109" t="s">
        <v>179</v>
      </c>
      <c r="E109">
        <v>45300</v>
      </c>
      <c r="F109" t="s">
        <v>14</v>
      </c>
      <c r="G109" t="s">
        <v>6</v>
      </c>
      <c r="H109" t="s">
        <v>6</v>
      </c>
      <c r="I109">
        <v>68</v>
      </c>
      <c r="J109">
        <v>0</v>
      </c>
      <c r="K109">
        <v>36827.19</v>
      </c>
      <c r="L109">
        <v>34752.65</v>
      </c>
      <c r="M109" s="6">
        <f t="shared" si="1"/>
        <v>-2074.5400000000009</v>
      </c>
    </row>
    <row r="110" spans="1:13" x14ac:dyDescent="0.25">
      <c r="A110" s="14" t="s">
        <v>938</v>
      </c>
      <c r="B110" t="s">
        <v>197</v>
      </c>
      <c r="C110" t="s">
        <v>180</v>
      </c>
      <c r="D110" t="s">
        <v>179</v>
      </c>
      <c r="E110">
        <v>33100</v>
      </c>
      <c r="F110" t="s">
        <v>12</v>
      </c>
      <c r="G110" t="s">
        <v>6</v>
      </c>
      <c r="H110" t="s">
        <v>6</v>
      </c>
      <c r="I110">
        <v>4</v>
      </c>
      <c r="J110">
        <v>0</v>
      </c>
      <c r="K110">
        <v>-10752.062</v>
      </c>
      <c r="L110">
        <v>-13060.166999999999</v>
      </c>
      <c r="M110" s="6">
        <f t="shared" si="1"/>
        <v>-2308.1049999999996</v>
      </c>
    </row>
    <row r="111" spans="1:13" x14ac:dyDescent="0.25">
      <c r="A111" s="14" t="s">
        <v>939</v>
      </c>
      <c r="B111" t="s">
        <v>198</v>
      </c>
      <c r="C111" t="s">
        <v>180</v>
      </c>
      <c r="D111" t="s">
        <v>179</v>
      </c>
      <c r="E111">
        <v>36740</v>
      </c>
      <c r="F111" t="s">
        <v>8</v>
      </c>
      <c r="G111" t="s">
        <v>6</v>
      </c>
      <c r="H111" t="s">
        <v>10</v>
      </c>
      <c r="I111">
        <v>137</v>
      </c>
      <c r="J111">
        <v>0</v>
      </c>
      <c r="K111">
        <v>130958.53</v>
      </c>
      <c r="L111">
        <v>132637.01</v>
      </c>
      <c r="M111" s="6">
        <f t="shared" si="1"/>
        <v>1678.4800000000105</v>
      </c>
    </row>
    <row r="112" spans="1:13" x14ac:dyDescent="0.25">
      <c r="A112" s="14" t="s">
        <v>940</v>
      </c>
      <c r="B112" t="s">
        <v>199</v>
      </c>
      <c r="C112" t="s">
        <v>180</v>
      </c>
      <c r="D112" t="s">
        <v>179</v>
      </c>
      <c r="E112">
        <v>33100</v>
      </c>
      <c r="F112" t="s">
        <v>12</v>
      </c>
      <c r="G112" t="s">
        <v>6</v>
      </c>
      <c r="H112" t="s">
        <v>6</v>
      </c>
      <c r="I112">
        <v>5</v>
      </c>
      <c r="J112">
        <v>0</v>
      </c>
      <c r="K112">
        <v>-17130.686000000002</v>
      </c>
      <c r="L112">
        <v>-19458.90769</v>
      </c>
      <c r="M112" s="6">
        <f t="shared" si="1"/>
        <v>-2328.2216899999985</v>
      </c>
    </row>
    <row r="113" spans="1:13" x14ac:dyDescent="0.25">
      <c r="A113" s="14" t="s">
        <v>941</v>
      </c>
      <c r="B113" t="s">
        <v>200</v>
      </c>
      <c r="C113" t="s">
        <v>180</v>
      </c>
      <c r="D113" t="s">
        <v>179</v>
      </c>
      <c r="E113">
        <v>45300</v>
      </c>
      <c r="F113" t="s">
        <v>12</v>
      </c>
      <c r="G113" t="s">
        <v>6</v>
      </c>
      <c r="H113" t="s">
        <v>6</v>
      </c>
      <c r="I113">
        <v>39</v>
      </c>
      <c r="J113">
        <v>0</v>
      </c>
      <c r="K113">
        <v>35921.949999999997</v>
      </c>
      <c r="L113">
        <v>36800.53</v>
      </c>
      <c r="M113" s="6">
        <f t="shared" si="1"/>
        <v>878.58000000000175</v>
      </c>
    </row>
    <row r="114" spans="1:13" x14ac:dyDescent="0.25">
      <c r="A114" s="14" t="s">
        <v>942</v>
      </c>
      <c r="B114" t="s">
        <v>201</v>
      </c>
      <c r="C114" t="s">
        <v>180</v>
      </c>
      <c r="D114" t="s">
        <v>179</v>
      </c>
      <c r="E114">
        <v>36740</v>
      </c>
      <c r="F114" t="s">
        <v>12</v>
      </c>
      <c r="G114" t="s">
        <v>6</v>
      </c>
      <c r="H114" t="s">
        <v>6</v>
      </c>
      <c r="I114">
        <v>300</v>
      </c>
      <c r="J114">
        <v>0</v>
      </c>
      <c r="K114">
        <v>350524.18</v>
      </c>
      <c r="L114">
        <v>379746.32</v>
      </c>
      <c r="M114" s="6">
        <f t="shared" si="1"/>
        <v>29222.140000000014</v>
      </c>
    </row>
    <row r="115" spans="1:13" x14ac:dyDescent="0.25">
      <c r="A115" s="14" t="s">
        <v>943</v>
      </c>
      <c r="B115" t="s">
        <v>202</v>
      </c>
      <c r="C115" t="s">
        <v>180</v>
      </c>
      <c r="D115" t="s">
        <v>179</v>
      </c>
      <c r="E115">
        <v>45300</v>
      </c>
      <c r="F115" t="s">
        <v>14</v>
      </c>
      <c r="G115" t="s">
        <v>6</v>
      </c>
      <c r="H115" t="s">
        <v>6</v>
      </c>
      <c r="I115">
        <v>7</v>
      </c>
      <c r="J115">
        <v>0</v>
      </c>
      <c r="K115">
        <v>0</v>
      </c>
      <c r="L115">
        <v>0</v>
      </c>
      <c r="M115" s="6">
        <f t="shared" si="1"/>
        <v>0</v>
      </c>
    </row>
    <row r="116" spans="1:13" x14ac:dyDescent="0.25">
      <c r="A116" s="14" t="s">
        <v>944</v>
      </c>
      <c r="B116" t="s">
        <v>203</v>
      </c>
      <c r="C116" t="s">
        <v>180</v>
      </c>
      <c r="D116" t="s">
        <v>179</v>
      </c>
      <c r="E116">
        <v>45300</v>
      </c>
      <c r="F116" t="s">
        <v>9</v>
      </c>
      <c r="G116" t="s">
        <v>6</v>
      </c>
      <c r="H116" t="s">
        <v>6</v>
      </c>
      <c r="I116">
        <v>102</v>
      </c>
      <c r="J116">
        <v>0</v>
      </c>
      <c r="K116">
        <v>-193118.33</v>
      </c>
      <c r="L116">
        <v>-236020.01</v>
      </c>
      <c r="M116" s="6">
        <f t="shared" si="1"/>
        <v>-42901.680000000022</v>
      </c>
    </row>
    <row r="117" spans="1:13" x14ac:dyDescent="0.25">
      <c r="A117" s="14" t="s">
        <v>945</v>
      </c>
      <c r="B117" t="s">
        <v>204</v>
      </c>
      <c r="C117" t="s">
        <v>180</v>
      </c>
      <c r="D117" t="s">
        <v>179</v>
      </c>
      <c r="E117">
        <v>45300</v>
      </c>
      <c r="F117" t="s">
        <v>12</v>
      </c>
      <c r="G117" t="s">
        <v>6</v>
      </c>
      <c r="H117" t="s">
        <v>6</v>
      </c>
      <c r="I117">
        <v>27</v>
      </c>
      <c r="J117">
        <v>0</v>
      </c>
      <c r="K117">
        <v>-60650.822999999997</v>
      </c>
      <c r="L117">
        <v>-60650.822999999997</v>
      </c>
      <c r="M117" s="6">
        <f t="shared" si="1"/>
        <v>0</v>
      </c>
    </row>
    <row r="118" spans="1:13" x14ac:dyDescent="0.25">
      <c r="A118" s="14" t="s">
        <v>946</v>
      </c>
      <c r="B118" t="s">
        <v>205</v>
      </c>
      <c r="C118" t="s">
        <v>180</v>
      </c>
      <c r="D118" t="s">
        <v>179</v>
      </c>
      <c r="E118">
        <v>45300</v>
      </c>
      <c r="F118" t="s">
        <v>8</v>
      </c>
      <c r="G118" t="s">
        <v>6</v>
      </c>
      <c r="H118" t="s">
        <v>6</v>
      </c>
      <c r="I118">
        <v>41</v>
      </c>
      <c r="J118">
        <v>0</v>
      </c>
      <c r="K118">
        <v>-4634.8900000000003</v>
      </c>
      <c r="L118">
        <v>-3508.41</v>
      </c>
      <c r="M118" s="6">
        <f t="shared" si="1"/>
        <v>1126.4800000000005</v>
      </c>
    </row>
    <row r="119" spans="1:13" x14ac:dyDescent="0.25">
      <c r="A119" s="14" t="s">
        <v>947</v>
      </c>
      <c r="B119" t="s">
        <v>783</v>
      </c>
      <c r="C119" t="s">
        <v>180</v>
      </c>
      <c r="D119" t="s">
        <v>179</v>
      </c>
      <c r="E119">
        <v>33100</v>
      </c>
      <c r="F119" t="s">
        <v>12</v>
      </c>
      <c r="G119" t="s">
        <v>6</v>
      </c>
      <c r="H119" t="s">
        <v>6</v>
      </c>
      <c r="I119">
        <v>5</v>
      </c>
      <c r="J119">
        <v>0</v>
      </c>
      <c r="K119">
        <v>7802.5</v>
      </c>
      <c r="L119">
        <v>10028.719999999999</v>
      </c>
      <c r="M119" s="6">
        <f t="shared" si="1"/>
        <v>2226.2199999999993</v>
      </c>
    </row>
    <row r="120" spans="1:13" x14ac:dyDescent="0.25">
      <c r="A120" s="14" t="s">
        <v>948</v>
      </c>
      <c r="B120" t="s">
        <v>206</v>
      </c>
      <c r="C120" t="s">
        <v>180</v>
      </c>
      <c r="D120" t="s">
        <v>179</v>
      </c>
      <c r="E120">
        <v>45300</v>
      </c>
      <c r="F120" t="s">
        <v>8</v>
      </c>
      <c r="G120" t="s">
        <v>6</v>
      </c>
      <c r="H120" t="s">
        <v>6</v>
      </c>
      <c r="I120">
        <v>124</v>
      </c>
      <c r="J120">
        <v>0</v>
      </c>
      <c r="K120">
        <v>-227450.86</v>
      </c>
      <c r="L120">
        <v>-254740.82</v>
      </c>
      <c r="M120" s="6">
        <f t="shared" si="1"/>
        <v>-27289.960000000021</v>
      </c>
    </row>
    <row r="121" spans="1:13" x14ac:dyDescent="0.25">
      <c r="A121" s="14" t="s">
        <v>949</v>
      </c>
      <c r="B121" t="s">
        <v>784</v>
      </c>
      <c r="C121" t="s">
        <v>180</v>
      </c>
      <c r="D121" t="s">
        <v>179</v>
      </c>
      <c r="E121">
        <v>33100</v>
      </c>
      <c r="F121" t="s">
        <v>12</v>
      </c>
      <c r="G121" t="s">
        <v>6</v>
      </c>
      <c r="H121" t="s">
        <v>6</v>
      </c>
      <c r="I121">
        <v>5</v>
      </c>
      <c r="J121">
        <v>0</v>
      </c>
      <c r="K121">
        <v>-8301.107</v>
      </c>
      <c r="L121">
        <v>-4549.5200000000004</v>
      </c>
      <c r="M121" s="6">
        <f t="shared" si="1"/>
        <v>3751.5869999999995</v>
      </c>
    </row>
    <row r="122" spans="1:13" x14ac:dyDescent="0.25">
      <c r="A122" s="14" t="s">
        <v>950</v>
      </c>
      <c r="B122" t="s">
        <v>207</v>
      </c>
      <c r="C122" t="s">
        <v>180</v>
      </c>
      <c r="D122" t="s">
        <v>179</v>
      </c>
      <c r="E122">
        <v>36740</v>
      </c>
      <c r="F122" t="s">
        <v>9</v>
      </c>
      <c r="G122" t="s">
        <v>6</v>
      </c>
      <c r="H122" t="s">
        <v>10</v>
      </c>
      <c r="I122">
        <v>151</v>
      </c>
      <c r="J122">
        <v>2</v>
      </c>
      <c r="K122">
        <v>0</v>
      </c>
      <c r="L122">
        <v>0</v>
      </c>
      <c r="M122" s="6">
        <f t="shared" si="1"/>
        <v>0</v>
      </c>
    </row>
    <row r="123" spans="1:13" x14ac:dyDescent="0.25">
      <c r="A123" s="14" t="s">
        <v>951</v>
      </c>
      <c r="B123" t="s">
        <v>208</v>
      </c>
      <c r="C123" t="s">
        <v>180</v>
      </c>
      <c r="D123" t="s">
        <v>179</v>
      </c>
      <c r="E123">
        <v>33100</v>
      </c>
      <c r="F123" t="s">
        <v>12</v>
      </c>
      <c r="G123" t="s">
        <v>6</v>
      </c>
      <c r="H123" t="s">
        <v>6</v>
      </c>
      <c r="I123">
        <v>279</v>
      </c>
      <c r="J123">
        <v>0</v>
      </c>
      <c r="K123">
        <v>161677.91</v>
      </c>
      <c r="L123">
        <v>143937.82999999999</v>
      </c>
      <c r="M123" s="6">
        <f t="shared" si="1"/>
        <v>-17740.080000000016</v>
      </c>
    </row>
    <row r="124" spans="1:13" x14ac:dyDescent="0.25">
      <c r="A124" s="14" t="s">
        <v>952</v>
      </c>
      <c r="B124" t="s">
        <v>209</v>
      </c>
      <c r="C124" t="s">
        <v>180</v>
      </c>
      <c r="D124" t="s">
        <v>179</v>
      </c>
      <c r="E124">
        <v>37860</v>
      </c>
      <c r="F124" t="s">
        <v>14</v>
      </c>
      <c r="G124" t="s">
        <v>6</v>
      </c>
      <c r="H124" t="s">
        <v>6</v>
      </c>
      <c r="I124">
        <v>355</v>
      </c>
      <c r="J124">
        <v>0</v>
      </c>
      <c r="K124">
        <v>718602.38600000006</v>
      </c>
      <c r="L124">
        <v>716710.46400000004</v>
      </c>
      <c r="M124" s="6">
        <f t="shared" si="1"/>
        <v>-1891.9220000000205</v>
      </c>
    </row>
    <row r="125" spans="1:13" x14ac:dyDescent="0.25">
      <c r="A125" s="14" t="s">
        <v>953</v>
      </c>
      <c r="B125" t="s">
        <v>210</v>
      </c>
      <c r="C125" t="s">
        <v>180</v>
      </c>
      <c r="D125" t="s">
        <v>179</v>
      </c>
      <c r="E125">
        <v>42680</v>
      </c>
      <c r="F125" t="s">
        <v>12</v>
      </c>
      <c r="G125" t="s">
        <v>6</v>
      </c>
      <c r="H125" t="s">
        <v>6</v>
      </c>
      <c r="I125">
        <v>370</v>
      </c>
      <c r="J125">
        <v>0</v>
      </c>
      <c r="K125">
        <v>51473.69</v>
      </c>
      <c r="L125">
        <v>39584.07</v>
      </c>
      <c r="M125" s="6">
        <f t="shared" si="1"/>
        <v>-11889.620000000003</v>
      </c>
    </row>
    <row r="126" spans="1:13" x14ac:dyDescent="0.25">
      <c r="A126" s="14" t="s">
        <v>954</v>
      </c>
      <c r="B126" t="s">
        <v>211</v>
      </c>
      <c r="C126" t="s">
        <v>180</v>
      </c>
      <c r="D126" t="s">
        <v>179</v>
      </c>
      <c r="E126">
        <v>36740</v>
      </c>
      <c r="F126" t="s">
        <v>8</v>
      </c>
      <c r="G126" t="s">
        <v>6</v>
      </c>
      <c r="H126" t="s">
        <v>6</v>
      </c>
      <c r="I126">
        <v>46</v>
      </c>
      <c r="J126">
        <v>0</v>
      </c>
      <c r="K126">
        <v>-108427.77</v>
      </c>
      <c r="L126">
        <v>-108427.77</v>
      </c>
      <c r="M126" s="6">
        <f t="shared" si="1"/>
        <v>0</v>
      </c>
    </row>
    <row r="127" spans="1:13" x14ac:dyDescent="0.25">
      <c r="A127" s="14" t="s">
        <v>955</v>
      </c>
      <c r="B127" t="s">
        <v>212</v>
      </c>
      <c r="C127" t="s">
        <v>180</v>
      </c>
      <c r="D127" t="s">
        <v>179</v>
      </c>
      <c r="E127">
        <v>23540</v>
      </c>
      <c r="F127" t="s">
        <v>12</v>
      </c>
      <c r="G127" t="s">
        <v>6</v>
      </c>
      <c r="H127" t="s">
        <v>6</v>
      </c>
      <c r="I127">
        <v>314</v>
      </c>
      <c r="J127">
        <v>0</v>
      </c>
      <c r="K127">
        <v>-242875.5</v>
      </c>
      <c r="L127">
        <v>-251636.75</v>
      </c>
      <c r="M127" s="6">
        <f t="shared" si="1"/>
        <v>-8761.25</v>
      </c>
    </row>
    <row r="128" spans="1:13" x14ac:dyDescent="0.25">
      <c r="A128" s="14" t="s">
        <v>956</v>
      </c>
      <c r="B128" t="s">
        <v>213</v>
      </c>
      <c r="C128" t="s">
        <v>180</v>
      </c>
      <c r="D128" t="s">
        <v>179</v>
      </c>
      <c r="E128">
        <v>37860</v>
      </c>
      <c r="F128" t="s">
        <v>12</v>
      </c>
      <c r="G128" t="s">
        <v>6</v>
      </c>
      <c r="H128" t="s">
        <v>6</v>
      </c>
      <c r="I128">
        <v>35</v>
      </c>
      <c r="J128">
        <v>0</v>
      </c>
      <c r="K128">
        <v>72273.16</v>
      </c>
      <c r="L128">
        <v>70354.820000000007</v>
      </c>
      <c r="M128" s="6">
        <f t="shared" si="1"/>
        <v>-1918.3399999999965</v>
      </c>
    </row>
    <row r="129" spans="1:13" x14ac:dyDescent="0.25">
      <c r="A129" s="14" t="s">
        <v>957</v>
      </c>
      <c r="B129" t="s">
        <v>214</v>
      </c>
      <c r="C129" t="s">
        <v>180</v>
      </c>
      <c r="D129" t="s">
        <v>179</v>
      </c>
      <c r="E129">
        <v>33100</v>
      </c>
      <c r="F129" t="s">
        <v>12</v>
      </c>
      <c r="G129" t="s">
        <v>6</v>
      </c>
      <c r="H129" t="s">
        <v>10</v>
      </c>
      <c r="I129">
        <v>7</v>
      </c>
      <c r="J129">
        <v>0</v>
      </c>
      <c r="K129">
        <v>-29379.467000000001</v>
      </c>
      <c r="L129">
        <v>-29379.467000000001</v>
      </c>
      <c r="M129" s="6">
        <f t="shared" si="1"/>
        <v>0</v>
      </c>
    </row>
    <row r="130" spans="1:13" x14ac:dyDescent="0.25">
      <c r="A130" s="14" t="s">
        <v>958</v>
      </c>
      <c r="B130" t="s">
        <v>215</v>
      </c>
      <c r="C130" t="s">
        <v>180</v>
      </c>
      <c r="D130" t="s">
        <v>179</v>
      </c>
      <c r="E130">
        <v>45300</v>
      </c>
      <c r="F130" t="s">
        <v>12</v>
      </c>
      <c r="G130" t="s">
        <v>6</v>
      </c>
      <c r="H130" t="s">
        <v>6</v>
      </c>
      <c r="I130">
        <v>88</v>
      </c>
      <c r="J130">
        <v>0</v>
      </c>
      <c r="K130">
        <v>-182365.81899999999</v>
      </c>
      <c r="L130">
        <v>-229612.16500000001</v>
      </c>
      <c r="M130" s="6">
        <f t="shared" si="1"/>
        <v>-47246.34600000002</v>
      </c>
    </row>
    <row r="131" spans="1:13" x14ac:dyDescent="0.25">
      <c r="A131" s="14" t="s">
        <v>959</v>
      </c>
      <c r="B131" t="s">
        <v>216</v>
      </c>
      <c r="C131" t="s">
        <v>180</v>
      </c>
      <c r="D131" t="s">
        <v>179</v>
      </c>
      <c r="E131">
        <v>45300</v>
      </c>
      <c r="F131" t="s">
        <v>14</v>
      </c>
      <c r="G131" t="s">
        <v>6</v>
      </c>
      <c r="H131" t="s">
        <v>6</v>
      </c>
      <c r="I131">
        <v>92</v>
      </c>
      <c r="J131">
        <v>0</v>
      </c>
      <c r="K131">
        <v>-32324.44</v>
      </c>
      <c r="L131">
        <v>160520.72</v>
      </c>
      <c r="M131" s="6">
        <f t="shared" si="1"/>
        <v>192845.16</v>
      </c>
    </row>
    <row r="132" spans="1:13" x14ac:dyDescent="0.25">
      <c r="A132" s="14" t="s">
        <v>960</v>
      </c>
      <c r="B132" t="s">
        <v>217</v>
      </c>
      <c r="C132" t="s">
        <v>180</v>
      </c>
      <c r="D132" t="s">
        <v>179</v>
      </c>
      <c r="E132">
        <v>45300</v>
      </c>
      <c r="F132" t="s">
        <v>12</v>
      </c>
      <c r="G132" t="s">
        <v>6</v>
      </c>
      <c r="H132" t="s">
        <v>6</v>
      </c>
      <c r="I132">
        <v>9</v>
      </c>
      <c r="J132">
        <v>0</v>
      </c>
      <c r="K132">
        <v>-49316.11</v>
      </c>
      <c r="L132">
        <v>23063.781999999999</v>
      </c>
      <c r="M132" s="6">
        <f t="shared" si="1"/>
        <v>72379.891999999993</v>
      </c>
    </row>
    <row r="133" spans="1:13" x14ac:dyDescent="0.25">
      <c r="A133" s="14" t="s">
        <v>961</v>
      </c>
      <c r="B133" t="s">
        <v>218</v>
      </c>
      <c r="C133" t="s">
        <v>180</v>
      </c>
      <c r="D133" t="s">
        <v>179</v>
      </c>
      <c r="E133">
        <v>45300</v>
      </c>
      <c r="F133" t="s">
        <v>8</v>
      </c>
      <c r="G133" t="s">
        <v>6</v>
      </c>
      <c r="H133" t="s">
        <v>6</v>
      </c>
      <c r="I133">
        <v>18</v>
      </c>
      <c r="J133">
        <v>0</v>
      </c>
      <c r="K133">
        <v>-41951.188999999998</v>
      </c>
      <c r="L133">
        <v>-41951.188999999998</v>
      </c>
      <c r="M133" s="6">
        <f t="shared" si="1"/>
        <v>0</v>
      </c>
    </row>
    <row r="134" spans="1:13" x14ac:dyDescent="0.25">
      <c r="A134" s="14" t="s">
        <v>962</v>
      </c>
      <c r="B134" t="s">
        <v>219</v>
      </c>
      <c r="C134" t="s">
        <v>180</v>
      </c>
      <c r="D134" t="s">
        <v>179</v>
      </c>
      <c r="E134">
        <v>33100</v>
      </c>
      <c r="F134" t="s">
        <v>14</v>
      </c>
      <c r="G134" t="s">
        <v>6</v>
      </c>
      <c r="H134" t="s">
        <v>6</v>
      </c>
      <c r="I134">
        <v>46</v>
      </c>
      <c r="J134">
        <v>0</v>
      </c>
      <c r="K134">
        <v>-48778.53</v>
      </c>
      <c r="L134">
        <v>-34110.239999999998</v>
      </c>
      <c r="M134" s="6">
        <f t="shared" ref="M134:M197" si="2">L134-K134</f>
        <v>14668.29</v>
      </c>
    </row>
    <row r="135" spans="1:13" x14ac:dyDescent="0.25">
      <c r="A135" s="14" t="s">
        <v>963</v>
      </c>
      <c r="B135" t="s">
        <v>220</v>
      </c>
      <c r="C135" t="s">
        <v>180</v>
      </c>
      <c r="D135" t="s">
        <v>179</v>
      </c>
      <c r="E135">
        <v>36740</v>
      </c>
      <c r="F135" t="s">
        <v>9</v>
      </c>
      <c r="G135" t="s">
        <v>6</v>
      </c>
      <c r="H135" t="s">
        <v>6</v>
      </c>
      <c r="I135">
        <v>69</v>
      </c>
      <c r="J135">
        <v>0</v>
      </c>
      <c r="K135">
        <v>0</v>
      </c>
      <c r="L135">
        <v>0</v>
      </c>
      <c r="M135" s="6">
        <f t="shared" si="2"/>
        <v>0</v>
      </c>
    </row>
    <row r="136" spans="1:13" x14ac:dyDescent="0.25">
      <c r="A136" s="14" t="s">
        <v>964</v>
      </c>
      <c r="B136" t="s">
        <v>221</v>
      </c>
      <c r="C136" t="s">
        <v>180</v>
      </c>
      <c r="D136" t="s">
        <v>179</v>
      </c>
      <c r="E136">
        <v>33100</v>
      </c>
      <c r="F136" t="s">
        <v>8</v>
      </c>
      <c r="G136" t="s">
        <v>6</v>
      </c>
      <c r="H136" t="s">
        <v>6</v>
      </c>
      <c r="I136">
        <v>94</v>
      </c>
      <c r="J136">
        <v>0</v>
      </c>
      <c r="K136">
        <v>-244131.50899999999</v>
      </c>
      <c r="L136">
        <v>-242945.92800000001</v>
      </c>
      <c r="M136" s="6">
        <f t="shared" si="2"/>
        <v>1185.5809999999765</v>
      </c>
    </row>
    <row r="137" spans="1:13" x14ac:dyDescent="0.25">
      <c r="A137" s="14" t="s">
        <v>965</v>
      </c>
      <c r="B137" t="s">
        <v>222</v>
      </c>
      <c r="C137" t="s">
        <v>180</v>
      </c>
      <c r="D137" t="s">
        <v>179</v>
      </c>
      <c r="E137">
        <v>33100</v>
      </c>
      <c r="F137" t="s">
        <v>9</v>
      </c>
      <c r="G137" t="s">
        <v>6</v>
      </c>
      <c r="H137" t="s">
        <v>6</v>
      </c>
      <c r="I137">
        <v>317</v>
      </c>
      <c r="J137">
        <v>0</v>
      </c>
      <c r="K137">
        <v>-655721.97</v>
      </c>
      <c r="L137">
        <v>-727948.93</v>
      </c>
      <c r="M137" s="6">
        <f t="shared" si="2"/>
        <v>-72226.960000000079</v>
      </c>
    </row>
    <row r="138" spans="1:13" x14ac:dyDescent="0.25">
      <c r="A138" s="14" t="s">
        <v>966</v>
      </c>
      <c r="B138" t="s">
        <v>223</v>
      </c>
      <c r="C138" t="s">
        <v>180</v>
      </c>
      <c r="D138" t="s">
        <v>179</v>
      </c>
      <c r="E138">
        <v>45300</v>
      </c>
      <c r="F138" t="s">
        <v>9</v>
      </c>
      <c r="G138" t="s">
        <v>6</v>
      </c>
      <c r="H138" t="s">
        <v>6</v>
      </c>
      <c r="I138">
        <v>53</v>
      </c>
      <c r="J138">
        <v>0</v>
      </c>
      <c r="K138">
        <v>-97504.36</v>
      </c>
      <c r="L138">
        <v>-84616.01</v>
      </c>
      <c r="M138" s="6">
        <f t="shared" si="2"/>
        <v>12888.350000000006</v>
      </c>
    </row>
    <row r="139" spans="1:13" x14ac:dyDescent="0.25">
      <c r="A139" s="14" t="s">
        <v>967</v>
      </c>
      <c r="B139" t="s">
        <v>224</v>
      </c>
      <c r="C139" t="s">
        <v>180</v>
      </c>
      <c r="D139" t="s">
        <v>179</v>
      </c>
      <c r="E139">
        <v>33100</v>
      </c>
      <c r="F139" t="s">
        <v>12</v>
      </c>
      <c r="G139" t="s">
        <v>6</v>
      </c>
      <c r="H139" t="s">
        <v>10</v>
      </c>
      <c r="I139">
        <v>93</v>
      </c>
      <c r="J139">
        <v>1</v>
      </c>
      <c r="K139">
        <v>-185081.35</v>
      </c>
      <c r="L139">
        <v>-234620.63</v>
      </c>
      <c r="M139" s="6">
        <f t="shared" si="2"/>
        <v>-49539.28</v>
      </c>
    </row>
    <row r="140" spans="1:13" x14ac:dyDescent="0.25">
      <c r="A140" s="14" t="s">
        <v>968</v>
      </c>
      <c r="B140" t="s">
        <v>225</v>
      </c>
      <c r="C140" t="s">
        <v>180</v>
      </c>
      <c r="D140" t="s">
        <v>179</v>
      </c>
      <c r="E140">
        <v>45300</v>
      </c>
      <c r="F140" t="s">
        <v>8</v>
      </c>
      <c r="G140" t="s">
        <v>6</v>
      </c>
      <c r="H140" t="s">
        <v>6</v>
      </c>
      <c r="I140">
        <v>15</v>
      </c>
      <c r="J140">
        <v>0</v>
      </c>
      <c r="K140">
        <v>-56012.930999999997</v>
      </c>
      <c r="L140">
        <v>-56012.930999999997</v>
      </c>
      <c r="M140" s="6">
        <f t="shared" si="2"/>
        <v>0</v>
      </c>
    </row>
    <row r="141" spans="1:13" x14ac:dyDescent="0.25">
      <c r="A141" s="14" t="s">
        <v>969</v>
      </c>
      <c r="B141" t="s">
        <v>226</v>
      </c>
      <c r="C141" t="s">
        <v>180</v>
      </c>
      <c r="D141" t="s">
        <v>179</v>
      </c>
      <c r="E141">
        <v>33100</v>
      </c>
      <c r="F141" t="s">
        <v>12</v>
      </c>
      <c r="G141" t="s">
        <v>6</v>
      </c>
      <c r="H141" t="s">
        <v>6</v>
      </c>
      <c r="I141">
        <v>4</v>
      </c>
      <c r="J141">
        <v>0</v>
      </c>
      <c r="K141">
        <v>7802.9769999999999</v>
      </c>
      <c r="L141">
        <v>-17758.427</v>
      </c>
      <c r="M141" s="6">
        <f t="shared" si="2"/>
        <v>-25561.403999999999</v>
      </c>
    </row>
    <row r="142" spans="1:13" x14ac:dyDescent="0.25">
      <c r="A142" s="14" t="s">
        <v>970</v>
      </c>
      <c r="B142" t="s">
        <v>227</v>
      </c>
      <c r="C142" t="s">
        <v>180</v>
      </c>
      <c r="D142" t="s">
        <v>179</v>
      </c>
      <c r="E142">
        <v>33100</v>
      </c>
      <c r="F142" t="s">
        <v>12</v>
      </c>
      <c r="G142" t="s">
        <v>6</v>
      </c>
      <c r="H142" t="s">
        <v>6</v>
      </c>
      <c r="I142">
        <v>12</v>
      </c>
      <c r="J142">
        <v>0</v>
      </c>
      <c r="K142">
        <v>-35384.593000000001</v>
      </c>
      <c r="L142">
        <v>-37693.184999999998</v>
      </c>
      <c r="M142" s="6">
        <f t="shared" si="2"/>
        <v>-2308.5919999999969</v>
      </c>
    </row>
    <row r="143" spans="1:13" x14ac:dyDescent="0.25">
      <c r="A143" s="14" t="s">
        <v>971</v>
      </c>
      <c r="B143" t="s">
        <v>228</v>
      </c>
      <c r="C143" t="s">
        <v>180</v>
      </c>
      <c r="D143" t="s">
        <v>179</v>
      </c>
      <c r="E143">
        <v>33100</v>
      </c>
      <c r="F143" t="s">
        <v>12</v>
      </c>
      <c r="G143" t="s">
        <v>6</v>
      </c>
      <c r="H143" t="s">
        <v>10</v>
      </c>
      <c r="I143">
        <v>64</v>
      </c>
      <c r="J143">
        <v>0</v>
      </c>
      <c r="K143">
        <v>-124192.20699999999</v>
      </c>
      <c r="L143">
        <v>-172201.24</v>
      </c>
      <c r="M143" s="6">
        <f t="shared" si="2"/>
        <v>-48009.032999999996</v>
      </c>
    </row>
    <row r="144" spans="1:13" x14ac:dyDescent="0.25">
      <c r="A144" s="14" t="s">
        <v>972</v>
      </c>
      <c r="B144" t="s">
        <v>229</v>
      </c>
      <c r="C144" t="s">
        <v>180</v>
      </c>
      <c r="D144" t="s">
        <v>179</v>
      </c>
      <c r="E144">
        <v>33100</v>
      </c>
      <c r="F144" t="s">
        <v>12</v>
      </c>
      <c r="G144" t="s">
        <v>6</v>
      </c>
      <c r="H144" t="s">
        <v>6</v>
      </c>
      <c r="I144">
        <v>12</v>
      </c>
      <c r="J144">
        <v>0</v>
      </c>
      <c r="K144">
        <v>-5202.68</v>
      </c>
      <c r="L144">
        <v>-11686.27</v>
      </c>
      <c r="M144" s="6">
        <f t="shared" si="2"/>
        <v>-6483.59</v>
      </c>
    </row>
    <row r="145" spans="1:13" x14ac:dyDescent="0.25">
      <c r="A145" s="14" t="s">
        <v>973</v>
      </c>
      <c r="B145" t="s">
        <v>230</v>
      </c>
      <c r="C145" t="s">
        <v>180</v>
      </c>
      <c r="D145" t="s">
        <v>179</v>
      </c>
      <c r="E145">
        <v>45300</v>
      </c>
      <c r="F145" t="s">
        <v>12</v>
      </c>
      <c r="G145" t="s">
        <v>6</v>
      </c>
      <c r="H145" t="s">
        <v>6</v>
      </c>
      <c r="I145">
        <v>79</v>
      </c>
      <c r="J145">
        <v>0</v>
      </c>
      <c r="K145">
        <v>0</v>
      </c>
      <c r="L145">
        <v>-3113.68</v>
      </c>
      <c r="M145" s="6">
        <f t="shared" si="2"/>
        <v>-3113.68</v>
      </c>
    </row>
    <row r="146" spans="1:13" x14ac:dyDescent="0.25">
      <c r="A146" s="14" t="s">
        <v>974</v>
      </c>
      <c r="B146" t="s">
        <v>231</v>
      </c>
      <c r="C146" t="s">
        <v>180</v>
      </c>
      <c r="D146" t="s">
        <v>179</v>
      </c>
      <c r="E146">
        <v>33100</v>
      </c>
      <c r="F146" t="s">
        <v>12</v>
      </c>
      <c r="G146" t="s">
        <v>6</v>
      </c>
      <c r="H146" t="s">
        <v>6</v>
      </c>
      <c r="I146">
        <v>56</v>
      </c>
      <c r="J146">
        <v>0</v>
      </c>
      <c r="K146">
        <v>-157737.88</v>
      </c>
      <c r="L146">
        <v>-157737.88</v>
      </c>
      <c r="M146" s="6">
        <f t="shared" si="2"/>
        <v>0</v>
      </c>
    </row>
    <row r="147" spans="1:13" x14ac:dyDescent="0.25">
      <c r="A147" s="14" t="s">
        <v>975</v>
      </c>
      <c r="B147" t="s">
        <v>232</v>
      </c>
      <c r="C147" t="s">
        <v>180</v>
      </c>
      <c r="D147" t="s">
        <v>179</v>
      </c>
      <c r="E147">
        <v>23540</v>
      </c>
      <c r="F147" t="s">
        <v>12</v>
      </c>
      <c r="G147" t="s">
        <v>6</v>
      </c>
      <c r="H147" t="s">
        <v>10</v>
      </c>
      <c r="I147">
        <v>501</v>
      </c>
      <c r="J147">
        <v>1</v>
      </c>
      <c r="K147">
        <v>0</v>
      </c>
      <c r="L147">
        <v>0</v>
      </c>
      <c r="M147" s="6">
        <f t="shared" si="2"/>
        <v>0</v>
      </c>
    </row>
    <row r="148" spans="1:13" x14ac:dyDescent="0.25">
      <c r="A148" s="14" t="s">
        <v>976</v>
      </c>
      <c r="B148" t="s">
        <v>233</v>
      </c>
      <c r="C148" t="s">
        <v>180</v>
      </c>
      <c r="D148" t="s">
        <v>179</v>
      </c>
      <c r="E148">
        <v>45300</v>
      </c>
      <c r="F148" t="s">
        <v>12</v>
      </c>
      <c r="G148" t="s">
        <v>6</v>
      </c>
      <c r="H148" t="s">
        <v>6</v>
      </c>
      <c r="I148">
        <v>13</v>
      </c>
      <c r="J148">
        <v>0</v>
      </c>
      <c r="K148">
        <v>24074.368999999999</v>
      </c>
      <c r="L148">
        <v>35124.402999999998</v>
      </c>
      <c r="M148" s="6">
        <f t="shared" si="2"/>
        <v>11050.034</v>
      </c>
    </row>
    <row r="149" spans="1:13" x14ac:dyDescent="0.25">
      <c r="A149" s="14" t="s">
        <v>977</v>
      </c>
      <c r="B149" t="s">
        <v>234</v>
      </c>
      <c r="C149" t="s">
        <v>180</v>
      </c>
      <c r="D149" t="s">
        <v>179</v>
      </c>
      <c r="E149">
        <v>33100</v>
      </c>
      <c r="F149" t="s">
        <v>9</v>
      </c>
      <c r="G149" t="s">
        <v>6</v>
      </c>
      <c r="H149" t="s">
        <v>10</v>
      </c>
      <c r="I149">
        <v>44</v>
      </c>
      <c r="J149">
        <v>0</v>
      </c>
      <c r="K149">
        <v>-132295.77299999999</v>
      </c>
      <c r="L149">
        <v>-132295.77299999999</v>
      </c>
      <c r="M149" s="6">
        <f t="shared" si="2"/>
        <v>0</v>
      </c>
    </row>
    <row r="150" spans="1:13" x14ac:dyDescent="0.25">
      <c r="A150" s="14" t="s">
        <v>978</v>
      </c>
      <c r="B150" t="s">
        <v>770</v>
      </c>
      <c r="C150" t="s">
        <v>180</v>
      </c>
      <c r="D150" t="s">
        <v>179</v>
      </c>
      <c r="E150">
        <v>45300</v>
      </c>
      <c r="F150" t="s">
        <v>12</v>
      </c>
      <c r="G150" t="s">
        <v>6</v>
      </c>
      <c r="H150" t="s">
        <v>6</v>
      </c>
      <c r="I150">
        <v>5</v>
      </c>
      <c r="J150">
        <v>0</v>
      </c>
      <c r="K150">
        <v>20124.741000000002</v>
      </c>
      <c r="L150">
        <v>20124.741000000002</v>
      </c>
      <c r="M150" s="6">
        <f t="shared" si="2"/>
        <v>0</v>
      </c>
    </row>
    <row r="151" spans="1:13" x14ac:dyDescent="0.25">
      <c r="A151" s="14" t="s">
        <v>979</v>
      </c>
      <c r="B151" t="s">
        <v>236</v>
      </c>
      <c r="C151" t="s">
        <v>180</v>
      </c>
      <c r="D151" t="s">
        <v>179</v>
      </c>
      <c r="E151">
        <v>42680</v>
      </c>
      <c r="F151" t="s">
        <v>9</v>
      </c>
      <c r="G151" t="s">
        <v>6</v>
      </c>
      <c r="H151" t="s">
        <v>6</v>
      </c>
      <c r="I151">
        <v>196</v>
      </c>
      <c r="J151">
        <v>0</v>
      </c>
      <c r="K151">
        <v>0</v>
      </c>
      <c r="L151">
        <v>0</v>
      </c>
      <c r="M151" s="6">
        <f t="shared" si="2"/>
        <v>0</v>
      </c>
    </row>
    <row r="152" spans="1:13" x14ac:dyDescent="0.25">
      <c r="A152" s="14" t="s">
        <v>980</v>
      </c>
      <c r="B152" t="s">
        <v>237</v>
      </c>
      <c r="C152" t="s">
        <v>180</v>
      </c>
      <c r="D152" t="s">
        <v>179</v>
      </c>
      <c r="E152">
        <v>33100</v>
      </c>
      <c r="F152" t="s">
        <v>9</v>
      </c>
      <c r="G152" t="s">
        <v>6</v>
      </c>
      <c r="H152" t="s">
        <v>6</v>
      </c>
      <c r="I152">
        <v>64</v>
      </c>
      <c r="J152">
        <v>0</v>
      </c>
      <c r="K152">
        <v>-174437.17800000001</v>
      </c>
      <c r="L152">
        <v>-180916.54</v>
      </c>
      <c r="M152" s="6">
        <f t="shared" si="2"/>
        <v>-6479.3619999999937</v>
      </c>
    </row>
    <row r="153" spans="1:13" x14ac:dyDescent="0.25">
      <c r="A153" s="14" t="s">
        <v>981</v>
      </c>
      <c r="B153" t="s">
        <v>238</v>
      </c>
      <c r="C153" t="s">
        <v>180</v>
      </c>
      <c r="D153" t="s">
        <v>179</v>
      </c>
      <c r="E153">
        <v>33100</v>
      </c>
      <c r="F153" t="s">
        <v>14</v>
      </c>
      <c r="G153" t="s">
        <v>6</v>
      </c>
      <c r="H153" t="s">
        <v>10</v>
      </c>
      <c r="I153">
        <v>5</v>
      </c>
      <c r="J153">
        <v>1</v>
      </c>
      <c r="K153">
        <v>-19111.844000000001</v>
      </c>
      <c r="L153">
        <v>-19111.844000000001</v>
      </c>
      <c r="M153" s="6">
        <f t="shared" si="2"/>
        <v>0</v>
      </c>
    </row>
    <row r="154" spans="1:13" x14ac:dyDescent="0.25">
      <c r="A154" s="14" t="s">
        <v>982</v>
      </c>
      <c r="B154" t="s">
        <v>239</v>
      </c>
      <c r="C154" t="s">
        <v>180</v>
      </c>
      <c r="D154" t="s">
        <v>179</v>
      </c>
      <c r="E154">
        <v>37860</v>
      </c>
      <c r="F154" t="s">
        <v>12</v>
      </c>
      <c r="G154" t="s">
        <v>6</v>
      </c>
      <c r="H154" t="s">
        <v>10</v>
      </c>
      <c r="I154">
        <v>194</v>
      </c>
      <c r="J154">
        <v>0</v>
      </c>
      <c r="K154">
        <v>-94746.86</v>
      </c>
      <c r="L154">
        <v>-101240.72</v>
      </c>
      <c r="M154" s="6">
        <f t="shared" si="2"/>
        <v>-6493.8600000000006</v>
      </c>
    </row>
    <row r="155" spans="1:13" x14ac:dyDescent="0.25">
      <c r="A155" s="14" t="s">
        <v>983</v>
      </c>
      <c r="B155" t="s">
        <v>240</v>
      </c>
      <c r="C155" t="s">
        <v>180</v>
      </c>
      <c r="D155" t="s">
        <v>179</v>
      </c>
      <c r="E155">
        <v>45300</v>
      </c>
      <c r="F155" t="s">
        <v>9</v>
      </c>
      <c r="G155" t="s">
        <v>6</v>
      </c>
      <c r="H155" t="s">
        <v>6</v>
      </c>
      <c r="I155">
        <v>23</v>
      </c>
      <c r="J155">
        <v>0</v>
      </c>
      <c r="K155">
        <v>-46102.05</v>
      </c>
      <c r="L155">
        <v>-46859.360000000001</v>
      </c>
      <c r="M155" s="6">
        <f t="shared" si="2"/>
        <v>-757.30999999999767</v>
      </c>
    </row>
    <row r="156" spans="1:13" x14ac:dyDescent="0.25">
      <c r="A156" s="14" t="s">
        <v>984</v>
      </c>
      <c r="B156" t="s">
        <v>771</v>
      </c>
      <c r="C156" t="s">
        <v>180</v>
      </c>
      <c r="D156" t="s">
        <v>179</v>
      </c>
      <c r="E156">
        <v>45300</v>
      </c>
      <c r="F156" t="s">
        <v>9</v>
      </c>
      <c r="G156" t="s">
        <v>6</v>
      </c>
      <c r="H156" t="s">
        <v>6</v>
      </c>
      <c r="I156">
        <v>1</v>
      </c>
      <c r="J156">
        <v>0</v>
      </c>
      <c r="K156">
        <v>0</v>
      </c>
      <c r="L156">
        <v>-3820.598</v>
      </c>
      <c r="M156" s="6">
        <f t="shared" si="2"/>
        <v>-3820.598</v>
      </c>
    </row>
    <row r="157" spans="1:13" x14ac:dyDescent="0.25">
      <c r="A157" s="14" t="s">
        <v>985</v>
      </c>
      <c r="B157" t="s">
        <v>241</v>
      </c>
      <c r="C157" t="s">
        <v>180</v>
      </c>
      <c r="D157" t="s">
        <v>179</v>
      </c>
      <c r="E157">
        <v>38940</v>
      </c>
      <c r="F157" t="s">
        <v>9</v>
      </c>
      <c r="G157" t="s">
        <v>6</v>
      </c>
      <c r="H157" t="s">
        <v>6</v>
      </c>
      <c r="I157">
        <v>38</v>
      </c>
      <c r="J157">
        <v>0</v>
      </c>
      <c r="K157">
        <v>-132900.60200000001</v>
      </c>
      <c r="L157">
        <v>-138182.823</v>
      </c>
      <c r="M157" s="6">
        <f t="shared" si="2"/>
        <v>-5282.2209999999905</v>
      </c>
    </row>
    <row r="158" spans="1:13" x14ac:dyDescent="0.25">
      <c r="A158" s="14" t="s">
        <v>986</v>
      </c>
      <c r="B158" t="s">
        <v>242</v>
      </c>
      <c r="C158" t="s">
        <v>180</v>
      </c>
      <c r="D158" t="s">
        <v>179</v>
      </c>
      <c r="E158">
        <v>45300</v>
      </c>
      <c r="F158" t="s">
        <v>9</v>
      </c>
      <c r="G158" t="s">
        <v>6</v>
      </c>
      <c r="H158" t="s">
        <v>6</v>
      </c>
      <c r="I158">
        <v>56</v>
      </c>
      <c r="J158">
        <v>0</v>
      </c>
      <c r="K158">
        <v>-148316.19</v>
      </c>
      <c r="L158">
        <v>-152216.13500000001</v>
      </c>
      <c r="M158" s="6">
        <f t="shared" si="2"/>
        <v>-3899.945000000007</v>
      </c>
    </row>
    <row r="159" spans="1:13" x14ac:dyDescent="0.25">
      <c r="A159" s="14" t="s">
        <v>987</v>
      </c>
      <c r="B159" t="s">
        <v>809</v>
      </c>
      <c r="C159" t="s">
        <v>180</v>
      </c>
      <c r="D159" t="s">
        <v>179</v>
      </c>
      <c r="E159">
        <v>33100</v>
      </c>
      <c r="F159" t="s">
        <v>14</v>
      </c>
      <c r="G159" t="s">
        <v>6</v>
      </c>
      <c r="H159" t="s">
        <v>6</v>
      </c>
      <c r="I159">
        <v>206</v>
      </c>
      <c r="J159">
        <v>0</v>
      </c>
      <c r="K159">
        <v>1871.75</v>
      </c>
      <c r="L159">
        <v>-225634.21</v>
      </c>
      <c r="M159" s="6">
        <f t="shared" si="2"/>
        <v>-227505.96</v>
      </c>
    </row>
    <row r="160" spans="1:13" x14ac:dyDescent="0.25">
      <c r="A160" s="14" t="s">
        <v>988</v>
      </c>
      <c r="B160" t="s">
        <v>243</v>
      </c>
      <c r="C160" t="s">
        <v>180</v>
      </c>
      <c r="D160" t="s">
        <v>179</v>
      </c>
      <c r="E160">
        <v>45300</v>
      </c>
      <c r="F160" t="s">
        <v>12</v>
      </c>
      <c r="G160" t="s">
        <v>6</v>
      </c>
      <c r="H160" t="s">
        <v>6</v>
      </c>
      <c r="I160">
        <v>2</v>
      </c>
      <c r="J160">
        <v>0</v>
      </c>
      <c r="K160">
        <v>7469.93</v>
      </c>
      <c r="L160">
        <v>7469.93</v>
      </c>
      <c r="M160" s="6">
        <f t="shared" si="2"/>
        <v>0</v>
      </c>
    </row>
    <row r="161" spans="1:13" x14ac:dyDescent="0.25">
      <c r="A161" s="14" t="s">
        <v>989</v>
      </c>
      <c r="B161" t="s">
        <v>244</v>
      </c>
      <c r="C161" t="s">
        <v>180</v>
      </c>
      <c r="D161" t="s">
        <v>179</v>
      </c>
      <c r="E161">
        <v>45300</v>
      </c>
      <c r="F161" t="s">
        <v>12</v>
      </c>
      <c r="G161" t="s">
        <v>6</v>
      </c>
      <c r="H161" t="s">
        <v>6</v>
      </c>
      <c r="I161">
        <v>72</v>
      </c>
      <c r="J161">
        <v>0</v>
      </c>
      <c r="K161">
        <v>-136375.18</v>
      </c>
      <c r="L161">
        <v>-139163.95000000001</v>
      </c>
      <c r="M161" s="6">
        <f t="shared" si="2"/>
        <v>-2788.7700000000186</v>
      </c>
    </row>
    <row r="162" spans="1:13" x14ac:dyDescent="0.25">
      <c r="A162" s="14" t="s">
        <v>990</v>
      </c>
      <c r="B162" t="s">
        <v>245</v>
      </c>
      <c r="C162" t="s">
        <v>180</v>
      </c>
      <c r="D162" t="s">
        <v>179</v>
      </c>
      <c r="E162">
        <v>33100</v>
      </c>
      <c r="F162" t="s">
        <v>12</v>
      </c>
      <c r="G162" t="s">
        <v>6</v>
      </c>
      <c r="H162" t="s">
        <v>10</v>
      </c>
      <c r="I162">
        <v>116</v>
      </c>
      <c r="J162">
        <v>0</v>
      </c>
      <c r="K162">
        <v>-258041.53</v>
      </c>
      <c r="L162">
        <v>-284909.38</v>
      </c>
      <c r="M162" s="6">
        <f t="shared" si="2"/>
        <v>-26867.850000000006</v>
      </c>
    </row>
    <row r="163" spans="1:13" x14ac:dyDescent="0.25">
      <c r="A163" s="14" t="s">
        <v>991</v>
      </c>
      <c r="B163" t="s">
        <v>246</v>
      </c>
      <c r="C163" t="s">
        <v>180</v>
      </c>
      <c r="D163" t="s">
        <v>179</v>
      </c>
      <c r="E163">
        <v>45300</v>
      </c>
      <c r="F163" t="s">
        <v>12</v>
      </c>
      <c r="G163" t="s">
        <v>6</v>
      </c>
      <c r="H163" t="s">
        <v>6</v>
      </c>
      <c r="I163">
        <v>2</v>
      </c>
      <c r="J163">
        <v>0</v>
      </c>
      <c r="K163">
        <v>-3920.2</v>
      </c>
      <c r="L163">
        <v>-5994.9859999999999</v>
      </c>
      <c r="M163" s="6">
        <f t="shared" si="2"/>
        <v>-2074.7860000000001</v>
      </c>
    </row>
    <row r="164" spans="1:13" x14ac:dyDescent="0.25">
      <c r="A164" s="14" t="s">
        <v>992</v>
      </c>
      <c r="B164" t="s">
        <v>247</v>
      </c>
      <c r="C164" t="s">
        <v>180</v>
      </c>
      <c r="D164" t="s">
        <v>179</v>
      </c>
      <c r="E164">
        <v>38940</v>
      </c>
      <c r="F164" t="s">
        <v>8</v>
      </c>
      <c r="G164" t="s">
        <v>6</v>
      </c>
      <c r="H164" t="s">
        <v>6</v>
      </c>
      <c r="I164">
        <v>509</v>
      </c>
      <c r="J164">
        <v>0</v>
      </c>
      <c r="K164">
        <v>-250586.05</v>
      </c>
      <c r="L164">
        <v>-269683.42</v>
      </c>
      <c r="M164" s="6">
        <f t="shared" si="2"/>
        <v>-19097.369999999995</v>
      </c>
    </row>
    <row r="165" spans="1:13" x14ac:dyDescent="0.25">
      <c r="A165" s="14" t="s">
        <v>993</v>
      </c>
      <c r="B165" t="s">
        <v>248</v>
      </c>
      <c r="C165" t="s">
        <v>180</v>
      </c>
      <c r="D165" t="s">
        <v>179</v>
      </c>
      <c r="E165">
        <v>45300</v>
      </c>
      <c r="F165" t="s">
        <v>9</v>
      </c>
      <c r="G165" t="s">
        <v>6</v>
      </c>
      <c r="H165" t="s">
        <v>6</v>
      </c>
      <c r="I165">
        <v>247</v>
      </c>
      <c r="J165">
        <v>0</v>
      </c>
      <c r="K165">
        <v>0</v>
      </c>
      <c r="L165">
        <v>0</v>
      </c>
      <c r="M165" s="6">
        <f t="shared" si="2"/>
        <v>0</v>
      </c>
    </row>
    <row r="166" spans="1:13" x14ac:dyDescent="0.25">
      <c r="A166" s="14" t="s">
        <v>994</v>
      </c>
      <c r="B166" t="s">
        <v>249</v>
      </c>
      <c r="C166" t="s">
        <v>180</v>
      </c>
      <c r="D166" t="s">
        <v>179</v>
      </c>
      <c r="E166">
        <v>45300</v>
      </c>
      <c r="F166" t="s">
        <v>14</v>
      </c>
      <c r="G166" t="s">
        <v>6</v>
      </c>
      <c r="H166" t="s">
        <v>6</v>
      </c>
      <c r="I166">
        <v>44</v>
      </c>
      <c r="J166">
        <v>0</v>
      </c>
      <c r="K166">
        <v>50336.08</v>
      </c>
      <c r="L166">
        <v>44955.49</v>
      </c>
      <c r="M166" s="6">
        <f t="shared" si="2"/>
        <v>-5380.5900000000038</v>
      </c>
    </row>
    <row r="167" spans="1:13" x14ac:dyDescent="0.25">
      <c r="A167" s="14" t="s">
        <v>995</v>
      </c>
      <c r="B167" t="s">
        <v>250</v>
      </c>
      <c r="C167" t="s">
        <v>180</v>
      </c>
      <c r="D167" t="s">
        <v>179</v>
      </c>
      <c r="E167">
        <v>37860</v>
      </c>
      <c r="F167" t="s">
        <v>8</v>
      </c>
      <c r="G167" t="s">
        <v>6</v>
      </c>
      <c r="H167" t="s">
        <v>6</v>
      </c>
      <c r="I167">
        <v>146</v>
      </c>
      <c r="J167">
        <v>0</v>
      </c>
      <c r="K167">
        <v>323067.03999999998</v>
      </c>
      <c r="L167">
        <v>294855.96000000002</v>
      </c>
      <c r="M167" s="6">
        <f t="shared" si="2"/>
        <v>-28211.079999999958</v>
      </c>
    </row>
    <row r="168" spans="1:13" x14ac:dyDescent="0.25">
      <c r="A168" s="14" t="s">
        <v>996</v>
      </c>
      <c r="B168" t="s">
        <v>251</v>
      </c>
      <c r="C168" t="s">
        <v>180</v>
      </c>
      <c r="D168" t="s">
        <v>179</v>
      </c>
      <c r="E168">
        <v>33100</v>
      </c>
      <c r="F168" t="s">
        <v>12</v>
      </c>
      <c r="G168" t="s">
        <v>6</v>
      </c>
      <c r="H168" t="s">
        <v>6</v>
      </c>
      <c r="I168">
        <v>29</v>
      </c>
      <c r="J168">
        <v>0</v>
      </c>
      <c r="K168">
        <v>38117.22</v>
      </c>
      <c r="L168">
        <v>38706.22</v>
      </c>
      <c r="M168" s="6">
        <f t="shared" si="2"/>
        <v>589</v>
      </c>
    </row>
    <row r="169" spans="1:13" x14ac:dyDescent="0.25">
      <c r="A169" s="14" t="s">
        <v>997</v>
      </c>
      <c r="B169" t="s">
        <v>252</v>
      </c>
      <c r="C169" t="s">
        <v>180</v>
      </c>
      <c r="D169" t="s">
        <v>179</v>
      </c>
      <c r="E169">
        <v>33100</v>
      </c>
      <c r="F169" t="s">
        <v>12</v>
      </c>
      <c r="G169" t="s">
        <v>6</v>
      </c>
      <c r="H169" t="s">
        <v>6</v>
      </c>
      <c r="I169">
        <v>8</v>
      </c>
      <c r="J169">
        <v>0</v>
      </c>
      <c r="K169">
        <v>-15767.95</v>
      </c>
      <c r="L169">
        <v>-16169.9</v>
      </c>
      <c r="M169" s="6">
        <f t="shared" si="2"/>
        <v>-401.94999999999891</v>
      </c>
    </row>
    <row r="170" spans="1:13" x14ac:dyDescent="0.25">
      <c r="A170" s="14" t="s">
        <v>998</v>
      </c>
      <c r="B170" t="s">
        <v>810</v>
      </c>
      <c r="C170" t="s">
        <v>180</v>
      </c>
      <c r="D170" t="s">
        <v>179</v>
      </c>
      <c r="E170">
        <v>33100</v>
      </c>
      <c r="F170" t="s">
        <v>9</v>
      </c>
      <c r="G170" t="s">
        <v>6</v>
      </c>
      <c r="H170" t="s">
        <v>6</v>
      </c>
      <c r="I170">
        <v>14</v>
      </c>
      <c r="J170">
        <v>0</v>
      </c>
      <c r="L170">
        <v>0</v>
      </c>
      <c r="M170" s="6">
        <f t="shared" si="2"/>
        <v>0</v>
      </c>
    </row>
    <row r="171" spans="1:13" x14ac:dyDescent="0.25">
      <c r="A171" s="14" t="s">
        <v>999</v>
      </c>
      <c r="B171" t="s">
        <v>253</v>
      </c>
      <c r="C171" t="s">
        <v>180</v>
      </c>
      <c r="D171" t="s">
        <v>179</v>
      </c>
      <c r="E171">
        <v>33100</v>
      </c>
      <c r="F171" t="s">
        <v>12</v>
      </c>
      <c r="G171" t="s">
        <v>6</v>
      </c>
      <c r="H171" t="s">
        <v>6</v>
      </c>
      <c r="I171">
        <v>11</v>
      </c>
      <c r="J171">
        <v>0</v>
      </c>
      <c r="K171">
        <v>-29623.29</v>
      </c>
      <c r="L171">
        <v>-40227.048000000003</v>
      </c>
      <c r="M171" s="6">
        <f t="shared" si="2"/>
        <v>-10603.758000000002</v>
      </c>
    </row>
    <row r="172" spans="1:13" x14ac:dyDescent="0.25">
      <c r="A172" s="14" t="s">
        <v>1000</v>
      </c>
      <c r="B172" t="s">
        <v>254</v>
      </c>
      <c r="C172" t="s">
        <v>180</v>
      </c>
      <c r="D172" t="s">
        <v>179</v>
      </c>
      <c r="E172">
        <v>33100</v>
      </c>
      <c r="F172" t="s">
        <v>12</v>
      </c>
      <c r="G172" t="s">
        <v>6</v>
      </c>
      <c r="H172" t="s">
        <v>6</v>
      </c>
      <c r="I172">
        <v>61</v>
      </c>
      <c r="J172">
        <v>0</v>
      </c>
      <c r="K172">
        <v>-98756.37</v>
      </c>
      <c r="L172">
        <v>-90735.61</v>
      </c>
      <c r="M172" s="6">
        <f t="shared" si="2"/>
        <v>8020.7599999999948</v>
      </c>
    </row>
    <row r="173" spans="1:13" x14ac:dyDescent="0.25">
      <c r="A173" s="14" t="s">
        <v>1001</v>
      </c>
      <c r="B173" t="s">
        <v>255</v>
      </c>
      <c r="C173" t="s">
        <v>180</v>
      </c>
      <c r="D173" t="s">
        <v>179</v>
      </c>
      <c r="E173">
        <v>33100</v>
      </c>
      <c r="F173" t="s">
        <v>12</v>
      </c>
      <c r="G173" t="s">
        <v>6</v>
      </c>
      <c r="H173" t="s">
        <v>6</v>
      </c>
      <c r="I173">
        <v>14</v>
      </c>
      <c r="J173">
        <v>0</v>
      </c>
      <c r="K173">
        <v>-43401.866000000002</v>
      </c>
      <c r="L173">
        <v>-43401.866000000002</v>
      </c>
      <c r="M173" s="6">
        <f t="shared" si="2"/>
        <v>0</v>
      </c>
    </row>
    <row r="174" spans="1:13" x14ac:dyDescent="0.25">
      <c r="A174" s="14" t="s">
        <v>1002</v>
      </c>
      <c r="B174" t="s">
        <v>256</v>
      </c>
      <c r="C174" t="s">
        <v>180</v>
      </c>
      <c r="D174" t="s">
        <v>179</v>
      </c>
      <c r="E174">
        <v>33100</v>
      </c>
      <c r="F174" t="s">
        <v>12</v>
      </c>
      <c r="G174" t="s">
        <v>6</v>
      </c>
      <c r="H174" t="s">
        <v>6</v>
      </c>
      <c r="I174">
        <v>25</v>
      </c>
      <c r="J174">
        <v>0</v>
      </c>
      <c r="K174">
        <v>-56741.004000000001</v>
      </c>
      <c r="L174">
        <v>-59020.442999999999</v>
      </c>
      <c r="M174" s="6">
        <f t="shared" si="2"/>
        <v>-2279.4389999999985</v>
      </c>
    </row>
    <row r="175" spans="1:13" x14ac:dyDescent="0.25">
      <c r="A175" s="14" t="s">
        <v>1003</v>
      </c>
      <c r="B175" t="s">
        <v>257</v>
      </c>
      <c r="C175" t="s">
        <v>180</v>
      </c>
      <c r="D175" t="s">
        <v>179</v>
      </c>
      <c r="E175">
        <v>34940</v>
      </c>
      <c r="F175" t="s">
        <v>12</v>
      </c>
      <c r="G175" t="s">
        <v>10</v>
      </c>
      <c r="H175" t="s">
        <v>6</v>
      </c>
      <c r="I175">
        <v>239</v>
      </c>
      <c r="J175">
        <v>0</v>
      </c>
      <c r="K175">
        <v>-192768.88</v>
      </c>
      <c r="L175">
        <v>-188204.36</v>
      </c>
      <c r="M175" s="6">
        <f t="shared" si="2"/>
        <v>4564.5200000000186</v>
      </c>
    </row>
    <row r="176" spans="1:13" x14ac:dyDescent="0.25">
      <c r="A176" s="14" t="s">
        <v>1004</v>
      </c>
      <c r="B176" t="s">
        <v>168</v>
      </c>
      <c r="C176" t="s">
        <v>180</v>
      </c>
      <c r="D176" t="s">
        <v>179</v>
      </c>
      <c r="E176">
        <v>33100</v>
      </c>
      <c r="F176" t="s">
        <v>12</v>
      </c>
      <c r="G176" t="s">
        <v>6</v>
      </c>
      <c r="H176" t="s">
        <v>6</v>
      </c>
      <c r="I176">
        <v>45</v>
      </c>
      <c r="J176">
        <v>0</v>
      </c>
      <c r="K176">
        <v>-26525.21</v>
      </c>
      <c r="L176">
        <v>-31984.77</v>
      </c>
      <c r="M176" s="6">
        <f t="shared" si="2"/>
        <v>-5459.5600000000013</v>
      </c>
    </row>
    <row r="177" spans="1:13" x14ac:dyDescent="0.25">
      <c r="A177" s="14" t="s">
        <v>1005</v>
      </c>
      <c r="B177" t="s">
        <v>258</v>
      </c>
      <c r="C177" t="s">
        <v>180</v>
      </c>
      <c r="D177" t="s">
        <v>179</v>
      </c>
      <c r="E177">
        <v>33100</v>
      </c>
      <c r="F177" t="s">
        <v>12</v>
      </c>
      <c r="G177" t="s">
        <v>6</v>
      </c>
      <c r="H177" t="s">
        <v>6</v>
      </c>
      <c r="I177">
        <v>63</v>
      </c>
      <c r="J177">
        <v>0</v>
      </c>
      <c r="K177">
        <v>93086.37</v>
      </c>
      <c r="L177">
        <v>90967.75</v>
      </c>
      <c r="M177" s="6">
        <f t="shared" si="2"/>
        <v>-2118.6199999999953</v>
      </c>
    </row>
    <row r="178" spans="1:13" x14ac:dyDescent="0.25">
      <c r="A178" s="14" t="s">
        <v>1006</v>
      </c>
      <c r="B178" t="s">
        <v>259</v>
      </c>
      <c r="C178" t="s">
        <v>180</v>
      </c>
      <c r="D178" t="s">
        <v>179</v>
      </c>
      <c r="E178">
        <v>33100</v>
      </c>
      <c r="F178" t="s">
        <v>14</v>
      </c>
      <c r="G178" t="s">
        <v>6</v>
      </c>
      <c r="H178" t="s">
        <v>6</v>
      </c>
      <c r="I178">
        <v>269</v>
      </c>
      <c r="J178">
        <v>0</v>
      </c>
      <c r="K178">
        <v>523614.28</v>
      </c>
      <c r="L178">
        <v>516383.77</v>
      </c>
      <c r="M178" s="6">
        <f t="shared" si="2"/>
        <v>-7230.5100000000093</v>
      </c>
    </row>
    <row r="179" spans="1:13" x14ac:dyDescent="0.25">
      <c r="A179" s="14" t="s">
        <v>1007</v>
      </c>
      <c r="B179" t="s">
        <v>260</v>
      </c>
      <c r="C179" t="s">
        <v>180</v>
      </c>
      <c r="D179" t="s">
        <v>179</v>
      </c>
      <c r="E179">
        <v>33100</v>
      </c>
      <c r="F179" t="s">
        <v>14</v>
      </c>
      <c r="G179" t="s">
        <v>6</v>
      </c>
      <c r="H179" t="s">
        <v>6</v>
      </c>
      <c r="I179">
        <v>170</v>
      </c>
      <c r="J179">
        <v>0</v>
      </c>
      <c r="K179">
        <v>395575.55</v>
      </c>
      <c r="L179">
        <v>400710.34299999999</v>
      </c>
      <c r="M179" s="6">
        <f t="shared" si="2"/>
        <v>5134.7930000000051</v>
      </c>
    </row>
    <row r="180" spans="1:13" x14ac:dyDescent="0.25">
      <c r="A180" s="14" t="s">
        <v>1008</v>
      </c>
      <c r="B180" t="s">
        <v>261</v>
      </c>
      <c r="C180" t="s">
        <v>180</v>
      </c>
      <c r="D180" t="s">
        <v>179</v>
      </c>
      <c r="E180">
        <v>36740</v>
      </c>
      <c r="F180" t="s">
        <v>12</v>
      </c>
      <c r="G180" t="s">
        <v>6</v>
      </c>
      <c r="H180" t="s">
        <v>6</v>
      </c>
      <c r="I180">
        <v>8</v>
      </c>
      <c r="J180">
        <v>0</v>
      </c>
      <c r="K180">
        <v>-30170.062000000002</v>
      </c>
      <c r="L180">
        <v>-30170.062000000002</v>
      </c>
      <c r="M180" s="6">
        <f t="shared" si="2"/>
        <v>0</v>
      </c>
    </row>
    <row r="181" spans="1:13" x14ac:dyDescent="0.25">
      <c r="A181" s="14" t="s">
        <v>1009</v>
      </c>
      <c r="B181" t="s">
        <v>262</v>
      </c>
      <c r="C181" t="s">
        <v>180</v>
      </c>
      <c r="D181" t="s">
        <v>179</v>
      </c>
      <c r="E181">
        <v>33100</v>
      </c>
      <c r="F181" t="s">
        <v>12</v>
      </c>
      <c r="G181" t="s">
        <v>6</v>
      </c>
      <c r="H181" t="s">
        <v>6</v>
      </c>
      <c r="I181">
        <v>7</v>
      </c>
      <c r="J181">
        <v>0</v>
      </c>
      <c r="K181">
        <v>17331.37</v>
      </c>
      <c r="L181">
        <v>16887.54</v>
      </c>
      <c r="M181" s="6">
        <f t="shared" si="2"/>
        <v>-443.82999999999811</v>
      </c>
    </row>
    <row r="182" spans="1:13" x14ac:dyDescent="0.25">
      <c r="A182" s="14" t="s">
        <v>1010</v>
      </c>
      <c r="B182" t="s">
        <v>263</v>
      </c>
      <c r="C182" t="s">
        <v>180</v>
      </c>
      <c r="D182" t="s">
        <v>179</v>
      </c>
      <c r="E182">
        <v>45300</v>
      </c>
      <c r="F182" t="s">
        <v>14</v>
      </c>
      <c r="G182" t="s">
        <v>6</v>
      </c>
      <c r="H182" t="s">
        <v>6</v>
      </c>
      <c r="I182">
        <v>143</v>
      </c>
      <c r="J182">
        <v>0</v>
      </c>
      <c r="K182">
        <v>301089.91399999999</v>
      </c>
      <c r="L182">
        <v>301089.91399999999</v>
      </c>
      <c r="M182" s="6">
        <f t="shared" si="2"/>
        <v>0</v>
      </c>
    </row>
    <row r="183" spans="1:13" x14ac:dyDescent="0.25">
      <c r="A183" s="14" t="s">
        <v>1011</v>
      </c>
      <c r="B183" t="s">
        <v>267</v>
      </c>
      <c r="C183" t="s">
        <v>180</v>
      </c>
      <c r="D183" t="s">
        <v>265</v>
      </c>
      <c r="E183">
        <v>23580</v>
      </c>
      <c r="F183" t="s">
        <v>12</v>
      </c>
      <c r="G183" t="s">
        <v>10</v>
      </c>
      <c r="H183" t="s">
        <v>10</v>
      </c>
      <c r="I183">
        <v>414</v>
      </c>
      <c r="J183">
        <v>2</v>
      </c>
      <c r="K183">
        <v>353551.91</v>
      </c>
      <c r="L183">
        <v>316774.57</v>
      </c>
      <c r="M183" s="6">
        <f t="shared" si="2"/>
        <v>-36777.339999999967</v>
      </c>
    </row>
    <row r="184" spans="1:13" x14ac:dyDescent="0.25">
      <c r="A184" s="14" t="s">
        <v>1012</v>
      </c>
      <c r="B184" t="s">
        <v>268</v>
      </c>
      <c r="C184" t="s">
        <v>180</v>
      </c>
      <c r="D184" t="s">
        <v>265</v>
      </c>
      <c r="E184">
        <v>12020</v>
      </c>
      <c r="F184" t="s">
        <v>9</v>
      </c>
      <c r="G184" t="s">
        <v>6</v>
      </c>
      <c r="H184" t="s">
        <v>10</v>
      </c>
      <c r="I184">
        <v>124</v>
      </c>
      <c r="J184">
        <v>0</v>
      </c>
      <c r="K184">
        <v>0</v>
      </c>
      <c r="L184">
        <v>0</v>
      </c>
      <c r="M184" s="6">
        <f t="shared" si="2"/>
        <v>0</v>
      </c>
    </row>
    <row r="185" spans="1:13" x14ac:dyDescent="0.25">
      <c r="A185" s="14" t="s">
        <v>1013</v>
      </c>
      <c r="B185" t="s">
        <v>285</v>
      </c>
      <c r="C185" t="s">
        <v>276</v>
      </c>
      <c r="D185" t="s">
        <v>283</v>
      </c>
      <c r="E185">
        <v>26900</v>
      </c>
      <c r="F185" t="s">
        <v>14</v>
      </c>
      <c r="G185" t="s">
        <v>6</v>
      </c>
      <c r="H185" t="s">
        <v>6</v>
      </c>
      <c r="I185">
        <v>176</v>
      </c>
      <c r="J185">
        <v>0</v>
      </c>
      <c r="K185">
        <v>400773.125</v>
      </c>
      <c r="L185">
        <v>400773.125</v>
      </c>
      <c r="M185" s="6">
        <f t="shared" si="2"/>
        <v>0</v>
      </c>
    </row>
    <row r="186" spans="1:13" x14ac:dyDescent="0.25">
      <c r="A186" s="14" t="s">
        <v>1014</v>
      </c>
      <c r="B186" t="s">
        <v>286</v>
      </c>
      <c r="C186" t="s">
        <v>276</v>
      </c>
      <c r="D186" t="s">
        <v>283</v>
      </c>
      <c r="E186">
        <v>43780</v>
      </c>
      <c r="F186" t="s">
        <v>14</v>
      </c>
      <c r="G186" t="s">
        <v>6</v>
      </c>
      <c r="H186" t="s">
        <v>6</v>
      </c>
      <c r="I186">
        <v>252</v>
      </c>
      <c r="J186">
        <v>0</v>
      </c>
      <c r="K186">
        <v>513239.61900000001</v>
      </c>
      <c r="L186">
        <v>515167.36499999999</v>
      </c>
      <c r="M186" s="6">
        <f t="shared" si="2"/>
        <v>1927.7459999999846</v>
      </c>
    </row>
    <row r="187" spans="1:13" x14ac:dyDescent="0.25">
      <c r="A187" s="14" t="s">
        <v>1015</v>
      </c>
      <c r="B187" t="s">
        <v>288</v>
      </c>
      <c r="C187" t="s">
        <v>276</v>
      </c>
      <c r="D187" t="s">
        <v>283</v>
      </c>
      <c r="E187">
        <v>26900</v>
      </c>
      <c r="F187" t="s">
        <v>14</v>
      </c>
      <c r="G187" t="s">
        <v>6</v>
      </c>
      <c r="H187" t="s">
        <v>6</v>
      </c>
      <c r="I187">
        <v>79</v>
      </c>
      <c r="J187">
        <v>0</v>
      </c>
      <c r="K187">
        <v>21187.32</v>
      </c>
      <c r="L187">
        <v>16726.14</v>
      </c>
      <c r="M187" s="6">
        <f t="shared" si="2"/>
        <v>-4461.18</v>
      </c>
    </row>
    <row r="188" spans="1:13" x14ac:dyDescent="0.25">
      <c r="A188" s="14" t="s">
        <v>1016</v>
      </c>
      <c r="B188" t="s">
        <v>291</v>
      </c>
      <c r="C188" t="s">
        <v>276</v>
      </c>
      <c r="D188" t="s">
        <v>283</v>
      </c>
      <c r="E188">
        <v>43780</v>
      </c>
      <c r="F188" t="s">
        <v>12</v>
      </c>
      <c r="G188" t="s">
        <v>6</v>
      </c>
      <c r="H188" t="s">
        <v>6</v>
      </c>
      <c r="I188">
        <v>99</v>
      </c>
      <c r="J188">
        <v>0</v>
      </c>
      <c r="K188">
        <v>31224.240000000002</v>
      </c>
      <c r="L188">
        <v>7483.86</v>
      </c>
      <c r="M188" s="6">
        <f t="shared" si="2"/>
        <v>-23740.38</v>
      </c>
    </row>
    <row r="189" spans="1:13" x14ac:dyDescent="0.25">
      <c r="A189" s="14" t="s">
        <v>1017</v>
      </c>
      <c r="B189" t="s">
        <v>295</v>
      </c>
      <c r="C189" t="s">
        <v>276</v>
      </c>
      <c r="D189" t="s">
        <v>283</v>
      </c>
      <c r="E189">
        <v>17140</v>
      </c>
      <c r="F189" t="s">
        <v>12</v>
      </c>
      <c r="G189" t="s">
        <v>6</v>
      </c>
      <c r="H189" t="s">
        <v>6</v>
      </c>
      <c r="I189">
        <v>58</v>
      </c>
      <c r="J189">
        <v>0</v>
      </c>
      <c r="K189">
        <v>8135.92</v>
      </c>
      <c r="L189">
        <v>6915.81</v>
      </c>
      <c r="M189" s="6">
        <f t="shared" si="2"/>
        <v>-1220.1099999999997</v>
      </c>
    </row>
    <row r="190" spans="1:13" x14ac:dyDescent="0.25">
      <c r="A190" s="14" t="s">
        <v>1018</v>
      </c>
      <c r="B190" t="s">
        <v>303</v>
      </c>
      <c r="C190" t="s">
        <v>276</v>
      </c>
      <c r="D190" t="s">
        <v>283</v>
      </c>
      <c r="E190">
        <v>26900</v>
      </c>
      <c r="F190" t="s">
        <v>14</v>
      </c>
      <c r="G190" t="s">
        <v>6</v>
      </c>
      <c r="H190" t="s">
        <v>6</v>
      </c>
      <c r="I190">
        <v>581</v>
      </c>
      <c r="J190">
        <v>0</v>
      </c>
      <c r="K190">
        <v>1223310.0630000001</v>
      </c>
      <c r="L190">
        <v>1225396.7450000001</v>
      </c>
      <c r="M190" s="6">
        <f t="shared" si="2"/>
        <v>2086.6820000000298</v>
      </c>
    </row>
    <row r="191" spans="1:13" x14ac:dyDescent="0.25">
      <c r="A191" s="14" t="s">
        <v>1019</v>
      </c>
      <c r="B191" t="s">
        <v>311</v>
      </c>
      <c r="C191" t="s">
        <v>270</v>
      </c>
      <c r="D191" t="s">
        <v>310</v>
      </c>
      <c r="E191">
        <v>45820</v>
      </c>
      <c r="F191" t="s">
        <v>14</v>
      </c>
      <c r="G191" t="s">
        <v>6</v>
      </c>
      <c r="H191" t="s">
        <v>6</v>
      </c>
      <c r="I191">
        <v>243</v>
      </c>
      <c r="J191">
        <v>0</v>
      </c>
      <c r="K191">
        <v>283853.26</v>
      </c>
      <c r="L191">
        <v>263695.17</v>
      </c>
      <c r="M191" s="6">
        <f t="shared" si="2"/>
        <v>-20158.090000000026</v>
      </c>
    </row>
    <row r="192" spans="1:13" x14ac:dyDescent="0.25">
      <c r="A192" s="14" t="s">
        <v>1020</v>
      </c>
      <c r="B192" t="s">
        <v>314</v>
      </c>
      <c r="C192" t="s">
        <v>270</v>
      </c>
      <c r="D192" t="s">
        <v>310</v>
      </c>
      <c r="E192">
        <v>28140</v>
      </c>
      <c r="F192" t="s">
        <v>8</v>
      </c>
      <c r="G192" t="s">
        <v>6</v>
      </c>
      <c r="H192" t="s">
        <v>6</v>
      </c>
      <c r="I192">
        <v>132</v>
      </c>
      <c r="J192">
        <v>0</v>
      </c>
      <c r="K192">
        <v>-47889.01</v>
      </c>
      <c r="L192">
        <v>-58584.3</v>
      </c>
      <c r="M192" s="6">
        <f t="shared" si="2"/>
        <v>-10695.29</v>
      </c>
    </row>
    <row r="193" spans="1:13" x14ac:dyDescent="0.25">
      <c r="A193" s="14" t="s">
        <v>1021</v>
      </c>
      <c r="B193" t="s">
        <v>318</v>
      </c>
      <c r="C193" t="s">
        <v>270</v>
      </c>
      <c r="D193" t="s">
        <v>310</v>
      </c>
      <c r="E193">
        <v>28140</v>
      </c>
      <c r="F193" t="s">
        <v>14</v>
      </c>
      <c r="G193" t="s">
        <v>6</v>
      </c>
      <c r="H193" t="s">
        <v>6</v>
      </c>
      <c r="I193">
        <v>26</v>
      </c>
      <c r="J193">
        <v>0</v>
      </c>
      <c r="K193">
        <v>51099.37</v>
      </c>
      <c r="L193">
        <v>50202.400000000001</v>
      </c>
      <c r="M193" s="6">
        <f t="shared" si="2"/>
        <v>-896.97000000000116</v>
      </c>
    </row>
    <row r="194" spans="1:13" x14ac:dyDescent="0.25">
      <c r="A194" s="14" t="s">
        <v>1022</v>
      </c>
      <c r="B194" t="s">
        <v>325</v>
      </c>
      <c r="C194" t="s">
        <v>270</v>
      </c>
      <c r="D194" t="s">
        <v>310</v>
      </c>
      <c r="E194">
        <v>48620</v>
      </c>
      <c r="F194" t="s">
        <v>14</v>
      </c>
      <c r="G194" t="s">
        <v>6</v>
      </c>
      <c r="H194" t="s">
        <v>6</v>
      </c>
      <c r="I194">
        <v>625</v>
      </c>
      <c r="J194">
        <v>0</v>
      </c>
      <c r="K194">
        <v>1120974.683</v>
      </c>
      <c r="L194">
        <v>1120974.683</v>
      </c>
      <c r="M194" s="6">
        <f t="shared" si="2"/>
        <v>0</v>
      </c>
    </row>
    <row r="195" spans="1:13" x14ac:dyDescent="0.25">
      <c r="A195" s="14" t="s">
        <v>1023</v>
      </c>
      <c r="B195" t="s">
        <v>327</v>
      </c>
      <c r="C195" t="s">
        <v>270</v>
      </c>
      <c r="D195" t="s">
        <v>310</v>
      </c>
      <c r="E195">
        <v>28140</v>
      </c>
      <c r="F195" t="s">
        <v>14</v>
      </c>
      <c r="G195" t="s">
        <v>6</v>
      </c>
      <c r="H195" t="s">
        <v>6</v>
      </c>
      <c r="I195">
        <v>317</v>
      </c>
      <c r="J195">
        <v>0</v>
      </c>
      <c r="K195">
        <v>605655.19200000004</v>
      </c>
      <c r="L195">
        <v>603769.47</v>
      </c>
      <c r="M195" s="6">
        <f t="shared" si="2"/>
        <v>-1885.7220000000671</v>
      </c>
    </row>
    <row r="196" spans="1:13" x14ac:dyDescent="0.25">
      <c r="A196" s="14" t="s">
        <v>1024</v>
      </c>
      <c r="B196" t="s">
        <v>332</v>
      </c>
      <c r="C196" t="s">
        <v>276</v>
      </c>
      <c r="D196" t="s">
        <v>331</v>
      </c>
      <c r="E196">
        <v>17140</v>
      </c>
      <c r="F196" t="s">
        <v>12</v>
      </c>
      <c r="G196" t="s">
        <v>6</v>
      </c>
      <c r="H196" t="s">
        <v>6</v>
      </c>
      <c r="I196">
        <v>7</v>
      </c>
      <c r="J196">
        <v>0</v>
      </c>
      <c r="L196">
        <v>16618.899000000001</v>
      </c>
      <c r="M196" s="6">
        <f t="shared" si="2"/>
        <v>16618.899000000001</v>
      </c>
    </row>
    <row r="197" spans="1:13" x14ac:dyDescent="0.25">
      <c r="A197" s="14" t="s">
        <v>1025</v>
      </c>
      <c r="B197" t="s">
        <v>337</v>
      </c>
      <c r="C197" t="s">
        <v>19</v>
      </c>
      <c r="D197" t="s">
        <v>334</v>
      </c>
      <c r="E197">
        <v>35380</v>
      </c>
      <c r="F197" t="s">
        <v>12</v>
      </c>
      <c r="G197" t="s">
        <v>6</v>
      </c>
      <c r="H197" t="s">
        <v>6</v>
      </c>
      <c r="I197">
        <v>225</v>
      </c>
      <c r="J197">
        <v>0</v>
      </c>
      <c r="K197">
        <v>484665.72200000001</v>
      </c>
      <c r="L197">
        <v>486622.592</v>
      </c>
      <c r="M197" s="6">
        <f t="shared" si="2"/>
        <v>1956.8699999999953</v>
      </c>
    </row>
    <row r="198" spans="1:13" x14ac:dyDescent="0.25">
      <c r="A198" s="14" t="s">
        <v>1026</v>
      </c>
      <c r="B198" t="s">
        <v>338</v>
      </c>
      <c r="C198" t="s">
        <v>19</v>
      </c>
      <c r="D198" t="s">
        <v>334</v>
      </c>
      <c r="E198">
        <v>35380</v>
      </c>
      <c r="F198" t="s">
        <v>9</v>
      </c>
      <c r="G198" t="s">
        <v>6</v>
      </c>
      <c r="H198" t="s">
        <v>6</v>
      </c>
      <c r="I198">
        <v>50</v>
      </c>
      <c r="J198">
        <v>0</v>
      </c>
      <c r="K198">
        <v>0</v>
      </c>
      <c r="L198">
        <v>0</v>
      </c>
      <c r="M198" s="6">
        <f t="shared" ref="M198:M261" si="3">L198-K198</f>
        <v>0</v>
      </c>
    </row>
    <row r="199" spans="1:13" x14ac:dyDescent="0.25">
      <c r="A199" s="14" t="s">
        <v>1027</v>
      </c>
      <c r="B199" t="s">
        <v>339</v>
      </c>
      <c r="C199" t="s">
        <v>19</v>
      </c>
      <c r="D199" t="s">
        <v>334</v>
      </c>
      <c r="E199">
        <v>35380</v>
      </c>
      <c r="F199" t="s">
        <v>8</v>
      </c>
      <c r="G199" t="s">
        <v>6</v>
      </c>
      <c r="H199" t="s">
        <v>6</v>
      </c>
      <c r="I199">
        <v>44</v>
      </c>
      <c r="J199">
        <v>0</v>
      </c>
      <c r="K199">
        <v>35994.15</v>
      </c>
      <c r="L199">
        <v>25671.95</v>
      </c>
      <c r="M199" s="6">
        <f t="shared" si="3"/>
        <v>-10322.200000000001</v>
      </c>
    </row>
    <row r="200" spans="1:13" x14ac:dyDescent="0.25">
      <c r="A200" s="14" t="s">
        <v>1028</v>
      </c>
      <c r="B200" t="s">
        <v>340</v>
      </c>
      <c r="C200" t="s">
        <v>19</v>
      </c>
      <c r="D200" t="s">
        <v>334</v>
      </c>
      <c r="E200">
        <v>35380</v>
      </c>
      <c r="F200" t="s">
        <v>12</v>
      </c>
      <c r="G200" t="s">
        <v>6</v>
      </c>
      <c r="H200" t="s">
        <v>6</v>
      </c>
      <c r="I200">
        <v>120</v>
      </c>
      <c r="J200">
        <v>0</v>
      </c>
      <c r="K200">
        <v>-48511.94</v>
      </c>
      <c r="L200">
        <v>-82906.17</v>
      </c>
      <c r="M200" s="6">
        <f t="shared" si="3"/>
        <v>-34394.229999999996</v>
      </c>
    </row>
    <row r="201" spans="1:13" x14ac:dyDescent="0.25">
      <c r="A201" s="14" t="s">
        <v>1029</v>
      </c>
      <c r="B201" t="s">
        <v>341</v>
      </c>
      <c r="C201" t="s">
        <v>19</v>
      </c>
      <c r="D201" t="s">
        <v>334</v>
      </c>
      <c r="E201">
        <v>35380</v>
      </c>
      <c r="F201" t="s">
        <v>14</v>
      </c>
      <c r="G201" t="s">
        <v>6</v>
      </c>
      <c r="H201" t="s">
        <v>6</v>
      </c>
      <c r="I201">
        <v>125</v>
      </c>
      <c r="J201">
        <v>0</v>
      </c>
      <c r="K201">
        <v>229174.29</v>
      </c>
      <c r="L201">
        <v>226926.52</v>
      </c>
      <c r="M201" s="6">
        <f t="shared" si="3"/>
        <v>-2247.7700000000186</v>
      </c>
    </row>
    <row r="202" spans="1:13" x14ac:dyDescent="0.25">
      <c r="A202" s="14" t="s">
        <v>1030</v>
      </c>
      <c r="B202" t="s">
        <v>342</v>
      </c>
      <c r="C202" t="s">
        <v>19</v>
      </c>
      <c r="D202" t="s">
        <v>334</v>
      </c>
      <c r="E202">
        <v>35380</v>
      </c>
      <c r="F202" t="s">
        <v>14</v>
      </c>
      <c r="G202" t="s">
        <v>6</v>
      </c>
      <c r="H202" t="s">
        <v>6</v>
      </c>
      <c r="I202">
        <v>1</v>
      </c>
      <c r="J202">
        <v>0</v>
      </c>
      <c r="K202">
        <v>2021.4590000000001</v>
      </c>
      <c r="L202">
        <v>2021.4590000000001</v>
      </c>
      <c r="M202" s="6">
        <f t="shared" si="3"/>
        <v>0</v>
      </c>
    </row>
    <row r="203" spans="1:13" x14ac:dyDescent="0.25">
      <c r="A203" s="14" t="s">
        <v>1031</v>
      </c>
      <c r="B203" t="s">
        <v>1331</v>
      </c>
      <c r="C203" t="s">
        <v>19</v>
      </c>
      <c r="D203" t="s">
        <v>334</v>
      </c>
      <c r="E203">
        <v>33740</v>
      </c>
      <c r="F203" t="s">
        <v>12</v>
      </c>
      <c r="G203" t="s">
        <v>6</v>
      </c>
      <c r="H203" t="s">
        <v>6</v>
      </c>
      <c r="I203">
        <v>22</v>
      </c>
      <c r="J203">
        <v>0</v>
      </c>
      <c r="K203">
        <v>0</v>
      </c>
      <c r="L203">
        <v>33358.29</v>
      </c>
      <c r="M203" s="6">
        <f t="shared" si="3"/>
        <v>33358.29</v>
      </c>
    </row>
    <row r="204" spans="1:13" x14ac:dyDescent="0.25">
      <c r="A204" s="14" t="s">
        <v>1031</v>
      </c>
      <c r="B204" t="s">
        <v>1332</v>
      </c>
      <c r="C204" t="s">
        <v>19</v>
      </c>
      <c r="D204" t="s">
        <v>334</v>
      </c>
      <c r="E204">
        <v>33740</v>
      </c>
      <c r="F204" t="s">
        <v>12</v>
      </c>
      <c r="G204" t="s">
        <v>6</v>
      </c>
      <c r="H204" t="s">
        <v>6</v>
      </c>
      <c r="I204">
        <v>167</v>
      </c>
      <c r="J204">
        <v>0</v>
      </c>
      <c r="K204">
        <v>157169.51</v>
      </c>
      <c r="L204">
        <v>107469.5</v>
      </c>
      <c r="M204" s="6">
        <f t="shared" si="3"/>
        <v>-49700.010000000009</v>
      </c>
    </row>
    <row r="205" spans="1:13" x14ac:dyDescent="0.25">
      <c r="A205" s="14" t="s">
        <v>1032</v>
      </c>
      <c r="B205" t="s">
        <v>344</v>
      </c>
      <c r="C205" t="s">
        <v>19</v>
      </c>
      <c r="D205" t="s">
        <v>334</v>
      </c>
      <c r="E205">
        <v>35380</v>
      </c>
      <c r="F205" t="s">
        <v>12</v>
      </c>
      <c r="G205" t="s">
        <v>6</v>
      </c>
      <c r="H205" t="s">
        <v>6</v>
      </c>
      <c r="I205">
        <v>129</v>
      </c>
      <c r="J205">
        <v>0</v>
      </c>
      <c r="K205">
        <v>325653.50699999998</v>
      </c>
      <c r="L205">
        <v>325653.50699999998</v>
      </c>
      <c r="M205" s="6">
        <f t="shared" si="3"/>
        <v>0</v>
      </c>
    </row>
    <row r="206" spans="1:13" x14ac:dyDescent="0.25">
      <c r="A206" s="14" t="s">
        <v>1033</v>
      </c>
      <c r="B206" t="s">
        <v>345</v>
      </c>
      <c r="C206" t="s">
        <v>19</v>
      </c>
      <c r="D206" t="s">
        <v>334</v>
      </c>
      <c r="E206">
        <v>33740</v>
      </c>
      <c r="F206" t="s">
        <v>12</v>
      </c>
      <c r="G206" t="s">
        <v>6</v>
      </c>
      <c r="H206" t="s">
        <v>6</v>
      </c>
      <c r="I206">
        <v>65</v>
      </c>
      <c r="J206">
        <v>0</v>
      </c>
      <c r="K206">
        <v>-197597.53099999999</v>
      </c>
      <c r="L206">
        <v>-193994.08499999999</v>
      </c>
      <c r="M206" s="6">
        <f t="shared" si="3"/>
        <v>3603.4459999999963</v>
      </c>
    </row>
    <row r="207" spans="1:13" x14ac:dyDescent="0.25">
      <c r="A207" s="14" t="s">
        <v>1034</v>
      </c>
      <c r="B207" t="s">
        <v>346</v>
      </c>
      <c r="C207" t="s">
        <v>19</v>
      </c>
      <c r="D207" t="s">
        <v>334</v>
      </c>
      <c r="E207">
        <v>35380</v>
      </c>
      <c r="F207" t="s">
        <v>12</v>
      </c>
      <c r="G207" t="s">
        <v>6</v>
      </c>
      <c r="H207" t="s">
        <v>6</v>
      </c>
      <c r="I207">
        <v>68</v>
      </c>
      <c r="J207">
        <v>0</v>
      </c>
      <c r="K207">
        <v>-120667.11</v>
      </c>
      <c r="L207">
        <v>-138905.44</v>
      </c>
      <c r="M207" s="6">
        <f t="shared" si="3"/>
        <v>-18238.330000000002</v>
      </c>
    </row>
    <row r="208" spans="1:13" x14ac:dyDescent="0.25">
      <c r="A208" s="14" t="s">
        <v>1035</v>
      </c>
      <c r="B208" t="s">
        <v>348</v>
      </c>
      <c r="C208" t="s">
        <v>19</v>
      </c>
      <c r="D208" t="s">
        <v>334</v>
      </c>
      <c r="E208">
        <v>35380</v>
      </c>
      <c r="F208" t="s">
        <v>12</v>
      </c>
      <c r="G208" t="s">
        <v>6</v>
      </c>
      <c r="H208" t="s">
        <v>6</v>
      </c>
      <c r="I208">
        <v>74</v>
      </c>
      <c r="J208">
        <v>0</v>
      </c>
      <c r="K208">
        <v>121829.95</v>
      </c>
      <c r="L208">
        <v>116415.36</v>
      </c>
      <c r="M208" s="6">
        <f t="shared" si="3"/>
        <v>-5414.5899999999965</v>
      </c>
    </row>
    <row r="209" spans="1:13" x14ac:dyDescent="0.25">
      <c r="A209" s="14" t="s">
        <v>1036</v>
      </c>
      <c r="B209" t="s">
        <v>1333</v>
      </c>
      <c r="C209" t="s">
        <v>19</v>
      </c>
      <c r="D209" t="s">
        <v>334</v>
      </c>
      <c r="E209">
        <v>33740</v>
      </c>
      <c r="F209" t="s">
        <v>12</v>
      </c>
      <c r="G209" t="s">
        <v>6</v>
      </c>
      <c r="H209" t="s">
        <v>6</v>
      </c>
      <c r="I209">
        <v>71</v>
      </c>
      <c r="J209">
        <v>0</v>
      </c>
      <c r="K209">
        <v>-2101.5100000000002</v>
      </c>
      <c r="L209">
        <v>-6080.84</v>
      </c>
      <c r="M209" s="6">
        <f t="shared" si="3"/>
        <v>-3979.33</v>
      </c>
    </row>
    <row r="210" spans="1:13" x14ac:dyDescent="0.25">
      <c r="A210" s="14" t="s">
        <v>1037</v>
      </c>
      <c r="B210" t="s">
        <v>352</v>
      </c>
      <c r="C210" t="s">
        <v>19</v>
      </c>
      <c r="D210" t="s">
        <v>334</v>
      </c>
      <c r="E210">
        <v>35380</v>
      </c>
      <c r="F210" t="s">
        <v>12</v>
      </c>
      <c r="G210" t="s">
        <v>6</v>
      </c>
      <c r="H210" t="s">
        <v>6</v>
      </c>
      <c r="I210">
        <v>16</v>
      </c>
      <c r="J210">
        <v>0</v>
      </c>
      <c r="K210">
        <v>13744.82</v>
      </c>
      <c r="L210">
        <v>9066.65</v>
      </c>
      <c r="M210" s="6">
        <f t="shared" si="3"/>
        <v>-4678.17</v>
      </c>
    </row>
    <row r="211" spans="1:13" x14ac:dyDescent="0.25">
      <c r="A211" s="14" t="s">
        <v>1038</v>
      </c>
      <c r="B211" t="s">
        <v>353</v>
      </c>
      <c r="C211" t="s">
        <v>19</v>
      </c>
      <c r="D211" t="s">
        <v>334</v>
      </c>
      <c r="E211">
        <v>35380</v>
      </c>
      <c r="F211" t="s">
        <v>14</v>
      </c>
      <c r="G211" t="s">
        <v>6</v>
      </c>
      <c r="H211" t="s">
        <v>6</v>
      </c>
      <c r="I211">
        <v>89</v>
      </c>
      <c r="J211">
        <v>0</v>
      </c>
      <c r="K211">
        <v>-146151.43</v>
      </c>
      <c r="L211">
        <v>-146289.32999999999</v>
      </c>
      <c r="M211" s="6">
        <f t="shared" si="3"/>
        <v>-137.89999999999418</v>
      </c>
    </row>
    <row r="212" spans="1:13" x14ac:dyDescent="0.25">
      <c r="A212" s="14" t="s">
        <v>1039</v>
      </c>
      <c r="B212" t="s">
        <v>354</v>
      </c>
      <c r="C212" t="s">
        <v>19</v>
      </c>
      <c r="D212" t="s">
        <v>334</v>
      </c>
      <c r="E212">
        <v>35380</v>
      </c>
      <c r="F212" t="s">
        <v>12</v>
      </c>
      <c r="G212" t="s">
        <v>6</v>
      </c>
      <c r="H212" t="s">
        <v>6</v>
      </c>
      <c r="I212">
        <v>31</v>
      </c>
      <c r="J212">
        <v>0</v>
      </c>
      <c r="K212">
        <v>63185.095999999998</v>
      </c>
      <c r="L212">
        <v>63185.095999999998</v>
      </c>
      <c r="M212" s="6">
        <f t="shared" si="3"/>
        <v>0</v>
      </c>
    </row>
    <row r="213" spans="1:13" x14ac:dyDescent="0.25">
      <c r="A213" s="14" t="s">
        <v>1040</v>
      </c>
      <c r="B213" t="s">
        <v>355</v>
      </c>
      <c r="C213" t="s">
        <v>19</v>
      </c>
      <c r="D213" t="s">
        <v>334</v>
      </c>
      <c r="E213">
        <v>35380</v>
      </c>
      <c r="F213" t="s">
        <v>12</v>
      </c>
      <c r="G213" t="s">
        <v>6</v>
      </c>
      <c r="H213" t="s">
        <v>6</v>
      </c>
      <c r="I213">
        <v>28</v>
      </c>
      <c r="J213">
        <v>0</v>
      </c>
      <c r="K213">
        <v>-3898.22</v>
      </c>
      <c r="L213">
        <v>-5900.76</v>
      </c>
      <c r="M213" s="6">
        <f t="shared" si="3"/>
        <v>-2002.5400000000004</v>
      </c>
    </row>
    <row r="214" spans="1:13" x14ac:dyDescent="0.25">
      <c r="A214" s="14" t="s">
        <v>1041</v>
      </c>
      <c r="B214" t="s">
        <v>360</v>
      </c>
      <c r="C214" t="s">
        <v>276</v>
      </c>
      <c r="D214" t="s">
        <v>359</v>
      </c>
      <c r="E214">
        <v>40980</v>
      </c>
      <c r="F214" t="s">
        <v>8</v>
      </c>
      <c r="G214" t="s">
        <v>10</v>
      </c>
      <c r="H214" t="s">
        <v>6</v>
      </c>
      <c r="I214">
        <v>325</v>
      </c>
      <c r="J214">
        <v>0</v>
      </c>
      <c r="K214">
        <v>414269.6</v>
      </c>
      <c r="L214">
        <v>409418.96</v>
      </c>
      <c r="M214" s="6">
        <f t="shared" si="3"/>
        <v>-4850.6399999999558</v>
      </c>
    </row>
    <row r="215" spans="1:13" x14ac:dyDescent="0.25">
      <c r="A215" s="14" t="s">
        <v>1042</v>
      </c>
      <c r="B215" t="s">
        <v>362</v>
      </c>
      <c r="C215" t="s">
        <v>276</v>
      </c>
      <c r="D215" t="s">
        <v>359</v>
      </c>
      <c r="E215">
        <v>22420</v>
      </c>
      <c r="F215" t="s">
        <v>12</v>
      </c>
      <c r="G215" t="s">
        <v>6</v>
      </c>
      <c r="H215" t="s">
        <v>6</v>
      </c>
      <c r="I215">
        <v>63</v>
      </c>
      <c r="J215">
        <v>0</v>
      </c>
      <c r="K215">
        <v>162867.23499999999</v>
      </c>
      <c r="L215">
        <v>165107.12400000001</v>
      </c>
      <c r="M215" s="6">
        <f t="shared" si="3"/>
        <v>2239.8890000000247</v>
      </c>
    </row>
    <row r="216" spans="1:13" x14ac:dyDescent="0.25">
      <c r="A216" s="14" t="s">
        <v>1043</v>
      </c>
      <c r="B216" t="s">
        <v>363</v>
      </c>
      <c r="C216" t="s">
        <v>276</v>
      </c>
      <c r="D216" t="s">
        <v>359</v>
      </c>
      <c r="E216">
        <v>22420</v>
      </c>
      <c r="F216" t="s">
        <v>12</v>
      </c>
      <c r="G216" t="s">
        <v>6</v>
      </c>
      <c r="H216" t="s">
        <v>6</v>
      </c>
      <c r="I216">
        <v>218</v>
      </c>
      <c r="J216">
        <v>0</v>
      </c>
      <c r="K216">
        <v>434425.59</v>
      </c>
      <c r="L216">
        <v>417072.25</v>
      </c>
      <c r="M216" s="6">
        <f t="shared" si="3"/>
        <v>-17353.340000000026</v>
      </c>
    </row>
    <row r="217" spans="1:13" x14ac:dyDescent="0.25">
      <c r="A217" s="14" t="s">
        <v>1044</v>
      </c>
      <c r="B217" t="s">
        <v>366</v>
      </c>
      <c r="C217" t="s">
        <v>7</v>
      </c>
      <c r="D217" t="s">
        <v>365</v>
      </c>
      <c r="E217">
        <v>32820</v>
      </c>
      <c r="F217" t="s">
        <v>12</v>
      </c>
      <c r="G217" t="s">
        <v>6</v>
      </c>
      <c r="H217" t="s">
        <v>6</v>
      </c>
      <c r="I217">
        <v>59</v>
      </c>
      <c r="J217">
        <v>0</v>
      </c>
      <c r="K217">
        <v>-153842.29</v>
      </c>
      <c r="L217">
        <v>-150683.69</v>
      </c>
      <c r="M217" s="6">
        <f t="shared" si="3"/>
        <v>3158.6000000000058</v>
      </c>
    </row>
    <row r="218" spans="1:13" x14ac:dyDescent="0.25">
      <c r="A218" s="14" t="s">
        <v>1045</v>
      </c>
      <c r="B218" t="s">
        <v>390</v>
      </c>
      <c r="C218" t="s">
        <v>270</v>
      </c>
      <c r="D218" t="s">
        <v>368</v>
      </c>
      <c r="E218">
        <v>41180</v>
      </c>
      <c r="F218" t="s">
        <v>14</v>
      </c>
      <c r="G218" t="s">
        <v>6</v>
      </c>
      <c r="H218" t="s">
        <v>6</v>
      </c>
      <c r="I218">
        <v>152</v>
      </c>
      <c r="J218">
        <v>0</v>
      </c>
      <c r="K218">
        <v>311424.33600000001</v>
      </c>
      <c r="L218">
        <v>306389.73499999999</v>
      </c>
      <c r="M218" s="6">
        <f t="shared" si="3"/>
        <v>-5034.6010000000242</v>
      </c>
    </row>
    <row r="219" spans="1:13" x14ac:dyDescent="0.25">
      <c r="A219" s="14" t="s">
        <v>1046</v>
      </c>
      <c r="B219" t="s">
        <v>393</v>
      </c>
      <c r="C219" t="s">
        <v>270</v>
      </c>
      <c r="D219" t="s">
        <v>368</v>
      </c>
      <c r="E219">
        <v>41180</v>
      </c>
      <c r="F219" t="s">
        <v>14</v>
      </c>
      <c r="G219" t="s">
        <v>6</v>
      </c>
      <c r="H219" t="s">
        <v>6</v>
      </c>
      <c r="I219">
        <v>471</v>
      </c>
      <c r="J219">
        <v>0</v>
      </c>
      <c r="K219">
        <v>609841.54</v>
      </c>
      <c r="L219">
        <v>630965.71</v>
      </c>
      <c r="M219" s="6">
        <f t="shared" si="3"/>
        <v>21124.169999999925</v>
      </c>
    </row>
    <row r="220" spans="1:13" x14ac:dyDescent="0.25">
      <c r="A220" s="14" t="s">
        <v>1047</v>
      </c>
      <c r="B220" t="s">
        <v>258</v>
      </c>
      <c r="C220" t="s">
        <v>270</v>
      </c>
      <c r="D220" t="s">
        <v>368</v>
      </c>
      <c r="E220">
        <v>28140</v>
      </c>
      <c r="F220" t="s">
        <v>12</v>
      </c>
      <c r="G220" t="s">
        <v>6</v>
      </c>
      <c r="H220" t="s">
        <v>6</v>
      </c>
      <c r="I220">
        <v>104</v>
      </c>
      <c r="J220">
        <v>0</v>
      </c>
      <c r="K220">
        <v>34016.019999999997</v>
      </c>
      <c r="L220">
        <v>31738.12</v>
      </c>
      <c r="M220" s="6">
        <f t="shared" si="3"/>
        <v>-2277.8999999999978</v>
      </c>
    </row>
    <row r="221" spans="1:13" x14ac:dyDescent="0.25">
      <c r="A221" s="14" t="s">
        <v>1048</v>
      </c>
      <c r="B221" t="s">
        <v>403</v>
      </c>
      <c r="C221" t="s">
        <v>270</v>
      </c>
      <c r="D221" t="s">
        <v>401</v>
      </c>
      <c r="E221">
        <v>30700</v>
      </c>
      <c r="F221" t="s">
        <v>14</v>
      </c>
      <c r="G221" t="s">
        <v>6</v>
      </c>
      <c r="H221" t="s">
        <v>6</v>
      </c>
      <c r="I221">
        <v>484</v>
      </c>
      <c r="J221">
        <v>0</v>
      </c>
      <c r="K221">
        <v>930731.50300000003</v>
      </c>
      <c r="L221">
        <v>930731.50300000003</v>
      </c>
      <c r="M221" s="6">
        <f t="shared" si="3"/>
        <v>0</v>
      </c>
    </row>
    <row r="222" spans="1:13" x14ac:dyDescent="0.25">
      <c r="A222" s="14" t="s">
        <v>1049</v>
      </c>
      <c r="B222" t="s">
        <v>408</v>
      </c>
      <c r="C222" t="s">
        <v>407</v>
      </c>
      <c r="D222" t="s">
        <v>406</v>
      </c>
      <c r="E222">
        <v>35620</v>
      </c>
      <c r="F222" t="s">
        <v>12</v>
      </c>
      <c r="G222" t="s">
        <v>6</v>
      </c>
      <c r="H222" t="s">
        <v>6</v>
      </c>
      <c r="I222">
        <v>698</v>
      </c>
      <c r="J222">
        <v>0</v>
      </c>
      <c r="K222">
        <v>1103290.1200000001</v>
      </c>
      <c r="L222">
        <v>1036401.85</v>
      </c>
      <c r="M222" s="6">
        <f t="shared" si="3"/>
        <v>-66888.270000000135</v>
      </c>
    </row>
    <row r="223" spans="1:13" x14ac:dyDescent="0.25">
      <c r="A223" s="14" t="s">
        <v>1050</v>
      </c>
      <c r="B223" t="s">
        <v>409</v>
      </c>
      <c r="C223" t="s">
        <v>407</v>
      </c>
      <c r="D223" t="s">
        <v>406</v>
      </c>
      <c r="E223">
        <v>35620</v>
      </c>
      <c r="F223" t="s">
        <v>12</v>
      </c>
      <c r="G223" t="s">
        <v>6</v>
      </c>
      <c r="H223" t="s">
        <v>6</v>
      </c>
      <c r="I223">
        <v>18</v>
      </c>
      <c r="J223">
        <v>0</v>
      </c>
      <c r="K223">
        <v>-51442.67</v>
      </c>
      <c r="L223">
        <v>-53600.81</v>
      </c>
      <c r="M223" s="6">
        <f t="shared" si="3"/>
        <v>-2158.1399999999994</v>
      </c>
    </row>
    <row r="224" spans="1:13" x14ac:dyDescent="0.25">
      <c r="A224" s="14" t="s">
        <v>1051</v>
      </c>
      <c r="B224" t="s">
        <v>410</v>
      </c>
      <c r="C224" t="s">
        <v>407</v>
      </c>
      <c r="D224" t="s">
        <v>406</v>
      </c>
      <c r="E224">
        <v>35620</v>
      </c>
      <c r="F224" t="s">
        <v>12</v>
      </c>
      <c r="G224" t="s">
        <v>6</v>
      </c>
      <c r="H224" t="s">
        <v>6</v>
      </c>
      <c r="I224">
        <v>21</v>
      </c>
      <c r="J224">
        <v>0</v>
      </c>
      <c r="K224">
        <v>-93775.107000000004</v>
      </c>
      <c r="L224">
        <v>-93775.107000000004</v>
      </c>
      <c r="M224" s="6">
        <f t="shared" si="3"/>
        <v>0</v>
      </c>
    </row>
    <row r="225" spans="1:13" x14ac:dyDescent="0.25">
      <c r="A225" s="14" t="s">
        <v>1052</v>
      </c>
      <c r="B225" t="s">
        <v>811</v>
      </c>
      <c r="C225" t="s">
        <v>407</v>
      </c>
      <c r="D225" t="s">
        <v>406</v>
      </c>
      <c r="E225">
        <v>35620</v>
      </c>
      <c r="F225" t="s">
        <v>12</v>
      </c>
      <c r="G225" t="s">
        <v>6</v>
      </c>
      <c r="H225" t="s">
        <v>6</v>
      </c>
      <c r="I225">
        <v>52</v>
      </c>
      <c r="J225">
        <v>0</v>
      </c>
      <c r="L225">
        <v>146273.101</v>
      </c>
      <c r="M225" s="6">
        <f t="shared" si="3"/>
        <v>146273.101</v>
      </c>
    </row>
    <row r="226" spans="1:13" x14ac:dyDescent="0.25">
      <c r="A226" s="14" t="s">
        <v>1053</v>
      </c>
      <c r="B226" t="s">
        <v>411</v>
      </c>
      <c r="C226" t="s">
        <v>407</v>
      </c>
      <c r="D226" t="s">
        <v>406</v>
      </c>
      <c r="E226">
        <v>35620</v>
      </c>
      <c r="F226" t="s">
        <v>12</v>
      </c>
      <c r="G226" t="s">
        <v>6</v>
      </c>
      <c r="H226" t="s">
        <v>6</v>
      </c>
      <c r="I226">
        <v>11</v>
      </c>
      <c r="J226">
        <v>0</v>
      </c>
      <c r="K226">
        <v>43761.67</v>
      </c>
      <c r="L226">
        <v>2382.85</v>
      </c>
      <c r="M226" s="6">
        <f t="shared" si="3"/>
        <v>-41378.82</v>
      </c>
    </row>
    <row r="227" spans="1:13" x14ac:dyDescent="0.25">
      <c r="A227" s="14" t="s">
        <v>1054</v>
      </c>
      <c r="B227" t="s">
        <v>785</v>
      </c>
      <c r="C227" t="s">
        <v>407</v>
      </c>
      <c r="D227" t="s">
        <v>406</v>
      </c>
      <c r="E227">
        <v>35620</v>
      </c>
      <c r="F227" t="s">
        <v>12</v>
      </c>
      <c r="G227" t="s">
        <v>6</v>
      </c>
      <c r="H227" t="s">
        <v>6</v>
      </c>
      <c r="I227">
        <v>4</v>
      </c>
      <c r="J227">
        <v>0</v>
      </c>
      <c r="K227">
        <v>8221.5259999999998</v>
      </c>
      <c r="L227">
        <v>-8033.49</v>
      </c>
      <c r="M227" s="6">
        <f t="shared" si="3"/>
        <v>-16255.016</v>
      </c>
    </row>
    <row r="228" spans="1:13" x14ac:dyDescent="0.25">
      <c r="A228" s="14" t="s">
        <v>1055</v>
      </c>
      <c r="B228" t="s">
        <v>412</v>
      </c>
      <c r="C228" t="s">
        <v>407</v>
      </c>
      <c r="D228" t="s">
        <v>406</v>
      </c>
      <c r="E228">
        <v>35620</v>
      </c>
      <c r="F228" t="s">
        <v>12</v>
      </c>
      <c r="G228" t="s">
        <v>6</v>
      </c>
      <c r="H228" t="s">
        <v>6</v>
      </c>
      <c r="I228">
        <v>122</v>
      </c>
      <c r="J228">
        <v>0</v>
      </c>
      <c r="K228">
        <v>-59131.93</v>
      </c>
      <c r="L228">
        <v>-79857.72</v>
      </c>
      <c r="M228" s="6">
        <f t="shared" si="3"/>
        <v>-20725.79</v>
      </c>
    </row>
    <row r="229" spans="1:13" x14ac:dyDescent="0.25">
      <c r="A229" s="14" t="s">
        <v>1056</v>
      </c>
      <c r="B229" t="s">
        <v>413</v>
      </c>
      <c r="C229" t="s">
        <v>407</v>
      </c>
      <c r="D229" t="s">
        <v>406</v>
      </c>
      <c r="E229">
        <v>35620</v>
      </c>
      <c r="F229" t="s">
        <v>14</v>
      </c>
      <c r="G229" t="s">
        <v>6</v>
      </c>
      <c r="H229" t="s">
        <v>6</v>
      </c>
      <c r="I229">
        <v>411</v>
      </c>
      <c r="J229">
        <v>0</v>
      </c>
      <c r="K229">
        <v>1222370.476</v>
      </c>
      <c r="L229">
        <v>1227988.6599999999</v>
      </c>
      <c r="M229" s="6">
        <f t="shared" si="3"/>
        <v>5618.183999999892</v>
      </c>
    </row>
    <row r="230" spans="1:13" x14ac:dyDescent="0.25">
      <c r="A230" s="14" t="s">
        <v>1057</v>
      </c>
      <c r="B230" t="s">
        <v>812</v>
      </c>
      <c r="C230" t="s">
        <v>407</v>
      </c>
      <c r="D230" t="s">
        <v>406</v>
      </c>
      <c r="E230">
        <v>35620</v>
      </c>
      <c r="F230" t="s">
        <v>12</v>
      </c>
      <c r="G230" t="s">
        <v>6</v>
      </c>
      <c r="H230" t="s">
        <v>6</v>
      </c>
      <c r="I230">
        <v>4</v>
      </c>
      <c r="J230">
        <v>0</v>
      </c>
      <c r="L230">
        <v>211.81</v>
      </c>
      <c r="M230" s="6">
        <f t="shared" si="3"/>
        <v>211.81</v>
      </c>
    </row>
    <row r="231" spans="1:13" x14ac:dyDescent="0.25">
      <c r="A231" s="14" t="s">
        <v>1058</v>
      </c>
      <c r="B231" t="s">
        <v>414</v>
      </c>
      <c r="C231" t="s">
        <v>407</v>
      </c>
      <c r="D231" t="s">
        <v>406</v>
      </c>
      <c r="E231">
        <v>35620</v>
      </c>
      <c r="F231" t="s">
        <v>14</v>
      </c>
      <c r="G231" t="s">
        <v>6</v>
      </c>
      <c r="H231" t="s">
        <v>6</v>
      </c>
      <c r="I231">
        <v>1162</v>
      </c>
      <c r="J231">
        <v>0</v>
      </c>
      <c r="K231">
        <v>3384322.96</v>
      </c>
      <c r="L231">
        <v>3400416.6329999999</v>
      </c>
      <c r="M231" s="6">
        <f t="shared" si="3"/>
        <v>16093.672999999952</v>
      </c>
    </row>
    <row r="232" spans="1:13" x14ac:dyDescent="0.25">
      <c r="A232" s="14" t="s">
        <v>1059</v>
      </c>
      <c r="B232" t="s">
        <v>415</v>
      </c>
      <c r="C232" t="s">
        <v>407</v>
      </c>
      <c r="D232" t="s">
        <v>406</v>
      </c>
      <c r="E232">
        <v>35620</v>
      </c>
      <c r="F232" t="s">
        <v>12</v>
      </c>
      <c r="G232" t="s">
        <v>6</v>
      </c>
      <c r="H232" t="s">
        <v>6</v>
      </c>
      <c r="I232">
        <v>17</v>
      </c>
      <c r="J232">
        <v>0</v>
      </c>
      <c r="K232">
        <v>-64865.669000000002</v>
      </c>
      <c r="L232">
        <v>-64865.669000000002</v>
      </c>
      <c r="M232" s="6">
        <f t="shared" si="3"/>
        <v>0</v>
      </c>
    </row>
    <row r="233" spans="1:13" x14ac:dyDescent="0.25">
      <c r="A233" s="14" t="s">
        <v>1060</v>
      </c>
      <c r="B233" t="s">
        <v>416</v>
      </c>
      <c r="C233" t="s">
        <v>407</v>
      </c>
      <c r="D233" t="s">
        <v>406</v>
      </c>
      <c r="E233">
        <v>35620</v>
      </c>
      <c r="F233" t="s">
        <v>12</v>
      </c>
      <c r="G233" t="s">
        <v>6</v>
      </c>
      <c r="H233" t="s">
        <v>6</v>
      </c>
      <c r="I233">
        <v>88</v>
      </c>
      <c r="J233">
        <v>0</v>
      </c>
      <c r="K233">
        <v>184788.79</v>
      </c>
      <c r="L233">
        <v>185654.7</v>
      </c>
      <c r="M233" s="6">
        <f t="shared" si="3"/>
        <v>865.91000000000349</v>
      </c>
    </row>
    <row r="234" spans="1:13" x14ac:dyDescent="0.25">
      <c r="A234" s="14" t="s">
        <v>1061</v>
      </c>
      <c r="B234" t="s">
        <v>813</v>
      </c>
      <c r="C234" t="s">
        <v>407</v>
      </c>
      <c r="D234" t="s">
        <v>406</v>
      </c>
      <c r="E234">
        <v>35620</v>
      </c>
      <c r="F234" t="s">
        <v>12</v>
      </c>
      <c r="G234" t="s">
        <v>6</v>
      </c>
      <c r="H234" t="s">
        <v>6</v>
      </c>
      <c r="I234">
        <v>1</v>
      </c>
      <c r="J234">
        <v>0</v>
      </c>
      <c r="L234">
        <v>2917.989</v>
      </c>
      <c r="M234" s="6">
        <f t="shared" si="3"/>
        <v>2917.989</v>
      </c>
    </row>
    <row r="235" spans="1:13" x14ac:dyDescent="0.25">
      <c r="A235" s="14" t="s">
        <v>1062</v>
      </c>
      <c r="B235" t="s">
        <v>417</v>
      </c>
      <c r="C235" t="s">
        <v>407</v>
      </c>
      <c r="D235" t="s">
        <v>406</v>
      </c>
      <c r="E235">
        <v>35620</v>
      </c>
      <c r="F235" t="s">
        <v>12</v>
      </c>
      <c r="G235" t="s">
        <v>6</v>
      </c>
      <c r="H235" t="s">
        <v>6</v>
      </c>
      <c r="I235">
        <v>55</v>
      </c>
      <c r="J235">
        <v>0</v>
      </c>
      <c r="K235">
        <v>87982.32</v>
      </c>
      <c r="L235">
        <v>70744.44</v>
      </c>
      <c r="M235" s="6">
        <f t="shared" si="3"/>
        <v>-17237.880000000005</v>
      </c>
    </row>
    <row r="236" spans="1:13" x14ac:dyDescent="0.25">
      <c r="A236" s="14" t="s">
        <v>1063</v>
      </c>
      <c r="B236" t="s">
        <v>418</v>
      </c>
      <c r="C236" t="s">
        <v>407</v>
      </c>
      <c r="D236" t="s">
        <v>406</v>
      </c>
      <c r="E236">
        <v>35620</v>
      </c>
      <c r="F236" t="s">
        <v>12</v>
      </c>
      <c r="G236" t="s">
        <v>6</v>
      </c>
      <c r="H236" t="s">
        <v>6</v>
      </c>
      <c r="I236">
        <v>23</v>
      </c>
      <c r="J236">
        <v>0</v>
      </c>
      <c r="K236">
        <v>-112360.93700000001</v>
      </c>
      <c r="L236">
        <v>-112360.93700000001</v>
      </c>
      <c r="M236" s="6">
        <f t="shared" si="3"/>
        <v>0</v>
      </c>
    </row>
    <row r="237" spans="1:13" x14ac:dyDescent="0.25">
      <c r="A237" s="14" t="s">
        <v>1064</v>
      </c>
      <c r="B237" t="s">
        <v>419</v>
      </c>
      <c r="C237" t="s">
        <v>407</v>
      </c>
      <c r="D237" t="s">
        <v>406</v>
      </c>
      <c r="E237">
        <v>35620</v>
      </c>
      <c r="F237" t="s">
        <v>9</v>
      </c>
      <c r="G237" t="s">
        <v>6</v>
      </c>
      <c r="H237" t="s">
        <v>6</v>
      </c>
      <c r="I237">
        <v>28</v>
      </c>
      <c r="J237">
        <v>0</v>
      </c>
      <c r="K237">
        <v>-38994.9</v>
      </c>
      <c r="L237">
        <v>-42113.73</v>
      </c>
      <c r="M237" s="6">
        <f t="shared" si="3"/>
        <v>-3118.8300000000017</v>
      </c>
    </row>
    <row r="238" spans="1:13" x14ac:dyDescent="0.25">
      <c r="A238" s="14" t="s">
        <v>1065</v>
      </c>
      <c r="B238" t="s">
        <v>316</v>
      </c>
      <c r="C238" t="s">
        <v>407</v>
      </c>
      <c r="D238" t="s">
        <v>406</v>
      </c>
      <c r="E238">
        <v>35620</v>
      </c>
      <c r="F238" t="s">
        <v>12</v>
      </c>
      <c r="G238" t="s">
        <v>6</v>
      </c>
      <c r="H238" t="s">
        <v>6</v>
      </c>
      <c r="I238">
        <v>43</v>
      </c>
      <c r="J238">
        <v>0</v>
      </c>
      <c r="K238">
        <v>162921.92000000001</v>
      </c>
      <c r="L238">
        <v>159506.32999999999</v>
      </c>
      <c r="M238" s="6">
        <f t="shared" si="3"/>
        <v>-3415.5900000000256</v>
      </c>
    </row>
    <row r="239" spans="1:13" x14ac:dyDescent="0.25">
      <c r="A239" s="14" t="s">
        <v>1066</v>
      </c>
      <c r="B239" t="s">
        <v>420</v>
      </c>
      <c r="C239" t="s">
        <v>407</v>
      </c>
      <c r="D239" t="s">
        <v>406</v>
      </c>
      <c r="E239">
        <v>35620</v>
      </c>
      <c r="F239" t="s">
        <v>12</v>
      </c>
      <c r="G239" t="s">
        <v>6</v>
      </c>
      <c r="H239" t="s">
        <v>6</v>
      </c>
      <c r="I239">
        <v>358</v>
      </c>
      <c r="J239">
        <v>0</v>
      </c>
      <c r="K239">
        <v>1065927.23</v>
      </c>
      <c r="L239">
        <v>1038491.87</v>
      </c>
      <c r="M239" s="6">
        <f t="shared" si="3"/>
        <v>-27435.359999999986</v>
      </c>
    </row>
    <row r="240" spans="1:13" x14ac:dyDescent="0.25">
      <c r="A240" s="14" t="s">
        <v>1067</v>
      </c>
      <c r="B240" t="s">
        <v>421</v>
      </c>
      <c r="C240" t="s">
        <v>407</v>
      </c>
      <c r="D240" t="s">
        <v>406</v>
      </c>
      <c r="E240">
        <v>35620</v>
      </c>
      <c r="F240" t="s">
        <v>12</v>
      </c>
      <c r="G240" t="s">
        <v>6</v>
      </c>
      <c r="H240" t="s">
        <v>6</v>
      </c>
      <c r="I240">
        <v>36</v>
      </c>
      <c r="J240">
        <v>0</v>
      </c>
      <c r="K240">
        <v>53080.52</v>
      </c>
      <c r="L240">
        <v>44199.16</v>
      </c>
      <c r="M240" s="6">
        <f t="shared" si="3"/>
        <v>-8881.3599999999933</v>
      </c>
    </row>
    <row r="241" spans="1:13" x14ac:dyDescent="0.25">
      <c r="A241" s="14" t="s">
        <v>1068</v>
      </c>
      <c r="B241" t="s">
        <v>422</v>
      </c>
      <c r="C241" t="s">
        <v>407</v>
      </c>
      <c r="D241" t="s">
        <v>406</v>
      </c>
      <c r="E241">
        <v>35620</v>
      </c>
      <c r="F241" t="s">
        <v>9</v>
      </c>
      <c r="G241" t="s">
        <v>6</v>
      </c>
      <c r="H241" t="s">
        <v>6</v>
      </c>
      <c r="I241">
        <v>56</v>
      </c>
      <c r="J241">
        <v>0</v>
      </c>
      <c r="K241">
        <v>-159965.37</v>
      </c>
      <c r="L241">
        <v>-167957.32</v>
      </c>
      <c r="M241" s="6">
        <f t="shared" si="3"/>
        <v>-7991.9500000000116</v>
      </c>
    </row>
    <row r="242" spans="1:13" x14ac:dyDescent="0.25">
      <c r="A242" s="14" t="s">
        <v>1069</v>
      </c>
      <c r="B242" t="s">
        <v>423</v>
      </c>
      <c r="C242" t="s">
        <v>407</v>
      </c>
      <c r="D242" t="s">
        <v>406</v>
      </c>
      <c r="E242">
        <v>35620</v>
      </c>
      <c r="F242" t="s">
        <v>9</v>
      </c>
      <c r="G242" t="s">
        <v>6</v>
      </c>
      <c r="H242" t="s">
        <v>6</v>
      </c>
      <c r="I242">
        <v>19</v>
      </c>
      <c r="J242">
        <v>0</v>
      </c>
      <c r="K242">
        <v>0</v>
      </c>
      <c r="L242">
        <v>0</v>
      </c>
      <c r="M242" s="6">
        <f t="shared" si="3"/>
        <v>0</v>
      </c>
    </row>
    <row r="243" spans="1:13" x14ac:dyDescent="0.25">
      <c r="A243" s="14" t="s">
        <v>1070</v>
      </c>
      <c r="B243" t="s">
        <v>424</v>
      </c>
      <c r="C243" t="s">
        <v>407</v>
      </c>
      <c r="D243" t="s">
        <v>406</v>
      </c>
      <c r="E243">
        <v>35620</v>
      </c>
      <c r="F243" t="s">
        <v>12</v>
      </c>
      <c r="G243" t="s">
        <v>6</v>
      </c>
      <c r="H243" t="s">
        <v>6</v>
      </c>
      <c r="I243">
        <v>224</v>
      </c>
      <c r="J243">
        <v>0</v>
      </c>
      <c r="K243">
        <v>-352302.09</v>
      </c>
      <c r="L243">
        <v>-394125.44</v>
      </c>
      <c r="M243" s="6">
        <f t="shared" si="3"/>
        <v>-41823.349999999977</v>
      </c>
    </row>
    <row r="244" spans="1:13" x14ac:dyDescent="0.25">
      <c r="A244" s="14" t="s">
        <v>1071</v>
      </c>
      <c r="B244" t="s">
        <v>425</v>
      </c>
      <c r="C244" t="s">
        <v>407</v>
      </c>
      <c r="D244" t="s">
        <v>406</v>
      </c>
      <c r="E244">
        <v>35620</v>
      </c>
      <c r="F244" t="s">
        <v>9</v>
      </c>
      <c r="G244" t="s">
        <v>6</v>
      </c>
      <c r="H244" t="s">
        <v>6</v>
      </c>
      <c r="I244">
        <v>218</v>
      </c>
      <c r="J244">
        <v>0</v>
      </c>
      <c r="K244">
        <v>-92002.68</v>
      </c>
      <c r="L244">
        <v>-166343.01999999999</v>
      </c>
      <c r="M244" s="6">
        <f t="shared" si="3"/>
        <v>-74340.34</v>
      </c>
    </row>
    <row r="245" spans="1:13" x14ac:dyDescent="0.25">
      <c r="A245" s="14" t="s">
        <v>1072</v>
      </c>
      <c r="B245" t="s">
        <v>426</v>
      </c>
      <c r="C245" t="s">
        <v>407</v>
      </c>
      <c r="D245" t="s">
        <v>406</v>
      </c>
      <c r="E245">
        <v>35620</v>
      </c>
      <c r="F245" t="s">
        <v>9</v>
      </c>
      <c r="G245" t="s">
        <v>6</v>
      </c>
      <c r="H245" t="s">
        <v>6</v>
      </c>
      <c r="I245">
        <v>142</v>
      </c>
      <c r="J245">
        <v>0</v>
      </c>
      <c r="K245">
        <v>0</v>
      </c>
      <c r="L245">
        <v>0</v>
      </c>
      <c r="M245" s="6">
        <f t="shared" si="3"/>
        <v>0</v>
      </c>
    </row>
    <row r="246" spans="1:13" x14ac:dyDescent="0.25">
      <c r="A246" s="14" t="s">
        <v>1073</v>
      </c>
      <c r="B246" t="s">
        <v>427</v>
      </c>
      <c r="C246" t="s">
        <v>407</v>
      </c>
      <c r="D246" t="s">
        <v>406</v>
      </c>
      <c r="E246">
        <v>35620</v>
      </c>
      <c r="F246" t="s">
        <v>8</v>
      </c>
      <c r="G246" t="s">
        <v>6</v>
      </c>
      <c r="H246" t="s">
        <v>6</v>
      </c>
      <c r="I246">
        <v>134</v>
      </c>
      <c r="J246">
        <v>0</v>
      </c>
      <c r="K246">
        <v>159859.73000000001</v>
      </c>
      <c r="L246">
        <v>192023.55</v>
      </c>
      <c r="M246" s="6">
        <f t="shared" si="3"/>
        <v>32163.819999999978</v>
      </c>
    </row>
    <row r="247" spans="1:13" x14ac:dyDescent="0.25">
      <c r="A247" s="14" t="s">
        <v>1074</v>
      </c>
      <c r="B247" t="s">
        <v>428</v>
      </c>
      <c r="C247" t="s">
        <v>407</v>
      </c>
      <c r="D247" t="s">
        <v>406</v>
      </c>
      <c r="E247">
        <v>35620</v>
      </c>
      <c r="F247" t="s">
        <v>12</v>
      </c>
      <c r="G247" t="s">
        <v>6</v>
      </c>
      <c r="H247" t="s">
        <v>6</v>
      </c>
      <c r="I247">
        <v>198</v>
      </c>
      <c r="J247">
        <v>0</v>
      </c>
      <c r="K247">
        <v>464367.41</v>
      </c>
      <c r="L247">
        <v>441165.4</v>
      </c>
      <c r="M247" s="6">
        <f t="shared" si="3"/>
        <v>-23202.009999999951</v>
      </c>
    </row>
    <row r="248" spans="1:13" x14ac:dyDescent="0.25">
      <c r="A248" s="14" t="s">
        <v>1075</v>
      </c>
      <c r="B248" t="s">
        <v>429</v>
      </c>
      <c r="C248" t="s">
        <v>407</v>
      </c>
      <c r="D248" t="s">
        <v>406</v>
      </c>
      <c r="E248">
        <v>35620</v>
      </c>
      <c r="F248" t="s">
        <v>14</v>
      </c>
      <c r="G248" t="s">
        <v>6</v>
      </c>
      <c r="H248" t="s">
        <v>6</v>
      </c>
      <c r="I248">
        <v>519</v>
      </c>
      <c r="J248">
        <v>0</v>
      </c>
      <c r="K248">
        <v>829072.5</v>
      </c>
      <c r="L248">
        <v>788366.81</v>
      </c>
      <c r="M248" s="6">
        <f t="shared" si="3"/>
        <v>-40705.689999999944</v>
      </c>
    </row>
    <row r="249" spans="1:13" x14ac:dyDescent="0.25">
      <c r="A249" s="14" t="s">
        <v>1076</v>
      </c>
      <c r="B249" t="s">
        <v>814</v>
      </c>
      <c r="C249" t="s">
        <v>407</v>
      </c>
      <c r="D249" t="s">
        <v>406</v>
      </c>
      <c r="E249">
        <v>35620</v>
      </c>
      <c r="F249" t="s">
        <v>8</v>
      </c>
      <c r="G249" t="s">
        <v>6</v>
      </c>
      <c r="H249" t="s">
        <v>6</v>
      </c>
      <c r="I249">
        <v>1</v>
      </c>
      <c r="J249">
        <v>0</v>
      </c>
      <c r="L249">
        <v>-2830.366</v>
      </c>
      <c r="M249" s="6">
        <f t="shared" si="3"/>
        <v>-2830.366</v>
      </c>
    </row>
    <row r="250" spans="1:13" x14ac:dyDescent="0.25">
      <c r="A250" s="14" t="s">
        <v>1077</v>
      </c>
      <c r="B250" t="s">
        <v>431</v>
      </c>
      <c r="C250" t="s">
        <v>407</v>
      </c>
      <c r="D250" t="s">
        <v>406</v>
      </c>
      <c r="E250">
        <v>35620</v>
      </c>
      <c r="F250" t="s">
        <v>14</v>
      </c>
      <c r="G250" t="s">
        <v>6</v>
      </c>
      <c r="H250" t="s">
        <v>6</v>
      </c>
      <c r="I250">
        <v>117</v>
      </c>
      <c r="J250">
        <v>0</v>
      </c>
      <c r="K250">
        <v>343043.76</v>
      </c>
      <c r="L250">
        <v>338122.54</v>
      </c>
      <c r="M250" s="6">
        <f t="shared" si="3"/>
        <v>-4921.2200000000303</v>
      </c>
    </row>
    <row r="251" spans="1:13" x14ac:dyDescent="0.25">
      <c r="A251" s="14" t="s">
        <v>1078</v>
      </c>
      <c r="B251" t="s">
        <v>432</v>
      </c>
      <c r="C251" t="s">
        <v>407</v>
      </c>
      <c r="D251" t="s">
        <v>406</v>
      </c>
      <c r="E251">
        <v>35620</v>
      </c>
      <c r="F251" t="s">
        <v>12</v>
      </c>
      <c r="G251" t="s">
        <v>6</v>
      </c>
      <c r="H251" t="s">
        <v>6</v>
      </c>
      <c r="I251">
        <v>294</v>
      </c>
      <c r="J251">
        <v>0</v>
      </c>
      <c r="K251">
        <v>473223.26</v>
      </c>
      <c r="L251">
        <v>381240.11</v>
      </c>
      <c r="M251" s="6">
        <f t="shared" si="3"/>
        <v>-91983.150000000023</v>
      </c>
    </row>
    <row r="252" spans="1:13" x14ac:dyDescent="0.25">
      <c r="A252" s="14" t="s">
        <v>1079</v>
      </c>
      <c r="B252" t="s">
        <v>433</v>
      </c>
      <c r="C252" t="s">
        <v>407</v>
      </c>
      <c r="D252" t="s">
        <v>406</v>
      </c>
      <c r="E252">
        <v>35620</v>
      </c>
      <c r="F252" t="s">
        <v>14</v>
      </c>
      <c r="G252" t="s">
        <v>6</v>
      </c>
      <c r="H252" t="s">
        <v>6</v>
      </c>
      <c r="I252">
        <v>213</v>
      </c>
      <c r="J252">
        <v>0</v>
      </c>
      <c r="K252">
        <v>277270.83</v>
      </c>
      <c r="L252">
        <v>288117.98</v>
      </c>
      <c r="M252" s="6">
        <f t="shared" si="3"/>
        <v>10847.149999999965</v>
      </c>
    </row>
    <row r="253" spans="1:13" x14ac:dyDescent="0.25">
      <c r="A253" s="14" t="s">
        <v>1080</v>
      </c>
      <c r="B253" t="s">
        <v>434</v>
      </c>
      <c r="C253" t="s">
        <v>407</v>
      </c>
      <c r="D253" t="s">
        <v>406</v>
      </c>
      <c r="E253">
        <v>35620</v>
      </c>
      <c r="F253" t="s">
        <v>8</v>
      </c>
      <c r="G253" t="s">
        <v>6</v>
      </c>
      <c r="H253" t="s">
        <v>6</v>
      </c>
      <c r="I253">
        <v>118</v>
      </c>
      <c r="J253">
        <v>0</v>
      </c>
      <c r="K253">
        <v>-338395.27</v>
      </c>
      <c r="L253">
        <v>-357439.88</v>
      </c>
      <c r="M253" s="6">
        <f t="shared" si="3"/>
        <v>-19044.609999999986</v>
      </c>
    </row>
    <row r="254" spans="1:13" x14ac:dyDescent="0.25">
      <c r="A254" s="14" t="s">
        <v>1081</v>
      </c>
      <c r="B254" t="s">
        <v>435</v>
      </c>
      <c r="C254" t="s">
        <v>407</v>
      </c>
      <c r="D254" t="s">
        <v>406</v>
      </c>
      <c r="E254">
        <v>35620</v>
      </c>
      <c r="F254" t="s">
        <v>12</v>
      </c>
      <c r="G254" t="s">
        <v>6</v>
      </c>
      <c r="H254" t="s">
        <v>6</v>
      </c>
      <c r="I254">
        <v>6</v>
      </c>
      <c r="J254">
        <v>0</v>
      </c>
      <c r="K254">
        <v>-11987.72</v>
      </c>
      <c r="L254">
        <v>-13273.59</v>
      </c>
      <c r="M254" s="6">
        <f t="shared" si="3"/>
        <v>-1285.8700000000008</v>
      </c>
    </row>
    <row r="255" spans="1:13" x14ac:dyDescent="0.25">
      <c r="A255" s="14" t="s">
        <v>1082</v>
      </c>
      <c r="B255" t="s">
        <v>436</v>
      </c>
      <c r="C255" t="s">
        <v>407</v>
      </c>
      <c r="D255" t="s">
        <v>406</v>
      </c>
      <c r="E255">
        <v>35620</v>
      </c>
      <c r="F255" t="s">
        <v>12</v>
      </c>
      <c r="G255" t="s">
        <v>6</v>
      </c>
      <c r="H255" t="s">
        <v>6</v>
      </c>
      <c r="I255">
        <v>15</v>
      </c>
      <c r="J255">
        <v>0</v>
      </c>
      <c r="K255">
        <v>-78115.301000000007</v>
      </c>
      <c r="L255">
        <v>-78115.301000000007</v>
      </c>
      <c r="M255" s="6">
        <f t="shared" si="3"/>
        <v>0</v>
      </c>
    </row>
    <row r="256" spans="1:13" x14ac:dyDescent="0.25">
      <c r="A256" s="14" t="s">
        <v>1083</v>
      </c>
      <c r="B256" t="s">
        <v>437</v>
      </c>
      <c r="C256" t="s">
        <v>407</v>
      </c>
      <c r="D256" t="s">
        <v>406</v>
      </c>
      <c r="E256">
        <v>35620</v>
      </c>
      <c r="F256" t="s">
        <v>12</v>
      </c>
      <c r="G256" t="s">
        <v>6</v>
      </c>
      <c r="H256" t="s">
        <v>6</v>
      </c>
      <c r="I256">
        <v>9</v>
      </c>
      <c r="J256">
        <v>0</v>
      </c>
      <c r="K256">
        <v>-41034.466999999997</v>
      </c>
      <c r="L256">
        <v>-41034.466999999997</v>
      </c>
      <c r="M256" s="6">
        <f t="shared" si="3"/>
        <v>0</v>
      </c>
    </row>
    <row r="257" spans="1:13" x14ac:dyDescent="0.25">
      <c r="A257" s="14" t="s">
        <v>1084</v>
      </c>
      <c r="B257" t="s">
        <v>438</v>
      </c>
      <c r="C257" t="s">
        <v>407</v>
      </c>
      <c r="D257" t="s">
        <v>406</v>
      </c>
      <c r="E257">
        <v>35620</v>
      </c>
      <c r="F257" t="s">
        <v>12</v>
      </c>
      <c r="G257" t="s">
        <v>6</v>
      </c>
      <c r="H257" t="s">
        <v>6</v>
      </c>
      <c r="I257">
        <v>145</v>
      </c>
      <c r="J257">
        <v>0</v>
      </c>
      <c r="K257">
        <v>-244079.18</v>
      </c>
      <c r="L257">
        <v>-255979.18</v>
      </c>
      <c r="M257" s="6">
        <f t="shared" si="3"/>
        <v>-11900</v>
      </c>
    </row>
    <row r="258" spans="1:13" x14ac:dyDescent="0.25">
      <c r="A258" s="14" t="s">
        <v>1085</v>
      </c>
      <c r="B258" t="s">
        <v>439</v>
      </c>
      <c r="C258" t="s">
        <v>407</v>
      </c>
      <c r="D258" t="s">
        <v>406</v>
      </c>
      <c r="E258">
        <v>35620</v>
      </c>
      <c r="F258" t="s">
        <v>8</v>
      </c>
      <c r="G258" t="s">
        <v>6</v>
      </c>
      <c r="H258" t="s">
        <v>6</v>
      </c>
      <c r="I258">
        <v>151</v>
      </c>
      <c r="J258">
        <v>0</v>
      </c>
      <c r="K258">
        <v>-167988.94</v>
      </c>
      <c r="L258">
        <v>-199016.87</v>
      </c>
      <c r="M258" s="6">
        <f t="shared" si="3"/>
        <v>-31027.929999999993</v>
      </c>
    </row>
    <row r="259" spans="1:13" x14ac:dyDescent="0.25">
      <c r="A259" s="14" t="s">
        <v>1086</v>
      </c>
      <c r="B259" t="s">
        <v>440</v>
      </c>
      <c r="C259" t="s">
        <v>407</v>
      </c>
      <c r="D259" t="s">
        <v>406</v>
      </c>
      <c r="E259">
        <v>35620</v>
      </c>
      <c r="F259" t="s">
        <v>9</v>
      </c>
      <c r="G259" t="s">
        <v>6</v>
      </c>
      <c r="H259" t="s">
        <v>6</v>
      </c>
      <c r="I259">
        <v>46</v>
      </c>
      <c r="J259">
        <v>0</v>
      </c>
      <c r="K259">
        <v>-29885.759999999998</v>
      </c>
      <c r="L259">
        <v>-35961.57</v>
      </c>
      <c r="M259" s="6">
        <f t="shared" si="3"/>
        <v>-6075.8100000000013</v>
      </c>
    </row>
    <row r="260" spans="1:13" x14ac:dyDescent="0.25">
      <c r="A260" s="14" t="s">
        <v>1087</v>
      </c>
      <c r="B260" t="s">
        <v>441</v>
      </c>
      <c r="C260" t="s">
        <v>407</v>
      </c>
      <c r="D260" t="s">
        <v>406</v>
      </c>
      <c r="E260">
        <v>35620</v>
      </c>
      <c r="F260" t="s">
        <v>12</v>
      </c>
      <c r="G260" t="s">
        <v>6</v>
      </c>
      <c r="H260" t="s">
        <v>6</v>
      </c>
      <c r="I260">
        <v>50</v>
      </c>
      <c r="J260">
        <v>0</v>
      </c>
      <c r="K260">
        <v>-85573.4</v>
      </c>
      <c r="L260">
        <v>-134673.35999999999</v>
      </c>
      <c r="M260" s="6">
        <f t="shared" si="3"/>
        <v>-49099.959999999992</v>
      </c>
    </row>
    <row r="261" spans="1:13" x14ac:dyDescent="0.25">
      <c r="A261" s="14" t="s">
        <v>1088</v>
      </c>
      <c r="B261" t="s">
        <v>442</v>
      </c>
      <c r="C261" t="s">
        <v>407</v>
      </c>
      <c r="D261" t="s">
        <v>406</v>
      </c>
      <c r="E261">
        <v>35620</v>
      </c>
      <c r="F261" t="s">
        <v>12</v>
      </c>
      <c r="G261" t="s">
        <v>6</v>
      </c>
      <c r="H261" t="s">
        <v>6</v>
      </c>
      <c r="I261">
        <v>6</v>
      </c>
      <c r="J261">
        <v>0</v>
      </c>
      <c r="K261">
        <v>23355.562999999998</v>
      </c>
      <c r="L261">
        <v>23355.562999999998</v>
      </c>
      <c r="M261" s="6">
        <f t="shared" si="3"/>
        <v>0</v>
      </c>
    </row>
    <row r="262" spans="1:13" x14ac:dyDescent="0.25">
      <c r="A262" s="14" t="s">
        <v>1089</v>
      </c>
      <c r="B262" t="s">
        <v>443</v>
      </c>
      <c r="C262" t="s">
        <v>407</v>
      </c>
      <c r="D262" t="s">
        <v>406</v>
      </c>
      <c r="E262">
        <v>35620</v>
      </c>
      <c r="F262" t="s">
        <v>12</v>
      </c>
      <c r="G262" t="s">
        <v>6</v>
      </c>
      <c r="H262" t="s">
        <v>6</v>
      </c>
      <c r="I262">
        <v>14</v>
      </c>
      <c r="J262">
        <v>0</v>
      </c>
      <c r="K262">
        <v>-58473.046000000002</v>
      </c>
      <c r="L262">
        <v>-58473.046000000002</v>
      </c>
      <c r="M262" s="6">
        <f t="shared" ref="M262:M325" si="4">L262-K262</f>
        <v>0</v>
      </c>
    </row>
    <row r="263" spans="1:13" x14ac:dyDescent="0.25">
      <c r="A263" s="14" t="s">
        <v>1090</v>
      </c>
      <c r="B263" t="s">
        <v>444</v>
      </c>
      <c r="C263" t="s">
        <v>407</v>
      </c>
      <c r="D263" t="s">
        <v>406</v>
      </c>
      <c r="E263">
        <v>35620</v>
      </c>
      <c r="F263" t="s">
        <v>9</v>
      </c>
      <c r="G263" t="s">
        <v>6</v>
      </c>
      <c r="H263" t="s">
        <v>6</v>
      </c>
      <c r="I263">
        <v>158</v>
      </c>
      <c r="J263">
        <v>0</v>
      </c>
      <c r="K263">
        <v>-265553.84999999998</v>
      </c>
      <c r="L263">
        <v>-273938.15999999997</v>
      </c>
      <c r="M263" s="6">
        <f t="shared" si="4"/>
        <v>-8384.3099999999977</v>
      </c>
    </row>
    <row r="264" spans="1:13" x14ac:dyDescent="0.25">
      <c r="A264" s="14" t="s">
        <v>1091</v>
      </c>
      <c r="B264" t="s">
        <v>449</v>
      </c>
      <c r="C264" t="s">
        <v>149</v>
      </c>
      <c r="D264" t="s">
        <v>445</v>
      </c>
      <c r="E264">
        <v>10740</v>
      </c>
      <c r="F264" t="s">
        <v>12</v>
      </c>
      <c r="G264" t="s">
        <v>6</v>
      </c>
      <c r="H264" t="s">
        <v>6</v>
      </c>
      <c r="I264">
        <v>536</v>
      </c>
      <c r="J264">
        <v>0</v>
      </c>
      <c r="K264">
        <v>152935.18</v>
      </c>
      <c r="L264">
        <v>140700.64000000001</v>
      </c>
      <c r="M264" s="6">
        <f t="shared" si="4"/>
        <v>-12234.539999999979</v>
      </c>
    </row>
    <row r="265" spans="1:13" x14ac:dyDescent="0.25">
      <c r="A265" s="14" t="s">
        <v>1092</v>
      </c>
      <c r="B265" t="s">
        <v>453</v>
      </c>
      <c r="C265" t="s">
        <v>407</v>
      </c>
      <c r="D265" t="s">
        <v>452</v>
      </c>
      <c r="E265">
        <v>35620</v>
      </c>
      <c r="F265" t="s">
        <v>8</v>
      </c>
      <c r="G265" t="s">
        <v>6</v>
      </c>
      <c r="H265" t="s">
        <v>6</v>
      </c>
      <c r="I265">
        <v>11</v>
      </c>
      <c r="J265">
        <v>0</v>
      </c>
      <c r="K265">
        <v>-47664.99</v>
      </c>
      <c r="L265">
        <v>-47664.99</v>
      </c>
      <c r="M265" s="6">
        <f t="shared" si="4"/>
        <v>0</v>
      </c>
    </row>
    <row r="266" spans="1:13" x14ac:dyDescent="0.25">
      <c r="A266" s="14" t="s">
        <v>1093</v>
      </c>
      <c r="B266" t="s">
        <v>454</v>
      </c>
      <c r="C266" t="s">
        <v>407</v>
      </c>
      <c r="D266" t="s">
        <v>452</v>
      </c>
      <c r="E266">
        <v>35620</v>
      </c>
      <c r="F266" t="s">
        <v>12</v>
      </c>
      <c r="G266" t="s">
        <v>6</v>
      </c>
      <c r="H266" t="s">
        <v>6</v>
      </c>
      <c r="I266">
        <v>7</v>
      </c>
      <c r="J266">
        <v>0</v>
      </c>
      <c r="K266">
        <v>26892.827000000001</v>
      </c>
      <c r="L266">
        <v>26892.827000000001</v>
      </c>
      <c r="M266" s="6">
        <f t="shared" si="4"/>
        <v>0</v>
      </c>
    </row>
    <row r="267" spans="1:13" x14ac:dyDescent="0.25">
      <c r="A267" s="14" t="s">
        <v>1094</v>
      </c>
      <c r="B267" t="s">
        <v>455</v>
      </c>
      <c r="C267" t="s">
        <v>407</v>
      </c>
      <c r="D267" t="s">
        <v>452</v>
      </c>
      <c r="E267">
        <v>35620</v>
      </c>
      <c r="F267" t="s">
        <v>12</v>
      </c>
      <c r="G267" t="s">
        <v>10</v>
      </c>
      <c r="H267" t="s">
        <v>6</v>
      </c>
      <c r="I267">
        <v>13</v>
      </c>
      <c r="J267">
        <v>0</v>
      </c>
      <c r="K267">
        <v>48698.29</v>
      </c>
      <c r="L267">
        <v>48416.73</v>
      </c>
      <c r="M267" s="6">
        <f t="shared" si="4"/>
        <v>-281.55999999999767</v>
      </c>
    </row>
    <row r="268" spans="1:13" x14ac:dyDescent="0.25">
      <c r="A268" s="14" t="s">
        <v>1095</v>
      </c>
      <c r="B268" t="s">
        <v>456</v>
      </c>
      <c r="C268" t="s">
        <v>407</v>
      </c>
      <c r="D268" t="s">
        <v>452</v>
      </c>
      <c r="E268">
        <v>35620</v>
      </c>
      <c r="F268" t="s">
        <v>12</v>
      </c>
      <c r="G268" t="s">
        <v>6</v>
      </c>
      <c r="H268" t="s">
        <v>6</v>
      </c>
      <c r="I268">
        <v>14</v>
      </c>
      <c r="J268">
        <v>0</v>
      </c>
      <c r="K268">
        <v>-73041.240000000005</v>
      </c>
      <c r="L268">
        <v>-80590.149999999994</v>
      </c>
      <c r="M268" s="6">
        <f t="shared" si="4"/>
        <v>-7548.9099999999889</v>
      </c>
    </row>
    <row r="269" spans="1:13" x14ac:dyDescent="0.25">
      <c r="A269" s="14" t="s">
        <v>1096</v>
      </c>
      <c r="B269" t="s">
        <v>457</v>
      </c>
      <c r="C269" t="s">
        <v>407</v>
      </c>
      <c r="D269" t="s">
        <v>452</v>
      </c>
      <c r="E269">
        <v>35620</v>
      </c>
      <c r="F269" t="s">
        <v>9</v>
      </c>
      <c r="G269" t="s">
        <v>6</v>
      </c>
      <c r="H269" t="s">
        <v>6</v>
      </c>
      <c r="I269">
        <v>141</v>
      </c>
      <c r="J269">
        <v>0</v>
      </c>
      <c r="K269">
        <v>0</v>
      </c>
      <c r="L269">
        <v>0</v>
      </c>
      <c r="M269" s="6">
        <f t="shared" si="4"/>
        <v>0</v>
      </c>
    </row>
    <row r="270" spans="1:13" x14ac:dyDescent="0.25">
      <c r="A270" s="14" t="s">
        <v>1097</v>
      </c>
      <c r="B270" t="s">
        <v>815</v>
      </c>
      <c r="C270" t="s">
        <v>407</v>
      </c>
      <c r="D270" t="s">
        <v>452</v>
      </c>
      <c r="E270">
        <v>35620</v>
      </c>
      <c r="F270" t="s">
        <v>9</v>
      </c>
      <c r="G270" t="s">
        <v>6</v>
      </c>
      <c r="H270" t="s">
        <v>6</v>
      </c>
      <c r="I270">
        <v>1</v>
      </c>
      <c r="J270">
        <v>0</v>
      </c>
      <c r="L270">
        <v>-4992.3320000000003</v>
      </c>
      <c r="M270" s="6">
        <f t="shared" si="4"/>
        <v>-4992.3320000000003</v>
      </c>
    </row>
    <row r="271" spans="1:13" x14ac:dyDescent="0.25">
      <c r="A271" s="14" t="s">
        <v>1098</v>
      </c>
      <c r="B271" t="s">
        <v>458</v>
      </c>
      <c r="C271" t="s">
        <v>407</v>
      </c>
      <c r="D271" t="s">
        <v>452</v>
      </c>
      <c r="E271">
        <v>35620</v>
      </c>
      <c r="F271" t="s">
        <v>12</v>
      </c>
      <c r="G271" t="s">
        <v>6</v>
      </c>
      <c r="H271" t="s">
        <v>6</v>
      </c>
      <c r="I271">
        <v>21</v>
      </c>
      <c r="J271">
        <v>0</v>
      </c>
      <c r="K271">
        <v>-109467.77</v>
      </c>
      <c r="L271">
        <v>-94082.6</v>
      </c>
      <c r="M271" s="6">
        <f t="shared" si="4"/>
        <v>15385.169999999998</v>
      </c>
    </row>
    <row r="272" spans="1:13" x14ac:dyDescent="0.25">
      <c r="A272" s="14" t="s">
        <v>1099</v>
      </c>
      <c r="B272" t="s">
        <v>459</v>
      </c>
      <c r="C272" t="s">
        <v>407</v>
      </c>
      <c r="D272" t="s">
        <v>452</v>
      </c>
      <c r="E272">
        <v>35620</v>
      </c>
      <c r="F272" t="s">
        <v>8</v>
      </c>
      <c r="G272" t="s">
        <v>6</v>
      </c>
      <c r="H272" t="s">
        <v>6</v>
      </c>
      <c r="I272">
        <v>34</v>
      </c>
      <c r="J272">
        <v>0</v>
      </c>
      <c r="K272">
        <v>-76999.350000000006</v>
      </c>
      <c r="L272">
        <v>-78833.850000000006</v>
      </c>
      <c r="M272" s="6">
        <f t="shared" si="4"/>
        <v>-1834.5</v>
      </c>
    </row>
    <row r="273" spans="1:13" x14ac:dyDescent="0.25">
      <c r="A273" s="14" t="s">
        <v>1100</v>
      </c>
      <c r="B273" t="s">
        <v>460</v>
      </c>
      <c r="C273" t="s">
        <v>407</v>
      </c>
      <c r="D273" t="s">
        <v>452</v>
      </c>
      <c r="E273">
        <v>35620</v>
      </c>
      <c r="F273" t="s">
        <v>12</v>
      </c>
      <c r="G273" t="s">
        <v>6</v>
      </c>
      <c r="H273" t="s">
        <v>6</v>
      </c>
      <c r="I273">
        <v>299</v>
      </c>
      <c r="J273">
        <v>0</v>
      </c>
      <c r="K273">
        <v>269097.61</v>
      </c>
      <c r="L273">
        <v>257671.7</v>
      </c>
      <c r="M273" s="6">
        <f t="shared" si="4"/>
        <v>-11425.909999999974</v>
      </c>
    </row>
    <row r="274" spans="1:13" x14ac:dyDescent="0.25">
      <c r="A274" s="14" t="s">
        <v>1101</v>
      </c>
      <c r="B274" t="s">
        <v>816</v>
      </c>
      <c r="C274" t="s">
        <v>407</v>
      </c>
      <c r="D274" t="s">
        <v>452</v>
      </c>
      <c r="E274">
        <v>35620</v>
      </c>
      <c r="F274" t="s">
        <v>12</v>
      </c>
      <c r="G274" t="s">
        <v>6</v>
      </c>
      <c r="H274" t="s">
        <v>6</v>
      </c>
      <c r="I274">
        <v>2</v>
      </c>
      <c r="J274">
        <v>0</v>
      </c>
      <c r="L274">
        <v>-5880.4030000000002</v>
      </c>
      <c r="M274" s="6">
        <f t="shared" si="4"/>
        <v>-5880.4030000000002</v>
      </c>
    </row>
    <row r="275" spans="1:13" x14ac:dyDescent="0.25">
      <c r="A275" s="14" t="s">
        <v>1102</v>
      </c>
      <c r="B275" t="s">
        <v>461</v>
      </c>
      <c r="C275" t="s">
        <v>407</v>
      </c>
      <c r="D275" t="s">
        <v>452</v>
      </c>
      <c r="E275">
        <v>35620</v>
      </c>
      <c r="F275" t="s">
        <v>14</v>
      </c>
      <c r="G275" t="s">
        <v>6</v>
      </c>
      <c r="H275" t="s">
        <v>6</v>
      </c>
      <c r="I275">
        <v>232</v>
      </c>
      <c r="J275">
        <v>0</v>
      </c>
      <c r="K275">
        <v>635746.18400000001</v>
      </c>
      <c r="L275">
        <v>645929.55599999998</v>
      </c>
      <c r="M275" s="6">
        <f t="shared" si="4"/>
        <v>10183.371999999974</v>
      </c>
    </row>
    <row r="276" spans="1:13" x14ac:dyDescent="0.25">
      <c r="A276" s="14" t="s">
        <v>1103</v>
      </c>
      <c r="B276" t="s">
        <v>463</v>
      </c>
      <c r="C276" t="s">
        <v>407</v>
      </c>
      <c r="D276" t="s">
        <v>452</v>
      </c>
      <c r="E276">
        <v>35620</v>
      </c>
      <c r="F276" t="s">
        <v>12</v>
      </c>
      <c r="G276" t="s">
        <v>6</v>
      </c>
      <c r="H276" t="s">
        <v>6</v>
      </c>
      <c r="I276">
        <v>37</v>
      </c>
      <c r="J276">
        <v>0</v>
      </c>
      <c r="K276">
        <v>-121537.201</v>
      </c>
      <c r="L276">
        <v>-121537.201</v>
      </c>
      <c r="M276" s="6">
        <f t="shared" si="4"/>
        <v>0</v>
      </c>
    </row>
    <row r="277" spans="1:13" x14ac:dyDescent="0.25">
      <c r="A277" s="14" t="s">
        <v>1104</v>
      </c>
      <c r="B277" t="s">
        <v>1334</v>
      </c>
      <c r="C277" t="s">
        <v>407</v>
      </c>
      <c r="D277" t="s">
        <v>452</v>
      </c>
      <c r="E277">
        <v>35620</v>
      </c>
      <c r="F277" t="s">
        <v>8</v>
      </c>
      <c r="G277" t="s">
        <v>6</v>
      </c>
      <c r="H277" t="s">
        <v>6</v>
      </c>
      <c r="I277">
        <v>54</v>
      </c>
      <c r="J277">
        <v>0</v>
      </c>
      <c r="K277">
        <v>5656.18</v>
      </c>
      <c r="L277">
        <v>18433.34</v>
      </c>
      <c r="M277" s="6">
        <f t="shared" si="4"/>
        <v>12777.16</v>
      </c>
    </row>
    <row r="278" spans="1:13" x14ac:dyDescent="0.25">
      <c r="A278" s="14" t="s">
        <v>1105</v>
      </c>
      <c r="B278" t="s">
        <v>466</v>
      </c>
      <c r="C278" t="s">
        <v>407</v>
      </c>
      <c r="D278" t="s">
        <v>452</v>
      </c>
      <c r="E278">
        <v>15380</v>
      </c>
      <c r="F278" t="s">
        <v>12</v>
      </c>
      <c r="G278" t="s">
        <v>6</v>
      </c>
      <c r="H278" t="s">
        <v>6</v>
      </c>
      <c r="I278">
        <v>107</v>
      </c>
      <c r="J278">
        <v>0</v>
      </c>
      <c r="K278">
        <v>264896.902</v>
      </c>
      <c r="L278">
        <v>264896.902</v>
      </c>
      <c r="M278" s="6">
        <f t="shared" si="4"/>
        <v>0</v>
      </c>
    </row>
    <row r="279" spans="1:13" x14ac:dyDescent="0.25">
      <c r="A279" s="14" t="s">
        <v>1106</v>
      </c>
      <c r="B279" t="s">
        <v>469</v>
      </c>
      <c r="C279" t="s">
        <v>407</v>
      </c>
      <c r="D279" t="s">
        <v>452</v>
      </c>
      <c r="E279">
        <v>35620</v>
      </c>
      <c r="F279" t="s">
        <v>12</v>
      </c>
      <c r="G279" t="s">
        <v>6</v>
      </c>
      <c r="H279" t="s">
        <v>6</v>
      </c>
      <c r="I279">
        <v>11</v>
      </c>
      <c r="J279">
        <v>0</v>
      </c>
      <c r="K279">
        <v>33594.86</v>
      </c>
      <c r="L279">
        <v>29061.93</v>
      </c>
      <c r="M279" s="6">
        <f t="shared" si="4"/>
        <v>-4532.93</v>
      </c>
    </row>
    <row r="280" spans="1:13" x14ac:dyDescent="0.25">
      <c r="A280" s="14" t="s">
        <v>1107</v>
      </c>
      <c r="B280" t="s">
        <v>1336</v>
      </c>
      <c r="C280" t="s">
        <v>407</v>
      </c>
      <c r="D280" t="s">
        <v>452</v>
      </c>
      <c r="E280">
        <v>35620</v>
      </c>
      <c r="F280" t="s">
        <v>12</v>
      </c>
      <c r="G280" t="s">
        <v>10</v>
      </c>
      <c r="H280" t="s">
        <v>6</v>
      </c>
      <c r="I280">
        <v>232</v>
      </c>
      <c r="J280">
        <v>0</v>
      </c>
      <c r="K280">
        <v>0</v>
      </c>
      <c r="L280">
        <v>834805.66099999996</v>
      </c>
      <c r="M280" s="6">
        <f t="shared" si="4"/>
        <v>834805.66099999996</v>
      </c>
    </row>
    <row r="281" spans="1:13" x14ac:dyDescent="0.25">
      <c r="A281" s="14" t="s">
        <v>1107</v>
      </c>
      <c r="B281" t="s">
        <v>1337</v>
      </c>
      <c r="C281" t="s">
        <v>407</v>
      </c>
      <c r="D281" t="s">
        <v>452</v>
      </c>
      <c r="E281">
        <v>35620</v>
      </c>
      <c r="F281" t="s">
        <v>12</v>
      </c>
      <c r="G281" t="s">
        <v>10</v>
      </c>
      <c r="H281" t="s">
        <v>6</v>
      </c>
      <c r="I281">
        <v>180</v>
      </c>
      <c r="J281">
        <v>0</v>
      </c>
      <c r="K281">
        <v>1517738.0109999999</v>
      </c>
      <c r="L281">
        <v>458451.12</v>
      </c>
      <c r="M281" s="6">
        <f t="shared" si="4"/>
        <v>-1059286.8909999998</v>
      </c>
    </row>
    <row r="282" spans="1:13" x14ac:dyDescent="0.25">
      <c r="A282" s="14" t="s">
        <v>1108</v>
      </c>
      <c r="B282" t="s">
        <v>471</v>
      </c>
      <c r="C282" t="s">
        <v>407</v>
      </c>
      <c r="D282" t="s">
        <v>452</v>
      </c>
      <c r="E282">
        <v>15380</v>
      </c>
      <c r="F282" t="s">
        <v>14</v>
      </c>
      <c r="G282" t="s">
        <v>6</v>
      </c>
      <c r="H282" t="s">
        <v>6</v>
      </c>
      <c r="I282">
        <v>191</v>
      </c>
      <c r="J282">
        <v>0</v>
      </c>
      <c r="K282">
        <v>265731.7</v>
      </c>
      <c r="L282">
        <v>268965.74</v>
      </c>
      <c r="M282" s="6">
        <f t="shared" si="4"/>
        <v>3234.039999999979</v>
      </c>
    </row>
    <row r="283" spans="1:13" x14ac:dyDescent="0.25">
      <c r="A283" s="14" t="s">
        <v>1109</v>
      </c>
      <c r="B283" t="s">
        <v>472</v>
      </c>
      <c r="C283" t="s">
        <v>407</v>
      </c>
      <c r="D283" t="s">
        <v>452</v>
      </c>
      <c r="E283">
        <v>35620</v>
      </c>
      <c r="F283" t="s">
        <v>12</v>
      </c>
      <c r="G283" t="s">
        <v>6</v>
      </c>
      <c r="H283" t="s">
        <v>6</v>
      </c>
      <c r="I283">
        <v>1</v>
      </c>
      <c r="J283">
        <v>0</v>
      </c>
      <c r="K283">
        <v>2740.509</v>
      </c>
      <c r="L283">
        <v>2740.509</v>
      </c>
      <c r="M283" s="6">
        <f t="shared" si="4"/>
        <v>0</v>
      </c>
    </row>
    <row r="284" spans="1:13" x14ac:dyDescent="0.25">
      <c r="A284" s="14" t="s">
        <v>1110</v>
      </c>
      <c r="B284" t="s">
        <v>473</v>
      </c>
      <c r="C284" t="s">
        <v>407</v>
      </c>
      <c r="D284" t="s">
        <v>452</v>
      </c>
      <c r="E284">
        <v>35620</v>
      </c>
      <c r="F284" t="s">
        <v>12</v>
      </c>
      <c r="G284" t="s">
        <v>6</v>
      </c>
      <c r="H284" t="s">
        <v>6</v>
      </c>
      <c r="I284">
        <v>652</v>
      </c>
      <c r="J284">
        <v>0</v>
      </c>
      <c r="K284">
        <v>776454.06</v>
      </c>
      <c r="L284">
        <v>686409.32</v>
      </c>
      <c r="M284" s="6">
        <f t="shared" si="4"/>
        <v>-90044.740000000107</v>
      </c>
    </row>
    <row r="285" spans="1:13" x14ac:dyDescent="0.25">
      <c r="A285" s="14" t="s">
        <v>1111</v>
      </c>
      <c r="B285" t="s">
        <v>474</v>
      </c>
      <c r="C285" t="s">
        <v>407</v>
      </c>
      <c r="D285" t="s">
        <v>452</v>
      </c>
      <c r="E285">
        <v>35620</v>
      </c>
      <c r="F285" t="s">
        <v>12</v>
      </c>
      <c r="G285" t="s">
        <v>6</v>
      </c>
      <c r="H285" t="s">
        <v>6</v>
      </c>
      <c r="I285">
        <v>465</v>
      </c>
      <c r="J285">
        <v>0</v>
      </c>
      <c r="K285">
        <v>414432.21</v>
      </c>
      <c r="L285">
        <v>386162.04</v>
      </c>
      <c r="M285" s="6">
        <f t="shared" si="4"/>
        <v>-28270.170000000042</v>
      </c>
    </row>
    <row r="286" spans="1:13" x14ac:dyDescent="0.25">
      <c r="A286" s="14" t="s">
        <v>1112</v>
      </c>
      <c r="B286" t="s">
        <v>475</v>
      </c>
      <c r="C286" t="s">
        <v>407</v>
      </c>
      <c r="D286" t="s">
        <v>452</v>
      </c>
      <c r="E286">
        <v>35620</v>
      </c>
      <c r="F286" t="s">
        <v>12</v>
      </c>
      <c r="G286" t="s">
        <v>6</v>
      </c>
      <c r="H286" t="s">
        <v>6</v>
      </c>
      <c r="I286">
        <v>357</v>
      </c>
      <c r="J286">
        <v>0</v>
      </c>
      <c r="K286">
        <v>20724.68</v>
      </c>
      <c r="L286">
        <v>7131.92</v>
      </c>
      <c r="M286" s="6">
        <f t="shared" si="4"/>
        <v>-13592.76</v>
      </c>
    </row>
    <row r="287" spans="1:13" x14ac:dyDescent="0.25">
      <c r="A287" s="14" t="s">
        <v>1113</v>
      </c>
      <c r="B287" t="s">
        <v>476</v>
      </c>
      <c r="C287" t="s">
        <v>407</v>
      </c>
      <c r="D287" t="s">
        <v>452</v>
      </c>
      <c r="E287">
        <v>35620</v>
      </c>
      <c r="F287" t="s">
        <v>12</v>
      </c>
      <c r="G287" t="s">
        <v>6</v>
      </c>
      <c r="H287" t="s">
        <v>6</v>
      </c>
      <c r="I287">
        <v>12</v>
      </c>
      <c r="J287">
        <v>0</v>
      </c>
      <c r="K287">
        <v>-66747.83</v>
      </c>
      <c r="L287">
        <v>-66747.83</v>
      </c>
      <c r="M287" s="6">
        <f t="shared" si="4"/>
        <v>0</v>
      </c>
    </row>
    <row r="288" spans="1:13" x14ac:dyDescent="0.25">
      <c r="A288" s="14" t="s">
        <v>1114</v>
      </c>
      <c r="B288" t="s">
        <v>477</v>
      </c>
      <c r="C288" t="s">
        <v>407</v>
      </c>
      <c r="D288" t="s">
        <v>452</v>
      </c>
      <c r="E288">
        <v>35620</v>
      </c>
      <c r="F288" t="s">
        <v>12</v>
      </c>
      <c r="G288" t="s">
        <v>6</v>
      </c>
      <c r="H288" t="s">
        <v>6</v>
      </c>
      <c r="I288">
        <v>15</v>
      </c>
      <c r="J288">
        <v>0</v>
      </c>
      <c r="K288">
        <v>-44178.36</v>
      </c>
      <c r="L288">
        <v>-44593.85</v>
      </c>
      <c r="M288" s="6">
        <f t="shared" si="4"/>
        <v>-415.48999999999796</v>
      </c>
    </row>
    <row r="289" spans="1:13" x14ac:dyDescent="0.25">
      <c r="A289" s="14" t="s">
        <v>1115</v>
      </c>
      <c r="B289" t="s">
        <v>479</v>
      </c>
      <c r="C289" t="s">
        <v>407</v>
      </c>
      <c r="D289" t="s">
        <v>452</v>
      </c>
      <c r="E289">
        <v>35620</v>
      </c>
      <c r="F289" t="s">
        <v>8</v>
      </c>
      <c r="G289" t="s">
        <v>6</v>
      </c>
      <c r="H289" t="s">
        <v>6</v>
      </c>
      <c r="I289">
        <v>51</v>
      </c>
      <c r="J289">
        <v>0</v>
      </c>
      <c r="K289">
        <v>-211743.51</v>
      </c>
      <c r="L289">
        <v>-223269.22</v>
      </c>
      <c r="M289" s="6">
        <f t="shared" si="4"/>
        <v>-11525.709999999992</v>
      </c>
    </row>
    <row r="290" spans="1:13" x14ac:dyDescent="0.25">
      <c r="A290" s="14" t="s">
        <v>1116</v>
      </c>
      <c r="B290" t="s">
        <v>480</v>
      </c>
      <c r="C290" t="s">
        <v>407</v>
      </c>
      <c r="D290" t="s">
        <v>452</v>
      </c>
      <c r="E290">
        <v>35620</v>
      </c>
      <c r="F290" t="s">
        <v>12</v>
      </c>
      <c r="G290" t="s">
        <v>6</v>
      </c>
      <c r="H290" t="s">
        <v>6</v>
      </c>
      <c r="I290">
        <v>4</v>
      </c>
      <c r="J290">
        <v>0</v>
      </c>
      <c r="K290">
        <v>-2808.6019999999999</v>
      </c>
      <c r="L290">
        <v>11759.38</v>
      </c>
      <c r="M290" s="6">
        <f t="shared" si="4"/>
        <v>14567.982</v>
      </c>
    </row>
    <row r="291" spans="1:13" x14ac:dyDescent="0.25">
      <c r="A291" s="14" t="s">
        <v>1117</v>
      </c>
      <c r="B291" t="s">
        <v>481</v>
      </c>
      <c r="C291" t="s">
        <v>407</v>
      </c>
      <c r="D291" t="s">
        <v>452</v>
      </c>
      <c r="E291">
        <v>35620</v>
      </c>
      <c r="F291" t="s">
        <v>9</v>
      </c>
      <c r="G291" t="s">
        <v>6</v>
      </c>
      <c r="H291" t="s">
        <v>6</v>
      </c>
      <c r="I291">
        <v>135</v>
      </c>
      <c r="J291">
        <v>0</v>
      </c>
      <c r="K291">
        <v>-411806.84</v>
      </c>
      <c r="L291">
        <v>-398168.1</v>
      </c>
      <c r="M291" s="6">
        <f t="shared" si="4"/>
        <v>13638.740000000049</v>
      </c>
    </row>
    <row r="292" spans="1:13" x14ac:dyDescent="0.25">
      <c r="A292" s="14" t="s">
        <v>1118</v>
      </c>
      <c r="B292" t="s">
        <v>482</v>
      </c>
      <c r="C292" t="s">
        <v>407</v>
      </c>
      <c r="D292" t="s">
        <v>452</v>
      </c>
      <c r="E292">
        <v>35620</v>
      </c>
      <c r="F292" t="s">
        <v>12</v>
      </c>
      <c r="G292" t="s">
        <v>6</v>
      </c>
      <c r="H292" t="s">
        <v>6</v>
      </c>
      <c r="I292">
        <v>136</v>
      </c>
      <c r="J292">
        <v>0</v>
      </c>
      <c r="K292">
        <v>272203.5</v>
      </c>
      <c r="L292">
        <v>267323.44</v>
      </c>
      <c r="M292" s="6">
        <f t="shared" si="4"/>
        <v>-4880.0599999999977</v>
      </c>
    </row>
    <row r="293" spans="1:13" x14ac:dyDescent="0.25">
      <c r="A293" s="14" t="s">
        <v>1119</v>
      </c>
      <c r="B293" t="s">
        <v>817</v>
      </c>
      <c r="C293" t="s">
        <v>407</v>
      </c>
      <c r="D293" t="s">
        <v>452</v>
      </c>
      <c r="E293">
        <v>35620</v>
      </c>
      <c r="F293" t="s">
        <v>12</v>
      </c>
      <c r="G293" t="s">
        <v>6</v>
      </c>
      <c r="H293" t="s">
        <v>6</v>
      </c>
      <c r="I293">
        <v>1</v>
      </c>
      <c r="J293">
        <v>0</v>
      </c>
      <c r="L293">
        <v>-2982.0749999999998</v>
      </c>
      <c r="M293" s="6">
        <f t="shared" si="4"/>
        <v>-2982.0749999999998</v>
      </c>
    </row>
    <row r="294" spans="1:13" x14ac:dyDescent="0.25">
      <c r="A294" s="14" t="s">
        <v>1120</v>
      </c>
      <c r="B294" t="s">
        <v>485</v>
      </c>
      <c r="C294" t="s">
        <v>407</v>
      </c>
      <c r="D294" t="s">
        <v>452</v>
      </c>
      <c r="E294">
        <v>35620</v>
      </c>
      <c r="F294" t="s">
        <v>12</v>
      </c>
      <c r="G294" t="s">
        <v>6</v>
      </c>
      <c r="H294" t="s">
        <v>6</v>
      </c>
      <c r="I294">
        <v>16</v>
      </c>
      <c r="J294">
        <v>0</v>
      </c>
      <c r="K294">
        <v>77273.38</v>
      </c>
      <c r="L294">
        <v>76651.33</v>
      </c>
      <c r="M294" s="6">
        <f t="shared" si="4"/>
        <v>-622.05000000000291</v>
      </c>
    </row>
    <row r="295" spans="1:13" x14ac:dyDescent="0.25">
      <c r="A295" s="14" t="s">
        <v>1121</v>
      </c>
      <c r="B295" t="s">
        <v>486</v>
      </c>
      <c r="C295" t="s">
        <v>407</v>
      </c>
      <c r="D295" t="s">
        <v>452</v>
      </c>
      <c r="E295">
        <v>35620</v>
      </c>
      <c r="F295" t="s">
        <v>14</v>
      </c>
      <c r="G295" t="s">
        <v>6</v>
      </c>
      <c r="H295" t="s">
        <v>6</v>
      </c>
      <c r="I295">
        <v>521</v>
      </c>
      <c r="J295">
        <v>0</v>
      </c>
      <c r="K295">
        <v>875936.81</v>
      </c>
      <c r="L295">
        <v>822009.16</v>
      </c>
      <c r="M295" s="6">
        <f t="shared" si="4"/>
        <v>-53927.650000000023</v>
      </c>
    </row>
    <row r="296" spans="1:13" x14ac:dyDescent="0.25">
      <c r="A296" s="14" t="s">
        <v>1122</v>
      </c>
      <c r="B296" t="s">
        <v>488</v>
      </c>
      <c r="C296" t="s">
        <v>407</v>
      </c>
      <c r="D296" t="s">
        <v>452</v>
      </c>
      <c r="E296">
        <v>35620</v>
      </c>
      <c r="F296" t="s">
        <v>12</v>
      </c>
      <c r="G296" t="s">
        <v>6</v>
      </c>
      <c r="H296" t="s">
        <v>6</v>
      </c>
      <c r="I296">
        <v>142</v>
      </c>
      <c r="J296">
        <v>0</v>
      </c>
      <c r="K296">
        <v>99092.93</v>
      </c>
      <c r="L296">
        <v>80304.509999999995</v>
      </c>
      <c r="M296" s="6">
        <f t="shared" si="4"/>
        <v>-18788.419999999998</v>
      </c>
    </row>
    <row r="297" spans="1:13" x14ac:dyDescent="0.25">
      <c r="A297" s="14" t="s">
        <v>1123</v>
      </c>
      <c r="B297" t="s">
        <v>489</v>
      </c>
      <c r="C297" t="s">
        <v>407</v>
      </c>
      <c r="D297" t="s">
        <v>452</v>
      </c>
      <c r="E297">
        <v>15380</v>
      </c>
      <c r="F297" t="s">
        <v>12</v>
      </c>
      <c r="G297" t="s">
        <v>6</v>
      </c>
      <c r="H297" t="s">
        <v>6</v>
      </c>
      <c r="I297">
        <v>23</v>
      </c>
      <c r="J297">
        <v>0</v>
      </c>
      <c r="K297">
        <v>0</v>
      </c>
      <c r="L297">
        <v>12803.67</v>
      </c>
      <c r="M297" s="6">
        <f t="shared" si="4"/>
        <v>12803.67</v>
      </c>
    </row>
    <row r="298" spans="1:13" x14ac:dyDescent="0.25">
      <c r="A298" s="14" t="s">
        <v>1124</v>
      </c>
      <c r="B298" t="s">
        <v>490</v>
      </c>
      <c r="C298" t="s">
        <v>407</v>
      </c>
      <c r="D298" t="s">
        <v>452</v>
      </c>
      <c r="E298">
        <v>35620</v>
      </c>
      <c r="F298" t="s">
        <v>12</v>
      </c>
      <c r="G298" t="s">
        <v>6</v>
      </c>
      <c r="H298" t="s">
        <v>6</v>
      </c>
      <c r="I298">
        <v>9</v>
      </c>
      <c r="J298">
        <v>0</v>
      </c>
      <c r="K298">
        <v>-41574.137000000002</v>
      </c>
      <c r="L298">
        <v>-41574.137000000002</v>
      </c>
      <c r="M298" s="6">
        <f t="shared" si="4"/>
        <v>0</v>
      </c>
    </row>
    <row r="299" spans="1:13" x14ac:dyDescent="0.25">
      <c r="A299" s="14" t="s">
        <v>1125</v>
      </c>
      <c r="B299" t="s">
        <v>491</v>
      </c>
      <c r="C299" t="s">
        <v>407</v>
      </c>
      <c r="D299" t="s">
        <v>452</v>
      </c>
      <c r="E299">
        <v>35620</v>
      </c>
      <c r="F299" t="s">
        <v>8</v>
      </c>
      <c r="G299" t="s">
        <v>6</v>
      </c>
      <c r="H299" t="s">
        <v>6</v>
      </c>
      <c r="I299">
        <v>128</v>
      </c>
      <c r="J299">
        <v>0</v>
      </c>
      <c r="K299">
        <v>-196963.32</v>
      </c>
      <c r="L299">
        <v>-238197.55</v>
      </c>
      <c r="M299" s="6">
        <f t="shared" si="4"/>
        <v>-41234.229999999981</v>
      </c>
    </row>
    <row r="300" spans="1:13" x14ac:dyDescent="0.25">
      <c r="A300" s="14" t="s">
        <v>1126</v>
      </c>
      <c r="B300" t="s">
        <v>492</v>
      </c>
      <c r="C300" t="s">
        <v>407</v>
      </c>
      <c r="D300" t="s">
        <v>452</v>
      </c>
      <c r="E300">
        <v>35620</v>
      </c>
      <c r="F300" t="s">
        <v>9</v>
      </c>
      <c r="G300" t="s">
        <v>6</v>
      </c>
      <c r="H300" t="s">
        <v>6</v>
      </c>
      <c r="I300">
        <v>484</v>
      </c>
      <c r="J300">
        <v>0</v>
      </c>
      <c r="K300">
        <v>0</v>
      </c>
      <c r="L300">
        <v>0</v>
      </c>
      <c r="M300" s="6">
        <f t="shared" si="4"/>
        <v>0</v>
      </c>
    </row>
    <row r="301" spans="1:13" x14ac:dyDescent="0.25">
      <c r="A301" s="14" t="s">
        <v>1127</v>
      </c>
      <c r="B301" t="s">
        <v>493</v>
      </c>
      <c r="C301" t="s">
        <v>407</v>
      </c>
      <c r="D301" t="s">
        <v>452</v>
      </c>
      <c r="E301">
        <v>35620</v>
      </c>
      <c r="F301" t="s">
        <v>12</v>
      </c>
      <c r="G301" t="s">
        <v>6</v>
      </c>
      <c r="H301" t="s">
        <v>6</v>
      </c>
      <c r="I301">
        <v>28</v>
      </c>
      <c r="J301">
        <v>0</v>
      </c>
      <c r="K301">
        <v>-166286.24799999999</v>
      </c>
      <c r="L301">
        <v>-166286.24799999999</v>
      </c>
      <c r="M301" s="6">
        <f t="shared" si="4"/>
        <v>0</v>
      </c>
    </row>
    <row r="302" spans="1:13" x14ac:dyDescent="0.25">
      <c r="A302" s="14" t="s">
        <v>1128</v>
      </c>
      <c r="B302" t="s">
        <v>818</v>
      </c>
      <c r="C302" t="s">
        <v>407</v>
      </c>
      <c r="D302" t="s">
        <v>452</v>
      </c>
      <c r="E302">
        <v>35620</v>
      </c>
      <c r="F302" t="s">
        <v>12</v>
      </c>
      <c r="G302" t="s">
        <v>6</v>
      </c>
      <c r="H302" t="s">
        <v>6</v>
      </c>
      <c r="I302">
        <v>1</v>
      </c>
      <c r="J302">
        <v>0</v>
      </c>
      <c r="L302">
        <v>-7445.6019999999999</v>
      </c>
      <c r="M302" s="6">
        <f t="shared" si="4"/>
        <v>-7445.6019999999999</v>
      </c>
    </row>
    <row r="303" spans="1:13" x14ac:dyDescent="0.25">
      <c r="A303" s="14" t="s">
        <v>1129</v>
      </c>
      <c r="B303" t="s">
        <v>495</v>
      </c>
      <c r="C303" t="s">
        <v>407</v>
      </c>
      <c r="D303" t="s">
        <v>452</v>
      </c>
      <c r="E303">
        <v>35620</v>
      </c>
      <c r="F303" t="s">
        <v>12</v>
      </c>
      <c r="G303" t="s">
        <v>6</v>
      </c>
      <c r="H303" t="s">
        <v>6</v>
      </c>
      <c r="I303">
        <v>9</v>
      </c>
      <c r="J303">
        <v>0</v>
      </c>
      <c r="K303">
        <v>-43701.250999999997</v>
      </c>
      <c r="L303">
        <v>-43701.250999999997</v>
      </c>
      <c r="M303" s="6">
        <f t="shared" si="4"/>
        <v>0</v>
      </c>
    </row>
    <row r="304" spans="1:13" x14ac:dyDescent="0.25">
      <c r="A304" s="14" t="s">
        <v>1130</v>
      </c>
      <c r="B304" t="s">
        <v>496</v>
      </c>
      <c r="C304" t="s">
        <v>407</v>
      </c>
      <c r="D304" t="s">
        <v>452</v>
      </c>
      <c r="E304">
        <v>35620</v>
      </c>
      <c r="F304" t="s">
        <v>12</v>
      </c>
      <c r="G304" t="s">
        <v>6</v>
      </c>
      <c r="H304" t="s">
        <v>6</v>
      </c>
      <c r="I304">
        <v>6</v>
      </c>
      <c r="J304">
        <v>0</v>
      </c>
      <c r="K304">
        <v>-25517.865000000002</v>
      </c>
      <c r="L304">
        <v>-16427.79825</v>
      </c>
      <c r="M304" s="6">
        <f t="shared" si="4"/>
        <v>9090.0667500000018</v>
      </c>
    </row>
    <row r="305" spans="1:13" x14ac:dyDescent="0.25">
      <c r="A305" s="14" t="s">
        <v>1131</v>
      </c>
      <c r="B305" t="s">
        <v>497</v>
      </c>
      <c r="C305" t="s">
        <v>407</v>
      </c>
      <c r="D305" t="s">
        <v>452</v>
      </c>
      <c r="E305">
        <v>35620</v>
      </c>
      <c r="F305" t="s">
        <v>12</v>
      </c>
      <c r="G305" t="s">
        <v>6</v>
      </c>
      <c r="H305" t="s">
        <v>6</v>
      </c>
      <c r="I305">
        <v>18</v>
      </c>
      <c r="J305">
        <v>0</v>
      </c>
      <c r="K305">
        <v>71003.569000000003</v>
      </c>
      <c r="L305">
        <v>74877.802723999994</v>
      </c>
      <c r="M305" s="6">
        <f t="shared" si="4"/>
        <v>3874.2337239999906</v>
      </c>
    </row>
    <row r="306" spans="1:13" x14ac:dyDescent="0.25">
      <c r="A306" s="14" t="s">
        <v>1132</v>
      </c>
      <c r="B306" t="s">
        <v>819</v>
      </c>
      <c r="C306" t="s">
        <v>407</v>
      </c>
      <c r="D306" t="s">
        <v>452</v>
      </c>
      <c r="E306">
        <v>35620</v>
      </c>
      <c r="F306" t="s">
        <v>14</v>
      </c>
      <c r="G306" t="s">
        <v>6</v>
      </c>
      <c r="H306" t="s">
        <v>6</v>
      </c>
      <c r="I306">
        <v>16</v>
      </c>
      <c r="J306">
        <v>0</v>
      </c>
      <c r="L306">
        <v>0</v>
      </c>
      <c r="M306" s="6">
        <f t="shared" si="4"/>
        <v>0</v>
      </c>
    </row>
    <row r="307" spans="1:13" x14ac:dyDescent="0.25">
      <c r="A307" s="14" t="s">
        <v>1133</v>
      </c>
      <c r="B307" t="s">
        <v>786</v>
      </c>
      <c r="C307" t="s">
        <v>407</v>
      </c>
      <c r="D307" t="s">
        <v>452</v>
      </c>
      <c r="E307">
        <v>35620</v>
      </c>
      <c r="F307" t="s">
        <v>12</v>
      </c>
      <c r="G307" t="s">
        <v>6</v>
      </c>
      <c r="H307" t="s">
        <v>6</v>
      </c>
      <c r="I307">
        <v>7</v>
      </c>
      <c r="J307">
        <v>0</v>
      </c>
      <c r="K307">
        <v>10962.035</v>
      </c>
      <c r="L307">
        <v>17525.02</v>
      </c>
      <c r="M307" s="6">
        <f t="shared" si="4"/>
        <v>6562.9850000000006</v>
      </c>
    </row>
    <row r="308" spans="1:13" x14ac:dyDescent="0.25">
      <c r="A308" s="14" t="s">
        <v>1134</v>
      </c>
      <c r="B308" t="s">
        <v>500</v>
      </c>
      <c r="C308" t="s">
        <v>407</v>
      </c>
      <c r="D308" t="s">
        <v>452</v>
      </c>
      <c r="E308">
        <v>35620</v>
      </c>
      <c r="F308" t="s">
        <v>12</v>
      </c>
      <c r="G308" t="s">
        <v>6</v>
      </c>
      <c r="H308" t="s">
        <v>6</v>
      </c>
      <c r="I308">
        <v>4</v>
      </c>
      <c r="J308">
        <v>0</v>
      </c>
      <c r="K308">
        <v>-9456.81</v>
      </c>
      <c r="L308">
        <v>-9362.89</v>
      </c>
      <c r="M308" s="6">
        <f t="shared" si="4"/>
        <v>93.920000000000073</v>
      </c>
    </row>
    <row r="309" spans="1:13" x14ac:dyDescent="0.25">
      <c r="A309" s="14" t="s">
        <v>1135</v>
      </c>
      <c r="B309" t="s">
        <v>502</v>
      </c>
      <c r="C309" t="s">
        <v>407</v>
      </c>
      <c r="D309" t="s">
        <v>452</v>
      </c>
      <c r="E309">
        <v>35620</v>
      </c>
      <c r="F309" t="s">
        <v>12</v>
      </c>
      <c r="G309" t="s">
        <v>6</v>
      </c>
      <c r="H309" t="s">
        <v>6</v>
      </c>
      <c r="I309">
        <v>121</v>
      </c>
      <c r="J309">
        <v>0</v>
      </c>
      <c r="K309">
        <v>165898.16</v>
      </c>
      <c r="L309">
        <v>162589.4</v>
      </c>
      <c r="M309" s="6">
        <f t="shared" si="4"/>
        <v>-3308.7600000000093</v>
      </c>
    </row>
    <row r="310" spans="1:13" x14ac:dyDescent="0.25">
      <c r="A310" s="14" t="s">
        <v>1136</v>
      </c>
      <c r="B310" t="s">
        <v>503</v>
      </c>
      <c r="C310" t="s">
        <v>407</v>
      </c>
      <c r="D310" t="s">
        <v>452</v>
      </c>
      <c r="E310">
        <v>35620</v>
      </c>
      <c r="F310" t="s">
        <v>9</v>
      </c>
      <c r="G310" t="s">
        <v>6</v>
      </c>
      <c r="H310" t="s">
        <v>6</v>
      </c>
      <c r="I310">
        <v>125</v>
      </c>
      <c r="J310">
        <v>0</v>
      </c>
      <c r="K310">
        <v>0</v>
      </c>
      <c r="L310">
        <v>0</v>
      </c>
      <c r="M310" s="6">
        <f t="shared" si="4"/>
        <v>0</v>
      </c>
    </row>
    <row r="311" spans="1:13" x14ac:dyDescent="0.25">
      <c r="A311" s="14" t="s">
        <v>1137</v>
      </c>
      <c r="B311" t="s">
        <v>505</v>
      </c>
      <c r="C311" t="s">
        <v>407</v>
      </c>
      <c r="D311" t="s">
        <v>452</v>
      </c>
      <c r="E311">
        <v>35620</v>
      </c>
      <c r="F311" t="s">
        <v>14</v>
      </c>
      <c r="G311" t="s">
        <v>6</v>
      </c>
      <c r="H311" t="s">
        <v>6</v>
      </c>
      <c r="I311">
        <v>275</v>
      </c>
      <c r="J311">
        <v>0</v>
      </c>
      <c r="K311">
        <v>305832.83</v>
      </c>
      <c r="L311">
        <v>273904.09000000003</v>
      </c>
      <c r="M311" s="6">
        <f t="shared" si="4"/>
        <v>-31928.739999999991</v>
      </c>
    </row>
    <row r="312" spans="1:13" x14ac:dyDescent="0.25">
      <c r="A312" s="14" t="s">
        <v>1138</v>
      </c>
      <c r="B312" t="s">
        <v>506</v>
      </c>
      <c r="C312" t="s">
        <v>407</v>
      </c>
      <c r="D312" t="s">
        <v>452</v>
      </c>
      <c r="E312">
        <v>35620</v>
      </c>
      <c r="F312" t="s">
        <v>9</v>
      </c>
      <c r="G312" t="s">
        <v>6</v>
      </c>
      <c r="H312" t="s">
        <v>6</v>
      </c>
      <c r="I312">
        <v>47</v>
      </c>
      <c r="J312">
        <v>0</v>
      </c>
      <c r="K312">
        <v>-91907.04</v>
      </c>
      <c r="L312">
        <v>-160476.40299999999</v>
      </c>
      <c r="M312" s="6">
        <f t="shared" si="4"/>
        <v>-68569.362999999998</v>
      </c>
    </row>
    <row r="313" spans="1:13" x14ac:dyDescent="0.25">
      <c r="A313" s="14" t="s">
        <v>1139</v>
      </c>
      <c r="B313" t="s">
        <v>507</v>
      </c>
      <c r="C313" t="s">
        <v>407</v>
      </c>
      <c r="D313" t="s">
        <v>452</v>
      </c>
      <c r="E313">
        <v>35620</v>
      </c>
      <c r="F313" t="s">
        <v>14</v>
      </c>
      <c r="G313" t="s">
        <v>6</v>
      </c>
      <c r="H313" t="s">
        <v>6</v>
      </c>
      <c r="I313">
        <v>219</v>
      </c>
      <c r="J313">
        <v>0</v>
      </c>
      <c r="K313">
        <v>279865.18</v>
      </c>
      <c r="L313">
        <v>220180.99</v>
      </c>
      <c r="M313" s="6">
        <f t="shared" si="4"/>
        <v>-59684.19</v>
      </c>
    </row>
    <row r="314" spans="1:13" x14ac:dyDescent="0.25">
      <c r="A314" s="14" t="s">
        <v>1140</v>
      </c>
      <c r="B314" t="s">
        <v>508</v>
      </c>
      <c r="C314" t="s">
        <v>407</v>
      </c>
      <c r="D314" t="s">
        <v>452</v>
      </c>
      <c r="E314">
        <v>35620</v>
      </c>
      <c r="F314" t="s">
        <v>9</v>
      </c>
      <c r="G314" t="s">
        <v>6</v>
      </c>
      <c r="H314" t="s">
        <v>6</v>
      </c>
      <c r="I314">
        <v>168</v>
      </c>
      <c r="J314">
        <v>0</v>
      </c>
      <c r="K314">
        <v>0</v>
      </c>
      <c r="L314">
        <v>0</v>
      </c>
      <c r="M314" s="6">
        <f t="shared" si="4"/>
        <v>0</v>
      </c>
    </row>
    <row r="315" spans="1:13" x14ac:dyDescent="0.25">
      <c r="A315" s="14" t="s">
        <v>1141</v>
      </c>
      <c r="B315" t="s">
        <v>509</v>
      </c>
      <c r="C315" t="s">
        <v>407</v>
      </c>
      <c r="D315" t="s">
        <v>452</v>
      </c>
      <c r="E315">
        <v>35620</v>
      </c>
      <c r="F315" t="s">
        <v>14</v>
      </c>
      <c r="G315" t="s">
        <v>6</v>
      </c>
      <c r="H315" t="s">
        <v>6</v>
      </c>
      <c r="I315">
        <v>133</v>
      </c>
      <c r="J315">
        <v>0</v>
      </c>
      <c r="K315">
        <v>-138774.71</v>
      </c>
      <c r="L315">
        <v>-132874.57</v>
      </c>
      <c r="M315" s="6">
        <f t="shared" si="4"/>
        <v>5900.1399999999849</v>
      </c>
    </row>
    <row r="316" spans="1:13" x14ac:dyDescent="0.25">
      <c r="A316" s="14" t="s">
        <v>1142</v>
      </c>
      <c r="B316" t="s">
        <v>510</v>
      </c>
      <c r="C316" t="s">
        <v>407</v>
      </c>
      <c r="D316" t="s">
        <v>452</v>
      </c>
      <c r="E316">
        <v>35620</v>
      </c>
      <c r="F316" t="s">
        <v>14</v>
      </c>
      <c r="G316" t="s">
        <v>10</v>
      </c>
      <c r="H316" t="s">
        <v>6</v>
      </c>
      <c r="I316">
        <v>3328</v>
      </c>
      <c r="J316">
        <v>0</v>
      </c>
      <c r="K316">
        <v>8441492.75</v>
      </c>
      <c r="L316">
        <v>8134367.9199999999</v>
      </c>
      <c r="M316" s="6">
        <f t="shared" si="4"/>
        <v>-307124.83000000007</v>
      </c>
    </row>
    <row r="317" spans="1:13" x14ac:dyDescent="0.25">
      <c r="A317" s="14" t="s">
        <v>1143</v>
      </c>
      <c r="B317" t="s">
        <v>511</v>
      </c>
      <c r="C317" t="s">
        <v>407</v>
      </c>
      <c r="D317" t="s">
        <v>452</v>
      </c>
      <c r="E317">
        <v>35620</v>
      </c>
      <c r="F317" t="s">
        <v>12</v>
      </c>
      <c r="G317" t="s">
        <v>6</v>
      </c>
      <c r="H317" t="s">
        <v>6</v>
      </c>
      <c r="I317">
        <v>247</v>
      </c>
      <c r="J317">
        <v>0</v>
      </c>
      <c r="K317">
        <v>547521.69999999995</v>
      </c>
      <c r="L317">
        <v>531667.98</v>
      </c>
      <c r="M317" s="6">
        <f t="shared" si="4"/>
        <v>-15853.719999999972</v>
      </c>
    </row>
    <row r="318" spans="1:13" x14ac:dyDescent="0.25">
      <c r="A318" s="14" t="s">
        <v>1144</v>
      </c>
      <c r="B318" t="s">
        <v>512</v>
      </c>
      <c r="C318" t="s">
        <v>407</v>
      </c>
      <c r="D318" t="s">
        <v>452</v>
      </c>
      <c r="E318">
        <v>15380</v>
      </c>
      <c r="F318" t="s">
        <v>12</v>
      </c>
      <c r="G318" t="s">
        <v>6</v>
      </c>
      <c r="H318" t="s">
        <v>6</v>
      </c>
      <c r="I318">
        <v>27</v>
      </c>
      <c r="J318">
        <v>0</v>
      </c>
      <c r="K318">
        <v>101580.334</v>
      </c>
      <c r="L318">
        <v>82869.001000000004</v>
      </c>
      <c r="M318" s="6">
        <f t="shared" si="4"/>
        <v>-18711.332999999999</v>
      </c>
    </row>
    <row r="319" spans="1:13" x14ac:dyDescent="0.25">
      <c r="A319" s="14" t="s">
        <v>1145</v>
      </c>
      <c r="B319" t="s">
        <v>513</v>
      </c>
      <c r="C319" t="s">
        <v>407</v>
      </c>
      <c r="D319" t="s">
        <v>452</v>
      </c>
      <c r="E319">
        <v>35620</v>
      </c>
      <c r="F319" t="s">
        <v>9</v>
      </c>
      <c r="G319" t="s">
        <v>6</v>
      </c>
      <c r="H319" t="s">
        <v>6</v>
      </c>
      <c r="I319">
        <v>130</v>
      </c>
      <c r="J319">
        <v>0</v>
      </c>
      <c r="K319">
        <v>-54263.98</v>
      </c>
      <c r="L319">
        <v>-62476.36</v>
      </c>
      <c r="M319" s="6">
        <f t="shared" si="4"/>
        <v>-8212.3799999999974</v>
      </c>
    </row>
    <row r="320" spans="1:13" x14ac:dyDescent="0.25">
      <c r="A320" s="14" t="s">
        <v>1146</v>
      </c>
      <c r="B320" t="s">
        <v>515</v>
      </c>
      <c r="C320" t="s">
        <v>407</v>
      </c>
      <c r="D320" t="s">
        <v>452</v>
      </c>
      <c r="E320">
        <v>35620</v>
      </c>
      <c r="F320" t="s">
        <v>8</v>
      </c>
      <c r="G320" t="s">
        <v>6</v>
      </c>
      <c r="H320" t="s">
        <v>6</v>
      </c>
      <c r="I320">
        <v>103</v>
      </c>
      <c r="J320">
        <v>0</v>
      </c>
      <c r="K320">
        <v>24590.16</v>
      </c>
      <c r="L320">
        <v>33643.949999999997</v>
      </c>
      <c r="M320" s="6">
        <f t="shared" si="4"/>
        <v>9053.7899999999972</v>
      </c>
    </row>
    <row r="321" spans="1:13" x14ac:dyDescent="0.25">
      <c r="A321" s="14" t="s">
        <v>1147</v>
      </c>
      <c r="B321" t="s">
        <v>35</v>
      </c>
      <c r="C321" t="s">
        <v>407</v>
      </c>
      <c r="D321" t="s">
        <v>452</v>
      </c>
      <c r="E321">
        <v>35620</v>
      </c>
      <c r="F321" t="s">
        <v>12</v>
      </c>
      <c r="G321" t="s">
        <v>6</v>
      </c>
      <c r="H321" t="s">
        <v>6</v>
      </c>
      <c r="I321">
        <v>14</v>
      </c>
      <c r="J321">
        <v>0</v>
      </c>
      <c r="K321">
        <v>1198.3900000000001</v>
      </c>
      <c r="L321">
        <v>-15756.63</v>
      </c>
      <c r="M321" s="6">
        <f t="shared" si="4"/>
        <v>-16955.02</v>
      </c>
    </row>
    <row r="322" spans="1:13" x14ac:dyDescent="0.25">
      <c r="A322" s="14" t="s">
        <v>1148</v>
      </c>
      <c r="B322" t="s">
        <v>517</v>
      </c>
      <c r="C322" t="s">
        <v>407</v>
      </c>
      <c r="D322" t="s">
        <v>452</v>
      </c>
      <c r="E322">
        <v>35620</v>
      </c>
      <c r="F322" t="s">
        <v>12</v>
      </c>
      <c r="G322" t="s">
        <v>6</v>
      </c>
      <c r="H322" t="s">
        <v>6</v>
      </c>
      <c r="I322">
        <v>22</v>
      </c>
      <c r="J322">
        <v>0</v>
      </c>
      <c r="K322">
        <v>-83437.403000000006</v>
      </c>
      <c r="L322">
        <v>-83437.403000000006</v>
      </c>
      <c r="M322" s="6">
        <f t="shared" si="4"/>
        <v>0</v>
      </c>
    </row>
    <row r="323" spans="1:13" x14ac:dyDescent="0.25">
      <c r="A323" s="14" t="s">
        <v>1149</v>
      </c>
      <c r="B323" t="s">
        <v>518</v>
      </c>
      <c r="C323" t="s">
        <v>407</v>
      </c>
      <c r="D323" t="s">
        <v>452</v>
      </c>
      <c r="E323">
        <v>35620</v>
      </c>
      <c r="F323" t="s">
        <v>12</v>
      </c>
      <c r="G323" t="s">
        <v>6</v>
      </c>
      <c r="H323" t="s">
        <v>6</v>
      </c>
      <c r="I323">
        <v>383</v>
      </c>
      <c r="J323">
        <v>0</v>
      </c>
      <c r="K323">
        <v>0</v>
      </c>
      <c r="L323">
        <v>0</v>
      </c>
      <c r="M323" s="6">
        <f t="shared" si="4"/>
        <v>0</v>
      </c>
    </row>
    <row r="324" spans="1:13" x14ac:dyDescent="0.25">
      <c r="A324" s="14" t="s">
        <v>1150</v>
      </c>
      <c r="B324" t="s">
        <v>519</v>
      </c>
      <c r="C324" t="s">
        <v>407</v>
      </c>
      <c r="D324" t="s">
        <v>452</v>
      </c>
      <c r="E324">
        <v>35620</v>
      </c>
      <c r="F324" t="s">
        <v>12</v>
      </c>
      <c r="G324" t="s">
        <v>10</v>
      </c>
      <c r="H324" t="s">
        <v>6</v>
      </c>
      <c r="I324">
        <v>16</v>
      </c>
      <c r="J324">
        <v>0</v>
      </c>
      <c r="K324">
        <v>-34467.183499999999</v>
      </c>
      <c r="L324">
        <v>-37411.555500000002</v>
      </c>
      <c r="M324" s="6">
        <f t="shared" si="4"/>
        <v>-2944.372000000003</v>
      </c>
    </row>
    <row r="325" spans="1:13" x14ac:dyDescent="0.25">
      <c r="A325" s="14" t="s">
        <v>1151</v>
      </c>
      <c r="B325" t="s">
        <v>523</v>
      </c>
      <c r="C325" t="s">
        <v>407</v>
      </c>
      <c r="D325" t="s">
        <v>452</v>
      </c>
      <c r="E325">
        <v>35620</v>
      </c>
      <c r="F325" t="s">
        <v>12</v>
      </c>
      <c r="G325" t="s">
        <v>6</v>
      </c>
      <c r="H325" t="s">
        <v>6</v>
      </c>
      <c r="I325">
        <v>79</v>
      </c>
      <c r="J325">
        <v>0</v>
      </c>
      <c r="K325">
        <v>-4766.71</v>
      </c>
      <c r="L325">
        <v>-4592.6400000000003</v>
      </c>
      <c r="M325" s="6">
        <f t="shared" si="4"/>
        <v>174.06999999999971</v>
      </c>
    </row>
    <row r="326" spans="1:13" x14ac:dyDescent="0.25">
      <c r="A326" s="14" t="s">
        <v>1152</v>
      </c>
      <c r="B326" t="s">
        <v>526</v>
      </c>
      <c r="C326" t="s">
        <v>180</v>
      </c>
      <c r="D326" t="s">
        <v>524</v>
      </c>
      <c r="E326">
        <v>11700</v>
      </c>
      <c r="F326" t="s">
        <v>14</v>
      </c>
      <c r="G326" t="s">
        <v>10</v>
      </c>
      <c r="H326" t="s">
        <v>6</v>
      </c>
      <c r="I326">
        <v>557</v>
      </c>
      <c r="J326">
        <v>0</v>
      </c>
      <c r="K326">
        <v>338740.51</v>
      </c>
      <c r="L326">
        <v>390821.49</v>
      </c>
      <c r="M326" s="6">
        <f t="shared" ref="M326:M389" si="5">L326-K326</f>
        <v>52080.979999999981</v>
      </c>
    </row>
    <row r="327" spans="1:13" x14ac:dyDescent="0.25">
      <c r="A327" s="14" t="s">
        <v>1153</v>
      </c>
      <c r="B327" t="s">
        <v>527</v>
      </c>
      <c r="C327" t="s">
        <v>180</v>
      </c>
      <c r="D327" t="s">
        <v>524</v>
      </c>
      <c r="E327">
        <v>11700</v>
      </c>
      <c r="F327" t="s">
        <v>12</v>
      </c>
      <c r="G327" t="s">
        <v>6</v>
      </c>
      <c r="H327" t="s">
        <v>6</v>
      </c>
      <c r="I327">
        <v>205</v>
      </c>
      <c r="J327">
        <v>0</v>
      </c>
      <c r="K327">
        <v>490242.54</v>
      </c>
      <c r="L327">
        <v>55479.18</v>
      </c>
      <c r="M327" s="6">
        <f t="shared" si="5"/>
        <v>-434763.36</v>
      </c>
    </row>
    <row r="328" spans="1:13" x14ac:dyDescent="0.25">
      <c r="A328" s="14" t="s">
        <v>1154</v>
      </c>
      <c r="B328" t="s">
        <v>528</v>
      </c>
      <c r="C328" t="s">
        <v>180</v>
      </c>
      <c r="D328" t="s">
        <v>524</v>
      </c>
      <c r="E328">
        <v>11700</v>
      </c>
      <c r="F328" t="s">
        <v>14</v>
      </c>
      <c r="G328" t="s">
        <v>10</v>
      </c>
      <c r="H328" t="s">
        <v>6</v>
      </c>
      <c r="I328">
        <v>7</v>
      </c>
      <c r="J328">
        <v>0</v>
      </c>
      <c r="K328">
        <v>116944.675</v>
      </c>
      <c r="L328">
        <v>-10322.995500000001</v>
      </c>
      <c r="M328" s="6">
        <f t="shared" si="5"/>
        <v>-127267.67050000001</v>
      </c>
    </row>
    <row r="329" spans="1:13" x14ac:dyDescent="0.25">
      <c r="A329" s="14" t="s">
        <v>1155</v>
      </c>
      <c r="B329" t="s">
        <v>531</v>
      </c>
      <c r="C329" t="s">
        <v>180</v>
      </c>
      <c r="D329" t="s">
        <v>524</v>
      </c>
      <c r="E329">
        <v>16740</v>
      </c>
      <c r="F329" t="s">
        <v>9</v>
      </c>
      <c r="G329" t="s">
        <v>6</v>
      </c>
      <c r="H329" t="s">
        <v>6</v>
      </c>
      <c r="I329">
        <v>140</v>
      </c>
      <c r="J329">
        <v>0</v>
      </c>
      <c r="K329">
        <v>0</v>
      </c>
      <c r="L329">
        <v>0</v>
      </c>
      <c r="M329" s="6">
        <f t="shared" si="5"/>
        <v>0</v>
      </c>
    </row>
    <row r="330" spans="1:13" x14ac:dyDescent="0.25">
      <c r="A330" s="14" t="s">
        <v>1156</v>
      </c>
      <c r="B330" t="s">
        <v>532</v>
      </c>
      <c r="C330" t="s">
        <v>180</v>
      </c>
      <c r="D330" t="s">
        <v>524</v>
      </c>
      <c r="E330">
        <v>24780</v>
      </c>
      <c r="F330" t="s">
        <v>12</v>
      </c>
      <c r="G330" t="s">
        <v>6</v>
      </c>
      <c r="H330" t="s">
        <v>10</v>
      </c>
      <c r="I330">
        <v>445</v>
      </c>
      <c r="J330">
        <v>5</v>
      </c>
      <c r="K330">
        <v>756639.56</v>
      </c>
      <c r="L330">
        <v>707352.17</v>
      </c>
      <c r="M330" s="6">
        <f t="shared" si="5"/>
        <v>-49287.390000000014</v>
      </c>
    </row>
    <row r="331" spans="1:13" x14ac:dyDescent="0.25">
      <c r="A331" s="14" t="s">
        <v>1157</v>
      </c>
      <c r="B331" t="s">
        <v>539</v>
      </c>
      <c r="C331" t="s">
        <v>180</v>
      </c>
      <c r="D331" t="s">
        <v>524</v>
      </c>
      <c r="E331">
        <v>16740</v>
      </c>
      <c r="F331" t="s">
        <v>9</v>
      </c>
      <c r="G331" t="s">
        <v>10</v>
      </c>
      <c r="H331" t="s">
        <v>6</v>
      </c>
      <c r="I331">
        <v>20</v>
      </c>
      <c r="J331">
        <v>0</v>
      </c>
      <c r="K331">
        <v>-6302.06</v>
      </c>
      <c r="L331">
        <v>-7500.57</v>
      </c>
      <c r="M331" s="6">
        <f t="shared" si="5"/>
        <v>-1198.5099999999993</v>
      </c>
    </row>
    <row r="332" spans="1:13" x14ac:dyDescent="0.25">
      <c r="A332" s="14" t="s">
        <v>1158</v>
      </c>
      <c r="B332" t="s">
        <v>542</v>
      </c>
      <c r="C332" t="s">
        <v>180</v>
      </c>
      <c r="D332" t="s">
        <v>524</v>
      </c>
      <c r="E332">
        <v>11700</v>
      </c>
      <c r="F332" t="s">
        <v>14</v>
      </c>
      <c r="G332" t="s">
        <v>6</v>
      </c>
      <c r="H332" t="s">
        <v>6</v>
      </c>
      <c r="I332">
        <v>137</v>
      </c>
      <c r="J332">
        <v>0</v>
      </c>
      <c r="K332">
        <v>116076.05</v>
      </c>
      <c r="L332">
        <v>109746.06</v>
      </c>
      <c r="M332" s="6">
        <f t="shared" si="5"/>
        <v>-6329.9900000000052</v>
      </c>
    </row>
    <row r="333" spans="1:13" x14ac:dyDescent="0.25">
      <c r="A333" s="14" t="s">
        <v>1159</v>
      </c>
      <c r="B333" t="s">
        <v>787</v>
      </c>
      <c r="C333" t="s">
        <v>276</v>
      </c>
      <c r="D333" t="s">
        <v>546</v>
      </c>
      <c r="E333">
        <v>17140</v>
      </c>
      <c r="F333" t="s">
        <v>12</v>
      </c>
      <c r="G333" t="s">
        <v>6</v>
      </c>
      <c r="H333" t="s">
        <v>6</v>
      </c>
      <c r="I333">
        <v>117</v>
      </c>
      <c r="J333">
        <v>0</v>
      </c>
      <c r="K333">
        <v>170706.67</v>
      </c>
      <c r="L333">
        <v>154837.74</v>
      </c>
      <c r="M333" s="6">
        <f t="shared" si="5"/>
        <v>-15868.930000000022</v>
      </c>
    </row>
    <row r="334" spans="1:13" x14ac:dyDescent="0.25">
      <c r="A334" s="14" t="s">
        <v>1160</v>
      </c>
      <c r="B334" t="s">
        <v>547</v>
      </c>
      <c r="C334" t="s">
        <v>276</v>
      </c>
      <c r="D334" t="s">
        <v>546</v>
      </c>
      <c r="E334">
        <v>17140</v>
      </c>
      <c r="F334" t="s">
        <v>9</v>
      </c>
      <c r="G334" t="s">
        <v>6</v>
      </c>
      <c r="H334" t="s">
        <v>6</v>
      </c>
      <c r="I334">
        <v>45</v>
      </c>
      <c r="J334">
        <v>0</v>
      </c>
      <c r="K334">
        <v>-125266.61599999999</v>
      </c>
      <c r="L334">
        <v>-119875.636</v>
      </c>
      <c r="M334" s="6">
        <f t="shared" si="5"/>
        <v>5390.9799999999959</v>
      </c>
    </row>
    <row r="335" spans="1:13" x14ac:dyDescent="0.25">
      <c r="A335" s="14" t="s">
        <v>1161</v>
      </c>
      <c r="B335" t="s">
        <v>548</v>
      </c>
      <c r="C335" t="s">
        <v>276</v>
      </c>
      <c r="D335" t="s">
        <v>546</v>
      </c>
      <c r="E335">
        <v>17140</v>
      </c>
      <c r="F335" t="s">
        <v>12</v>
      </c>
      <c r="G335" t="s">
        <v>6</v>
      </c>
      <c r="H335" t="s">
        <v>6</v>
      </c>
      <c r="I335">
        <v>61</v>
      </c>
      <c r="J335">
        <v>0</v>
      </c>
      <c r="K335">
        <v>44398.64</v>
      </c>
      <c r="L335">
        <v>39380.69</v>
      </c>
      <c r="M335" s="6">
        <f t="shared" si="5"/>
        <v>-5017.9499999999971</v>
      </c>
    </row>
    <row r="336" spans="1:13" x14ac:dyDescent="0.25">
      <c r="A336" s="14" t="s">
        <v>1162</v>
      </c>
      <c r="B336" t="s">
        <v>549</v>
      </c>
      <c r="C336" t="s">
        <v>276</v>
      </c>
      <c r="D336" t="s">
        <v>546</v>
      </c>
      <c r="E336">
        <v>10420</v>
      </c>
      <c r="F336" t="s">
        <v>8</v>
      </c>
      <c r="G336" t="s">
        <v>10</v>
      </c>
      <c r="H336" t="s">
        <v>6</v>
      </c>
      <c r="I336">
        <v>69</v>
      </c>
      <c r="J336">
        <v>0</v>
      </c>
      <c r="K336">
        <v>-100457.806</v>
      </c>
      <c r="L336">
        <v>-109303.14109999999</v>
      </c>
      <c r="M336" s="6">
        <f t="shared" si="5"/>
        <v>-8845.3350999999966</v>
      </c>
    </row>
    <row r="337" spans="1:13" x14ac:dyDescent="0.25">
      <c r="A337" s="14" t="s">
        <v>1163</v>
      </c>
      <c r="B337" t="s">
        <v>788</v>
      </c>
      <c r="C337" t="s">
        <v>276</v>
      </c>
      <c r="D337" t="s">
        <v>546</v>
      </c>
      <c r="E337">
        <v>10420</v>
      </c>
      <c r="F337" t="s">
        <v>12</v>
      </c>
      <c r="G337" t="s">
        <v>6</v>
      </c>
      <c r="H337" t="s">
        <v>6</v>
      </c>
      <c r="I337">
        <v>1</v>
      </c>
      <c r="J337">
        <v>0</v>
      </c>
      <c r="K337">
        <v>1927.884</v>
      </c>
      <c r="L337">
        <v>1927.884</v>
      </c>
      <c r="M337" s="6">
        <f t="shared" si="5"/>
        <v>0</v>
      </c>
    </row>
    <row r="338" spans="1:13" x14ac:dyDescent="0.25">
      <c r="A338" s="14" t="s">
        <v>1164</v>
      </c>
      <c r="B338" t="s">
        <v>551</v>
      </c>
      <c r="C338" t="s">
        <v>276</v>
      </c>
      <c r="D338" t="s">
        <v>546</v>
      </c>
      <c r="E338">
        <v>17140</v>
      </c>
      <c r="F338" t="s">
        <v>12</v>
      </c>
      <c r="G338" t="s">
        <v>6</v>
      </c>
      <c r="H338" t="s">
        <v>6</v>
      </c>
      <c r="I338">
        <v>42</v>
      </c>
      <c r="J338">
        <v>0</v>
      </c>
      <c r="K338">
        <v>96203.790999999997</v>
      </c>
      <c r="L338">
        <v>96203.790999999997</v>
      </c>
      <c r="M338" s="6">
        <f t="shared" si="5"/>
        <v>0</v>
      </c>
    </row>
    <row r="339" spans="1:13" x14ac:dyDescent="0.25">
      <c r="A339" s="14" t="s">
        <v>1165</v>
      </c>
      <c r="B339" t="s">
        <v>552</v>
      </c>
      <c r="C339" t="s">
        <v>276</v>
      </c>
      <c r="D339" t="s">
        <v>546</v>
      </c>
      <c r="E339">
        <v>45780</v>
      </c>
      <c r="F339" t="s">
        <v>8</v>
      </c>
      <c r="G339" t="s">
        <v>6</v>
      </c>
      <c r="H339" t="s">
        <v>6</v>
      </c>
      <c r="I339">
        <v>85</v>
      </c>
      <c r="J339">
        <v>0</v>
      </c>
      <c r="K339">
        <v>40537.980000000003</v>
      </c>
      <c r="L339">
        <v>38481.910000000003</v>
      </c>
      <c r="M339" s="6">
        <f t="shared" si="5"/>
        <v>-2056.0699999999997</v>
      </c>
    </row>
    <row r="340" spans="1:13" x14ac:dyDescent="0.25">
      <c r="A340" s="14" t="s">
        <v>1166</v>
      </c>
      <c r="B340" t="s">
        <v>553</v>
      </c>
      <c r="C340" t="s">
        <v>276</v>
      </c>
      <c r="D340" t="s">
        <v>546</v>
      </c>
      <c r="E340">
        <v>17140</v>
      </c>
      <c r="F340" t="s">
        <v>14</v>
      </c>
      <c r="G340" t="s">
        <v>6</v>
      </c>
      <c r="H340" t="s">
        <v>6</v>
      </c>
      <c r="I340">
        <v>56</v>
      </c>
      <c r="J340">
        <v>0</v>
      </c>
      <c r="K340">
        <v>140751.65100000001</v>
      </c>
      <c r="L340">
        <v>140751.65100000001</v>
      </c>
      <c r="M340" s="6">
        <f t="shared" si="5"/>
        <v>0</v>
      </c>
    </row>
    <row r="341" spans="1:13" x14ac:dyDescent="0.25">
      <c r="A341" s="14" t="s">
        <v>1167</v>
      </c>
      <c r="B341" t="s">
        <v>555</v>
      </c>
      <c r="C341" t="s">
        <v>276</v>
      </c>
      <c r="D341" t="s">
        <v>546</v>
      </c>
      <c r="E341">
        <v>45780</v>
      </c>
      <c r="F341" t="s">
        <v>12</v>
      </c>
      <c r="G341" t="s">
        <v>6</v>
      </c>
      <c r="H341" t="s">
        <v>6</v>
      </c>
      <c r="I341">
        <v>25</v>
      </c>
      <c r="J341">
        <v>0</v>
      </c>
      <c r="K341">
        <v>-62968.010999999999</v>
      </c>
      <c r="L341">
        <v>-74087.130999999994</v>
      </c>
      <c r="M341" s="6">
        <f t="shared" si="5"/>
        <v>-11119.119999999995</v>
      </c>
    </row>
    <row r="342" spans="1:13" x14ac:dyDescent="0.25">
      <c r="A342" s="14" t="s">
        <v>1168</v>
      </c>
      <c r="B342" t="s">
        <v>556</v>
      </c>
      <c r="C342" t="s">
        <v>276</v>
      </c>
      <c r="D342" t="s">
        <v>546</v>
      </c>
      <c r="E342">
        <v>17140</v>
      </c>
      <c r="F342" t="s">
        <v>12</v>
      </c>
      <c r="G342" t="s">
        <v>6</v>
      </c>
      <c r="H342" t="s">
        <v>6</v>
      </c>
      <c r="I342">
        <v>43</v>
      </c>
      <c r="J342">
        <v>0</v>
      </c>
      <c r="K342">
        <v>39508.06</v>
      </c>
      <c r="L342">
        <v>24158.83</v>
      </c>
      <c r="M342" s="6">
        <f t="shared" si="5"/>
        <v>-15349.229999999996</v>
      </c>
    </row>
    <row r="343" spans="1:13" x14ac:dyDescent="0.25">
      <c r="A343" s="14" t="s">
        <v>1169</v>
      </c>
      <c r="B343" t="s">
        <v>557</v>
      </c>
      <c r="C343" t="s">
        <v>276</v>
      </c>
      <c r="D343" t="s">
        <v>546</v>
      </c>
      <c r="E343">
        <v>10420</v>
      </c>
      <c r="F343" t="s">
        <v>12</v>
      </c>
      <c r="G343" t="s">
        <v>6</v>
      </c>
      <c r="H343" t="s">
        <v>6</v>
      </c>
      <c r="I343">
        <v>21</v>
      </c>
      <c r="J343">
        <v>0</v>
      </c>
      <c r="K343">
        <v>-8221.7000000000007</v>
      </c>
      <c r="L343">
        <v>-8289.2900000000009</v>
      </c>
      <c r="M343" s="6">
        <f t="shared" si="5"/>
        <v>-67.590000000000146</v>
      </c>
    </row>
    <row r="344" spans="1:13" x14ac:dyDescent="0.25">
      <c r="A344" s="14" t="s">
        <v>1170</v>
      </c>
      <c r="B344" t="s">
        <v>558</v>
      </c>
      <c r="C344" t="s">
        <v>276</v>
      </c>
      <c r="D344" t="s">
        <v>546</v>
      </c>
      <c r="E344">
        <v>45780</v>
      </c>
      <c r="F344" t="s">
        <v>12</v>
      </c>
      <c r="G344" t="s">
        <v>6</v>
      </c>
      <c r="H344" t="s">
        <v>6</v>
      </c>
      <c r="I344">
        <v>34</v>
      </c>
      <c r="J344">
        <v>0</v>
      </c>
      <c r="K344">
        <v>-12430.44</v>
      </c>
      <c r="L344">
        <v>-13602.05</v>
      </c>
      <c r="M344" s="6">
        <f t="shared" si="5"/>
        <v>-1171.6099999999988</v>
      </c>
    </row>
    <row r="345" spans="1:13" x14ac:dyDescent="0.25">
      <c r="A345" s="14" t="s">
        <v>1171</v>
      </c>
      <c r="B345" t="s">
        <v>559</v>
      </c>
      <c r="C345" t="s">
        <v>276</v>
      </c>
      <c r="D345" t="s">
        <v>546</v>
      </c>
      <c r="E345">
        <v>45780</v>
      </c>
      <c r="F345" t="s">
        <v>12</v>
      </c>
      <c r="G345" t="s">
        <v>6</v>
      </c>
      <c r="H345" t="s">
        <v>6</v>
      </c>
      <c r="I345">
        <v>139</v>
      </c>
      <c r="J345">
        <v>0</v>
      </c>
      <c r="K345">
        <v>145239.42000000001</v>
      </c>
      <c r="L345">
        <v>63823.63</v>
      </c>
      <c r="M345" s="6">
        <f t="shared" si="5"/>
        <v>-81415.790000000008</v>
      </c>
    </row>
    <row r="346" spans="1:13" x14ac:dyDescent="0.25">
      <c r="A346" s="14" t="s">
        <v>1172</v>
      </c>
      <c r="B346" t="s">
        <v>560</v>
      </c>
      <c r="C346" t="s">
        <v>276</v>
      </c>
      <c r="D346" t="s">
        <v>546</v>
      </c>
      <c r="E346">
        <v>45780</v>
      </c>
      <c r="F346" t="s">
        <v>9</v>
      </c>
      <c r="G346" t="s">
        <v>6</v>
      </c>
      <c r="H346" t="s">
        <v>6</v>
      </c>
      <c r="I346">
        <v>47</v>
      </c>
      <c r="J346">
        <v>0</v>
      </c>
      <c r="K346">
        <v>0</v>
      </c>
      <c r="L346">
        <v>0</v>
      </c>
      <c r="M346" s="6">
        <f t="shared" si="5"/>
        <v>0</v>
      </c>
    </row>
    <row r="347" spans="1:13" x14ac:dyDescent="0.25">
      <c r="A347" s="14" t="s">
        <v>1173</v>
      </c>
      <c r="B347" t="s">
        <v>561</v>
      </c>
      <c r="C347" t="s">
        <v>276</v>
      </c>
      <c r="D347" t="s">
        <v>546</v>
      </c>
      <c r="E347">
        <v>17140</v>
      </c>
      <c r="F347" t="s">
        <v>8</v>
      </c>
      <c r="G347" t="s">
        <v>6</v>
      </c>
      <c r="H347" t="s">
        <v>6</v>
      </c>
      <c r="I347">
        <v>50</v>
      </c>
      <c r="J347">
        <v>0</v>
      </c>
      <c r="K347">
        <v>23801.51</v>
      </c>
      <c r="L347">
        <v>20730.509999999998</v>
      </c>
      <c r="M347" s="6">
        <f t="shared" si="5"/>
        <v>-3071</v>
      </c>
    </row>
    <row r="348" spans="1:13" x14ac:dyDescent="0.25">
      <c r="A348" s="14" t="s">
        <v>1174</v>
      </c>
      <c r="B348" t="s">
        <v>96</v>
      </c>
      <c r="C348" t="s">
        <v>276</v>
      </c>
      <c r="D348" t="s">
        <v>546</v>
      </c>
      <c r="E348">
        <v>17140</v>
      </c>
      <c r="F348" t="s">
        <v>12</v>
      </c>
      <c r="G348" t="s">
        <v>6</v>
      </c>
      <c r="H348" t="s">
        <v>6</v>
      </c>
      <c r="I348">
        <v>174</v>
      </c>
      <c r="J348">
        <v>0</v>
      </c>
      <c r="K348">
        <v>70428.350000000006</v>
      </c>
      <c r="L348">
        <v>54335.5</v>
      </c>
      <c r="M348" s="6">
        <f t="shared" si="5"/>
        <v>-16092.850000000006</v>
      </c>
    </row>
    <row r="349" spans="1:13" x14ac:dyDescent="0.25">
      <c r="A349" s="14" t="s">
        <v>1175</v>
      </c>
      <c r="B349" t="s">
        <v>562</v>
      </c>
      <c r="C349" t="s">
        <v>276</v>
      </c>
      <c r="D349" t="s">
        <v>546</v>
      </c>
      <c r="E349">
        <v>10420</v>
      </c>
      <c r="F349" t="s">
        <v>12</v>
      </c>
      <c r="G349" t="s">
        <v>10</v>
      </c>
      <c r="H349" t="s">
        <v>6</v>
      </c>
      <c r="I349">
        <v>59</v>
      </c>
      <c r="J349">
        <v>0</v>
      </c>
      <c r="K349">
        <v>-72429.600000000006</v>
      </c>
      <c r="L349">
        <v>-66759.422500000001</v>
      </c>
      <c r="M349" s="6">
        <f t="shared" si="5"/>
        <v>5670.1775000000052</v>
      </c>
    </row>
    <row r="350" spans="1:13" x14ac:dyDescent="0.25">
      <c r="A350" s="14" t="s">
        <v>1176</v>
      </c>
      <c r="B350" t="s">
        <v>563</v>
      </c>
      <c r="C350" t="s">
        <v>276</v>
      </c>
      <c r="D350" t="s">
        <v>546</v>
      </c>
      <c r="E350">
        <v>17140</v>
      </c>
      <c r="F350" t="s">
        <v>14</v>
      </c>
      <c r="G350" t="s">
        <v>6</v>
      </c>
      <c r="H350" t="s">
        <v>6</v>
      </c>
      <c r="I350">
        <v>543</v>
      </c>
      <c r="J350">
        <v>0</v>
      </c>
      <c r="K350">
        <v>769869.46</v>
      </c>
      <c r="L350">
        <v>733365.65</v>
      </c>
      <c r="M350" s="6">
        <f t="shared" si="5"/>
        <v>-36503.809999999939</v>
      </c>
    </row>
    <row r="351" spans="1:13" x14ac:dyDescent="0.25">
      <c r="A351" s="14" t="s">
        <v>1177</v>
      </c>
      <c r="B351" t="s">
        <v>564</v>
      </c>
      <c r="C351" t="s">
        <v>276</v>
      </c>
      <c r="D351" t="s">
        <v>546</v>
      </c>
      <c r="E351">
        <v>17140</v>
      </c>
      <c r="F351" t="s">
        <v>8</v>
      </c>
      <c r="G351" t="s">
        <v>6</v>
      </c>
      <c r="H351" t="s">
        <v>6</v>
      </c>
      <c r="I351">
        <v>175</v>
      </c>
      <c r="J351">
        <v>0</v>
      </c>
      <c r="K351">
        <v>340525.48</v>
      </c>
      <c r="L351">
        <v>344779.26</v>
      </c>
      <c r="M351" s="6">
        <f t="shared" si="5"/>
        <v>4253.7800000000279</v>
      </c>
    </row>
    <row r="352" spans="1:13" x14ac:dyDescent="0.25">
      <c r="A352" s="14" t="s">
        <v>1178</v>
      </c>
      <c r="B352" t="s">
        <v>565</v>
      </c>
      <c r="C352" t="s">
        <v>276</v>
      </c>
      <c r="D352" t="s">
        <v>546</v>
      </c>
      <c r="E352">
        <v>17140</v>
      </c>
      <c r="F352" t="s">
        <v>12</v>
      </c>
      <c r="G352" t="s">
        <v>6</v>
      </c>
      <c r="H352" t="s">
        <v>6</v>
      </c>
      <c r="I352">
        <v>77</v>
      </c>
      <c r="J352">
        <v>0</v>
      </c>
      <c r="K352">
        <v>-46089.120000000003</v>
      </c>
      <c r="L352">
        <v>-52320.17</v>
      </c>
      <c r="M352" s="6">
        <f t="shared" si="5"/>
        <v>-6231.0499999999956</v>
      </c>
    </row>
    <row r="353" spans="1:13" x14ac:dyDescent="0.25">
      <c r="A353" s="14" t="s">
        <v>1179</v>
      </c>
      <c r="B353" t="s">
        <v>566</v>
      </c>
      <c r="C353" t="s">
        <v>276</v>
      </c>
      <c r="D353" t="s">
        <v>546</v>
      </c>
      <c r="E353">
        <v>17140</v>
      </c>
      <c r="F353" t="s">
        <v>8</v>
      </c>
      <c r="G353" t="s">
        <v>6</v>
      </c>
      <c r="H353" t="s">
        <v>6</v>
      </c>
      <c r="I353">
        <v>28</v>
      </c>
      <c r="J353">
        <v>0</v>
      </c>
      <c r="K353">
        <v>28183.93</v>
      </c>
      <c r="L353">
        <v>27197.11</v>
      </c>
      <c r="M353" s="6">
        <f t="shared" si="5"/>
        <v>-986.81999999999971</v>
      </c>
    </row>
    <row r="354" spans="1:13" x14ac:dyDescent="0.25">
      <c r="A354" s="14" t="s">
        <v>1180</v>
      </c>
      <c r="B354" t="s">
        <v>567</v>
      </c>
      <c r="C354" t="s">
        <v>276</v>
      </c>
      <c r="D354" t="s">
        <v>546</v>
      </c>
      <c r="E354">
        <v>45780</v>
      </c>
      <c r="F354" t="s">
        <v>14</v>
      </c>
      <c r="G354" t="s">
        <v>6</v>
      </c>
      <c r="H354" t="s">
        <v>6</v>
      </c>
      <c r="I354">
        <v>56</v>
      </c>
      <c r="J354">
        <v>0</v>
      </c>
      <c r="K354">
        <v>114960.179</v>
      </c>
      <c r="L354">
        <v>116935.98699999999</v>
      </c>
      <c r="M354" s="6">
        <f t="shared" si="5"/>
        <v>1975.80799999999</v>
      </c>
    </row>
    <row r="355" spans="1:13" x14ac:dyDescent="0.25">
      <c r="A355" s="14" t="s">
        <v>1181</v>
      </c>
      <c r="B355" t="s">
        <v>568</v>
      </c>
      <c r="C355" t="s">
        <v>276</v>
      </c>
      <c r="D355" t="s">
        <v>546</v>
      </c>
      <c r="E355">
        <v>45780</v>
      </c>
      <c r="F355" t="s">
        <v>12</v>
      </c>
      <c r="G355" t="s">
        <v>6</v>
      </c>
      <c r="H355" t="s">
        <v>6</v>
      </c>
      <c r="I355">
        <v>72</v>
      </c>
      <c r="J355">
        <v>0</v>
      </c>
      <c r="K355">
        <v>18743.34</v>
      </c>
      <c r="L355">
        <v>-4183.05</v>
      </c>
      <c r="M355" s="6">
        <f t="shared" si="5"/>
        <v>-22926.39</v>
      </c>
    </row>
    <row r="356" spans="1:13" x14ac:dyDescent="0.25">
      <c r="A356" s="14" t="s">
        <v>1182</v>
      </c>
      <c r="B356" t="s">
        <v>569</v>
      </c>
      <c r="C356" t="s">
        <v>276</v>
      </c>
      <c r="D356" t="s">
        <v>546</v>
      </c>
      <c r="E356">
        <v>10420</v>
      </c>
      <c r="F356" t="s">
        <v>14</v>
      </c>
      <c r="G356" t="s">
        <v>6</v>
      </c>
      <c r="H356" t="s">
        <v>6</v>
      </c>
      <c r="I356">
        <v>520</v>
      </c>
      <c r="J356">
        <v>0</v>
      </c>
      <c r="K356">
        <v>1031325.599</v>
      </c>
      <c r="L356">
        <v>1021315.7175</v>
      </c>
      <c r="M356" s="6">
        <f t="shared" si="5"/>
        <v>-10009.881500000018</v>
      </c>
    </row>
    <row r="357" spans="1:13" x14ac:dyDescent="0.25">
      <c r="A357" s="14" t="s">
        <v>1183</v>
      </c>
      <c r="B357" t="s">
        <v>570</v>
      </c>
      <c r="C357" t="s">
        <v>276</v>
      </c>
      <c r="D357" t="s">
        <v>546</v>
      </c>
      <c r="E357">
        <v>17140</v>
      </c>
      <c r="F357" t="s">
        <v>8</v>
      </c>
      <c r="G357" t="s">
        <v>6</v>
      </c>
      <c r="H357" t="s">
        <v>6</v>
      </c>
      <c r="I357">
        <v>133</v>
      </c>
      <c r="J357">
        <v>0</v>
      </c>
      <c r="K357">
        <v>-20707.189999999999</v>
      </c>
      <c r="L357">
        <v>-30808.98</v>
      </c>
      <c r="M357" s="6">
        <f t="shared" si="5"/>
        <v>-10101.790000000001</v>
      </c>
    </row>
    <row r="358" spans="1:13" x14ac:dyDescent="0.25">
      <c r="A358" s="14" t="s">
        <v>1184</v>
      </c>
      <c r="B358" t="s">
        <v>571</v>
      </c>
      <c r="C358" t="s">
        <v>276</v>
      </c>
      <c r="D358" t="s">
        <v>546</v>
      </c>
      <c r="E358">
        <v>17140</v>
      </c>
      <c r="F358" t="s">
        <v>14</v>
      </c>
      <c r="G358" t="s">
        <v>6</v>
      </c>
      <c r="H358" t="s">
        <v>6</v>
      </c>
      <c r="I358">
        <v>14</v>
      </c>
      <c r="J358">
        <v>0</v>
      </c>
      <c r="K358">
        <v>16369.04</v>
      </c>
      <c r="L358">
        <v>28446.929</v>
      </c>
      <c r="M358" s="6">
        <f t="shared" si="5"/>
        <v>12077.888999999999</v>
      </c>
    </row>
    <row r="359" spans="1:13" x14ac:dyDescent="0.25">
      <c r="A359" s="14" t="s">
        <v>1185</v>
      </c>
      <c r="B359" t="s">
        <v>573</v>
      </c>
      <c r="C359" t="s">
        <v>19</v>
      </c>
      <c r="D359" t="s">
        <v>572</v>
      </c>
      <c r="E359">
        <v>36420</v>
      </c>
      <c r="F359" t="s">
        <v>12</v>
      </c>
      <c r="G359" t="s">
        <v>6</v>
      </c>
      <c r="H359" t="s">
        <v>6</v>
      </c>
      <c r="I359">
        <v>382</v>
      </c>
      <c r="J359">
        <v>0</v>
      </c>
      <c r="K359">
        <v>590012.66</v>
      </c>
      <c r="L359">
        <v>565441.02</v>
      </c>
      <c r="M359" s="6">
        <f t="shared" si="5"/>
        <v>-24571.640000000014</v>
      </c>
    </row>
    <row r="360" spans="1:13" x14ac:dyDescent="0.25">
      <c r="A360" s="14" t="s">
        <v>1186</v>
      </c>
      <c r="B360" t="s">
        <v>574</v>
      </c>
      <c r="C360" t="s">
        <v>19</v>
      </c>
      <c r="D360" t="s">
        <v>572</v>
      </c>
      <c r="E360">
        <v>36420</v>
      </c>
      <c r="F360" t="s">
        <v>12</v>
      </c>
      <c r="G360" t="s">
        <v>6</v>
      </c>
      <c r="H360" t="s">
        <v>6</v>
      </c>
      <c r="I360">
        <v>218</v>
      </c>
      <c r="J360">
        <v>0</v>
      </c>
      <c r="K360">
        <v>-220282.01</v>
      </c>
      <c r="L360">
        <v>-224810.6</v>
      </c>
      <c r="M360" s="6">
        <f t="shared" si="5"/>
        <v>-4528.5899999999965</v>
      </c>
    </row>
    <row r="361" spans="1:13" x14ac:dyDescent="0.25">
      <c r="A361" s="14" t="s">
        <v>1187</v>
      </c>
      <c r="B361" t="s">
        <v>1338</v>
      </c>
      <c r="C361" t="s">
        <v>19</v>
      </c>
      <c r="D361" t="s">
        <v>572</v>
      </c>
      <c r="E361">
        <v>36420</v>
      </c>
      <c r="F361" t="s">
        <v>12</v>
      </c>
      <c r="G361" t="s">
        <v>6</v>
      </c>
      <c r="H361" t="s">
        <v>6</v>
      </c>
      <c r="I361">
        <v>181</v>
      </c>
      <c r="J361">
        <v>0</v>
      </c>
      <c r="K361">
        <v>239757.77</v>
      </c>
      <c r="L361">
        <v>216941.73</v>
      </c>
      <c r="M361" s="6">
        <f t="shared" si="5"/>
        <v>-22816.039999999979</v>
      </c>
    </row>
    <row r="362" spans="1:13" x14ac:dyDescent="0.25">
      <c r="A362" s="14" t="s">
        <v>1188</v>
      </c>
      <c r="B362" t="s">
        <v>1335</v>
      </c>
      <c r="C362" t="s">
        <v>19</v>
      </c>
      <c r="D362" t="s">
        <v>572</v>
      </c>
      <c r="E362">
        <v>36420</v>
      </c>
      <c r="F362" t="s">
        <v>9</v>
      </c>
      <c r="G362" t="s">
        <v>6</v>
      </c>
      <c r="H362" t="s">
        <v>6</v>
      </c>
      <c r="I362">
        <v>71</v>
      </c>
      <c r="J362">
        <v>0</v>
      </c>
      <c r="K362">
        <v>0</v>
      </c>
      <c r="L362">
        <v>0</v>
      </c>
      <c r="M362" s="6">
        <f t="shared" si="5"/>
        <v>0</v>
      </c>
    </row>
    <row r="363" spans="1:13" x14ac:dyDescent="0.25">
      <c r="A363" s="14" t="s">
        <v>1189</v>
      </c>
      <c r="B363" t="s">
        <v>577</v>
      </c>
      <c r="C363" t="s">
        <v>19</v>
      </c>
      <c r="D363" t="s">
        <v>572</v>
      </c>
      <c r="E363">
        <v>36420</v>
      </c>
      <c r="F363" t="s">
        <v>14</v>
      </c>
      <c r="G363" t="s">
        <v>6</v>
      </c>
      <c r="H363" t="s">
        <v>6</v>
      </c>
      <c r="I363">
        <v>642</v>
      </c>
      <c r="J363">
        <v>0</v>
      </c>
      <c r="K363">
        <v>548501.6</v>
      </c>
      <c r="L363">
        <v>533189.03</v>
      </c>
      <c r="M363" s="6">
        <f t="shared" si="5"/>
        <v>-15312.569999999949</v>
      </c>
    </row>
    <row r="364" spans="1:13" x14ac:dyDescent="0.25">
      <c r="A364" s="14" t="s">
        <v>1190</v>
      </c>
      <c r="B364" t="s">
        <v>578</v>
      </c>
      <c r="C364" t="s">
        <v>19</v>
      </c>
      <c r="D364" t="s">
        <v>572</v>
      </c>
      <c r="E364">
        <v>36420</v>
      </c>
      <c r="F364" t="s">
        <v>12</v>
      </c>
      <c r="G364" t="s">
        <v>6</v>
      </c>
      <c r="H364" t="s">
        <v>6</v>
      </c>
      <c r="I364">
        <v>94</v>
      </c>
      <c r="J364">
        <v>0</v>
      </c>
      <c r="K364">
        <v>-112136.8</v>
      </c>
      <c r="L364">
        <v>-113118.04</v>
      </c>
      <c r="M364" s="6">
        <f t="shared" si="5"/>
        <v>-981.23999999999069</v>
      </c>
    </row>
    <row r="365" spans="1:13" x14ac:dyDescent="0.25">
      <c r="A365" s="14" t="s">
        <v>1191</v>
      </c>
      <c r="B365" t="s">
        <v>579</v>
      </c>
      <c r="C365" t="s">
        <v>19</v>
      </c>
      <c r="D365" t="s">
        <v>572</v>
      </c>
      <c r="E365">
        <v>36420</v>
      </c>
      <c r="F365" t="s">
        <v>8</v>
      </c>
      <c r="G365" t="s">
        <v>6</v>
      </c>
      <c r="H365" t="s">
        <v>6</v>
      </c>
      <c r="I365">
        <v>64</v>
      </c>
      <c r="J365">
        <v>0</v>
      </c>
      <c r="K365">
        <v>47161.23</v>
      </c>
      <c r="L365">
        <v>42153.37</v>
      </c>
      <c r="M365" s="6">
        <f t="shared" si="5"/>
        <v>-5007.8600000000006</v>
      </c>
    </row>
    <row r="366" spans="1:13" x14ac:dyDescent="0.25">
      <c r="A366" s="14" t="s">
        <v>1192</v>
      </c>
      <c r="B366" t="s">
        <v>580</v>
      </c>
      <c r="C366" t="s">
        <v>19</v>
      </c>
      <c r="D366" t="s">
        <v>572</v>
      </c>
      <c r="E366">
        <v>36420</v>
      </c>
      <c r="F366" t="s">
        <v>9</v>
      </c>
      <c r="G366" t="s">
        <v>6</v>
      </c>
      <c r="H366" t="s">
        <v>6</v>
      </c>
      <c r="I366">
        <v>53</v>
      </c>
      <c r="J366">
        <v>0</v>
      </c>
      <c r="K366">
        <v>-85765.54</v>
      </c>
      <c r="L366">
        <v>-85877.94</v>
      </c>
      <c r="M366" s="6">
        <f t="shared" si="5"/>
        <v>-112.40000000000873</v>
      </c>
    </row>
    <row r="367" spans="1:13" x14ac:dyDescent="0.25">
      <c r="A367" s="14" t="s">
        <v>1193</v>
      </c>
      <c r="B367" t="s">
        <v>581</v>
      </c>
      <c r="C367" t="s">
        <v>19</v>
      </c>
      <c r="D367" t="s">
        <v>572</v>
      </c>
      <c r="E367">
        <v>36420</v>
      </c>
      <c r="F367" t="s">
        <v>12</v>
      </c>
      <c r="G367" t="s">
        <v>6</v>
      </c>
      <c r="H367" t="s">
        <v>6</v>
      </c>
      <c r="I367">
        <v>12</v>
      </c>
      <c r="J367">
        <v>0</v>
      </c>
      <c r="K367">
        <v>0</v>
      </c>
      <c r="L367">
        <v>0</v>
      </c>
      <c r="M367" s="6">
        <f t="shared" si="5"/>
        <v>0</v>
      </c>
    </row>
    <row r="368" spans="1:13" x14ac:dyDescent="0.25">
      <c r="A368" s="14" t="s">
        <v>1194</v>
      </c>
      <c r="B368" t="s">
        <v>582</v>
      </c>
      <c r="C368" t="s">
        <v>19</v>
      </c>
      <c r="D368" t="s">
        <v>572</v>
      </c>
      <c r="E368">
        <v>36420</v>
      </c>
      <c r="F368" t="s">
        <v>12</v>
      </c>
      <c r="G368" t="s">
        <v>6</v>
      </c>
      <c r="H368" t="s">
        <v>6</v>
      </c>
      <c r="I368">
        <v>25</v>
      </c>
      <c r="J368">
        <v>0</v>
      </c>
      <c r="K368">
        <v>55174.535000000003</v>
      </c>
      <c r="L368">
        <v>59534.696000000004</v>
      </c>
      <c r="M368" s="6">
        <f t="shared" si="5"/>
        <v>4360.1610000000001</v>
      </c>
    </row>
    <row r="369" spans="1:13" x14ac:dyDescent="0.25">
      <c r="A369" s="14" t="s">
        <v>1195</v>
      </c>
      <c r="B369" t="s">
        <v>583</v>
      </c>
      <c r="C369" t="s">
        <v>19</v>
      </c>
      <c r="D369" t="s">
        <v>572</v>
      </c>
      <c r="E369">
        <v>36420</v>
      </c>
      <c r="F369" t="s">
        <v>14</v>
      </c>
      <c r="G369" t="s">
        <v>6</v>
      </c>
      <c r="H369" t="s">
        <v>6</v>
      </c>
      <c r="I369">
        <v>441</v>
      </c>
      <c r="J369">
        <v>0</v>
      </c>
      <c r="K369">
        <v>957939.37800000003</v>
      </c>
      <c r="L369">
        <v>955801.36600000004</v>
      </c>
      <c r="M369" s="6">
        <f t="shared" si="5"/>
        <v>-2138.0119999999879</v>
      </c>
    </row>
    <row r="370" spans="1:13" x14ac:dyDescent="0.25">
      <c r="A370" s="14" t="s">
        <v>1196</v>
      </c>
      <c r="B370" t="s">
        <v>584</v>
      </c>
      <c r="C370" t="s">
        <v>19</v>
      </c>
      <c r="D370" t="s">
        <v>572</v>
      </c>
      <c r="E370">
        <v>36420</v>
      </c>
      <c r="F370" t="s">
        <v>12</v>
      </c>
      <c r="G370" t="s">
        <v>6</v>
      </c>
      <c r="H370" t="s">
        <v>6</v>
      </c>
      <c r="I370">
        <v>50</v>
      </c>
      <c r="J370">
        <v>0</v>
      </c>
      <c r="K370">
        <v>-6708.12</v>
      </c>
      <c r="L370">
        <v>-7960.05</v>
      </c>
      <c r="M370" s="6">
        <f t="shared" si="5"/>
        <v>-1251.9300000000003</v>
      </c>
    </row>
    <row r="371" spans="1:13" x14ac:dyDescent="0.25">
      <c r="A371" s="14" t="s">
        <v>1197</v>
      </c>
      <c r="B371" t="s">
        <v>585</v>
      </c>
      <c r="C371" t="s">
        <v>19</v>
      </c>
      <c r="D371" t="s">
        <v>572</v>
      </c>
      <c r="E371">
        <v>36420</v>
      </c>
      <c r="F371" t="s">
        <v>14</v>
      </c>
      <c r="G371" t="s">
        <v>6</v>
      </c>
      <c r="H371" t="s">
        <v>6</v>
      </c>
      <c r="I371">
        <v>252</v>
      </c>
      <c r="J371">
        <v>0</v>
      </c>
      <c r="K371">
        <v>400950.26</v>
      </c>
      <c r="L371">
        <v>392679.91</v>
      </c>
      <c r="M371" s="6">
        <f t="shared" si="5"/>
        <v>-8270.3500000000349</v>
      </c>
    </row>
    <row r="372" spans="1:13" x14ac:dyDescent="0.25">
      <c r="A372" s="14" t="s">
        <v>1198</v>
      </c>
      <c r="B372" t="s">
        <v>586</v>
      </c>
      <c r="C372" t="s">
        <v>19</v>
      </c>
      <c r="D372" t="s">
        <v>572</v>
      </c>
      <c r="E372">
        <v>36420</v>
      </c>
      <c r="F372" t="s">
        <v>8</v>
      </c>
      <c r="G372" t="s">
        <v>6</v>
      </c>
      <c r="H372" t="s">
        <v>6</v>
      </c>
      <c r="I372">
        <v>43</v>
      </c>
      <c r="J372">
        <v>0</v>
      </c>
      <c r="K372">
        <v>-41603.550000000003</v>
      </c>
      <c r="L372">
        <v>-23474.53</v>
      </c>
      <c r="M372" s="6">
        <f t="shared" si="5"/>
        <v>18129.020000000004</v>
      </c>
    </row>
    <row r="373" spans="1:13" x14ac:dyDescent="0.25">
      <c r="A373" s="14" t="s">
        <v>1199</v>
      </c>
      <c r="B373" t="s">
        <v>587</v>
      </c>
      <c r="C373" t="s">
        <v>19</v>
      </c>
      <c r="D373" t="s">
        <v>572</v>
      </c>
      <c r="E373">
        <v>36420</v>
      </c>
      <c r="F373" t="s">
        <v>12</v>
      </c>
      <c r="G373" t="s">
        <v>6</v>
      </c>
      <c r="H373" t="s">
        <v>6</v>
      </c>
      <c r="I373">
        <v>1014</v>
      </c>
      <c r="J373">
        <v>0</v>
      </c>
      <c r="K373">
        <v>2149800.6290000002</v>
      </c>
      <c r="L373">
        <v>2143624.3870000001</v>
      </c>
      <c r="M373" s="6">
        <f t="shared" si="5"/>
        <v>-6176.2420000000857</v>
      </c>
    </row>
    <row r="374" spans="1:13" x14ac:dyDescent="0.25">
      <c r="A374" s="14" t="s">
        <v>1200</v>
      </c>
      <c r="B374" t="s">
        <v>588</v>
      </c>
      <c r="C374" t="s">
        <v>19</v>
      </c>
      <c r="D374" t="s">
        <v>572</v>
      </c>
      <c r="E374">
        <v>36420</v>
      </c>
      <c r="F374" t="s">
        <v>12</v>
      </c>
      <c r="G374" t="s">
        <v>6</v>
      </c>
      <c r="H374" t="s">
        <v>6</v>
      </c>
      <c r="I374">
        <v>12</v>
      </c>
      <c r="J374">
        <v>0</v>
      </c>
      <c r="K374">
        <v>-6954.31</v>
      </c>
      <c r="L374">
        <v>-7797.96</v>
      </c>
      <c r="M374" s="6">
        <f t="shared" si="5"/>
        <v>-843.64999999999964</v>
      </c>
    </row>
    <row r="375" spans="1:13" x14ac:dyDescent="0.25">
      <c r="A375" s="14" t="s">
        <v>1201</v>
      </c>
      <c r="B375" t="s">
        <v>589</v>
      </c>
      <c r="C375" t="s">
        <v>19</v>
      </c>
      <c r="D375" t="s">
        <v>572</v>
      </c>
      <c r="E375">
        <v>36420</v>
      </c>
      <c r="F375" t="s">
        <v>12</v>
      </c>
      <c r="G375" t="s">
        <v>6</v>
      </c>
      <c r="H375" t="s">
        <v>6</v>
      </c>
      <c r="I375">
        <v>62</v>
      </c>
      <c r="J375">
        <v>0</v>
      </c>
      <c r="K375">
        <v>46381.8</v>
      </c>
      <c r="L375">
        <v>37713.43</v>
      </c>
      <c r="M375" s="6">
        <f t="shared" si="5"/>
        <v>-8668.3700000000026</v>
      </c>
    </row>
    <row r="376" spans="1:13" x14ac:dyDescent="0.25">
      <c r="A376" s="14" t="s">
        <v>1202</v>
      </c>
      <c r="B376" t="s">
        <v>591</v>
      </c>
      <c r="C376" t="s">
        <v>23</v>
      </c>
      <c r="D376" t="s">
        <v>590</v>
      </c>
      <c r="E376">
        <v>38900</v>
      </c>
      <c r="F376" t="s">
        <v>8</v>
      </c>
      <c r="G376" t="s">
        <v>6</v>
      </c>
      <c r="H376" t="s">
        <v>6</v>
      </c>
      <c r="I376">
        <v>163</v>
      </c>
      <c r="J376">
        <v>0</v>
      </c>
      <c r="K376">
        <v>325796.87</v>
      </c>
      <c r="L376">
        <v>324405.09999999998</v>
      </c>
      <c r="M376" s="6">
        <f t="shared" si="5"/>
        <v>-1391.7700000000186</v>
      </c>
    </row>
    <row r="377" spans="1:13" x14ac:dyDescent="0.25">
      <c r="A377" s="14" t="s">
        <v>1203</v>
      </c>
      <c r="B377" t="s">
        <v>593</v>
      </c>
      <c r="C377" t="s">
        <v>23</v>
      </c>
      <c r="D377" t="s">
        <v>590</v>
      </c>
      <c r="E377">
        <v>38900</v>
      </c>
      <c r="F377" t="s">
        <v>14</v>
      </c>
      <c r="G377" t="s">
        <v>6</v>
      </c>
      <c r="H377" t="s">
        <v>6</v>
      </c>
      <c r="I377">
        <v>221</v>
      </c>
      <c r="J377">
        <v>0</v>
      </c>
      <c r="K377">
        <v>397494.11</v>
      </c>
      <c r="L377">
        <v>428521.55</v>
      </c>
      <c r="M377" s="6">
        <f t="shared" si="5"/>
        <v>31027.440000000002</v>
      </c>
    </row>
    <row r="378" spans="1:13" x14ac:dyDescent="0.25">
      <c r="A378" s="14" t="s">
        <v>1204</v>
      </c>
      <c r="B378" t="s">
        <v>594</v>
      </c>
      <c r="C378" t="s">
        <v>23</v>
      </c>
      <c r="D378" t="s">
        <v>590</v>
      </c>
      <c r="E378">
        <v>38900</v>
      </c>
      <c r="F378" t="s">
        <v>14</v>
      </c>
      <c r="G378" t="s">
        <v>6</v>
      </c>
      <c r="H378" t="s">
        <v>6</v>
      </c>
      <c r="I378">
        <v>139</v>
      </c>
      <c r="J378">
        <v>0</v>
      </c>
      <c r="K378">
        <v>191368.32000000001</v>
      </c>
      <c r="L378">
        <v>179242.9</v>
      </c>
      <c r="M378" s="6">
        <f t="shared" si="5"/>
        <v>-12125.420000000013</v>
      </c>
    </row>
    <row r="379" spans="1:13" x14ac:dyDescent="0.25">
      <c r="A379" s="14" t="s">
        <v>1205</v>
      </c>
      <c r="B379" t="s">
        <v>595</v>
      </c>
      <c r="C379" t="s">
        <v>23</v>
      </c>
      <c r="D379" t="s">
        <v>590</v>
      </c>
      <c r="E379">
        <v>38900</v>
      </c>
      <c r="F379" t="s">
        <v>8</v>
      </c>
      <c r="G379" t="s">
        <v>6</v>
      </c>
      <c r="H379" t="s">
        <v>6</v>
      </c>
      <c r="I379">
        <v>45</v>
      </c>
      <c r="J379">
        <v>0</v>
      </c>
      <c r="K379">
        <v>-115457.689</v>
      </c>
      <c r="L379">
        <v>-115457.689</v>
      </c>
      <c r="M379" s="6">
        <f t="shared" si="5"/>
        <v>0</v>
      </c>
    </row>
    <row r="380" spans="1:13" x14ac:dyDescent="0.25">
      <c r="A380" s="14" t="s">
        <v>1206</v>
      </c>
      <c r="B380" t="s">
        <v>596</v>
      </c>
      <c r="C380" t="s">
        <v>23</v>
      </c>
      <c r="D380" t="s">
        <v>590</v>
      </c>
      <c r="E380">
        <v>38900</v>
      </c>
      <c r="F380" t="s">
        <v>12</v>
      </c>
      <c r="G380" t="s">
        <v>6</v>
      </c>
      <c r="H380" t="s">
        <v>6</v>
      </c>
      <c r="I380">
        <v>59</v>
      </c>
      <c r="J380">
        <v>0</v>
      </c>
      <c r="K380">
        <v>58604.29</v>
      </c>
      <c r="L380">
        <v>56595.86</v>
      </c>
      <c r="M380" s="6">
        <f t="shared" si="5"/>
        <v>-2008.4300000000003</v>
      </c>
    </row>
    <row r="381" spans="1:13" x14ac:dyDescent="0.25">
      <c r="A381" s="14" t="s">
        <v>1207</v>
      </c>
      <c r="B381" t="s">
        <v>597</v>
      </c>
      <c r="C381" t="s">
        <v>23</v>
      </c>
      <c r="D381" t="s">
        <v>590</v>
      </c>
      <c r="E381">
        <v>38900</v>
      </c>
      <c r="F381" t="s">
        <v>12</v>
      </c>
      <c r="G381" t="s">
        <v>6</v>
      </c>
      <c r="H381" t="s">
        <v>6</v>
      </c>
      <c r="I381">
        <v>24</v>
      </c>
      <c r="J381">
        <v>0</v>
      </c>
      <c r="K381">
        <v>69491.210999999996</v>
      </c>
      <c r="L381">
        <v>71706.131999999998</v>
      </c>
      <c r="M381" s="6">
        <f t="shared" si="5"/>
        <v>2214.9210000000021</v>
      </c>
    </row>
    <row r="382" spans="1:13" x14ac:dyDescent="0.25">
      <c r="A382" s="14" t="s">
        <v>1208</v>
      </c>
      <c r="B382" t="s">
        <v>598</v>
      </c>
      <c r="C382" t="s">
        <v>23</v>
      </c>
      <c r="D382" t="s">
        <v>590</v>
      </c>
      <c r="E382">
        <v>38900</v>
      </c>
      <c r="F382" t="s">
        <v>14</v>
      </c>
      <c r="G382" t="s">
        <v>6</v>
      </c>
      <c r="H382" t="s">
        <v>6</v>
      </c>
      <c r="I382">
        <v>97</v>
      </c>
      <c r="J382">
        <v>0</v>
      </c>
      <c r="K382">
        <v>126952.19</v>
      </c>
      <c r="L382">
        <v>122548.95</v>
      </c>
      <c r="M382" s="6">
        <f t="shared" si="5"/>
        <v>-4403.2400000000052</v>
      </c>
    </row>
    <row r="383" spans="1:13" x14ac:dyDescent="0.25">
      <c r="A383" s="14" t="s">
        <v>1209</v>
      </c>
      <c r="B383" t="s">
        <v>599</v>
      </c>
      <c r="C383" t="s">
        <v>23</v>
      </c>
      <c r="D383" t="s">
        <v>590</v>
      </c>
      <c r="E383">
        <v>38900</v>
      </c>
      <c r="F383" t="s">
        <v>12</v>
      </c>
      <c r="G383" t="s">
        <v>6</v>
      </c>
      <c r="H383" t="s">
        <v>6</v>
      </c>
      <c r="I383">
        <v>91</v>
      </c>
      <c r="J383">
        <v>0</v>
      </c>
      <c r="K383">
        <v>-19205.37</v>
      </c>
      <c r="L383">
        <v>-61359.66</v>
      </c>
      <c r="M383" s="6">
        <f t="shared" si="5"/>
        <v>-42154.290000000008</v>
      </c>
    </row>
    <row r="384" spans="1:13" x14ac:dyDescent="0.25">
      <c r="A384" s="14" t="s">
        <v>1210</v>
      </c>
      <c r="B384" t="s">
        <v>600</v>
      </c>
      <c r="C384" t="s">
        <v>23</v>
      </c>
      <c r="D384" t="s">
        <v>590</v>
      </c>
      <c r="E384">
        <v>38900</v>
      </c>
      <c r="F384" t="s">
        <v>14</v>
      </c>
      <c r="G384" t="s">
        <v>6</v>
      </c>
      <c r="H384" t="s">
        <v>6</v>
      </c>
      <c r="I384">
        <v>168</v>
      </c>
      <c r="J384">
        <v>0</v>
      </c>
      <c r="K384">
        <v>230767.05</v>
      </c>
      <c r="L384">
        <v>153185.39000000001</v>
      </c>
      <c r="M384" s="6">
        <f t="shared" si="5"/>
        <v>-77581.659999999974</v>
      </c>
    </row>
    <row r="385" spans="1:13" x14ac:dyDescent="0.25">
      <c r="A385" s="14" t="s">
        <v>1211</v>
      </c>
      <c r="B385" t="s">
        <v>602</v>
      </c>
      <c r="C385" t="s">
        <v>23</v>
      </c>
      <c r="D385" t="s">
        <v>590</v>
      </c>
      <c r="E385">
        <v>38900</v>
      </c>
      <c r="F385" t="s">
        <v>8</v>
      </c>
      <c r="G385" t="s">
        <v>6</v>
      </c>
      <c r="H385" t="s">
        <v>6</v>
      </c>
      <c r="I385">
        <v>47</v>
      </c>
      <c r="J385">
        <v>0</v>
      </c>
      <c r="K385">
        <v>-25948.43</v>
      </c>
      <c r="L385">
        <v>-41560.769999999997</v>
      </c>
      <c r="M385" s="6">
        <f t="shared" si="5"/>
        <v>-15612.339999999997</v>
      </c>
    </row>
    <row r="386" spans="1:13" x14ac:dyDescent="0.25">
      <c r="A386" s="14" t="s">
        <v>1212</v>
      </c>
      <c r="B386" t="s">
        <v>603</v>
      </c>
      <c r="C386" t="s">
        <v>23</v>
      </c>
      <c r="D386" t="s">
        <v>590</v>
      </c>
      <c r="E386">
        <v>38900</v>
      </c>
      <c r="F386" t="s">
        <v>12</v>
      </c>
      <c r="G386" t="s">
        <v>6</v>
      </c>
      <c r="H386" t="s">
        <v>6</v>
      </c>
      <c r="I386">
        <v>306</v>
      </c>
      <c r="J386">
        <v>0</v>
      </c>
      <c r="K386">
        <v>617558.18000000005</v>
      </c>
      <c r="L386">
        <v>581431.24</v>
      </c>
      <c r="M386" s="6">
        <f t="shared" si="5"/>
        <v>-36126.940000000061</v>
      </c>
    </row>
    <row r="387" spans="1:13" x14ac:dyDescent="0.25">
      <c r="A387" s="14" t="s">
        <v>1213</v>
      </c>
      <c r="B387" t="s">
        <v>607</v>
      </c>
      <c r="C387" t="s">
        <v>407</v>
      </c>
      <c r="D387" t="s">
        <v>606</v>
      </c>
      <c r="E387">
        <v>38300</v>
      </c>
      <c r="F387" t="s">
        <v>12</v>
      </c>
      <c r="G387" t="s">
        <v>6</v>
      </c>
      <c r="H387" t="s">
        <v>6</v>
      </c>
      <c r="I387">
        <v>15</v>
      </c>
      <c r="J387">
        <v>0</v>
      </c>
      <c r="K387">
        <v>12393.24</v>
      </c>
      <c r="L387">
        <v>12030.91</v>
      </c>
      <c r="M387" s="6">
        <f t="shared" si="5"/>
        <v>-362.32999999999993</v>
      </c>
    </row>
    <row r="388" spans="1:13" x14ac:dyDescent="0.25">
      <c r="A388" s="14" t="s">
        <v>1214</v>
      </c>
      <c r="B388" t="s">
        <v>608</v>
      </c>
      <c r="C388" t="s">
        <v>407</v>
      </c>
      <c r="D388" t="s">
        <v>606</v>
      </c>
      <c r="E388">
        <v>25420</v>
      </c>
      <c r="F388" t="s">
        <v>9</v>
      </c>
      <c r="G388" t="s">
        <v>6</v>
      </c>
      <c r="H388" t="s">
        <v>6</v>
      </c>
      <c r="I388">
        <v>62</v>
      </c>
      <c r="J388">
        <v>0</v>
      </c>
      <c r="K388">
        <v>0</v>
      </c>
      <c r="L388">
        <v>0</v>
      </c>
      <c r="M388" s="6">
        <f t="shared" si="5"/>
        <v>0</v>
      </c>
    </row>
    <row r="389" spans="1:13" x14ac:dyDescent="0.25">
      <c r="A389" s="14" t="s">
        <v>1215</v>
      </c>
      <c r="B389" t="s">
        <v>609</v>
      </c>
      <c r="C389" t="s">
        <v>407</v>
      </c>
      <c r="D389" t="s">
        <v>606</v>
      </c>
      <c r="E389">
        <v>38300</v>
      </c>
      <c r="F389" t="s">
        <v>12</v>
      </c>
      <c r="G389" t="s">
        <v>6</v>
      </c>
      <c r="H389" t="s">
        <v>6</v>
      </c>
      <c r="I389">
        <v>23</v>
      </c>
      <c r="J389">
        <v>0</v>
      </c>
      <c r="K389">
        <v>-32798.01</v>
      </c>
      <c r="L389">
        <v>-33781.29</v>
      </c>
      <c r="M389" s="6">
        <f t="shared" si="5"/>
        <v>-983.27999999999884</v>
      </c>
    </row>
    <row r="390" spans="1:13" x14ac:dyDescent="0.25">
      <c r="A390" s="14" t="s">
        <v>1216</v>
      </c>
      <c r="B390" t="s">
        <v>610</v>
      </c>
      <c r="C390" t="s">
        <v>407</v>
      </c>
      <c r="D390" t="s">
        <v>606</v>
      </c>
      <c r="E390">
        <v>38300</v>
      </c>
      <c r="F390" t="s">
        <v>12</v>
      </c>
      <c r="G390" t="s">
        <v>6</v>
      </c>
      <c r="H390" t="s">
        <v>6</v>
      </c>
      <c r="I390">
        <v>51</v>
      </c>
      <c r="J390">
        <v>0</v>
      </c>
      <c r="K390">
        <v>83280.58</v>
      </c>
      <c r="L390">
        <v>80048.91</v>
      </c>
      <c r="M390" s="6">
        <f t="shared" ref="M390:M453" si="6">L390-K390</f>
        <v>-3231.6699999999983</v>
      </c>
    </row>
    <row r="391" spans="1:13" x14ac:dyDescent="0.25">
      <c r="A391" s="14" t="s">
        <v>1217</v>
      </c>
      <c r="B391" t="s">
        <v>611</v>
      </c>
      <c r="C391" t="s">
        <v>407</v>
      </c>
      <c r="D391" t="s">
        <v>606</v>
      </c>
      <c r="E391">
        <v>38300</v>
      </c>
      <c r="F391" t="s">
        <v>9</v>
      </c>
      <c r="G391" t="s">
        <v>6</v>
      </c>
      <c r="H391" t="s">
        <v>6</v>
      </c>
      <c r="I391">
        <v>64</v>
      </c>
      <c r="J391">
        <v>0</v>
      </c>
      <c r="K391">
        <v>0</v>
      </c>
      <c r="L391">
        <v>0</v>
      </c>
      <c r="M391" s="6">
        <f t="shared" si="6"/>
        <v>0</v>
      </c>
    </row>
    <row r="392" spans="1:13" x14ac:dyDescent="0.25">
      <c r="A392" s="14" t="s">
        <v>1218</v>
      </c>
      <c r="B392" t="s">
        <v>612</v>
      </c>
      <c r="C392" t="s">
        <v>407</v>
      </c>
      <c r="D392" t="s">
        <v>606</v>
      </c>
      <c r="E392">
        <v>38300</v>
      </c>
      <c r="F392" t="s">
        <v>12</v>
      </c>
      <c r="G392" t="s">
        <v>6</v>
      </c>
      <c r="H392" t="s">
        <v>6</v>
      </c>
      <c r="I392">
        <v>146</v>
      </c>
      <c r="J392">
        <v>0</v>
      </c>
      <c r="K392">
        <v>318866.47399999999</v>
      </c>
      <c r="L392">
        <v>318897.94</v>
      </c>
      <c r="M392" s="6">
        <f t="shared" si="6"/>
        <v>31.466000000014901</v>
      </c>
    </row>
    <row r="393" spans="1:13" x14ac:dyDescent="0.25">
      <c r="A393" s="14" t="s">
        <v>1219</v>
      </c>
      <c r="B393" t="s">
        <v>613</v>
      </c>
      <c r="C393" t="s">
        <v>407</v>
      </c>
      <c r="D393" t="s">
        <v>606</v>
      </c>
      <c r="E393">
        <v>38300</v>
      </c>
      <c r="F393" t="s">
        <v>8</v>
      </c>
      <c r="G393" t="s">
        <v>6</v>
      </c>
      <c r="H393" t="s">
        <v>6</v>
      </c>
      <c r="I393">
        <v>60</v>
      </c>
      <c r="J393">
        <v>0</v>
      </c>
      <c r="K393">
        <v>140544.01999999999</v>
      </c>
      <c r="L393">
        <v>140544.01999999999</v>
      </c>
      <c r="M393" s="6">
        <f t="shared" si="6"/>
        <v>0</v>
      </c>
    </row>
    <row r="394" spans="1:13" x14ac:dyDescent="0.25">
      <c r="A394" s="14" t="s">
        <v>1220</v>
      </c>
      <c r="B394" t="s">
        <v>614</v>
      </c>
      <c r="C394" t="s">
        <v>407</v>
      </c>
      <c r="D394" t="s">
        <v>606</v>
      </c>
      <c r="E394">
        <v>38300</v>
      </c>
      <c r="F394" t="s">
        <v>14</v>
      </c>
      <c r="G394" t="s">
        <v>6</v>
      </c>
      <c r="H394" t="s">
        <v>6</v>
      </c>
      <c r="I394">
        <v>22</v>
      </c>
      <c r="J394">
        <v>0</v>
      </c>
      <c r="K394">
        <v>-3396.11</v>
      </c>
      <c r="L394">
        <v>-4892.91</v>
      </c>
      <c r="M394" s="6">
        <f t="shared" si="6"/>
        <v>-1496.7999999999997</v>
      </c>
    </row>
    <row r="395" spans="1:13" x14ac:dyDescent="0.25">
      <c r="A395" s="14" t="s">
        <v>1221</v>
      </c>
      <c r="B395" t="s">
        <v>615</v>
      </c>
      <c r="C395" t="s">
        <v>407</v>
      </c>
      <c r="D395" t="s">
        <v>606</v>
      </c>
      <c r="E395">
        <v>39740</v>
      </c>
      <c r="F395" t="s">
        <v>14</v>
      </c>
      <c r="G395" t="s">
        <v>10</v>
      </c>
      <c r="H395" t="s">
        <v>6</v>
      </c>
      <c r="I395">
        <v>440</v>
      </c>
      <c r="J395">
        <v>0</v>
      </c>
      <c r="K395">
        <v>1080583.9950000001</v>
      </c>
      <c r="L395">
        <v>1082806.889</v>
      </c>
      <c r="M395" s="6">
        <f t="shared" si="6"/>
        <v>2222.8939999998547</v>
      </c>
    </row>
    <row r="396" spans="1:13" x14ac:dyDescent="0.25">
      <c r="A396" s="14" t="s">
        <v>1222</v>
      </c>
      <c r="B396" t="s">
        <v>616</v>
      </c>
      <c r="C396" t="s">
        <v>407</v>
      </c>
      <c r="D396" t="s">
        <v>606</v>
      </c>
      <c r="E396">
        <v>38300</v>
      </c>
      <c r="F396" t="s">
        <v>8</v>
      </c>
      <c r="G396" t="s">
        <v>6</v>
      </c>
      <c r="H396" t="s">
        <v>6</v>
      </c>
      <c r="I396">
        <v>123</v>
      </c>
      <c r="J396">
        <v>0</v>
      </c>
      <c r="K396">
        <v>138183.69</v>
      </c>
      <c r="L396">
        <v>145356.70000000001</v>
      </c>
      <c r="M396" s="6">
        <f t="shared" si="6"/>
        <v>7173.0100000000093</v>
      </c>
    </row>
    <row r="397" spans="1:13" x14ac:dyDescent="0.25">
      <c r="A397" s="14" t="s">
        <v>1223</v>
      </c>
      <c r="B397" t="s">
        <v>617</v>
      </c>
      <c r="C397" t="s">
        <v>407</v>
      </c>
      <c r="D397" t="s">
        <v>606</v>
      </c>
      <c r="E397">
        <v>25420</v>
      </c>
      <c r="F397" t="s">
        <v>12</v>
      </c>
      <c r="G397" t="s">
        <v>6</v>
      </c>
      <c r="H397" t="s">
        <v>6</v>
      </c>
      <c r="I397">
        <v>119</v>
      </c>
      <c r="J397">
        <v>0</v>
      </c>
      <c r="K397">
        <v>297750.391</v>
      </c>
      <c r="L397">
        <v>292251.87</v>
      </c>
      <c r="M397" s="6">
        <f t="shared" si="6"/>
        <v>-5498.5210000000079</v>
      </c>
    </row>
    <row r="398" spans="1:13" x14ac:dyDescent="0.25">
      <c r="A398" s="14" t="s">
        <v>1224</v>
      </c>
      <c r="B398" t="s">
        <v>618</v>
      </c>
      <c r="C398" t="s">
        <v>407</v>
      </c>
      <c r="D398" t="s">
        <v>606</v>
      </c>
      <c r="E398">
        <v>25420</v>
      </c>
      <c r="F398" t="s">
        <v>8</v>
      </c>
      <c r="G398" t="s">
        <v>10</v>
      </c>
      <c r="H398" t="s">
        <v>6</v>
      </c>
      <c r="I398">
        <v>808</v>
      </c>
      <c r="J398">
        <v>0</v>
      </c>
      <c r="K398">
        <v>1828402.2620000001</v>
      </c>
      <c r="L398">
        <v>1832654.662</v>
      </c>
      <c r="M398" s="6">
        <f t="shared" si="6"/>
        <v>4252.3999999999069</v>
      </c>
    </row>
    <row r="399" spans="1:13" x14ac:dyDescent="0.25">
      <c r="A399" s="14" t="s">
        <v>1225</v>
      </c>
      <c r="B399" t="s">
        <v>619</v>
      </c>
      <c r="C399" t="s">
        <v>407</v>
      </c>
      <c r="D399" t="s">
        <v>606</v>
      </c>
      <c r="E399">
        <v>38300</v>
      </c>
      <c r="F399" t="s">
        <v>12</v>
      </c>
      <c r="G399" t="s">
        <v>6</v>
      </c>
      <c r="H399" t="s">
        <v>6</v>
      </c>
      <c r="I399">
        <v>27</v>
      </c>
      <c r="J399">
        <v>0</v>
      </c>
      <c r="K399">
        <v>58476.500999999997</v>
      </c>
      <c r="L399">
        <v>58476.500999999997</v>
      </c>
      <c r="M399" s="6">
        <f t="shared" si="6"/>
        <v>0</v>
      </c>
    </row>
    <row r="400" spans="1:13" x14ac:dyDescent="0.25">
      <c r="A400" s="14" t="s">
        <v>1226</v>
      </c>
      <c r="B400" t="s">
        <v>621</v>
      </c>
      <c r="C400" t="s">
        <v>407</v>
      </c>
      <c r="D400" t="s">
        <v>606</v>
      </c>
      <c r="E400">
        <v>38300</v>
      </c>
      <c r="F400" t="s">
        <v>12</v>
      </c>
      <c r="G400" t="s">
        <v>6</v>
      </c>
      <c r="H400" t="s">
        <v>6</v>
      </c>
      <c r="I400">
        <v>187</v>
      </c>
      <c r="J400">
        <v>0</v>
      </c>
      <c r="K400">
        <v>254282.9</v>
      </c>
      <c r="L400">
        <v>262140.64</v>
      </c>
      <c r="M400" s="6">
        <f t="shared" si="6"/>
        <v>7857.7400000000198</v>
      </c>
    </row>
    <row r="401" spans="1:13" x14ac:dyDescent="0.25">
      <c r="A401" s="14" t="s">
        <v>1227</v>
      </c>
      <c r="B401" t="s">
        <v>622</v>
      </c>
      <c r="C401" t="s">
        <v>407</v>
      </c>
      <c r="D401" t="s">
        <v>606</v>
      </c>
      <c r="E401">
        <v>38300</v>
      </c>
      <c r="F401" t="s">
        <v>12</v>
      </c>
      <c r="G401" t="s">
        <v>6</v>
      </c>
      <c r="H401" t="s">
        <v>6</v>
      </c>
      <c r="I401">
        <v>176</v>
      </c>
      <c r="J401">
        <v>0</v>
      </c>
      <c r="K401">
        <v>229505.07</v>
      </c>
      <c r="L401">
        <v>225021.86</v>
      </c>
      <c r="M401" s="6">
        <f t="shared" si="6"/>
        <v>-4483.210000000021</v>
      </c>
    </row>
    <row r="402" spans="1:13" x14ac:dyDescent="0.25">
      <c r="A402" s="14" t="s">
        <v>1228</v>
      </c>
      <c r="B402" t="s">
        <v>623</v>
      </c>
      <c r="C402" t="s">
        <v>407</v>
      </c>
      <c r="D402" t="s">
        <v>606</v>
      </c>
      <c r="E402">
        <v>38300</v>
      </c>
      <c r="F402" t="s">
        <v>12</v>
      </c>
      <c r="G402" t="s">
        <v>6</v>
      </c>
      <c r="H402" t="s">
        <v>6</v>
      </c>
      <c r="I402">
        <v>246</v>
      </c>
      <c r="J402">
        <v>0</v>
      </c>
      <c r="K402">
        <v>369879.43</v>
      </c>
      <c r="L402">
        <v>359964.98</v>
      </c>
      <c r="M402" s="6">
        <f t="shared" si="6"/>
        <v>-9914.4500000000116</v>
      </c>
    </row>
    <row r="403" spans="1:13" x14ac:dyDescent="0.25">
      <c r="A403" s="14" t="s">
        <v>1229</v>
      </c>
      <c r="B403" t="s">
        <v>624</v>
      </c>
      <c r="C403" t="s">
        <v>407</v>
      </c>
      <c r="D403" t="s">
        <v>606</v>
      </c>
      <c r="E403">
        <v>38300</v>
      </c>
      <c r="F403" t="s">
        <v>12</v>
      </c>
      <c r="G403" t="s">
        <v>6</v>
      </c>
      <c r="H403" t="s">
        <v>6</v>
      </c>
      <c r="I403">
        <v>176</v>
      </c>
      <c r="J403">
        <v>0</v>
      </c>
      <c r="K403">
        <v>406922.60800000001</v>
      </c>
      <c r="L403">
        <v>406922.60800000001</v>
      </c>
      <c r="M403" s="6">
        <f t="shared" si="6"/>
        <v>0</v>
      </c>
    </row>
    <row r="404" spans="1:13" x14ac:dyDescent="0.25">
      <c r="A404" s="14" t="s">
        <v>1230</v>
      </c>
      <c r="B404" t="s">
        <v>625</v>
      </c>
      <c r="C404" t="s">
        <v>407</v>
      </c>
      <c r="D404" t="s">
        <v>606</v>
      </c>
      <c r="E404">
        <v>38300</v>
      </c>
      <c r="F404" t="s">
        <v>12</v>
      </c>
      <c r="G404" t="s">
        <v>6</v>
      </c>
      <c r="H404" t="s">
        <v>6</v>
      </c>
      <c r="I404">
        <v>61</v>
      </c>
      <c r="J404">
        <v>0</v>
      </c>
      <c r="K404">
        <v>97185.21</v>
      </c>
      <c r="L404">
        <v>72078.87</v>
      </c>
      <c r="M404" s="6">
        <f t="shared" si="6"/>
        <v>-25106.340000000011</v>
      </c>
    </row>
    <row r="405" spans="1:13" x14ac:dyDescent="0.25">
      <c r="A405" s="14" t="s">
        <v>1231</v>
      </c>
      <c r="B405" t="s">
        <v>626</v>
      </c>
      <c r="C405" t="s">
        <v>407</v>
      </c>
      <c r="D405" t="s">
        <v>606</v>
      </c>
      <c r="E405">
        <v>38300</v>
      </c>
      <c r="F405" t="s">
        <v>8</v>
      </c>
      <c r="G405" t="s">
        <v>6</v>
      </c>
      <c r="H405" t="s">
        <v>6</v>
      </c>
      <c r="I405">
        <v>18</v>
      </c>
      <c r="J405">
        <v>0</v>
      </c>
      <c r="K405">
        <v>-14337.59</v>
      </c>
      <c r="L405">
        <v>-14326.32</v>
      </c>
      <c r="M405" s="6">
        <f t="shared" si="6"/>
        <v>11.270000000000437</v>
      </c>
    </row>
    <row r="406" spans="1:13" x14ac:dyDescent="0.25">
      <c r="A406" s="14" t="s">
        <v>1232</v>
      </c>
      <c r="B406" t="s">
        <v>627</v>
      </c>
      <c r="C406" t="s">
        <v>407</v>
      </c>
      <c r="D406" t="s">
        <v>606</v>
      </c>
      <c r="E406">
        <v>38300</v>
      </c>
      <c r="F406" t="s">
        <v>12</v>
      </c>
      <c r="G406" t="s">
        <v>6</v>
      </c>
      <c r="H406" t="s">
        <v>6</v>
      </c>
      <c r="I406">
        <v>17</v>
      </c>
      <c r="J406">
        <v>0</v>
      </c>
      <c r="K406">
        <v>35340.42</v>
      </c>
      <c r="L406">
        <v>34928.32</v>
      </c>
      <c r="M406" s="6">
        <f t="shared" si="6"/>
        <v>-412.09999999999854</v>
      </c>
    </row>
    <row r="407" spans="1:13" x14ac:dyDescent="0.25">
      <c r="A407" s="14" t="s">
        <v>1233</v>
      </c>
      <c r="B407" t="s">
        <v>629</v>
      </c>
      <c r="C407" t="s">
        <v>407</v>
      </c>
      <c r="D407" t="s">
        <v>606</v>
      </c>
      <c r="E407">
        <v>38300</v>
      </c>
      <c r="F407" t="s">
        <v>12</v>
      </c>
      <c r="G407" t="s">
        <v>6</v>
      </c>
      <c r="H407" t="s">
        <v>6</v>
      </c>
      <c r="I407">
        <v>281</v>
      </c>
      <c r="J407">
        <v>0</v>
      </c>
      <c r="K407">
        <v>544431.4</v>
      </c>
      <c r="L407">
        <v>513474.68</v>
      </c>
      <c r="M407" s="6">
        <f t="shared" si="6"/>
        <v>-30956.72000000003</v>
      </c>
    </row>
    <row r="408" spans="1:13" x14ac:dyDescent="0.25">
      <c r="A408" s="14" t="s">
        <v>1234</v>
      </c>
      <c r="B408" t="s">
        <v>632</v>
      </c>
      <c r="C408" t="s">
        <v>407</v>
      </c>
      <c r="D408" t="s">
        <v>606</v>
      </c>
      <c r="E408">
        <v>38300</v>
      </c>
      <c r="F408" t="s">
        <v>12</v>
      </c>
      <c r="G408" t="s">
        <v>6</v>
      </c>
      <c r="H408" t="s">
        <v>6</v>
      </c>
      <c r="I408">
        <v>38</v>
      </c>
      <c r="J408">
        <v>0</v>
      </c>
      <c r="K408">
        <v>32484.77</v>
      </c>
      <c r="L408">
        <v>28433.11</v>
      </c>
      <c r="M408" s="6">
        <f t="shared" si="6"/>
        <v>-4051.66</v>
      </c>
    </row>
    <row r="409" spans="1:13" x14ac:dyDescent="0.25">
      <c r="A409" s="14" t="s">
        <v>1235</v>
      </c>
      <c r="B409" t="s">
        <v>633</v>
      </c>
      <c r="C409" t="s">
        <v>407</v>
      </c>
      <c r="D409" t="s">
        <v>606</v>
      </c>
      <c r="E409">
        <v>38300</v>
      </c>
      <c r="F409" t="s">
        <v>14</v>
      </c>
      <c r="G409" t="s">
        <v>6</v>
      </c>
      <c r="H409" t="s">
        <v>6</v>
      </c>
      <c r="I409">
        <v>120</v>
      </c>
      <c r="J409">
        <v>0</v>
      </c>
      <c r="K409">
        <v>291850.82699999999</v>
      </c>
      <c r="L409">
        <v>288208.603</v>
      </c>
      <c r="M409" s="6">
        <f t="shared" si="6"/>
        <v>-3642.2239999999874</v>
      </c>
    </row>
    <row r="410" spans="1:13" x14ac:dyDescent="0.25">
      <c r="A410" s="14" t="s">
        <v>1236</v>
      </c>
      <c r="B410" t="s">
        <v>634</v>
      </c>
      <c r="C410" t="s">
        <v>407</v>
      </c>
      <c r="D410" t="s">
        <v>606</v>
      </c>
      <c r="E410">
        <v>25420</v>
      </c>
      <c r="F410" t="s">
        <v>12</v>
      </c>
      <c r="G410" t="s">
        <v>10</v>
      </c>
      <c r="H410" t="s">
        <v>6</v>
      </c>
      <c r="I410">
        <v>150</v>
      </c>
      <c r="J410">
        <v>0</v>
      </c>
      <c r="K410">
        <v>376092.348</v>
      </c>
      <c r="L410">
        <v>376092.348</v>
      </c>
      <c r="M410" s="6">
        <f t="shared" si="6"/>
        <v>0</v>
      </c>
    </row>
    <row r="411" spans="1:13" x14ac:dyDescent="0.25">
      <c r="A411" s="14" t="s">
        <v>1237</v>
      </c>
      <c r="B411" t="s">
        <v>635</v>
      </c>
      <c r="C411" t="s">
        <v>407</v>
      </c>
      <c r="D411" t="s">
        <v>606</v>
      </c>
      <c r="E411">
        <v>38300</v>
      </c>
      <c r="F411" t="s">
        <v>12</v>
      </c>
      <c r="G411" t="s">
        <v>6</v>
      </c>
      <c r="H411" t="s">
        <v>6</v>
      </c>
      <c r="I411">
        <v>96</v>
      </c>
      <c r="J411">
        <v>0</v>
      </c>
      <c r="K411">
        <v>212470.5</v>
      </c>
      <c r="L411">
        <v>177610.99</v>
      </c>
      <c r="M411" s="6">
        <f t="shared" si="6"/>
        <v>-34859.510000000009</v>
      </c>
    </row>
    <row r="412" spans="1:13" x14ac:dyDescent="0.25">
      <c r="A412" s="14" t="s">
        <v>1238</v>
      </c>
      <c r="B412" t="s">
        <v>636</v>
      </c>
      <c r="C412" t="s">
        <v>407</v>
      </c>
      <c r="D412" t="s">
        <v>606</v>
      </c>
      <c r="E412">
        <v>38300</v>
      </c>
      <c r="F412" t="s">
        <v>8</v>
      </c>
      <c r="G412" t="s">
        <v>6</v>
      </c>
      <c r="H412" t="s">
        <v>6</v>
      </c>
      <c r="I412">
        <v>51</v>
      </c>
      <c r="J412">
        <v>0</v>
      </c>
      <c r="K412">
        <v>0</v>
      </c>
      <c r="L412">
        <v>-2458.0700000000002</v>
      </c>
      <c r="M412" s="6">
        <f t="shared" si="6"/>
        <v>-2458.0700000000002</v>
      </c>
    </row>
    <row r="413" spans="1:13" x14ac:dyDescent="0.25">
      <c r="A413" s="14" t="s">
        <v>1239</v>
      </c>
      <c r="B413" t="s">
        <v>637</v>
      </c>
      <c r="C413" t="s">
        <v>407</v>
      </c>
      <c r="D413" t="s">
        <v>606</v>
      </c>
      <c r="E413">
        <v>39740</v>
      </c>
      <c r="F413" t="s">
        <v>12</v>
      </c>
      <c r="G413" t="s">
        <v>6</v>
      </c>
      <c r="H413" t="s">
        <v>6</v>
      </c>
      <c r="I413">
        <v>189</v>
      </c>
      <c r="J413">
        <v>0</v>
      </c>
      <c r="K413">
        <v>410280.87099999998</v>
      </c>
      <c r="L413">
        <v>412462.85600000003</v>
      </c>
      <c r="M413" s="6">
        <f t="shared" si="6"/>
        <v>2181.9850000000442</v>
      </c>
    </row>
    <row r="414" spans="1:13" x14ac:dyDescent="0.25">
      <c r="A414" s="14" t="s">
        <v>1240</v>
      </c>
      <c r="B414" t="s">
        <v>638</v>
      </c>
      <c r="C414" t="s">
        <v>407</v>
      </c>
      <c r="D414" t="s">
        <v>606</v>
      </c>
      <c r="E414">
        <v>38300</v>
      </c>
      <c r="F414" t="s">
        <v>14</v>
      </c>
      <c r="G414" t="s">
        <v>6</v>
      </c>
      <c r="H414" t="s">
        <v>6</v>
      </c>
      <c r="I414">
        <v>157</v>
      </c>
      <c r="J414">
        <v>0</v>
      </c>
      <c r="K414">
        <v>325955.076</v>
      </c>
      <c r="L414">
        <v>325955.076</v>
      </c>
      <c r="M414" s="6">
        <f t="shared" si="6"/>
        <v>0</v>
      </c>
    </row>
    <row r="415" spans="1:13" x14ac:dyDescent="0.25">
      <c r="A415" s="14" t="s">
        <v>1241</v>
      </c>
      <c r="B415" t="s">
        <v>639</v>
      </c>
      <c r="C415" t="s">
        <v>407</v>
      </c>
      <c r="D415" t="s">
        <v>606</v>
      </c>
      <c r="E415">
        <v>38300</v>
      </c>
      <c r="F415" t="s">
        <v>12</v>
      </c>
      <c r="G415" t="s">
        <v>6</v>
      </c>
      <c r="H415" t="s">
        <v>6</v>
      </c>
      <c r="I415">
        <v>87</v>
      </c>
      <c r="J415">
        <v>0</v>
      </c>
      <c r="K415">
        <v>205967.128</v>
      </c>
      <c r="L415">
        <v>205967.128</v>
      </c>
      <c r="M415" s="6">
        <f t="shared" si="6"/>
        <v>0</v>
      </c>
    </row>
    <row r="416" spans="1:13" x14ac:dyDescent="0.25">
      <c r="A416" s="14" t="s">
        <v>1242</v>
      </c>
      <c r="B416" t="s">
        <v>645</v>
      </c>
      <c r="C416" t="s">
        <v>180</v>
      </c>
      <c r="D416" t="s">
        <v>640</v>
      </c>
      <c r="E416">
        <v>22500</v>
      </c>
      <c r="F416" t="s">
        <v>8</v>
      </c>
      <c r="G416" t="s">
        <v>10</v>
      </c>
      <c r="H416" t="s">
        <v>10</v>
      </c>
      <c r="I416">
        <v>240</v>
      </c>
      <c r="J416">
        <v>5</v>
      </c>
      <c r="K416">
        <v>331904.39</v>
      </c>
      <c r="L416">
        <v>298196.98</v>
      </c>
      <c r="M416" s="6">
        <f t="shared" si="6"/>
        <v>-33707.410000000033</v>
      </c>
    </row>
    <row r="417" spans="1:13" x14ac:dyDescent="0.25">
      <c r="A417" s="14" t="s">
        <v>1243</v>
      </c>
      <c r="B417" t="s">
        <v>646</v>
      </c>
      <c r="C417" t="s">
        <v>180</v>
      </c>
      <c r="D417" t="s">
        <v>640</v>
      </c>
      <c r="E417">
        <v>22500</v>
      </c>
      <c r="F417" t="s">
        <v>8</v>
      </c>
      <c r="G417" t="s">
        <v>10</v>
      </c>
      <c r="H417" t="s">
        <v>10</v>
      </c>
      <c r="I417">
        <v>53</v>
      </c>
      <c r="J417">
        <v>1</v>
      </c>
      <c r="K417">
        <v>28999.06</v>
      </c>
      <c r="L417">
        <v>25457.08</v>
      </c>
      <c r="M417" s="6">
        <f t="shared" si="6"/>
        <v>-3541.9799999999996</v>
      </c>
    </row>
    <row r="418" spans="1:13" x14ac:dyDescent="0.25">
      <c r="A418" s="14" t="s">
        <v>1244</v>
      </c>
      <c r="B418" t="s">
        <v>652</v>
      </c>
      <c r="C418" t="s">
        <v>7</v>
      </c>
      <c r="D418" t="s">
        <v>647</v>
      </c>
      <c r="E418">
        <v>32820</v>
      </c>
      <c r="F418" t="s">
        <v>8</v>
      </c>
      <c r="G418" t="s">
        <v>6</v>
      </c>
      <c r="H418" t="s">
        <v>6</v>
      </c>
      <c r="I418">
        <v>99</v>
      </c>
      <c r="J418">
        <v>0</v>
      </c>
      <c r="K418">
        <v>84596.11</v>
      </c>
      <c r="L418">
        <v>54274.63</v>
      </c>
      <c r="M418" s="6">
        <f t="shared" si="6"/>
        <v>-30321.480000000003</v>
      </c>
    </row>
    <row r="419" spans="1:13" x14ac:dyDescent="0.25">
      <c r="A419" s="14" t="s">
        <v>1245</v>
      </c>
      <c r="B419" t="s">
        <v>653</v>
      </c>
      <c r="C419" t="s">
        <v>7</v>
      </c>
      <c r="D419" t="s">
        <v>647</v>
      </c>
      <c r="E419">
        <v>32820</v>
      </c>
      <c r="F419" t="s">
        <v>14</v>
      </c>
      <c r="G419" t="s">
        <v>6</v>
      </c>
      <c r="H419" t="s">
        <v>6</v>
      </c>
      <c r="I419">
        <v>52</v>
      </c>
      <c r="J419">
        <v>0</v>
      </c>
      <c r="K419">
        <v>137729.19</v>
      </c>
      <c r="L419">
        <v>-105557.91</v>
      </c>
      <c r="M419" s="6">
        <f t="shared" si="6"/>
        <v>-243287.1</v>
      </c>
    </row>
    <row r="420" spans="1:13" x14ac:dyDescent="0.25">
      <c r="A420" s="14" t="s">
        <v>1246</v>
      </c>
      <c r="B420" t="s">
        <v>656</v>
      </c>
      <c r="C420" t="s">
        <v>7</v>
      </c>
      <c r="D420" t="s">
        <v>647</v>
      </c>
      <c r="E420">
        <v>34980</v>
      </c>
      <c r="F420" t="s">
        <v>14</v>
      </c>
      <c r="G420" t="s">
        <v>10</v>
      </c>
      <c r="H420" t="s">
        <v>6</v>
      </c>
      <c r="I420">
        <v>293</v>
      </c>
      <c r="J420">
        <v>0</v>
      </c>
      <c r="K420">
        <v>477654.04</v>
      </c>
      <c r="L420">
        <v>471969.1</v>
      </c>
      <c r="M420" s="6">
        <f t="shared" si="6"/>
        <v>-5684.9400000000023</v>
      </c>
    </row>
    <row r="421" spans="1:13" x14ac:dyDescent="0.25">
      <c r="A421" s="14" t="s">
        <v>1247</v>
      </c>
      <c r="B421" t="s">
        <v>660</v>
      </c>
      <c r="C421" t="s">
        <v>7</v>
      </c>
      <c r="D421" t="s">
        <v>647</v>
      </c>
      <c r="E421">
        <v>34980</v>
      </c>
      <c r="F421" t="s">
        <v>9</v>
      </c>
      <c r="G421" t="s">
        <v>6</v>
      </c>
      <c r="H421" t="s">
        <v>6</v>
      </c>
      <c r="I421">
        <v>71</v>
      </c>
      <c r="J421">
        <v>0</v>
      </c>
      <c r="K421">
        <v>0</v>
      </c>
      <c r="L421">
        <v>0</v>
      </c>
      <c r="M421" s="6">
        <f t="shared" si="6"/>
        <v>0</v>
      </c>
    </row>
    <row r="422" spans="1:13" x14ac:dyDescent="0.25">
      <c r="A422" s="14" t="s">
        <v>1248</v>
      </c>
      <c r="B422" t="s">
        <v>774</v>
      </c>
      <c r="C422" t="s">
        <v>7</v>
      </c>
      <c r="D422" t="s">
        <v>647</v>
      </c>
      <c r="E422">
        <v>32820</v>
      </c>
      <c r="F422" t="s">
        <v>9</v>
      </c>
      <c r="G422" t="s">
        <v>6</v>
      </c>
      <c r="H422" t="s">
        <v>6</v>
      </c>
      <c r="I422">
        <v>4</v>
      </c>
      <c r="J422">
        <v>0</v>
      </c>
      <c r="K422">
        <v>-17209.687000000002</v>
      </c>
      <c r="L422">
        <v>-2869.54</v>
      </c>
      <c r="M422" s="6">
        <f t="shared" si="6"/>
        <v>14340.147000000001</v>
      </c>
    </row>
    <row r="423" spans="1:13" x14ac:dyDescent="0.25">
      <c r="A423" s="14" t="s">
        <v>1249</v>
      </c>
      <c r="B423" t="s">
        <v>662</v>
      </c>
      <c r="C423" t="s">
        <v>7</v>
      </c>
      <c r="D423" t="s">
        <v>647</v>
      </c>
      <c r="E423">
        <v>34980</v>
      </c>
      <c r="F423" t="s">
        <v>14</v>
      </c>
      <c r="G423" t="s">
        <v>6</v>
      </c>
      <c r="H423" t="s">
        <v>6</v>
      </c>
      <c r="I423">
        <v>515</v>
      </c>
      <c r="J423">
        <v>0</v>
      </c>
      <c r="K423">
        <v>991692.02300000004</v>
      </c>
      <c r="L423">
        <v>1035177.906</v>
      </c>
      <c r="M423" s="6">
        <f t="shared" si="6"/>
        <v>43485.882999999914</v>
      </c>
    </row>
    <row r="424" spans="1:13" x14ac:dyDescent="0.25">
      <c r="A424" s="14" t="s">
        <v>1250</v>
      </c>
      <c r="B424" t="s">
        <v>663</v>
      </c>
      <c r="C424" t="s">
        <v>7</v>
      </c>
      <c r="D424" t="s">
        <v>647</v>
      </c>
      <c r="E424">
        <v>32820</v>
      </c>
      <c r="F424" t="s">
        <v>12</v>
      </c>
      <c r="G424" t="s">
        <v>6</v>
      </c>
      <c r="H424" t="s">
        <v>6</v>
      </c>
      <c r="I424">
        <v>129</v>
      </c>
      <c r="J424">
        <v>0</v>
      </c>
      <c r="K424">
        <v>-178772.53</v>
      </c>
      <c r="L424">
        <v>-142661.37</v>
      </c>
      <c r="M424" s="6">
        <f t="shared" si="6"/>
        <v>36111.160000000003</v>
      </c>
    </row>
    <row r="425" spans="1:13" x14ac:dyDescent="0.25">
      <c r="A425" s="14" t="s">
        <v>1251</v>
      </c>
      <c r="B425" t="s">
        <v>665</v>
      </c>
      <c r="C425" t="s">
        <v>7</v>
      </c>
      <c r="D425" t="s">
        <v>647</v>
      </c>
      <c r="E425">
        <v>34980</v>
      </c>
      <c r="F425" t="s">
        <v>12</v>
      </c>
      <c r="G425" t="s">
        <v>6</v>
      </c>
      <c r="H425" t="s">
        <v>6</v>
      </c>
      <c r="I425">
        <v>9</v>
      </c>
      <c r="J425">
        <v>0</v>
      </c>
      <c r="K425">
        <v>-18511.52</v>
      </c>
      <c r="L425">
        <v>-9863.59</v>
      </c>
      <c r="M425" s="6">
        <f t="shared" si="6"/>
        <v>8647.93</v>
      </c>
    </row>
    <row r="426" spans="1:13" x14ac:dyDescent="0.25">
      <c r="A426" s="14" t="s">
        <v>1252</v>
      </c>
      <c r="B426" t="s">
        <v>668</v>
      </c>
      <c r="C426" t="s">
        <v>7</v>
      </c>
      <c r="D426" t="s">
        <v>647</v>
      </c>
      <c r="E426">
        <v>32820</v>
      </c>
      <c r="F426" t="s">
        <v>12</v>
      </c>
      <c r="G426" t="s">
        <v>6</v>
      </c>
      <c r="H426" t="s">
        <v>6</v>
      </c>
      <c r="I426">
        <v>35</v>
      </c>
      <c r="J426">
        <v>0</v>
      </c>
      <c r="K426">
        <v>-10203.6</v>
      </c>
      <c r="L426">
        <v>-10480.16</v>
      </c>
      <c r="M426" s="6">
        <f t="shared" si="6"/>
        <v>-276.55999999999949</v>
      </c>
    </row>
    <row r="427" spans="1:13" x14ac:dyDescent="0.25">
      <c r="A427" s="14" t="s">
        <v>1253</v>
      </c>
      <c r="B427" t="s">
        <v>360</v>
      </c>
      <c r="C427" t="s">
        <v>19</v>
      </c>
      <c r="D427" t="s">
        <v>669</v>
      </c>
      <c r="E427">
        <v>31180</v>
      </c>
      <c r="F427" t="s">
        <v>8</v>
      </c>
      <c r="G427" t="s">
        <v>6</v>
      </c>
      <c r="H427" t="s">
        <v>6</v>
      </c>
      <c r="I427">
        <v>276</v>
      </c>
      <c r="J427">
        <v>0</v>
      </c>
      <c r="K427">
        <v>309431.48</v>
      </c>
      <c r="L427">
        <v>300546.38</v>
      </c>
      <c r="M427" s="6">
        <f t="shared" si="6"/>
        <v>-8885.0999999999767</v>
      </c>
    </row>
    <row r="428" spans="1:13" x14ac:dyDescent="0.25">
      <c r="A428" s="14" t="s">
        <v>1254</v>
      </c>
      <c r="B428" t="s">
        <v>671</v>
      </c>
      <c r="C428" t="s">
        <v>19</v>
      </c>
      <c r="D428" t="s">
        <v>669</v>
      </c>
      <c r="E428">
        <v>18580</v>
      </c>
      <c r="F428" t="s">
        <v>9</v>
      </c>
      <c r="G428" t="s">
        <v>6</v>
      </c>
      <c r="H428" t="s">
        <v>6</v>
      </c>
      <c r="I428">
        <v>103</v>
      </c>
      <c r="J428">
        <v>0</v>
      </c>
      <c r="K428">
        <v>-278538.69</v>
      </c>
      <c r="L428">
        <v>-283830.07</v>
      </c>
      <c r="M428" s="6">
        <f t="shared" si="6"/>
        <v>-5291.3800000000047</v>
      </c>
    </row>
    <row r="429" spans="1:13" x14ac:dyDescent="0.25">
      <c r="A429" s="14" t="s">
        <v>1255</v>
      </c>
      <c r="B429" t="s">
        <v>672</v>
      </c>
      <c r="C429" t="s">
        <v>19</v>
      </c>
      <c r="D429" t="s">
        <v>669</v>
      </c>
      <c r="E429">
        <v>28660</v>
      </c>
      <c r="F429" t="s">
        <v>12</v>
      </c>
      <c r="G429" t="s">
        <v>6</v>
      </c>
      <c r="H429" t="s">
        <v>6</v>
      </c>
      <c r="I429">
        <v>345</v>
      </c>
      <c r="J429">
        <v>0</v>
      </c>
      <c r="K429">
        <v>813499.19099999999</v>
      </c>
      <c r="L429">
        <v>815594.47600000002</v>
      </c>
      <c r="M429" s="6">
        <f t="shared" si="6"/>
        <v>2095.2850000000326</v>
      </c>
    </row>
    <row r="430" spans="1:13" x14ac:dyDescent="0.25">
      <c r="A430" s="14" t="s">
        <v>1256</v>
      </c>
      <c r="B430" t="s">
        <v>820</v>
      </c>
      <c r="C430" t="s">
        <v>19</v>
      </c>
      <c r="D430" t="s">
        <v>669</v>
      </c>
      <c r="E430">
        <v>12420</v>
      </c>
      <c r="F430" t="s">
        <v>12</v>
      </c>
      <c r="G430" t="s">
        <v>6</v>
      </c>
      <c r="H430" t="s">
        <v>6</v>
      </c>
      <c r="I430">
        <v>51</v>
      </c>
      <c r="J430">
        <v>0</v>
      </c>
      <c r="K430">
        <v>44581.06</v>
      </c>
      <c r="L430">
        <v>49694.55</v>
      </c>
      <c r="M430" s="6">
        <f t="shared" si="6"/>
        <v>5113.4900000000052</v>
      </c>
    </row>
    <row r="431" spans="1:13" x14ac:dyDescent="0.25">
      <c r="A431" s="14" t="s">
        <v>1257</v>
      </c>
      <c r="B431" t="s">
        <v>775</v>
      </c>
      <c r="C431" t="s">
        <v>19</v>
      </c>
      <c r="D431" t="s">
        <v>669</v>
      </c>
      <c r="E431">
        <v>46340</v>
      </c>
      <c r="F431" t="s">
        <v>8</v>
      </c>
      <c r="G431" t="s">
        <v>6</v>
      </c>
      <c r="H431" t="s">
        <v>6</v>
      </c>
      <c r="I431">
        <v>108</v>
      </c>
      <c r="J431">
        <v>0</v>
      </c>
      <c r="K431">
        <v>157137.46</v>
      </c>
      <c r="L431">
        <v>146638.21</v>
      </c>
      <c r="M431" s="6">
        <f t="shared" si="6"/>
        <v>-10499.25</v>
      </c>
    </row>
    <row r="432" spans="1:13" x14ac:dyDescent="0.25">
      <c r="A432" s="14" t="s">
        <v>1258</v>
      </c>
      <c r="B432" t="s">
        <v>674</v>
      </c>
      <c r="C432" t="s">
        <v>19</v>
      </c>
      <c r="D432" t="s">
        <v>669</v>
      </c>
      <c r="E432">
        <v>46340</v>
      </c>
      <c r="F432" t="s">
        <v>14</v>
      </c>
      <c r="G432" t="s">
        <v>6</v>
      </c>
      <c r="H432" t="s">
        <v>6</v>
      </c>
      <c r="I432">
        <v>384</v>
      </c>
      <c r="J432">
        <v>0</v>
      </c>
      <c r="K432">
        <v>501743.41</v>
      </c>
      <c r="L432">
        <v>467809.08</v>
      </c>
      <c r="M432" s="6">
        <f t="shared" si="6"/>
        <v>-33934.329999999958</v>
      </c>
    </row>
    <row r="433" spans="1:13" x14ac:dyDescent="0.25">
      <c r="A433" s="14" t="s">
        <v>1259</v>
      </c>
      <c r="B433" t="s">
        <v>675</v>
      </c>
      <c r="C433" t="s">
        <v>19</v>
      </c>
      <c r="D433" t="s">
        <v>669</v>
      </c>
      <c r="E433">
        <v>12420</v>
      </c>
      <c r="F433" t="s">
        <v>12</v>
      </c>
      <c r="G433" t="s">
        <v>6</v>
      </c>
      <c r="H433" t="s">
        <v>6</v>
      </c>
      <c r="I433">
        <v>10</v>
      </c>
      <c r="J433">
        <v>0</v>
      </c>
      <c r="K433">
        <v>-37377.612000000001</v>
      </c>
      <c r="L433">
        <v>26844.345000000001</v>
      </c>
      <c r="M433" s="6">
        <f t="shared" si="6"/>
        <v>64221.957000000002</v>
      </c>
    </row>
    <row r="434" spans="1:13" x14ac:dyDescent="0.25">
      <c r="A434" s="14" t="s">
        <v>1260</v>
      </c>
      <c r="B434" t="s">
        <v>676</v>
      </c>
      <c r="C434" t="s">
        <v>19</v>
      </c>
      <c r="D434" t="s">
        <v>669</v>
      </c>
      <c r="E434">
        <v>28660</v>
      </c>
      <c r="F434" t="s">
        <v>12</v>
      </c>
      <c r="G434" t="s">
        <v>6</v>
      </c>
      <c r="H434" t="s">
        <v>6</v>
      </c>
      <c r="I434">
        <v>73</v>
      </c>
      <c r="J434">
        <v>0</v>
      </c>
      <c r="K434">
        <v>86151.81</v>
      </c>
      <c r="L434">
        <v>85136.81</v>
      </c>
      <c r="M434" s="6">
        <f t="shared" si="6"/>
        <v>-1015</v>
      </c>
    </row>
    <row r="435" spans="1:13" x14ac:dyDescent="0.25">
      <c r="A435" s="14" t="s">
        <v>1261</v>
      </c>
      <c r="B435" t="s">
        <v>677</v>
      </c>
      <c r="C435" t="s">
        <v>19</v>
      </c>
      <c r="D435" t="s">
        <v>669</v>
      </c>
      <c r="E435">
        <v>31180</v>
      </c>
      <c r="F435" t="s">
        <v>14</v>
      </c>
      <c r="G435" t="s">
        <v>6</v>
      </c>
      <c r="H435" t="s">
        <v>6</v>
      </c>
      <c r="I435">
        <v>110</v>
      </c>
      <c r="J435">
        <v>0</v>
      </c>
      <c r="K435">
        <v>151522.88</v>
      </c>
      <c r="L435">
        <v>145826.45000000001</v>
      </c>
      <c r="M435" s="6">
        <f t="shared" si="6"/>
        <v>-5696.429999999993</v>
      </c>
    </row>
    <row r="436" spans="1:13" x14ac:dyDescent="0.25">
      <c r="A436" s="14" t="s">
        <v>1262</v>
      </c>
      <c r="B436" t="s">
        <v>678</v>
      </c>
      <c r="C436" t="s">
        <v>19</v>
      </c>
      <c r="D436" t="s">
        <v>669</v>
      </c>
      <c r="E436">
        <v>12420</v>
      </c>
      <c r="F436" t="s">
        <v>12</v>
      </c>
      <c r="G436" t="s">
        <v>6</v>
      </c>
      <c r="H436" t="s">
        <v>6</v>
      </c>
      <c r="I436">
        <v>19</v>
      </c>
      <c r="J436">
        <v>0</v>
      </c>
      <c r="K436">
        <v>65623.659</v>
      </c>
      <c r="L436">
        <v>65623.659</v>
      </c>
      <c r="M436" s="6">
        <f t="shared" si="6"/>
        <v>0</v>
      </c>
    </row>
    <row r="437" spans="1:13" x14ac:dyDescent="0.25">
      <c r="A437" s="14" t="s">
        <v>1263</v>
      </c>
      <c r="B437" t="s">
        <v>680</v>
      </c>
      <c r="C437" t="s">
        <v>19</v>
      </c>
      <c r="D437" t="s">
        <v>669</v>
      </c>
      <c r="E437">
        <v>12420</v>
      </c>
      <c r="F437" t="s">
        <v>14</v>
      </c>
      <c r="G437" t="s">
        <v>6</v>
      </c>
      <c r="H437" t="s">
        <v>6</v>
      </c>
      <c r="I437">
        <v>714</v>
      </c>
      <c r="J437">
        <v>0</v>
      </c>
      <c r="K437">
        <v>428760.25</v>
      </c>
      <c r="L437">
        <v>415167.99</v>
      </c>
      <c r="M437" s="6">
        <f t="shared" si="6"/>
        <v>-13592.260000000009</v>
      </c>
    </row>
    <row r="438" spans="1:13" x14ac:dyDescent="0.25">
      <c r="A438" s="14" t="s">
        <v>1264</v>
      </c>
      <c r="B438" t="s">
        <v>681</v>
      </c>
      <c r="C438" t="s">
        <v>19</v>
      </c>
      <c r="D438" t="s">
        <v>669</v>
      </c>
      <c r="E438">
        <v>13140</v>
      </c>
      <c r="F438" t="s">
        <v>8</v>
      </c>
      <c r="G438" t="s">
        <v>6</v>
      </c>
      <c r="H438" t="s">
        <v>6</v>
      </c>
      <c r="I438">
        <v>59</v>
      </c>
      <c r="J438">
        <v>0</v>
      </c>
      <c r="K438">
        <v>-95618.61</v>
      </c>
      <c r="L438">
        <v>-99116.87</v>
      </c>
      <c r="M438" s="6">
        <f t="shared" si="6"/>
        <v>-3498.2599999999948</v>
      </c>
    </row>
    <row r="439" spans="1:13" x14ac:dyDescent="0.25">
      <c r="A439" s="14" t="s">
        <v>1265</v>
      </c>
      <c r="B439" t="s">
        <v>664</v>
      </c>
      <c r="C439" t="s">
        <v>19</v>
      </c>
      <c r="D439" t="s">
        <v>669</v>
      </c>
      <c r="E439">
        <v>31180</v>
      </c>
      <c r="F439" t="s">
        <v>12</v>
      </c>
      <c r="G439" t="s">
        <v>6</v>
      </c>
      <c r="H439" t="s">
        <v>6</v>
      </c>
      <c r="I439">
        <v>105</v>
      </c>
      <c r="J439">
        <v>0</v>
      </c>
      <c r="K439">
        <v>171046.14</v>
      </c>
      <c r="L439">
        <v>150487.78</v>
      </c>
      <c r="M439" s="6">
        <f t="shared" si="6"/>
        <v>-20558.360000000015</v>
      </c>
    </row>
    <row r="440" spans="1:13" x14ac:dyDescent="0.25">
      <c r="A440" s="14" t="s">
        <v>1266</v>
      </c>
      <c r="B440" t="s">
        <v>682</v>
      </c>
      <c r="C440" t="s">
        <v>19</v>
      </c>
      <c r="D440" t="s">
        <v>669</v>
      </c>
      <c r="E440">
        <v>12420</v>
      </c>
      <c r="F440" t="s">
        <v>12</v>
      </c>
      <c r="G440" t="s">
        <v>6</v>
      </c>
      <c r="H440" t="s">
        <v>6</v>
      </c>
      <c r="I440">
        <v>98</v>
      </c>
      <c r="J440">
        <v>0</v>
      </c>
      <c r="K440">
        <v>-327075.56800000003</v>
      </c>
      <c r="L440">
        <v>-320813.14</v>
      </c>
      <c r="M440" s="6">
        <f t="shared" si="6"/>
        <v>6262.4280000000144</v>
      </c>
    </row>
    <row r="441" spans="1:13" x14ac:dyDescent="0.25">
      <c r="A441" s="14" t="s">
        <v>1267</v>
      </c>
      <c r="B441" t="s">
        <v>683</v>
      </c>
      <c r="C441" t="s">
        <v>19</v>
      </c>
      <c r="D441" t="s">
        <v>669</v>
      </c>
      <c r="E441">
        <v>12420</v>
      </c>
      <c r="F441" t="s">
        <v>12</v>
      </c>
      <c r="G441" t="s">
        <v>6</v>
      </c>
      <c r="H441" t="s">
        <v>6</v>
      </c>
      <c r="I441">
        <v>17</v>
      </c>
      <c r="J441">
        <v>0</v>
      </c>
      <c r="K441">
        <v>36554.699999999997</v>
      </c>
      <c r="L441">
        <v>15903.62</v>
      </c>
      <c r="M441" s="6">
        <f t="shared" si="6"/>
        <v>-20651.079999999994</v>
      </c>
    </row>
    <row r="442" spans="1:13" x14ac:dyDescent="0.25">
      <c r="A442" s="14" t="s">
        <v>1268</v>
      </c>
      <c r="B442" t="s">
        <v>684</v>
      </c>
      <c r="C442" t="s">
        <v>19</v>
      </c>
      <c r="D442" t="s">
        <v>669</v>
      </c>
      <c r="E442">
        <v>18580</v>
      </c>
      <c r="F442" t="s">
        <v>14</v>
      </c>
      <c r="G442" t="s">
        <v>6</v>
      </c>
      <c r="H442" t="s">
        <v>6</v>
      </c>
      <c r="I442">
        <v>192</v>
      </c>
      <c r="J442">
        <v>0</v>
      </c>
      <c r="K442">
        <v>-26905</v>
      </c>
      <c r="L442">
        <v>-41919.49</v>
      </c>
      <c r="M442" s="6">
        <f t="shared" si="6"/>
        <v>-15014.489999999998</v>
      </c>
    </row>
    <row r="443" spans="1:13" x14ac:dyDescent="0.25">
      <c r="A443" s="14" t="s">
        <v>1269</v>
      </c>
      <c r="B443" t="s">
        <v>686</v>
      </c>
      <c r="C443" t="s">
        <v>19</v>
      </c>
      <c r="D443" t="s">
        <v>669</v>
      </c>
      <c r="E443">
        <v>12420</v>
      </c>
      <c r="F443" t="s">
        <v>12</v>
      </c>
      <c r="G443" t="s">
        <v>6</v>
      </c>
      <c r="H443" t="s">
        <v>6</v>
      </c>
      <c r="I443">
        <v>121</v>
      </c>
      <c r="J443">
        <v>0</v>
      </c>
      <c r="K443">
        <v>214625.77</v>
      </c>
      <c r="L443">
        <v>287095.02</v>
      </c>
      <c r="M443" s="6">
        <f t="shared" si="6"/>
        <v>72469.250000000029</v>
      </c>
    </row>
    <row r="444" spans="1:13" x14ac:dyDescent="0.25">
      <c r="A444" s="14" t="s">
        <v>1270</v>
      </c>
      <c r="B444" t="s">
        <v>687</v>
      </c>
      <c r="C444" t="s">
        <v>19</v>
      </c>
      <c r="D444" t="s">
        <v>669</v>
      </c>
      <c r="E444">
        <v>46340</v>
      </c>
      <c r="F444" t="s">
        <v>12</v>
      </c>
      <c r="G444" t="s">
        <v>6</v>
      </c>
      <c r="H444" t="s">
        <v>6</v>
      </c>
      <c r="I444">
        <v>157</v>
      </c>
      <c r="J444">
        <v>0</v>
      </c>
      <c r="K444">
        <v>303526.19199999998</v>
      </c>
      <c r="L444">
        <v>307420.163</v>
      </c>
      <c r="M444" s="6">
        <f t="shared" si="6"/>
        <v>3893.9710000000196</v>
      </c>
    </row>
    <row r="445" spans="1:13" x14ac:dyDescent="0.25">
      <c r="A445" s="14" t="s">
        <v>1271</v>
      </c>
      <c r="B445" t="s">
        <v>689</v>
      </c>
      <c r="C445" t="s">
        <v>19</v>
      </c>
      <c r="D445" t="s">
        <v>669</v>
      </c>
      <c r="E445">
        <v>12420</v>
      </c>
      <c r="F445" t="s">
        <v>12</v>
      </c>
      <c r="G445" t="s">
        <v>6</v>
      </c>
      <c r="H445" t="s">
        <v>6</v>
      </c>
      <c r="I445">
        <v>5</v>
      </c>
      <c r="J445">
        <v>0</v>
      </c>
      <c r="K445">
        <v>-15401.171</v>
      </c>
      <c r="L445">
        <v>-15401.171</v>
      </c>
      <c r="M445" s="6">
        <f t="shared" si="6"/>
        <v>0</v>
      </c>
    </row>
    <row r="446" spans="1:13" x14ac:dyDescent="0.25">
      <c r="A446" s="14" t="s">
        <v>1272</v>
      </c>
      <c r="B446" t="s">
        <v>690</v>
      </c>
      <c r="C446" t="s">
        <v>19</v>
      </c>
      <c r="D446" t="s">
        <v>669</v>
      </c>
      <c r="E446">
        <v>12420</v>
      </c>
      <c r="F446" t="s">
        <v>14</v>
      </c>
      <c r="G446" t="s">
        <v>6</v>
      </c>
      <c r="H446" t="s">
        <v>6</v>
      </c>
      <c r="I446">
        <v>113</v>
      </c>
      <c r="J446">
        <v>0</v>
      </c>
      <c r="K446">
        <v>195812.86</v>
      </c>
      <c r="L446">
        <v>197987.41</v>
      </c>
      <c r="M446" s="6">
        <f t="shared" si="6"/>
        <v>2174.5500000000175</v>
      </c>
    </row>
    <row r="447" spans="1:13" x14ac:dyDescent="0.25">
      <c r="A447" s="14" t="s">
        <v>1273</v>
      </c>
      <c r="B447" t="s">
        <v>691</v>
      </c>
      <c r="C447" t="s">
        <v>19</v>
      </c>
      <c r="D447" t="s">
        <v>669</v>
      </c>
      <c r="E447">
        <v>31180</v>
      </c>
      <c r="F447" t="s">
        <v>14</v>
      </c>
      <c r="G447" t="s">
        <v>6</v>
      </c>
      <c r="H447" t="s">
        <v>6</v>
      </c>
      <c r="I447">
        <v>200</v>
      </c>
      <c r="J447">
        <v>0</v>
      </c>
      <c r="K447">
        <v>447104.05099999998</v>
      </c>
      <c r="L447">
        <v>447104.05099999998</v>
      </c>
      <c r="M447" s="6">
        <f t="shared" si="6"/>
        <v>0</v>
      </c>
    </row>
    <row r="448" spans="1:13" x14ac:dyDescent="0.25">
      <c r="A448" s="14" t="s">
        <v>1274</v>
      </c>
      <c r="B448" t="s">
        <v>693</v>
      </c>
      <c r="C448" t="s">
        <v>149</v>
      </c>
      <c r="D448" t="s">
        <v>692</v>
      </c>
      <c r="E448">
        <v>39340</v>
      </c>
      <c r="F448" t="s">
        <v>8</v>
      </c>
      <c r="G448" t="s">
        <v>6</v>
      </c>
      <c r="H448" t="s">
        <v>6</v>
      </c>
      <c r="I448">
        <v>168</v>
      </c>
      <c r="J448">
        <v>0</v>
      </c>
      <c r="K448">
        <v>64472.36</v>
      </c>
      <c r="L448">
        <v>57285.81</v>
      </c>
      <c r="M448" s="6">
        <f t="shared" si="6"/>
        <v>-7186.5500000000029</v>
      </c>
    </row>
    <row r="449" spans="1:13" x14ac:dyDescent="0.25">
      <c r="A449" s="14" t="s">
        <v>1275</v>
      </c>
      <c r="B449" t="s">
        <v>694</v>
      </c>
      <c r="C449" t="s">
        <v>149</v>
      </c>
      <c r="D449" t="s">
        <v>692</v>
      </c>
      <c r="E449">
        <v>36260</v>
      </c>
      <c r="F449" t="s">
        <v>8</v>
      </c>
      <c r="G449" t="s">
        <v>6</v>
      </c>
      <c r="H449" t="s">
        <v>6</v>
      </c>
      <c r="I449">
        <v>260</v>
      </c>
      <c r="J449">
        <v>0</v>
      </c>
      <c r="K449">
        <v>36943.56</v>
      </c>
      <c r="L449">
        <v>27421.84</v>
      </c>
      <c r="M449" s="6">
        <f t="shared" si="6"/>
        <v>-9521.7199999999975</v>
      </c>
    </row>
    <row r="450" spans="1:13" x14ac:dyDescent="0.25">
      <c r="A450" s="14" t="s">
        <v>1276</v>
      </c>
      <c r="B450" t="s">
        <v>696</v>
      </c>
      <c r="C450" t="s">
        <v>149</v>
      </c>
      <c r="D450" t="s">
        <v>692</v>
      </c>
      <c r="E450">
        <v>39340</v>
      </c>
      <c r="F450" t="s">
        <v>12</v>
      </c>
      <c r="G450" t="s">
        <v>6</v>
      </c>
      <c r="H450" t="s">
        <v>6</v>
      </c>
      <c r="I450">
        <v>82</v>
      </c>
      <c r="J450">
        <v>0</v>
      </c>
      <c r="K450">
        <v>-104059.78</v>
      </c>
      <c r="L450">
        <v>-134900.21</v>
      </c>
      <c r="M450" s="6">
        <f t="shared" si="6"/>
        <v>-30840.429999999993</v>
      </c>
    </row>
    <row r="451" spans="1:13" x14ac:dyDescent="0.25">
      <c r="A451" s="14" t="s">
        <v>1277</v>
      </c>
      <c r="B451" t="s">
        <v>698</v>
      </c>
      <c r="C451" t="s">
        <v>149</v>
      </c>
      <c r="D451" t="s">
        <v>692</v>
      </c>
      <c r="E451">
        <v>39340</v>
      </c>
      <c r="F451" t="s">
        <v>8</v>
      </c>
      <c r="G451" t="s">
        <v>6</v>
      </c>
      <c r="H451" t="s">
        <v>6</v>
      </c>
      <c r="I451">
        <v>34</v>
      </c>
      <c r="J451">
        <v>0</v>
      </c>
      <c r="K451">
        <v>76050.25</v>
      </c>
      <c r="L451">
        <v>70403.94</v>
      </c>
      <c r="M451" s="6">
        <f t="shared" si="6"/>
        <v>-5646.3099999999977</v>
      </c>
    </row>
    <row r="452" spans="1:13" x14ac:dyDescent="0.25">
      <c r="A452" s="14" t="s">
        <v>1278</v>
      </c>
      <c r="B452" t="s">
        <v>700</v>
      </c>
      <c r="C452" t="s">
        <v>149</v>
      </c>
      <c r="D452" t="s">
        <v>692</v>
      </c>
      <c r="E452">
        <v>36260</v>
      </c>
      <c r="F452" t="s">
        <v>9</v>
      </c>
      <c r="G452" t="s">
        <v>6</v>
      </c>
      <c r="H452" t="s">
        <v>6</v>
      </c>
      <c r="I452">
        <v>59</v>
      </c>
      <c r="J452">
        <v>0</v>
      </c>
      <c r="K452">
        <v>-821.44</v>
      </c>
      <c r="L452">
        <v>-1421.35</v>
      </c>
      <c r="M452" s="6">
        <f t="shared" si="6"/>
        <v>-599.90999999999985</v>
      </c>
    </row>
    <row r="453" spans="1:13" x14ac:dyDescent="0.25">
      <c r="A453" s="14" t="s">
        <v>1279</v>
      </c>
      <c r="B453" t="s">
        <v>701</v>
      </c>
      <c r="C453" t="s">
        <v>149</v>
      </c>
      <c r="D453" t="s">
        <v>692</v>
      </c>
      <c r="E453">
        <v>36260</v>
      </c>
      <c r="F453" t="s">
        <v>14</v>
      </c>
      <c r="G453" t="s">
        <v>6</v>
      </c>
      <c r="H453" t="s">
        <v>6</v>
      </c>
      <c r="I453">
        <v>191</v>
      </c>
      <c r="J453">
        <v>0</v>
      </c>
      <c r="K453">
        <v>76384.33</v>
      </c>
      <c r="L453">
        <v>59844.74</v>
      </c>
      <c r="M453" s="6">
        <f t="shared" si="6"/>
        <v>-16539.590000000004</v>
      </c>
    </row>
    <row r="454" spans="1:13" x14ac:dyDescent="0.25">
      <c r="A454" s="14" t="s">
        <v>1280</v>
      </c>
      <c r="B454" t="s">
        <v>702</v>
      </c>
      <c r="C454" t="s">
        <v>149</v>
      </c>
      <c r="D454" t="s">
        <v>692</v>
      </c>
      <c r="E454">
        <v>39340</v>
      </c>
      <c r="F454" t="s">
        <v>14</v>
      </c>
      <c r="G454" t="s">
        <v>6</v>
      </c>
      <c r="H454" t="s">
        <v>6</v>
      </c>
      <c r="I454">
        <v>41</v>
      </c>
      <c r="J454">
        <v>0</v>
      </c>
      <c r="K454">
        <v>-43553.91</v>
      </c>
      <c r="L454">
        <v>-45755.8</v>
      </c>
      <c r="M454" s="6">
        <f t="shared" ref="M454:M475" si="7">L454-K454</f>
        <v>-2201.8899999999994</v>
      </c>
    </row>
    <row r="455" spans="1:13" x14ac:dyDescent="0.25">
      <c r="A455" s="14" t="s">
        <v>1281</v>
      </c>
      <c r="B455" t="s">
        <v>707</v>
      </c>
      <c r="C455" t="s">
        <v>23</v>
      </c>
      <c r="D455" t="s">
        <v>705</v>
      </c>
      <c r="E455">
        <v>42660</v>
      </c>
      <c r="F455" t="s">
        <v>14</v>
      </c>
      <c r="G455" t="s">
        <v>6</v>
      </c>
      <c r="H455" t="s">
        <v>6</v>
      </c>
      <c r="I455">
        <v>355</v>
      </c>
      <c r="J455">
        <v>0</v>
      </c>
      <c r="K455">
        <v>751667.48</v>
      </c>
      <c r="L455">
        <v>751768.59</v>
      </c>
      <c r="M455" s="6">
        <f t="shared" si="7"/>
        <v>101.10999999998603</v>
      </c>
    </row>
    <row r="456" spans="1:13" x14ac:dyDescent="0.25">
      <c r="A456" s="14" t="s">
        <v>1282</v>
      </c>
      <c r="B456" t="s">
        <v>710</v>
      </c>
      <c r="C456" t="s">
        <v>23</v>
      </c>
      <c r="D456" t="s">
        <v>705</v>
      </c>
      <c r="E456">
        <v>42660</v>
      </c>
      <c r="F456" t="s">
        <v>12</v>
      </c>
      <c r="G456" t="s">
        <v>6</v>
      </c>
      <c r="H456" t="s">
        <v>6</v>
      </c>
      <c r="I456">
        <v>264</v>
      </c>
      <c r="J456">
        <v>0</v>
      </c>
      <c r="K456">
        <v>281494.23</v>
      </c>
      <c r="L456">
        <v>295072.87</v>
      </c>
      <c r="M456" s="6">
        <f t="shared" si="7"/>
        <v>13578.640000000014</v>
      </c>
    </row>
    <row r="457" spans="1:13" x14ac:dyDescent="0.25">
      <c r="A457" s="14" t="s">
        <v>1283</v>
      </c>
      <c r="B457" t="s">
        <v>712</v>
      </c>
      <c r="C457" t="s">
        <v>23</v>
      </c>
      <c r="D457" t="s">
        <v>705</v>
      </c>
      <c r="E457">
        <v>42660</v>
      </c>
      <c r="F457" t="s">
        <v>12</v>
      </c>
      <c r="G457" t="s">
        <v>6</v>
      </c>
      <c r="H457" t="s">
        <v>6</v>
      </c>
      <c r="I457">
        <v>105</v>
      </c>
      <c r="J457">
        <v>0</v>
      </c>
      <c r="K457">
        <v>244045.50099999999</v>
      </c>
      <c r="L457">
        <v>263617.44799999997</v>
      </c>
      <c r="M457" s="6">
        <f t="shared" si="7"/>
        <v>19571.946999999986</v>
      </c>
    </row>
    <row r="458" spans="1:13" x14ac:dyDescent="0.25">
      <c r="A458" s="14" t="s">
        <v>1284</v>
      </c>
      <c r="B458" t="s">
        <v>713</v>
      </c>
      <c r="C458" t="s">
        <v>23</v>
      </c>
      <c r="D458" t="s">
        <v>705</v>
      </c>
      <c r="E458">
        <v>42660</v>
      </c>
      <c r="F458" t="s">
        <v>12</v>
      </c>
      <c r="G458" t="s">
        <v>6</v>
      </c>
      <c r="H458" t="s">
        <v>6</v>
      </c>
      <c r="I458">
        <v>113</v>
      </c>
      <c r="J458">
        <v>0</v>
      </c>
      <c r="K458">
        <v>325540.06</v>
      </c>
      <c r="L458">
        <v>325540.06</v>
      </c>
      <c r="M458" s="6">
        <f t="shared" si="7"/>
        <v>0</v>
      </c>
    </row>
    <row r="459" spans="1:13" x14ac:dyDescent="0.25">
      <c r="A459" s="14" t="s">
        <v>1285</v>
      </c>
      <c r="B459" t="s">
        <v>160</v>
      </c>
      <c r="C459" t="s">
        <v>23</v>
      </c>
      <c r="D459" t="s">
        <v>705</v>
      </c>
      <c r="E459">
        <v>42660</v>
      </c>
      <c r="F459" t="s">
        <v>12</v>
      </c>
      <c r="G459" t="s">
        <v>6</v>
      </c>
      <c r="H459" t="s">
        <v>6</v>
      </c>
      <c r="I459">
        <v>886</v>
      </c>
      <c r="J459">
        <v>0</v>
      </c>
      <c r="K459">
        <v>1179193.46</v>
      </c>
      <c r="L459">
        <v>1159739.24</v>
      </c>
      <c r="M459" s="6">
        <f t="shared" si="7"/>
        <v>-19454.219999999972</v>
      </c>
    </row>
    <row r="460" spans="1:13" x14ac:dyDescent="0.25">
      <c r="A460" s="14" t="s">
        <v>1286</v>
      </c>
      <c r="B460" t="s">
        <v>724</v>
      </c>
      <c r="C460" t="s">
        <v>23</v>
      </c>
      <c r="D460" t="s">
        <v>705</v>
      </c>
      <c r="E460">
        <v>38900</v>
      </c>
      <c r="F460" t="s">
        <v>14</v>
      </c>
      <c r="G460" t="s">
        <v>6</v>
      </c>
      <c r="H460" t="s">
        <v>6</v>
      </c>
      <c r="I460">
        <v>63</v>
      </c>
      <c r="J460">
        <v>0</v>
      </c>
      <c r="K460">
        <v>151642.48000000001</v>
      </c>
      <c r="L460">
        <v>158638.95300000001</v>
      </c>
      <c r="M460" s="6">
        <f t="shared" si="7"/>
        <v>6996.4729999999981</v>
      </c>
    </row>
    <row r="461" spans="1:13" x14ac:dyDescent="0.25">
      <c r="A461" s="14" t="s">
        <v>1287</v>
      </c>
      <c r="B461" t="s">
        <v>577</v>
      </c>
      <c r="C461" t="s">
        <v>23</v>
      </c>
      <c r="D461" t="s">
        <v>705</v>
      </c>
      <c r="E461">
        <v>42660</v>
      </c>
      <c r="F461" t="s">
        <v>14</v>
      </c>
      <c r="G461" t="s">
        <v>6</v>
      </c>
      <c r="H461" t="s">
        <v>6</v>
      </c>
      <c r="I461">
        <v>246</v>
      </c>
      <c r="J461">
        <v>0</v>
      </c>
      <c r="K461">
        <v>411924.57</v>
      </c>
      <c r="L461">
        <v>421662.39</v>
      </c>
      <c r="M461" s="6">
        <f t="shared" si="7"/>
        <v>9737.820000000007</v>
      </c>
    </row>
    <row r="462" spans="1:13" x14ac:dyDescent="0.25">
      <c r="A462" s="14" t="s">
        <v>1288</v>
      </c>
      <c r="B462" t="s">
        <v>725</v>
      </c>
      <c r="C462" t="s">
        <v>23</v>
      </c>
      <c r="D462" t="s">
        <v>705</v>
      </c>
      <c r="E462">
        <v>42660</v>
      </c>
      <c r="F462" t="s">
        <v>8</v>
      </c>
      <c r="G462" t="s">
        <v>6</v>
      </c>
      <c r="H462" t="s">
        <v>6</v>
      </c>
      <c r="I462">
        <v>126</v>
      </c>
      <c r="J462">
        <v>0</v>
      </c>
      <c r="K462">
        <v>-140788.13</v>
      </c>
      <c r="L462">
        <v>-188893.95</v>
      </c>
      <c r="M462" s="6">
        <f t="shared" si="7"/>
        <v>-48105.820000000007</v>
      </c>
    </row>
    <row r="463" spans="1:13" x14ac:dyDescent="0.25">
      <c r="A463" s="14" t="s">
        <v>1289</v>
      </c>
      <c r="B463" t="s">
        <v>729</v>
      </c>
      <c r="C463" t="s">
        <v>276</v>
      </c>
      <c r="D463" t="s">
        <v>726</v>
      </c>
      <c r="E463">
        <v>31540</v>
      </c>
      <c r="F463" t="s">
        <v>12</v>
      </c>
      <c r="G463" t="s">
        <v>6</v>
      </c>
      <c r="H463" t="s">
        <v>6</v>
      </c>
      <c r="I463">
        <v>69</v>
      </c>
      <c r="J463">
        <v>0</v>
      </c>
      <c r="K463">
        <v>171295.14499999999</v>
      </c>
      <c r="L463">
        <v>171295.14499999999</v>
      </c>
      <c r="M463" s="6">
        <f t="shared" si="7"/>
        <v>0</v>
      </c>
    </row>
    <row r="464" spans="1:13" x14ac:dyDescent="0.25">
      <c r="A464" s="14" t="s">
        <v>1290</v>
      </c>
      <c r="B464" t="s">
        <v>278</v>
      </c>
      <c r="C464" t="s">
        <v>276</v>
      </c>
      <c r="D464" t="s">
        <v>726</v>
      </c>
      <c r="E464">
        <v>31540</v>
      </c>
      <c r="F464" t="s">
        <v>12</v>
      </c>
      <c r="G464" t="s">
        <v>6</v>
      </c>
      <c r="H464" t="s">
        <v>6</v>
      </c>
      <c r="I464">
        <v>320</v>
      </c>
      <c r="J464">
        <v>0</v>
      </c>
      <c r="K464">
        <v>678149.92</v>
      </c>
      <c r="L464">
        <v>667902.22</v>
      </c>
      <c r="M464" s="6">
        <f t="shared" si="7"/>
        <v>-10247.70000000007</v>
      </c>
    </row>
    <row r="465" spans="1:13" x14ac:dyDescent="0.25">
      <c r="A465" s="14" t="s">
        <v>1291</v>
      </c>
      <c r="B465" t="s">
        <v>742</v>
      </c>
      <c r="C465" t="s">
        <v>276</v>
      </c>
      <c r="D465" t="s">
        <v>726</v>
      </c>
      <c r="E465">
        <v>33340</v>
      </c>
      <c r="F465" t="s">
        <v>14</v>
      </c>
      <c r="G465" t="s">
        <v>6</v>
      </c>
      <c r="H465" t="s">
        <v>6</v>
      </c>
      <c r="I465">
        <v>286</v>
      </c>
      <c r="J465">
        <v>0</v>
      </c>
      <c r="K465">
        <v>590858.18099999998</v>
      </c>
      <c r="L465">
        <v>590858.18099999998</v>
      </c>
      <c r="M465" s="6">
        <f t="shared" si="7"/>
        <v>0</v>
      </c>
    </row>
    <row r="466" spans="1:13" x14ac:dyDescent="0.25">
      <c r="A466" s="14" t="s">
        <v>1292</v>
      </c>
      <c r="B466" t="s">
        <v>744</v>
      </c>
      <c r="C466" t="s">
        <v>276</v>
      </c>
      <c r="D466" t="s">
        <v>726</v>
      </c>
      <c r="E466">
        <v>33340</v>
      </c>
      <c r="F466" t="s">
        <v>14</v>
      </c>
      <c r="G466" t="s">
        <v>6</v>
      </c>
      <c r="H466" t="s">
        <v>6</v>
      </c>
      <c r="I466">
        <v>267</v>
      </c>
      <c r="J466">
        <v>0</v>
      </c>
      <c r="K466">
        <v>351650.83</v>
      </c>
      <c r="L466">
        <v>329257.17</v>
      </c>
      <c r="M466" s="6">
        <f t="shared" si="7"/>
        <v>-22393.660000000033</v>
      </c>
    </row>
    <row r="467" spans="1:13" x14ac:dyDescent="0.25">
      <c r="A467" s="14" t="s">
        <v>1293</v>
      </c>
      <c r="B467" t="s">
        <v>745</v>
      </c>
      <c r="C467" t="s">
        <v>276</v>
      </c>
      <c r="D467" t="s">
        <v>726</v>
      </c>
      <c r="E467">
        <v>33340</v>
      </c>
      <c r="F467" t="s">
        <v>14</v>
      </c>
      <c r="G467" t="s">
        <v>6</v>
      </c>
      <c r="H467" t="s">
        <v>6</v>
      </c>
      <c r="I467">
        <v>82</v>
      </c>
      <c r="J467">
        <v>0</v>
      </c>
      <c r="K467">
        <v>-51185.13</v>
      </c>
      <c r="L467">
        <v>-53160.37</v>
      </c>
      <c r="M467" s="6">
        <f t="shared" si="7"/>
        <v>-1975.2400000000052</v>
      </c>
    </row>
    <row r="468" spans="1:13" x14ac:dyDescent="0.25">
      <c r="A468" s="14" t="s">
        <v>1294</v>
      </c>
      <c r="B468" t="s">
        <v>745</v>
      </c>
      <c r="C468" t="s">
        <v>276</v>
      </c>
      <c r="D468" t="s">
        <v>726</v>
      </c>
      <c r="E468">
        <v>33340</v>
      </c>
      <c r="F468" t="s">
        <v>14</v>
      </c>
      <c r="G468" t="s">
        <v>6</v>
      </c>
      <c r="H468" t="s">
        <v>6</v>
      </c>
      <c r="I468">
        <v>233</v>
      </c>
      <c r="J468">
        <v>0</v>
      </c>
      <c r="K468">
        <v>334559.94</v>
      </c>
      <c r="L468">
        <v>327230.92</v>
      </c>
      <c r="M468" s="6">
        <f t="shared" si="7"/>
        <v>-7329.0200000000186</v>
      </c>
    </row>
    <row r="469" spans="1:13" x14ac:dyDescent="0.25">
      <c r="A469" s="14" t="s">
        <v>1295</v>
      </c>
      <c r="B469" t="s">
        <v>746</v>
      </c>
      <c r="C469" t="s">
        <v>19</v>
      </c>
      <c r="D469" t="s">
        <v>669</v>
      </c>
      <c r="E469">
        <v>12420</v>
      </c>
      <c r="F469" t="s">
        <v>12</v>
      </c>
      <c r="G469" t="s">
        <v>6</v>
      </c>
      <c r="H469" t="s">
        <v>6</v>
      </c>
      <c r="I469">
        <v>158</v>
      </c>
      <c r="J469">
        <v>0</v>
      </c>
      <c r="K469">
        <v>282601.65999999997</v>
      </c>
      <c r="L469">
        <v>276877.52</v>
      </c>
      <c r="M469" s="6">
        <f t="shared" si="7"/>
        <v>-5724.1399999999558</v>
      </c>
    </row>
    <row r="470" spans="1:13" x14ac:dyDescent="0.25">
      <c r="A470" s="14" t="s">
        <v>1296</v>
      </c>
      <c r="B470" t="s">
        <v>747</v>
      </c>
      <c r="C470" t="s">
        <v>19</v>
      </c>
      <c r="D470" t="s">
        <v>669</v>
      </c>
      <c r="E470">
        <v>12420</v>
      </c>
      <c r="F470" t="s">
        <v>14</v>
      </c>
      <c r="G470" t="s">
        <v>6</v>
      </c>
      <c r="H470" t="s">
        <v>6</v>
      </c>
      <c r="I470">
        <v>109</v>
      </c>
      <c r="J470">
        <v>0</v>
      </c>
      <c r="K470">
        <v>13658.48</v>
      </c>
      <c r="L470">
        <v>8687.5</v>
      </c>
      <c r="M470" s="6">
        <f t="shared" si="7"/>
        <v>-4970.9799999999996</v>
      </c>
    </row>
    <row r="471" spans="1:13" x14ac:dyDescent="0.25">
      <c r="A471" s="14" t="s">
        <v>1297</v>
      </c>
      <c r="B471" t="s">
        <v>748</v>
      </c>
      <c r="C471" t="s">
        <v>19</v>
      </c>
      <c r="D471" t="s">
        <v>669</v>
      </c>
      <c r="E471">
        <v>12420</v>
      </c>
      <c r="F471" t="s">
        <v>12</v>
      </c>
      <c r="G471" t="s">
        <v>6</v>
      </c>
      <c r="H471" t="s">
        <v>6</v>
      </c>
      <c r="I471">
        <v>19</v>
      </c>
      <c r="J471">
        <v>0</v>
      </c>
      <c r="K471">
        <v>66647.370999999999</v>
      </c>
      <c r="L471">
        <v>58073.302000000003</v>
      </c>
      <c r="M471" s="6">
        <f t="shared" si="7"/>
        <v>-8574.0689999999959</v>
      </c>
    </row>
    <row r="472" spans="1:13" x14ac:dyDescent="0.25">
      <c r="A472" s="14" t="s">
        <v>1298</v>
      </c>
      <c r="B472" t="s">
        <v>749</v>
      </c>
      <c r="C472" t="s">
        <v>19</v>
      </c>
      <c r="D472" t="s">
        <v>669</v>
      </c>
      <c r="E472">
        <v>12420</v>
      </c>
      <c r="F472" t="s">
        <v>9</v>
      </c>
      <c r="G472" t="s">
        <v>6</v>
      </c>
      <c r="H472" t="s">
        <v>6</v>
      </c>
      <c r="I472">
        <v>55</v>
      </c>
      <c r="J472">
        <v>0</v>
      </c>
      <c r="K472">
        <v>0</v>
      </c>
      <c r="L472">
        <v>0</v>
      </c>
      <c r="M472" s="6">
        <f t="shared" si="7"/>
        <v>0</v>
      </c>
    </row>
    <row r="473" spans="1:13" x14ac:dyDescent="0.25">
      <c r="A473" s="14" t="s">
        <v>1299</v>
      </c>
      <c r="B473" t="s">
        <v>750</v>
      </c>
      <c r="C473" t="s">
        <v>19</v>
      </c>
      <c r="D473" t="s">
        <v>669</v>
      </c>
      <c r="E473">
        <v>12420</v>
      </c>
      <c r="F473" t="s">
        <v>12</v>
      </c>
      <c r="G473" t="s">
        <v>6</v>
      </c>
      <c r="H473" t="s">
        <v>6</v>
      </c>
      <c r="I473">
        <v>20</v>
      </c>
      <c r="J473">
        <v>0</v>
      </c>
      <c r="K473">
        <v>45894.720000000001</v>
      </c>
      <c r="L473">
        <v>65951.600000000006</v>
      </c>
      <c r="M473" s="6">
        <f t="shared" si="7"/>
        <v>20056.880000000005</v>
      </c>
    </row>
    <row r="474" spans="1:13" x14ac:dyDescent="0.25">
      <c r="A474" s="14" t="s">
        <v>1300</v>
      </c>
      <c r="B474" t="s">
        <v>751</v>
      </c>
      <c r="C474" t="s">
        <v>19</v>
      </c>
      <c r="D474" t="s">
        <v>669</v>
      </c>
      <c r="E474">
        <v>18580</v>
      </c>
      <c r="F474" t="s">
        <v>12</v>
      </c>
      <c r="G474" t="s">
        <v>6</v>
      </c>
      <c r="H474" t="s">
        <v>6</v>
      </c>
      <c r="I474">
        <v>133</v>
      </c>
      <c r="J474">
        <v>0</v>
      </c>
      <c r="K474">
        <v>291795.10600000003</v>
      </c>
      <c r="L474">
        <v>291795.10600000003</v>
      </c>
      <c r="M474" s="6">
        <f t="shared" si="7"/>
        <v>0</v>
      </c>
    </row>
    <row r="475" spans="1:13" ht="13.5" customHeight="1" x14ac:dyDescent="0.25">
      <c r="A475" s="14" t="s">
        <v>1301</v>
      </c>
      <c r="B475" t="s">
        <v>752</v>
      </c>
      <c r="C475" t="s">
        <v>19</v>
      </c>
      <c r="D475" t="s">
        <v>669</v>
      </c>
      <c r="E475">
        <v>28660</v>
      </c>
      <c r="F475" t="s">
        <v>12</v>
      </c>
      <c r="G475" t="s">
        <v>6</v>
      </c>
      <c r="H475" t="s">
        <v>6</v>
      </c>
      <c r="I475">
        <v>50</v>
      </c>
      <c r="J475">
        <v>0</v>
      </c>
      <c r="K475">
        <v>127108.058</v>
      </c>
      <c r="L475">
        <v>127108.058</v>
      </c>
      <c r="M475" s="6">
        <f t="shared" si="7"/>
        <v>0</v>
      </c>
    </row>
    <row r="476" spans="1:13" ht="13.5" customHeight="1" x14ac:dyDescent="0.25">
      <c r="A476" s="5"/>
      <c r="B476" s="5"/>
      <c r="C476" s="5"/>
      <c r="D476" s="5"/>
      <c r="E476" s="5"/>
      <c r="F476" s="5"/>
      <c r="G476" s="13"/>
      <c r="H476" s="7" t="s">
        <v>761</v>
      </c>
      <c r="I476" s="12">
        <f>SUM(I5:I475)</f>
        <v>65212</v>
      </c>
      <c r="J476" s="12">
        <f t="shared" ref="J476:M476" si="8">SUM(J5:J475)</f>
        <v>187</v>
      </c>
      <c r="K476" s="12">
        <f t="shared" si="8"/>
        <v>64874090.359999992</v>
      </c>
      <c r="L476" s="12">
        <f t="shared" si="8"/>
        <v>60985763.950704046</v>
      </c>
      <c r="M476" s="15">
        <f t="shared" si="8"/>
        <v>-3888326.4092960008</v>
      </c>
    </row>
    <row r="477" spans="1:13" ht="26.25" customHeight="1" x14ac:dyDescent="0.25">
      <c r="A477" s="13"/>
      <c r="B477" s="13"/>
      <c r="C477" s="13"/>
      <c r="D477" s="13"/>
      <c r="E477" s="13"/>
      <c r="F477" s="13"/>
      <c r="G477" s="5" t="s">
        <v>758</v>
      </c>
      <c r="H477" s="10" t="s">
        <v>762</v>
      </c>
      <c r="I477" s="11">
        <f>L476/I476</f>
        <v>935.19235647893095</v>
      </c>
      <c r="J477" s="5"/>
      <c r="K477" s="5"/>
      <c r="L477" s="5"/>
      <c r="M477" s="13"/>
    </row>
    <row r="478" spans="1:13" ht="15" customHeight="1" x14ac:dyDescent="0.3">
      <c r="A478" s="4" t="s">
        <v>759</v>
      </c>
      <c r="G478" s="4"/>
    </row>
    <row r="479" spans="1:13" ht="15" customHeight="1" x14ac:dyDescent="0.3">
      <c r="A479" s="4" t="s">
        <v>1329</v>
      </c>
      <c r="G479" s="4"/>
    </row>
    <row r="480" spans="1:13" x14ac:dyDescent="0.25">
      <c r="A480" s="2"/>
      <c r="K480" s="6"/>
    </row>
    <row r="481" spans="1:11" x14ac:dyDescent="0.25">
      <c r="A481" s="2"/>
      <c r="K481" s="6"/>
    </row>
    <row r="482" spans="1:11" x14ac:dyDescent="0.25">
      <c r="A482" s="2"/>
      <c r="K482" s="6"/>
    </row>
  </sheetData>
  <pageMargins left="0.75" right="0.75" top="1" bottom="1" header="0.5" footer="0.5"/>
  <pageSetup scale="2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05"/>
  <sheetViews>
    <sheetView zoomScaleNormal="100" workbookViewId="0">
      <selection activeCell="A3" sqref="A3"/>
    </sheetView>
  </sheetViews>
  <sheetFormatPr defaultColWidth="10.88671875" defaultRowHeight="12.6" x14ac:dyDescent="0.25"/>
  <cols>
    <col min="1" max="1" width="9.44140625" customWidth="1"/>
    <col min="2" max="2" width="73" customWidth="1"/>
    <col min="3" max="3" width="27.5546875" customWidth="1"/>
    <col min="4" max="4" width="7.77734375" customWidth="1"/>
    <col min="5" max="5" width="7.5546875" customWidth="1"/>
    <col min="6" max="13" width="24.77734375" customWidth="1"/>
  </cols>
  <sheetData>
    <row r="1" spans="1:13" ht="15" customHeight="1" x14ac:dyDescent="0.3">
      <c r="A1" s="3" t="s">
        <v>1328</v>
      </c>
    </row>
    <row r="2" spans="1:13" ht="15" customHeight="1" x14ac:dyDescent="0.3">
      <c r="A2" s="3" t="s">
        <v>1326</v>
      </c>
    </row>
    <row r="3" spans="1:13" ht="15" customHeight="1" x14ac:dyDescent="0.3">
      <c r="A3" s="3" t="s">
        <v>1325</v>
      </c>
    </row>
    <row r="4" spans="1:13" ht="103.5" customHeight="1" x14ac:dyDescent="0.25">
      <c r="A4" s="1" t="s">
        <v>1</v>
      </c>
      <c r="B4" s="1" t="s">
        <v>4</v>
      </c>
      <c r="C4" s="1" t="s">
        <v>3</v>
      </c>
      <c r="D4" s="1" t="s">
        <v>0</v>
      </c>
      <c r="E4" s="1" t="s">
        <v>2</v>
      </c>
      <c r="F4" s="1" t="s">
        <v>826</v>
      </c>
      <c r="G4" s="1" t="s">
        <v>827</v>
      </c>
      <c r="H4" s="1" t="s">
        <v>828</v>
      </c>
      <c r="I4" s="1" t="s">
        <v>829</v>
      </c>
      <c r="J4" s="1" t="s">
        <v>2334</v>
      </c>
      <c r="K4" s="1" t="s">
        <v>830</v>
      </c>
      <c r="L4" s="1" t="s">
        <v>831</v>
      </c>
      <c r="M4" s="1" t="s">
        <v>832</v>
      </c>
    </row>
    <row r="5" spans="1:13" x14ac:dyDescent="0.25">
      <c r="A5" s="14" t="s">
        <v>833</v>
      </c>
      <c r="B5" t="s">
        <v>11</v>
      </c>
      <c r="C5" t="s">
        <v>7</v>
      </c>
      <c r="D5" t="s">
        <v>5</v>
      </c>
      <c r="E5">
        <v>20020</v>
      </c>
      <c r="F5" t="s">
        <v>14</v>
      </c>
      <c r="G5" t="s">
        <v>10</v>
      </c>
      <c r="H5" t="s">
        <v>6</v>
      </c>
      <c r="I5">
        <v>110</v>
      </c>
      <c r="J5">
        <v>0</v>
      </c>
      <c r="K5" s="6">
        <v>-134267.18150000001</v>
      </c>
      <c r="L5" s="6">
        <v>-134267.18150000001</v>
      </c>
      <c r="M5" s="6">
        <f>L5-K5</f>
        <v>0</v>
      </c>
    </row>
    <row r="6" spans="1:13" x14ac:dyDescent="0.25">
      <c r="A6" s="14" t="s">
        <v>834</v>
      </c>
      <c r="B6" t="s">
        <v>13</v>
      </c>
      <c r="C6" t="s">
        <v>7</v>
      </c>
      <c r="D6" t="s">
        <v>5</v>
      </c>
      <c r="E6">
        <v>33860</v>
      </c>
      <c r="F6" t="s">
        <v>14</v>
      </c>
      <c r="G6" t="s">
        <v>6</v>
      </c>
      <c r="H6" t="s">
        <v>6</v>
      </c>
      <c r="I6">
        <v>224</v>
      </c>
      <c r="J6">
        <v>0</v>
      </c>
      <c r="K6" s="6">
        <v>604518.44999999995</v>
      </c>
      <c r="L6" s="6">
        <v>583742.18999999994</v>
      </c>
      <c r="M6" s="6">
        <f t="shared" ref="M6:M69" si="0">L6-K6</f>
        <v>-20776.260000000009</v>
      </c>
    </row>
    <row r="7" spans="1:13" x14ac:dyDescent="0.25">
      <c r="A7" s="14" t="s">
        <v>835</v>
      </c>
      <c r="B7" t="s">
        <v>16</v>
      </c>
      <c r="C7" t="s">
        <v>7</v>
      </c>
      <c r="D7" t="s">
        <v>5</v>
      </c>
      <c r="E7">
        <v>20020</v>
      </c>
      <c r="F7" t="s">
        <v>8</v>
      </c>
      <c r="G7" t="s">
        <v>10</v>
      </c>
      <c r="H7" t="s">
        <v>6</v>
      </c>
      <c r="I7">
        <v>249</v>
      </c>
      <c r="J7">
        <v>0</v>
      </c>
      <c r="K7" s="6">
        <v>502586.98</v>
      </c>
      <c r="L7" s="6">
        <v>471677.93</v>
      </c>
      <c r="M7" s="6">
        <f t="shared" si="0"/>
        <v>-30909.049999999988</v>
      </c>
    </row>
    <row r="8" spans="1:13" x14ac:dyDescent="0.25">
      <c r="A8" s="14" t="s">
        <v>836</v>
      </c>
      <c r="B8" t="s">
        <v>17</v>
      </c>
      <c r="C8" t="s">
        <v>7</v>
      </c>
      <c r="D8" t="s">
        <v>5</v>
      </c>
      <c r="E8">
        <v>46220</v>
      </c>
      <c r="F8" t="s">
        <v>9</v>
      </c>
      <c r="G8" t="s">
        <v>10</v>
      </c>
      <c r="H8" t="s">
        <v>6</v>
      </c>
      <c r="I8">
        <v>313</v>
      </c>
      <c r="J8">
        <v>0</v>
      </c>
      <c r="K8" s="6">
        <v>-53561.81</v>
      </c>
      <c r="L8" s="6">
        <v>-92127.17</v>
      </c>
      <c r="M8" s="6">
        <f t="shared" si="0"/>
        <v>-38565.360000000001</v>
      </c>
    </row>
    <row r="9" spans="1:13" x14ac:dyDescent="0.25">
      <c r="A9" s="14" t="s">
        <v>837</v>
      </c>
      <c r="B9" t="s">
        <v>20</v>
      </c>
      <c r="C9" t="s">
        <v>19</v>
      </c>
      <c r="D9" t="s">
        <v>18</v>
      </c>
      <c r="E9">
        <v>26300</v>
      </c>
      <c r="F9" t="s">
        <v>12</v>
      </c>
      <c r="G9" t="s">
        <v>10</v>
      </c>
      <c r="H9" t="s">
        <v>6</v>
      </c>
      <c r="I9">
        <v>139</v>
      </c>
      <c r="J9">
        <v>0</v>
      </c>
      <c r="K9" s="6">
        <v>282161.45</v>
      </c>
      <c r="L9" s="6">
        <v>274093.58</v>
      </c>
      <c r="M9" s="6">
        <f t="shared" si="0"/>
        <v>-8067.8699999999953</v>
      </c>
    </row>
    <row r="10" spans="1:13" x14ac:dyDescent="0.25">
      <c r="A10" s="14" t="s">
        <v>838</v>
      </c>
      <c r="B10" t="s">
        <v>21</v>
      </c>
      <c r="C10" t="s">
        <v>19</v>
      </c>
      <c r="D10" t="s">
        <v>18</v>
      </c>
      <c r="E10">
        <v>26300</v>
      </c>
      <c r="F10" t="s">
        <v>9</v>
      </c>
      <c r="G10" t="s">
        <v>10</v>
      </c>
      <c r="H10" t="s">
        <v>6</v>
      </c>
      <c r="I10">
        <v>81</v>
      </c>
      <c r="J10">
        <v>0</v>
      </c>
      <c r="K10" s="6">
        <v>-94893.51</v>
      </c>
      <c r="L10" s="6">
        <v>-95852.46</v>
      </c>
      <c r="M10" s="6">
        <f t="shared" si="0"/>
        <v>-958.95000000001164</v>
      </c>
    </row>
    <row r="11" spans="1:13" x14ac:dyDescent="0.25">
      <c r="A11" s="14" t="s">
        <v>840</v>
      </c>
      <c r="B11" t="s">
        <v>31</v>
      </c>
      <c r="C11" t="s">
        <v>23</v>
      </c>
      <c r="D11" t="s">
        <v>22</v>
      </c>
      <c r="E11">
        <v>31080</v>
      </c>
      <c r="F11" t="s">
        <v>8</v>
      </c>
      <c r="G11" t="s">
        <v>6</v>
      </c>
      <c r="H11" t="s">
        <v>10</v>
      </c>
      <c r="I11">
        <v>55</v>
      </c>
      <c r="J11">
        <v>3</v>
      </c>
      <c r="K11" s="6">
        <v>-147766.88</v>
      </c>
      <c r="L11" s="6">
        <v>-168478.31</v>
      </c>
      <c r="M11" s="6">
        <f t="shared" si="0"/>
        <v>-20711.429999999993</v>
      </c>
    </row>
    <row r="12" spans="1:13" x14ac:dyDescent="0.25">
      <c r="A12" s="14" t="s">
        <v>841</v>
      </c>
      <c r="B12" t="s">
        <v>33</v>
      </c>
      <c r="C12" t="s">
        <v>23</v>
      </c>
      <c r="D12" t="s">
        <v>22</v>
      </c>
      <c r="E12">
        <v>31080</v>
      </c>
      <c r="F12" t="s">
        <v>12</v>
      </c>
      <c r="G12" t="s">
        <v>10</v>
      </c>
      <c r="H12" t="s">
        <v>10</v>
      </c>
      <c r="I12">
        <v>35</v>
      </c>
      <c r="J12">
        <v>2</v>
      </c>
      <c r="K12" s="6">
        <v>-216415.49</v>
      </c>
      <c r="L12" s="6">
        <v>-57140.726499999997</v>
      </c>
      <c r="M12" s="6">
        <f t="shared" si="0"/>
        <v>159274.7635</v>
      </c>
    </row>
    <row r="13" spans="1:13" x14ac:dyDescent="0.25">
      <c r="A13" s="14" t="s">
        <v>842</v>
      </c>
      <c r="B13" t="s">
        <v>35</v>
      </c>
      <c r="C13" t="s">
        <v>23</v>
      </c>
      <c r="D13" t="s">
        <v>22</v>
      </c>
      <c r="E13">
        <v>31080</v>
      </c>
      <c r="F13" t="s">
        <v>12</v>
      </c>
      <c r="G13" t="s">
        <v>6</v>
      </c>
      <c r="H13" t="s">
        <v>6</v>
      </c>
      <c r="I13">
        <v>113</v>
      </c>
      <c r="J13">
        <v>0</v>
      </c>
      <c r="K13" s="6">
        <v>-107562.96</v>
      </c>
      <c r="L13" s="6">
        <v>-112713.35</v>
      </c>
      <c r="M13" s="6">
        <f t="shared" si="0"/>
        <v>-5150.3899999999994</v>
      </c>
    </row>
    <row r="14" spans="1:13" x14ac:dyDescent="0.25">
      <c r="A14" s="14" t="s">
        <v>843</v>
      </c>
      <c r="B14" t="s">
        <v>40</v>
      </c>
      <c r="C14" t="s">
        <v>23</v>
      </c>
      <c r="D14" t="s">
        <v>22</v>
      </c>
      <c r="E14">
        <v>31080</v>
      </c>
      <c r="F14" t="s">
        <v>9</v>
      </c>
      <c r="G14" t="s">
        <v>6</v>
      </c>
      <c r="H14" t="s">
        <v>10</v>
      </c>
      <c r="I14">
        <v>20</v>
      </c>
      <c r="J14">
        <v>5</v>
      </c>
      <c r="K14" s="6">
        <v>-126856.54</v>
      </c>
      <c r="L14" s="6">
        <v>-127236.52</v>
      </c>
      <c r="M14" s="6">
        <f t="shared" si="0"/>
        <v>-379.98000000001048</v>
      </c>
    </row>
    <row r="15" spans="1:13" x14ac:dyDescent="0.25">
      <c r="A15" s="14" t="s">
        <v>844</v>
      </c>
      <c r="B15" t="s">
        <v>42</v>
      </c>
      <c r="C15" t="s">
        <v>23</v>
      </c>
      <c r="D15" t="s">
        <v>22</v>
      </c>
      <c r="E15">
        <v>31080</v>
      </c>
      <c r="F15" t="s">
        <v>12</v>
      </c>
      <c r="G15" t="s">
        <v>6</v>
      </c>
      <c r="H15" t="s">
        <v>10</v>
      </c>
      <c r="I15">
        <v>8</v>
      </c>
      <c r="J15">
        <v>0</v>
      </c>
      <c r="K15" s="6">
        <v>-18482.849999999999</v>
      </c>
      <c r="L15" s="6">
        <v>-19990.46</v>
      </c>
      <c r="M15" s="6">
        <f t="shared" si="0"/>
        <v>-1507.6100000000006</v>
      </c>
    </row>
    <row r="16" spans="1:13" x14ac:dyDescent="0.25">
      <c r="A16" s="14" t="s">
        <v>845</v>
      </c>
      <c r="B16" t="s">
        <v>43</v>
      </c>
      <c r="C16" t="s">
        <v>23</v>
      </c>
      <c r="D16" t="s">
        <v>22</v>
      </c>
      <c r="E16">
        <v>31080</v>
      </c>
      <c r="F16" t="s">
        <v>12</v>
      </c>
      <c r="G16" t="s">
        <v>10</v>
      </c>
      <c r="H16" t="s">
        <v>10</v>
      </c>
      <c r="I16">
        <v>36</v>
      </c>
      <c r="J16">
        <v>3</v>
      </c>
      <c r="K16" s="6">
        <v>-51190.826500000003</v>
      </c>
      <c r="L16" s="6">
        <v>-52395.499000000003</v>
      </c>
      <c r="M16" s="6">
        <f t="shared" si="0"/>
        <v>-1204.6725000000006</v>
      </c>
    </row>
    <row r="17" spans="1:13" x14ac:dyDescent="0.25">
      <c r="A17" s="14" t="s">
        <v>846</v>
      </c>
      <c r="B17" t="s">
        <v>44</v>
      </c>
      <c r="C17" t="s">
        <v>23</v>
      </c>
      <c r="D17" t="s">
        <v>22</v>
      </c>
      <c r="E17">
        <v>31080</v>
      </c>
      <c r="F17" t="s">
        <v>12</v>
      </c>
      <c r="G17" t="s">
        <v>6</v>
      </c>
      <c r="H17" t="s">
        <v>10</v>
      </c>
      <c r="I17">
        <v>17</v>
      </c>
      <c r="J17">
        <v>1</v>
      </c>
      <c r="K17" s="6">
        <v>-97231.542000000001</v>
      </c>
      <c r="L17" s="6">
        <v>-97231.542000000001</v>
      </c>
      <c r="M17" s="6">
        <f t="shared" si="0"/>
        <v>0</v>
      </c>
    </row>
    <row r="18" spans="1:13" x14ac:dyDescent="0.25">
      <c r="A18" s="14" t="s">
        <v>847</v>
      </c>
      <c r="B18" t="s">
        <v>45</v>
      </c>
      <c r="C18" t="s">
        <v>23</v>
      </c>
      <c r="D18" t="s">
        <v>22</v>
      </c>
      <c r="E18">
        <v>31080</v>
      </c>
      <c r="F18" t="s">
        <v>14</v>
      </c>
      <c r="G18" t="s">
        <v>10</v>
      </c>
      <c r="H18" t="s">
        <v>10</v>
      </c>
      <c r="I18">
        <v>272</v>
      </c>
      <c r="J18">
        <v>11</v>
      </c>
      <c r="K18" s="6">
        <v>-413221.52149999997</v>
      </c>
      <c r="L18" s="6">
        <v>-414540.03</v>
      </c>
      <c r="M18" s="6">
        <f t="shared" si="0"/>
        <v>-1318.5085000000545</v>
      </c>
    </row>
    <row r="19" spans="1:13" x14ac:dyDescent="0.25">
      <c r="A19" s="14" t="s">
        <v>848</v>
      </c>
      <c r="B19" t="s">
        <v>47</v>
      </c>
      <c r="C19" t="s">
        <v>23</v>
      </c>
      <c r="D19" t="s">
        <v>22</v>
      </c>
      <c r="E19">
        <v>31080</v>
      </c>
      <c r="F19" t="s">
        <v>12</v>
      </c>
      <c r="G19" t="s">
        <v>6</v>
      </c>
      <c r="H19" t="s">
        <v>10</v>
      </c>
      <c r="I19">
        <v>137</v>
      </c>
      <c r="J19">
        <v>4</v>
      </c>
      <c r="K19" s="6">
        <v>-331796.77</v>
      </c>
      <c r="L19" s="6">
        <v>-346100.46</v>
      </c>
      <c r="M19" s="6">
        <f t="shared" si="0"/>
        <v>-14303.690000000002</v>
      </c>
    </row>
    <row r="20" spans="1:13" x14ac:dyDescent="0.25">
      <c r="A20" s="14" t="s">
        <v>849</v>
      </c>
      <c r="B20" t="s">
        <v>48</v>
      </c>
      <c r="C20" t="s">
        <v>23</v>
      </c>
      <c r="D20" t="s">
        <v>22</v>
      </c>
      <c r="E20">
        <v>31080</v>
      </c>
      <c r="F20" t="s">
        <v>12</v>
      </c>
      <c r="G20" t="s">
        <v>6</v>
      </c>
      <c r="H20" t="s">
        <v>10</v>
      </c>
      <c r="I20">
        <v>70</v>
      </c>
      <c r="J20">
        <v>2</v>
      </c>
      <c r="K20" s="6">
        <v>-134778.09</v>
      </c>
      <c r="L20" s="6">
        <v>-178844.16</v>
      </c>
      <c r="M20" s="6">
        <f t="shared" si="0"/>
        <v>-44066.070000000007</v>
      </c>
    </row>
    <row r="21" spans="1:13" x14ac:dyDescent="0.25">
      <c r="A21" s="14" t="s">
        <v>850</v>
      </c>
      <c r="B21" t="s">
        <v>49</v>
      </c>
      <c r="C21" t="s">
        <v>23</v>
      </c>
      <c r="D21" t="s">
        <v>22</v>
      </c>
      <c r="E21">
        <v>31080</v>
      </c>
      <c r="F21" t="s">
        <v>12</v>
      </c>
      <c r="G21" t="s">
        <v>6</v>
      </c>
      <c r="H21" t="s">
        <v>10</v>
      </c>
      <c r="I21">
        <v>44</v>
      </c>
      <c r="J21">
        <v>1</v>
      </c>
      <c r="K21" s="6">
        <v>-132106.28</v>
      </c>
      <c r="L21" s="6">
        <v>-148651.65</v>
      </c>
      <c r="M21" s="6">
        <f t="shared" si="0"/>
        <v>-16545.369999999995</v>
      </c>
    </row>
    <row r="22" spans="1:13" x14ac:dyDescent="0.25">
      <c r="A22" s="14" t="s">
        <v>851</v>
      </c>
      <c r="B22" t="s">
        <v>50</v>
      </c>
      <c r="C22" t="s">
        <v>23</v>
      </c>
      <c r="D22" t="s">
        <v>22</v>
      </c>
      <c r="E22">
        <v>31080</v>
      </c>
      <c r="F22" t="s">
        <v>12</v>
      </c>
      <c r="G22" t="s">
        <v>6</v>
      </c>
      <c r="H22" t="s">
        <v>10</v>
      </c>
      <c r="I22">
        <v>25</v>
      </c>
      <c r="J22">
        <v>4</v>
      </c>
      <c r="K22" s="6">
        <v>-131518.64799999999</v>
      </c>
      <c r="L22" s="6">
        <v>-136337.33799999999</v>
      </c>
      <c r="M22" s="6">
        <f t="shared" si="0"/>
        <v>-4818.6900000000023</v>
      </c>
    </row>
    <row r="23" spans="1:13" x14ac:dyDescent="0.25">
      <c r="A23" s="14" t="s">
        <v>852</v>
      </c>
      <c r="B23" t="s">
        <v>51</v>
      </c>
      <c r="C23" t="s">
        <v>23</v>
      </c>
      <c r="D23" t="s">
        <v>22</v>
      </c>
      <c r="E23">
        <v>31080</v>
      </c>
      <c r="F23" t="s">
        <v>12</v>
      </c>
      <c r="G23" t="s">
        <v>6</v>
      </c>
      <c r="H23" t="s">
        <v>6</v>
      </c>
      <c r="I23">
        <v>6</v>
      </c>
      <c r="J23">
        <v>0</v>
      </c>
      <c r="K23" s="6">
        <v>-47163.91</v>
      </c>
      <c r="L23" s="6">
        <v>-50875.076000000001</v>
      </c>
      <c r="M23" s="6">
        <f t="shared" si="0"/>
        <v>-3711.1659999999974</v>
      </c>
    </row>
    <row r="24" spans="1:13" x14ac:dyDescent="0.25">
      <c r="A24" s="14" t="s">
        <v>853</v>
      </c>
      <c r="B24" t="s">
        <v>57</v>
      </c>
      <c r="C24" t="s">
        <v>23</v>
      </c>
      <c r="D24" t="s">
        <v>22</v>
      </c>
      <c r="E24">
        <v>31080</v>
      </c>
      <c r="F24" t="s">
        <v>12</v>
      </c>
      <c r="G24" t="s">
        <v>6</v>
      </c>
      <c r="H24" t="s">
        <v>6</v>
      </c>
      <c r="I24">
        <v>101</v>
      </c>
      <c r="J24">
        <v>0</v>
      </c>
      <c r="K24" s="6">
        <v>67643.7</v>
      </c>
      <c r="L24" s="6">
        <v>74974.78</v>
      </c>
      <c r="M24" s="6">
        <f t="shared" si="0"/>
        <v>7331.0800000000017</v>
      </c>
    </row>
    <row r="25" spans="1:13" x14ac:dyDescent="0.25">
      <c r="A25" s="14" t="s">
        <v>854</v>
      </c>
      <c r="B25" t="s">
        <v>58</v>
      </c>
      <c r="C25" t="s">
        <v>23</v>
      </c>
      <c r="D25" t="s">
        <v>22</v>
      </c>
      <c r="E25">
        <v>31080</v>
      </c>
      <c r="F25" t="s">
        <v>14</v>
      </c>
      <c r="G25" t="s">
        <v>6</v>
      </c>
      <c r="H25" t="s">
        <v>10</v>
      </c>
      <c r="I25">
        <v>100</v>
      </c>
      <c r="J25">
        <v>3</v>
      </c>
      <c r="K25" s="6">
        <v>81069.490000000005</v>
      </c>
      <c r="L25" s="6">
        <v>75697.73</v>
      </c>
      <c r="M25" s="6">
        <f t="shared" si="0"/>
        <v>-5371.7600000000093</v>
      </c>
    </row>
    <row r="26" spans="1:13" x14ac:dyDescent="0.25">
      <c r="A26" s="14" t="s">
        <v>855</v>
      </c>
      <c r="B26" t="s">
        <v>59</v>
      </c>
      <c r="C26" t="s">
        <v>23</v>
      </c>
      <c r="D26" t="s">
        <v>22</v>
      </c>
      <c r="E26">
        <v>33700</v>
      </c>
      <c r="F26" t="s">
        <v>9</v>
      </c>
      <c r="G26" t="s">
        <v>6</v>
      </c>
      <c r="H26" t="s">
        <v>6</v>
      </c>
      <c r="I26">
        <v>82</v>
      </c>
      <c r="J26">
        <v>0</v>
      </c>
      <c r="K26" s="6">
        <v>0</v>
      </c>
      <c r="L26" s="6">
        <v>0</v>
      </c>
      <c r="M26" s="6">
        <f t="shared" si="0"/>
        <v>0</v>
      </c>
    </row>
    <row r="27" spans="1:13" x14ac:dyDescent="0.25">
      <c r="A27" s="14" t="s">
        <v>856</v>
      </c>
      <c r="B27" t="s">
        <v>60</v>
      </c>
      <c r="C27" t="s">
        <v>23</v>
      </c>
      <c r="D27" t="s">
        <v>22</v>
      </c>
      <c r="E27">
        <v>41860</v>
      </c>
      <c r="F27" t="s">
        <v>14</v>
      </c>
      <c r="G27" t="s">
        <v>6</v>
      </c>
      <c r="H27" t="s">
        <v>6</v>
      </c>
      <c r="I27">
        <v>445</v>
      </c>
      <c r="J27">
        <v>0</v>
      </c>
      <c r="K27" s="6">
        <v>775958.3</v>
      </c>
      <c r="L27" s="6">
        <v>751749.9</v>
      </c>
      <c r="M27" s="6">
        <f t="shared" si="0"/>
        <v>-24208.400000000023</v>
      </c>
    </row>
    <row r="28" spans="1:13" x14ac:dyDescent="0.25">
      <c r="A28" s="14" t="s">
        <v>857</v>
      </c>
      <c r="B28" t="s">
        <v>61</v>
      </c>
      <c r="C28" t="s">
        <v>23</v>
      </c>
      <c r="D28" t="s">
        <v>22</v>
      </c>
      <c r="E28">
        <v>31080</v>
      </c>
      <c r="F28" t="s">
        <v>12</v>
      </c>
      <c r="G28" t="s">
        <v>6</v>
      </c>
      <c r="H28" t="s">
        <v>10</v>
      </c>
      <c r="I28">
        <v>14</v>
      </c>
      <c r="J28">
        <v>2</v>
      </c>
      <c r="K28" s="6">
        <v>-54427.14</v>
      </c>
      <c r="L28" s="6">
        <v>-79206.5</v>
      </c>
      <c r="M28" s="6">
        <f t="shared" si="0"/>
        <v>-24779.360000000001</v>
      </c>
    </row>
    <row r="29" spans="1:13" x14ac:dyDescent="0.25">
      <c r="A29" s="14" t="s">
        <v>858</v>
      </c>
      <c r="B29" t="s">
        <v>62</v>
      </c>
      <c r="C29" t="s">
        <v>23</v>
      </c>
      <c r="D29" t="s">
        <v>22</v>
      </c>
      <c r="E29">
        <v>41860</v>
      </c>
      <c r="F29" t="s">
        <v>12</v>
      </c>
      <c r="G29" t="s">
        <v>10</v>
      </c>
      <c r="H29" t="s">
        <v>6</v>
      </c>
      <c r="I29">
        <v>455</v>
      </c>
      <c r="J29">
        <v>0</v>
      </c>
      <c r="K29" s="6">
        <v>1598078.22</v>
      </c>
      <c r="L29" s="6">
        <v>1588826.85</v>
      </c>
      <c r="M29" s="6">
        <f t="shared" si="0"/>
        <v>-9251.3699999998789</v>
      </c>
    </row>
    <row r="30" spans="1:13" x14ac:dyDescent="0.25">
      <c r="A30" s="14" t="s">
        <v>859</v>
      </c>
      <c r="B30" t="s">
        <v>805</v>
      </c>
      <c r="C30" t="s">
        <v>23</v>
      </c>
      <c r="D30" t="s">
        <v>22</v>
      </c>
      <c r="E30">
        <v>31080</v>
      </c>
      <c r="F30" t="s">
        <v>9</v>
      </c>
      <c r="G30" t="s">
        <v>6</v>
      </c>
      <c r="H30" t="s">
        <v>10</v>
      </c>
      <c r="I30">
        <v>72</v>
      </c>
      <c r="J30">
        <v>4</v>
      </c>
      <c r="K30" s="6">
        <v>-398497.51400000002</v>
      </c>
      <c r="L30" s="6">
        <v>-398497.51400000002</v>
      </c>
      <c r="M30" s="6">
        <f t="shared" si="0"/>
        <v>0</v>
      </c>
    </row>
    <row r="31" spans="1:13" x14ac:dyDescent="0.25">
      <c r="A31" s="14" t="s">
        <v>860</v>
      </c>
      <c r="B31" t="s">
        <v>65</v>
      </c>
      <c r="C31" t="s">
        <v>23</v>
      </c>
      <c r="D31" t="s">
        <v>22</v>
      </c>
      <c r="E31">
        <v>31080</v>
      </c>
      <c r="F31" t="s">
        <v>12</v>
      </c>
      <c r="G31" t="s">
        <v>6</v>
      </c>
      <c r="H31" t="s">
        <v>6</v>
      </c>
      <c r="I31">
        <v>51</v>
      </c>
      <c r="J31">
        <v>0</v>
      </c>
      <c r="K31" s="6">
        <v>-74628.850000000006</v>
      </c>
      <c r="L31" s="6">
        <v>-83465.77</v>
      </c>
      <c r="M31" s="6">
        <f t="shared" si="0"/>
        <v>-8836.9199999999983</v>
      </c>
    </row>
    <row r="32" spans="1:13" x14ac:dyDescent="0.25">
      <c r="A32" s="14" t="s">
        <v>861</v>
      </c>
      <c r="B32" t="s">
        <v>66</v>
      </c>
      <c r="C32" t="s">
        <v>23</v>
      </c>
      <c r="D32" t="s">
        <v>22</v>
      </c>
      <c r="E32">
        <v>31080</v>
      </c>
      <c r="F32" t="s">
        <v>12</v>
      </c>
      <c r="G32" t="s">
        <v>6</v>
      </c>
      <c r="H32" t="s">
        <v>6</v>
      </c>
      <c r="I32">
        <v>17</v>
      </c>
      <c r="J32">
        <v>0</v>
      </c>
      <c r="K32" s="6">
        <v>-96517.846000000005</v>
      </c>
      <c r="L32" s="6">
        <v>-96517.846000000005</v>
      </c>
      <c r="M32" s="6">
        <f t="shared" si="0"/>
        <v>0</v>
      </c>
    </row>
    <row r="33" spans="1:13" x14ac:dyDescent="0.25">
      <c r="A33" s="14" t="s">
        <v>862</v>
      </c>
      <c r="B33" t="s">
        <v>68</v>
      </c>
      <c r="C33" t="s">
        <v>23</v>
      </c>
      <c r="D33" t="s">
        <v>22</v>
      </c>
      <c r="E33">
        <v>31080</v>
      </c>
      <c r="F33" t="s">
        <v>12</v>
      </c>
      <c r="G33" t="s">
        <v>6</v>
      </c>
      <c r="H33" t="s">
        <v>6</v>
      </c>
      <c r="I33">
        <v>3</v>
      </c>
      <c r="J33">
        <v>0</v>
      </c>
      <c r="K33" s="6">
        <v>-18491.666000000001</v>
      </c>
      <c r="L33" s="6">
        <v>-24598.333460000002</v>
      </c>
      <c r="M33" s="6">
        <f t="shared" si="0"/>
        <v>-6106.6674600000006</v>
      </c>
    </row>
    <row r="34" spans="1:13" x14ac:dyDescent="0.25">
      <c r="A34" s="14" t="s">
        <v>863</v>
      </c>
      <c r="B34" t="s">
        <v>69</v>
      </c>
      <c r="C34" t="s">
        <v>23</v>
      </c>
      <c r="D34" t="s">
        <v>22</v>
      </c>
      <c r="E34">
        <v>31080</v>
      </c>
      <c r="F34" t="s">
        <v>12</v>
      </c>
      <c r="G34" t="s">
        <v>6</v>
      </c>
      <c r="H34" t="s">
        <v>10</v>
      </c>
      <c r="I34">
        <v>41</v>
      </c>
      <c r="J34">
        <v>1</v>
      </c>
      <c r="K34" s="6">
        <v>56107.74</v>
      </c>
      <c r="L34" s="6">
        <v>55217.49</v>
      </c>
      <c r="M34" s="6">
        <f t="shared" si="0"/>
        <v>-890.25</v>
      </c>
    </row>
    <row r="35" spans="1:13" x14ac:dyDescent="0.25">
      <c r="A35" s="14" t="s">
        <v>1313</v>
      </c>
      <c r="B35" t="s">
        <v>1302</v>
      </c>
      <c r="C35" t="s">
        <v>23</v>
      </c>
      <c r="D35" t="s">
        <v>22</v>
      </c>
      <c r="E35">
        <v>31080</v>
      </c>
      <c r="F35" t="s">
        <v>12</v>
      </c>
      <c r="G35" t="s">
        <v>6</v>
      </c>
      <c r="H35" t="s">
        <v>10</v>
      </c>
      <c r="I35">
        <v>141</v>
      </c>
      <c r="J35">
        <v>9</v>
      </c>
      <c r="K35" s="6">
        <v>-495315.75</v>
      </c>
      <c r="L35" s="6">
        <v>-510282.31</v>
      </c>
      <c r="M35" s="6">
        <f t="shared" si="0"/>
        <v>-14966.559999999998</v>
      </c>
    </row>
    <row r="36" spans="1:13" x14ac:dyDescent="0.25">
      <c r="A36" s="14" t="s">
        <v>864</v>
      </c>
      <c r="B36" t="s">
        <v>71</v>
      </c>
      <c r="C36" t="s">
        <v>23</v>
      </c>
      <c r="D36" t="s">
        <v>22</v>
      </c>
      <c r="E36">
        <v>31080</v>
      </c>
      <c r="F36" t="s">
        <v>12</v>
      </c>
      <c r="G36" t="s">
        <v>10</v>
      </c>
      <c r="H36" t="s">
        <v>10</v>
      </c>
      <c r="I36">
        <v>131</v>
      </c>
      <c r="J36">
        <v>8</v>
      </c>
      <c r="K36" s="6">
        <v>-195091.98</v>
      </c>
      <c r="L36" s="6">
        <v>-195091.98</v>
      </c>
      <c r="M36" s="6">
        <f t="shared" si="0"/>
        <v>0</v>
      </c>
    </row>
    <row r="37" spans="1:13" x14ac:dyDescent="0.25">
      <c r="A37" s="14" t="s">
        <v>865</v>
      </c>
      <c r="B37" t="s">
        <v>72</v>
      </c>
      <c r="C37" t="s">
        <v>23</v>
      </c>
      <c r="D37" t="s">
        <v>22</v>
      </c>
      <c r="E37">
        <v>31080</v>
      </c>
      <c r="F37" t="s">
        <v>12</v>
      </c>
      <c r="G37" t="s">
        <v>10</v>
      </c>
      <c r="H37" t="s">
        <v>10</v>
      </c>
      <c r="I37">
        <v>13</v>
      </c>
      <c r="J37">
        <v>1</v>
      </c>
      <c r="K37" s="6">
        <v>-23034.0645</v>
      </c>
      <c r="L37" s="6">
        <v>-23034.0645</v>
      </c>
      <c r="M37" s="6">
        <f t="shared" si="0"/>
        <v>0</v>
      </c>
    </row>
    <row r="38" spans="1:13" x14ac:dyDescent="0.25">
      <c r="A38" s="14" t="s">
        <v>866</v>
      </c>
      <c r="B38" t="s">
        <v>75</v>
      </c>
      <c r="C38" t="s">
        <v>23</v>
      </c>
      <c r="D38" t="s">
        <v>22</v>
      </c>
      <c r="E38">
        <v>31080</v>
      </c>
      <c r="F38" t="s">
        <v>12</v>
      </c>
      <c r="G38" t="s">
        <v>6</v>
      </c>
      <c r="H38" t="s">
        <v>6</v>
      </c>
      <c r="I38">
        <v>3</v>
      </c>
      <c r="J38">
        <v>0</v>
      </c>
      <c r="K38" s="6">
        <v>-26731.042000000001</v>
      </c>
      <c r="L38" s="6">
        <v>-26731.042000000001</v>
      </c>
      <c r="M38" s="6">
        <f t="shared" si="0"/>
        <v>0</v>
      </c>
    </row>
    <row r="39" spans="1:13" x14ac:dyDescent="0.25">
      <c r="A39" s="14" t="s">
        <v>867</v>
      </c>
      <c r="B39" t="s">
        <v>78</v>
      </c>
      <c r="C39" t="s">
        <v>23</v>
      </c>
      <c r="D39" t="s">
        <v>22</v>
      </c>
      <c r="E39">
        <v>31080</v>
      </c>
      <c r="F39" t="s">
        <v>12</v>
      </c>
      <c r="G39" t="s">
        <v>10</v>
      </c>
      <c r="H39" t="s">
        <v>10</v>
      </c>
      <c r="I39">
        <v>962</v>
      </c>
      <c r="J39">
        <v>21</v>
      </c>
      <c r="K39" s="6">
        <v>552758.01</v>
      </c>
      <c r="L39" s="6">
        <v>528943.67000000004</v>
      </c>
      <c r="M39" s="6">
        <f t="shared" si="0"/>
        <v>-23814.339999999967</v>
      </c>
    </row>
    <row r="40" spans="1:13" x14ac:dyDescent="0.25">
      <c r="A40" s="14" t="s">
        <v>868</v>
      </c>
      <c r="B40" t="s">
        <v>82</v>
      </c>
      <c r="C40" t="s">
        <v>23</v>
      </c>
      <c r="D40" t="s">
        <v>22</v>
      </c>
      <c r="E40">
        <v>31080</v>
      </c>
      <c r="F40" t="s">
        <v>8</v>
      </c>
      <c r="G40" t="s">
        <v>6</v>
      </c>
      <c r="H40" t="s">
        <v>10</v>
      </c>
      <c r="I40">
        <v>26</v>
      </c>
      <c r="J40">
        <v>4</v>
      </c>
      <c r="K40" s="6">
        <v>-156080.99400000001</v>
      </c>
      <c r="L40" s="6">
        <v>-156080.99400000001</v>
      </c>
      <c r="M40" s="6">
        <f t="shared" si="0"/>
        <v>0</v>
      </c>
    </row>
    <row r="41" spans="1:13" x14ac:dyDescent="0.25">
      <c r="A41" s="14" t="s">
        <v>869</v>
      </c>
      <c r="B41" t="s">
        <v>806</v>
      </c>
      <c r="C41" t="s">
        <v>23</v>
      </c>
      <c r="D41" t="s">
        <v>22</v>
      </c>
      <c r="E41">
        <v>31080</v>
      </c>
      <c r="F41" t="s">
        <v>14</v>
      </c>
      <c r="G41" t="s">
        <v>6</v>
      </c>
      <c r="H41" t="s">
        <v>10</v>
      </c>
      <c r="I41">
        <v>135</v>
      </c>
      <c r="J41">
        <v>3</v>
      </c>
      <c r="K41" s="6">
        <v>251457.48</v>
      </c>
      <c r="L41" s="6">
        <v>211316.53</v>
      </c>
      <c r="M41" s="6">
        <f t="shared" si="0"/>
        <v>-40140.950000000012</v>
      </c>
    </row>
    <row r="42" spans="1:13" x14ac:dyDescent="0.25">
      <c r="A42" s="14" t="s">
        <v>870</v>
      </c>
      <c r="B42" t="s">
        <v>83</v>
      </c>
      <c r="C42" t="s">
        <v>23</v>
      </c>
      <c r="D42" t="s">
        <v>22</v>
      </c>
      <c r="E42">
        <v>31080</v>
      </c>
      <c r="F42" t="s">
        <v>8</v>
      </c>
      <c r="G42" t="s">
        <v>10</v>
      </c>
      <c r="H42" t="s">
        <v>10</v>
      </c>
      <c r="I42">
        <v>60</v>
      </c>
      <c r="J42">
        <v>3</v>
      </c>
      <c r="K42" s="6">
        <v>39331.79</v>
      </c>
      <c r="L42" s="6">
        <v>38795.410000000003</v>
      </c>
      <c r="M42" s="6">
        <f t="shared" si="0"/>
        <v>-536.37999999999738</v>
      </c>
    </row>
    <row r="43" spans="1:13" x14ac:dyDescent="0.25">
      <c r="A43" s="14" t="s">
        <v>871</v>
      </c>
      <c r="B43" t="s">
        <v>84</v>
      </c>
      <c r="C43" t="s">
        <v>23</v>
      </c>
      <c r="D43" t="s">
        <v>22</v>
      </c>
      <c r="E43">
        <v>41860</v>
      </c>
      <c r="F43" t="s">
        <v>9</v>
      </c>
      <c r="G43" t="s">
        <v>6</v>
      </c>
      <c r="H43" t="s">
        <v>6</v>
      </c>
      <c r="I43">
        <v>125</v>
      </c>
      <c r="J43">
        <v>0</v>
      </c>
      <c r="K43" s="6">
        <v>0</v>
      </c>
      <c r="L43" s="6">
        <v>0</v>
      </c>
      <c r="M43" s="6">
        <f t="shared" si="0"/>
        <v>0</v>
      </c>
    </row>
    <row r="44" spans="1:13" x14ac:dyDescent="0.25">
      <c r="A44" s="14" t="s">
        <v>872</v>
      </c>
      <c r="B44" t="s">
        <v>86</v>
      </c>
      <c r="C44" t="s">
        <v>23</v>
      </c>
      <c r="D44" t="s">
        <v>22</v>
      </c>
      <c r="E44">
        <v>31080</v>
      </c>
      <c r="F44" t="s">
        <v>12</v>
      </c>
      <c r="G44" t="s">
        <v>6</v>
      </c>
      <c r="H44" t="s">
        <v>6</v>
      </c>
      <c r="I44">
        <v>24</v>
      </c>
      <c r="J44">
        <v>0</v>
      </c>
      <c r="K44" s="6">
        <v>-106719.43</v>
      </c>
      <c r="L44" s="6">
        <v>-100590.21</v>
      </c>
      <c r="M44" s="6">
        <f t="shared" si="0"/>
        <v>6129.2199999999866</v>
      </c>
    </row>
    <row r="45" spans="1:13" x14ac:dyDescent="0.25">
      <c r="A45" s="14" t="s">
        <v>873</v>
      </c>
      <c r="B45" t="s">
        <v>88</v>
      </c>
      <c r="C45" t="s">
        <v>23</v>
      </c>
      <c r="D45" t="s">
        <v>22</v>
      </c>
      <c r="E45">
        <v>31080</v>
      </c>
      <c r="F45" t="s">
        <v>8</v>
      </c>
      <c r="G45" t="s">
        <v>6</v>
      </c>
      <c r="H45" t="s">
        <v>10</v>
      </c>
      <c r="I45">
        <v>54</v>
      </c>
      <c r="J45">
        <v>4</v>
      </c>
      <c r="K45" s="6">
        <v>-196006.89</v>
      </c>
      <c r="L45" s="6">
        <v>-197860.02</v>
      </c>
      <c r="M45" s="6">
        <f t="shared" si="0"/>
        <v>-1853.1299999999756</v>
      </c>
    </row>
    <row r="46" spans="1:13" x14ac:dyDescent="0.25">
      <c r="A46" s="14" t="s">
        <v>874</v>
      </c>
      <c r="B46" t="s">
        <v>89</v>
      </c>
      <c r="C46" t="s">
        <v>23</v>
      </c>
      <c r="D46" t="s">
        <v>22</v>
      </c>
      <c r="E46">
        <v>31080</v>
      </c>
      <c r="F46" t="s">
        <v>12</v>
      </c>
      <c r="G46" t="s">
        <v>6</v>
      </c>
      <c r="H46" t="s">
        <v>10</v>
      </c>
      <c r="I46">
        <v>43</v>
      </c>
      <c r="J46">
        <v>2</v>
      </c>
      <c r="K46" s="6">
        <v>-179805.71</v>
      </c>
      <c r="L46" s="6">
        <v>-169608.15</v>
      </c>
      <c r="M46" s="6">
        <f t="shared" si="0"/>
        <v>10197.559999999998</v>
      </c>
    </row>
    <row r="47" spans="1:13" x14ac:dyDescent="0.25">
      <c r="A47" s="14" t="s">
        <v>875</v>
      </c>
      <c r="B47" t="s">
        <v>92</v>
      </c>
      <c r="C47" t="s">
        <v>23</v>
      </c>
      <c r="D47" t="s">
        <v>22</v>
      </c>
      <c r="E47">
        <v>31080</v>
      </c>
      <c r="F47" t="s">
        <v>12</v>
      </c>
      <c r="G47" t="s">
        <v>6</v>
      </c>
      <c r="H47" t="s">
        <v>6</v>
      </c>
      <c r="I47">
        <v>10</v>
      </c>
      <c r="J47">
        <v>0</v>
      </c>
      <c r="K47" s="6">
        <v>-100023.88</v>
      </c>
      <c r="L47" s="6">
        <v>-100023.88</v>
      </c>
      <c r="M47" s="6">
        <f t="shared" si="0"/>
        <v>0</v>
      </c>
    </row>
    <row r="48" spans="1:13" x14ac:dyDescent="0.25">
      <c r="A48" s="14" t="s">
        <v>876</v>
      </c>
      <c r="B48" t="s">
        <v>93</v>
      </c>
      <c r="C48" t="s">
        <v>23</v>
      </c>
      <c r="D48" t="s">
        <v>22</v>
      </c>
      <c r="E48">
        <v>31080</v>
      </c>
      <c r="F48" t="s">
        <v>14</v>
      </c>
      <c r="G48" t="s">
        <v>10</v>
      </c>
      <c r="H48" t="s">
        <v>10</v>
      </c>
      <c r="I48">
        <v>323</v>
      </c>
      <c r="J48">
        <v>7</v>
      </c>
      <c r="K48" s="6">
        <v>-33609.99</v>
      </c>
      <c r="L48" s="6">
        <v>-85014.83</v>
      </c>
      <c r="M48" s="6">
        <f t="shared" si="0"/>
        <v>-51404.840000000004</v>
      </c>
    </row>
    <row r="49" spans="1:13" x14ac:dyDescent="0.25">
      <c r="A49" s="14" t="s">
        <v>877</v>
      </c>
      <c r="B49" t="s">
        <v>96</v>
      </c>
      <c r="C49" t="s">
        <v>23</v>
      </c>
      <c r="D49" t="s">
        <v>22</v>
      </c>
      <c r="E49">
        <v>31080</v>
      </c>
      <c r="F49" t="s">
        <v>12</v>
      </c>
      <c r="G49" t="s">
        <v>6</v>
      </c>
      <c r="H49" t="s">
        <v>10</v>
      </c>
      <c r="I49">
        <v>51</v>
      </c>
      <c r="J49">
        <v>4</v>
      </c>
      <c r="K49" s="6">
        <v>-238447.65</v>
      </c>
      <c r="L49" s="6">
        <v>-240528.52</v>
      </c>
      <c r="M49" s="6">
        <f t="shared" si="0"/>
        <v>-2080.8699999999953</v>
      </c>
    </row>
    <row r="50" spans="1:13" x14ac:dyDescent="0.25">
      <c r="A50" s="14" t="s">
        <v>1314</v>
      </c>
      <c r="B50" t="s">
        <v>1303</v>
      </c>
      <c r="C50" t="s">
        <v>23</v>
      </c>
      <c r="D50" t="s">
        <v>22</v>
      </c>
      <c r="E50">
        <v>31080</v>
      </c>
      <c r="F50" t="s">
        <v>9</v>
      </c>
      <c r="G50" t="s">
        <v>6</v>
      </c>
      <c r="H50" t="s">
        <v>10</v>
      </c>
      <c r="I50">
        <v>78</v>
      </c>
      <c r="J50">
        <v>2</v>
      </c>
      <c r="K50" s="6">
        <v>-236402.78</v>
      </c>
      <c r="L50" s="6">
        <v>-242726.7</v>
      </c>
      <c r="M50" s="6">
        <f t="shared" si="0"/>
        <v>-6323.9200000000128</v>
      </c>
    </row>
    <row r="51" spans="1:13" x14ac:dyDescent="0.25">
      <c r="A51" s="14" t="s">
        <v>878</v>
      </c>
      <c r="B51" t="s">
        <v>781</v>
      </c>
      <c r="C51" t="s">
        <v>23</v>
      </c>
      <c r="D51" t="s">
        <v>22</v>
      </c>
      <c r="E51">
        <v>31080</v>
      </c>
      <c r="F51" t="s">
        <v>12</v>
      </c>
      <c r="G51" t="s">
        <v>6</v>
      </c>
      <c r="H51" t="s">
        <v>10</v>
      </c>
      <c r="I51">
        <v>144</v>
      </c>
      <c r="J51">
        <v>4</v>
      </c>
      <c r="K51" s="6">
        <v>-134215.84</v>
      </c>
      <c r="L51" s="6">
        <v>-138712.91</v>
      </c>
      <c r="M51" s="6">
        <f t="shared" si="0"/>
        <v>-4497.070000000007</v>
      </c>
    </row>
    <row r="52" spans="1:13" x14ac:dyDescent="0.25">
      <c r="A52" s="14" t="s">
        <v>879</v>
      </c>
      <c r="B52" t="s">
        <v>98</v>
      </c>
      <c r="C52" t="s">
        <v>23</v>
      </c>
      <c r="D52" t="s">
        <v>22</v>
      </c>
      <c r="E52">
        <v>41860</v>
      </c>
      <c r="F52" t="s">
        <v>14</v>
      </c>
      <c r="G52" t="s">
        <v>6</v>
      </c>
      <c r="H52" t="s">
        <v>6</v>
      </c>
      <c r="I52">
        <v>349</v>
      </c>
      <c r="J52">
        <v>0</v>
      </c>
      <c r="K52" s="6">
        <v>706733.74</v>
      </c>
      <c r="L52" s="6">
        <v>683889.66</v>
      </c>
      <c r="M52" s="6">
        <f t="shared" si="0"/>
        <v>-22844.079999999958</v>
      </c>
    </row>
    <row r="53" spans="1:13" x14ac:dyDescent="0.25">
      <c r="A53" s="14" t="s">
        <v>880</v>
      </c>
      <c r="B53" t="s">
        <v>99</v>
      </c>
      <c r="C53" t="s">
        <v>23</v>
      </c>
      <c r="D53" t="s">
        <v>22</v>
      </c>
      <c r="E53">
        <v>31080</v>
      </c>
      <c r="F53" t="s">
        <v>9</v>
      </c>
      <c r="G53" t="s">
        <v>6</v>
      </c>
      <c r="H53" t="s">
        <v>10</v>
      </c>
      <c r="I53">
        <v>144</v>
      </c>
      <c r="J53">
        <v>3</v>
      </c>
      <c r="K53" s="6">
        <v>-190514.05</v>
      </c>
      <c r="L53" s="6">
        <v>-203522.27</v>
      </c>
      <c r="M53" s="6">
        <f t="shared" si="0"/>
        <v>-13008.220000000001</v>
      </c>
    </row>
    <row r="54" spans="1:13" x14ac:dyDescent="0.25">
      <c r="A54" s="14" t="s">
        <v>881</v>
      </c>
      <c r="B54" t="s">
        <v>102</v>
      </c>
      <c r="C54" t="s">
        <v>23</v>
      </c>
      <c r="D54" t="s">
        <v>22</v>
      </c>
      <c r="E54">
        <v>31080</v>
      </c>
      <c r="F54" t="s">
        <v>12</v>
      </c>
      <c r="G54" t="s">
        <v>6</v>
      </c>
      <c r="H54" t="s">
        <v>6</v>
      </c>
      <c r="I54">
        <v>3</v>
      </c>
      <c r="J54">
        <v>0</v>
      </c>
      <c r="K54" s="6">
        <v>-18487.126</v>
      </c>
      <c r="L54" s="6">
        <v>-19075.812109999999</v>
      </c>
      <c r="M54" s="6">
        <f t="shared" si="0"/>
        <v>-588.68610999999873</v>
      </c>
    </row>
    <row r="55" spans="1:13" x14ac:dyDescent="0.25">
      <c r="A55" s="14" t="s">
        <v>882</v>
      </c>
      <c r="B55" t="s">
        <v>103</v>
      </c>
      <c r="C55" t="s">
        <v>23</v>
      </c>
      <c r="D55" t="s">
        <v>22</v>
      </c>
      <c r="E55">
        <v>31080</v>
      </c>
      <c r="F55" t="s">
        <v>12</v>
      </c>
      <c r="G55" t="s">
        <v>6</v>
      </c>
      <c r="H55" t="s">
        <v>6</v>
      </c>
      <c r="I55">
        <v>45</v>
      </c>
      <c r="J55">
        <v>0</v>
      </c>
      <c r="K55" s="6">
        <v>-214516.7</v>
      </c>
      <c r="L55" s="6">
        <v>-227228.39</v>
      </c>
      <c r="M55" s="6">
        <f t="shared" si="0"/>
        <v>-12711.690000000002</v>
      </c>
    </row>
    <row r="56" spans="1:13" x14ac:dyDescent="0.25">
      <c r="A56" s="14" t="s">
        <v>883</v>
      </c>
      <c r="B56" t="s">
        <v>106</v>
      </c>
      <c r="C56" t="s">
        <v>23</v>
      </c>
      <c r="D56" t="s">
        <v>22</v>
      </c>
      <c r="E56">
        <v>31080</v>
      </c>
      <c r="F56" t="s">
        <v>12</v>
      </c>
      <c r="G56" t="s">
        <v>10</v>
      </c>
      <c r="H56" t="s">
        <v>6</v>
      </c>
      <c r="I56">
        <v>194</v>
      </c>
      <c r="J56">
        <v>0</v>
      </c>
      <c r="K56" s="6">
        <v>231241.71</v>
      </c>
      <c r="L56" s="6">
        <v>215872.17</v>
      </c>
      <c r="M56" s="6">
        <f t="shared" si="0"/>
        <v>-15369.539999999979</v>
      </c>
    </row>
    <row r="57" spans="1:13" x14ac:dyDescent="0.25">
      <c r="A57" s="14" t="s">
        <v>884</v>
      </c>
      <c r="B57" t="s">
        <v>107</v>
      </c>
      <c r="C57" t="s">
        <v>23</v>
      </c>
      <c r="D57" t="s">
        <v>22</v>
      </c>
      <c r="E57">
        <v>31080</v>
      </c>
      <c r="F57" t="s">
        <v>9</v>
      </c>
      <c r="G57" t="s">
        <v>6</v>
      </c>
      <c r="H57" t="s">
        <v>6</v>
      </c>
      <c r="I57">
        <v>59</v>
      </c>
      <c r="J57">
        <v>0</v>
      </c>
      <c r="K57" s="6">
        <v>-348752.62199999997</v>
      </c>
      <c r="L57" s="6">
        <v>-348752.62199999997</v>
      </c>
      <c r="M57" s="6">
        <f t="shared" si="0"/>
        <v>0</v>
      </c>
    </row>
    <row r="58" spans="1:13" x14ac:dyDescent="0.25">
      <c r="A58" s="14" t="s">
        <v>885</v>
      </c>
      <c r="B58" t="s">
        <v>108</v>
      </c>
      <c r="C58" t="s">
        <v>23</v>
      </c>
      <c r="D58" t="s">
        <v>22</v>
      </c>
      <c r="E58">
        <v>31080</v>
      </c>
      <c r="F58" t="s">
        <v>12</v>
      </c>
      <c r="G58" t="s">
        <v>6</v>
      </c>
      <c r="H58" t="s">
        <v>6</v>
      </c>
      <c r="I58">
        <v>6</v>
      </c>
      <c r="J58">
        <v>0</v>
      </c>
      <c r="K58" s="6">
        <v>-59896.178</v>
      </c>
      <c r="L58" s="6">
        <v>-59896.178</v>
      </c>
      <c r="M58" s="6">
        <f t="shared" si="0"/>
        <v>0</v>
      </c>
    </row>
    <row r="59" spans="1:13" x14ac:dyDescent="0.25">
      <c r="A59" s="14" t="s">
        <v>886</v>
      </c>
      <c r="B59" t="s">
        <v>109</v>
      </c>
      <c r="C59" t="s">
        <v>23</v>
      </c>
      <c r="D59" t="s">
        <v>22</v>
      </c>
      <c r="E59">
        <v>31080</v>
      </c>
      <c r="F59" t="s">
        <v>12</v>
      </c>
      <c r="G59" t="s">
        <v>6</v>
      </c>
      <c r="H59" t="s">
        <v>10</v>
      </c>
      <c r="I59">
        <v>54</v>
      </c>
      <c r="J59">
        <v>1</v>
      </c>
      <c r="K59" s="6">
        <v>-175703.74</v>
      </c>
      <c r="L59" s="6">
        <v>-199003.22</v>
      </c>
      <c r="M59" s="6">
        <f t="shared" si="0"/>
        <v>-23299.48000000001</v>
      </c>
    </row>
    <row r="60" spans="1:13" x14ac:dyDescent="0.25">
      <c r="A60" s="14" t="s">
        <v>887</v>
      </c>
      <c r="B60" t="s">
        <v>110</v>
      </c>
      <c r="C60" t="s">
        <v>23</v>
      </c>
      <c r="D60" t="s">
        <v>22</v>
      </c>
      <c r="E60">
        <v>31080</v>
      </c>
      <c r="F60" t="s">
        <v>12</v>
      </c>
      <c r="G60" t="s">
        <v>6</v>
      </c>
      <c r="H60" t="s">
        <v>6</v>
      </c>
      <c r="I60">
        <v>15</v>
      </c>
      <c r="J60">
        <v>0</v>
      </c>
      <c r="K60" s="6">
        <v>-76545.945999999996</v>
      </c>
      <c r="L60" s="6">
        <v>-76545.945999999996</v>
      </c>
      <c r="M60" s="6">
        <f t="shared" si="0"/>
        <v>0</v>
      </c>
    </row>
    <row r="61" spans="1:13" x14ac:dyDescent="0.25">
      <c r="A61" s="14" t="s">
        <v>888</v>
      </c>
      <c r="B61" t="s">
        <v>111</v>
      </c>
      <c r="C61" t="s">
        <v>23</v>
      </c>
      <c r="D61" t="s">
        <v>22</v>
      </c>
      <c r="E61">
        <v>31080</v>
      </c>
      <c r="F61" t="s">
        <v>8</v>
      </c>
      <c r="G61" t="s">
        <v>6</v>
      </c>
      <c r="H61" t="s">
        <v>6</v>
      </c>
      <c r="I61">
        <v>28</v>
      </c>
      <c r="J61">
        <v>0</v>
      </c>
      <c r="K61" s="6">
        <v>-39990.910000000003</v>
      </c>
      <c r="L61" s="6">
        <v>-38610.86</v>
      </c>
      <c r="M61" s="6">
        <f t="shared" si="0"/>
        <v>1380.0500000000029</v>
      </c>
    </row>
    <row r="62" spans="1:13" x14ac:dyDescent="0.25">
      <c r="A62" s="14" t="s">
        <v>889</v>
      </c>
      <c r="B62" t="s">
        <v>112</v>
      </c>
      <c r="C62" t="s">
        <v>23</v>
      </c>
      <c r="D62" t="s">
        <v>22</v>
      </c>
      <c r="E62">
        <v>31080</v>
      </c>
      <c r="F62" t="s">
        <v>12</v>
      </c>
      <c r="G62" t="s">
        <v>6</v>
      </c>
      <c r="H62" t="s">
        <v>6</v>
      </c>
      <c r="I62">
        <v>7</v>
      </c>
      <c r="J62">
        <v>0</v>
      </c>
      <c r="K62" s="6">
        <v>-45272.35</v>
      </c>
      <c r="L62" s="6">
        <v>-53361.55</v>
      </c>
      <c r="M62" s="6">
        <f t="shared" si="0"/>
        <v>-8089.2000000000044</v>
      </c>
    </row>
    <row r="63" spans="1:13" x14ac:dyDescent="0.25">
      <c r="A63" s="14" t="s">
        <v>1315</v>
      </c>
      <c r="B63" t="s">
        <v>1304</v>
      </c>
      <c r="C63" t="s">
        <v>23</v>
      </c>
      <c r="D63" t="s">
        <v>22</v>
      </c>
      <c r="E63">
        <v>31080</v>
      </c>
      <c r="F63" t="s">
        <v>12</v>
      </c>
      <c r="G63" t="s">
        <v>6</v>
      </c>
      <c r="H63" t="s">
        <v>6</v>
      </c>
      <c r="I63">
        <v>65</v>
      </c>
      <c r="J63">
        <v>0</v>
      </c>
      <c r="K63" s="6">
        <v>-45201.24</v>
      </c>
      <c r="L63" s="6">
        <v>-77031.429999999993</v>
      </c>
      <c r="M63" s="6">
        <f t="shared" si="0"/>
        <v>-31830.189999999995</v>
      </c>
    </row>
    <row r="64" spans="1:13" x14ac:dyDescent="0.25">
      <c r="A64" s="14" t="s">
        <v>890</v>
      </c>
      <c r="B64" t="s">
        <v>114</v>
      </c>
      <c r="C64" t="s">
        <v>23</v>
      </c>
      <c r="D64" t="s">
        <v>22</v>
      </c>
      <c r="E64">
        <v>31080</v>
      </c>
      <c r="F64" t="s">
        <v>9</v>
      </c>
      <c r="G64" t="s">
        <v>6</v>
      </c>
      <c r="H64" t="s">
        <v>10</v>
      </c>
      <c r="I64">
        <v>27</v>
      </c>
      <c r="J64">
        <v>1</v>
      </c>
      <c r="K64" s="6">
        <v>-16569.96</v>
      </c>
      <c r="L64" s="6">
        <v>-18138.669999999998</v>
      </c>
      <c r="M64" s="6">
        <f t="shared" si="0"/>
        <v>-1568.7099999999991</v>
      </c>
    </row>
    <row r="65" spans="1:13" x14ac:dyDescent="0.25">
      <c r="A65" s="14" t="s">
        <v>891</v>
      </c>
      <c r="B65" t="s">
        <v>117</v>
      </c>
      <c r="C65" t="s">
        <v>23</v>
      </c>
      <c r="D65" t="s">
        <v>22</v>
      </c>
      <c r="E65">
        <v>31080</v>
      </c>
      <c r="F65" t="s">
        <v>12</v>
      </c>
      <c r="G65" t="s">
        <v>6</v>
      </c>
      <c r="H65" t="s">
        <v>10</v>
      </c>
      <c r="I65">
        <v>4</v>
      </c>
      <c r="J65">
        <v>0</v>
      </c>
      <c r="K65" s="6">
        <v>-48576.588000000003</v>
      </c>
      <c r="L65" s="6">
        <v>-48576.588000000003</v>
      </c>
      <c r="M65" s="6">
        <f t="shared" si="0"/>
        <v>0</v>
      </c>
    </row>
    <row r="66" spans="1:13" x14ac:dyDescent="0.25">
      <c r="A66" s="14" t="s">
        <v>892</v>
      </c>
      <c r="B66" t="s">
        <v>782</v>
      </c>
      <c r="C66" t="s">
        <v>23</v>
      </c>
      <c r="D66" t="s">
        <v>22</v>
      </c>
      <c r="E66">
        <v>31080</v>
      </c>
      <c r="F66" t="s">
        <v>12</v>
      </c>
      <c r="G66" t="s">
        <v>6</v>
      </c>
      <c r="H66" t="s">
        <v>6</v>
      </c>
      <c r="I66">
        <v>81</v>
      </c>
      <c r="J66">
        <v>0</v>
      </c>
      <c r="K66" s="6">
        <v>91465.34</v>
      </c>
      <c r="L66" s="6">
        <v>83284.02</v>
      </c>
      <c r="M66" s="6">
        <f t="shared" si="0"/>
        <v>-8181.3199999999924</v>
      </c>
    </row>
    <row r="67" spans="1:13" x14ac:dyDescent="0.25">
      <c r="A67" s="14" t="s">
        <v>893</v>
      </c>
      <c r="B67" t="s">
        <v>120</v>
      </c>
      <c r="C67" t="s">
        <v>23</v>
      </c>
      <c r="D67" t="s">
        <v>22</v>
      </c>
      <c r="E67">
        <v>31080</v>
      </c>
      <c r="F67" t="s">
        <v>12</v>
      </c>
      <c r="G67" t="s">
        <v>6</v>
      </c>
      <c r="H67" t="s">
        <v>10</v>
      </c>
      <c r="I67">
        <v>124</v>
      </c>
      <c r="J67">
        <v>3</v>
      </c>
      <c r="K67" s="6">
        <v>-166209.09</v>
      </c>
      <c r="L67" s="6">
        <v>-177002.42</v>
      </c>
      <c r="M67" s="6">
        <f t="shared" si="0"/>
        <v>-10793.330000000016</v>
      </c>
    </row>
    <row r="68" spans="1:13" x14ac:dyDescent="0.25">
      <c r="A68" s="14" t="s">
        <v>894</v>
      </c>
      <c r="B68" t="s">
        <v>121</v>
      </c>
      <c r="C68" t="s">
        <v>23</v>
      </c>
      <c r="D68" t="s">
        <v>22</v>
      </c>
      <c r="E68">
        <v>31080</v>
      </c>
      <c r="F68" t="s">
        <v>12</v>
      </c>
      <c r="G68" t="s">
        <v>6</v>
      </c>
      <c r="H68" t="s">
        <v>10</v>
      </c>
      <c r="I68">
        <v>89</v>
      </c>
      <c r="J68">
        <v>8</v>
      </c>
      <c r="K68" s="6">
        <v>-517678.63</v>
      </c>
      <c r="L68" s="6">
        <v>-517678.63</v>
      </c>
      <c r="M68" s="6">
        <f t="shared" si="0"/>
        <v>0</v>
      </c>
    </row>
    <row r="69" spans="1:13" x14ac:dyDescent="0.25">
      <c r="A69" s="14" t="s">
        <v>895</v>
      </c>
      <c r="B69" t="s">
        <v>122</v>
      </c>
      <c r="C69" t="s">
        <v>23</v>
      </c>
      <c r="D69" t="s">
        <v>22</v>
      </c>
      <c r="E69">
        <v>31080</v>
      </c>
      <c r="F69" t="s">
        <v>9</v>
      </c>
      <c r="G69" t="s">
        <v>6</v>
      </c>
      <c r="H69" t="s">
        <v>10</v>
      </c>
      <c r="I69">
        <v>37</v>
      </c>
      <c r="J69">
        <v>1</v>
      </c>
      <c r="K69" s="6">
        <v>0</v>
      </c>
      <c r="L69" s="6">
        <v>0</v>
      </c>
      <c r="M69" s="6">
        <f t="shared" si="0"/>
        <v>0</v>
      </c>
    </row>
    <row r="70" spans="1:13" x14ac:dyDescent="0.25">
      <c r="A70" s="14" t="s">
        <v>896</v>
      </c>
      <c r="B70" t="s">
        <v>124</v>
      </c>
      <c r="C70" t="s">
        <v>23</v>
      </c>
      <c r="D70" t="s">
        <v>22</v>
      </c>
      <c r="E70">
        <v>33700</v>
      </c>
      <c r="F70" t="s">
        <v>12</v>
      </c>
      <c r="G70" t="s">
        <v>6</v>
      </c>
      <c r="H70" t="s">
        <v>6</v>
      </c>
      <c r="I70">
        <v>146</v>
      </c>
      <c r="J70">
        <v>0</v>
      </c>
      <c r="K70" s="6">
        <v>271304.2</v>
      </c>
      <c r="L70" s="6">
        <v>256420.01</v>
      </c>
      <c r="M70" s="6">
        <f t="shared" ref="M70:M133" si="1">L70-K70</f>
        <v>-14884.190000000002</v>
      </c>
    </row>
    <row r="71" spans="1:13" x14ac:dyDescent="0.25">
      <c r="A71" s="14" t="s">
        <v>898</v>
      </c>
      <c r="B71" t="s">
        <v>126</v>
      </c>
      <c r="C71" t="s">
        <v>23</v>
      </c>
      <c r="D71" t="s">
        <v>22</v>
      </c>
      <c r="E71">
        <v>31080</v>
      </c>
      <c r="F71" t="s">
        <v>12</v>
      </c>
      <c r="G71" t="s">
        <v>6</v>
      </c>
      <c r="H71" t="s">
        <v>10</v>
      </c>
      <c r="I71">
        <v>11</v>
      </c>
      <c r="J71">
        <v>4</v>
      </c>
      <c r="K71" s="6">
        <v>-65305.66</v>
      </c>
      <c r="L71" s="6">
        <v>-65576.59</v>
      </c>
      <c r="M71" s="6">
        <f t="shared" si="1"/>
        <v>-270.92999999999302</v>
      </c>
    </row>
    <row r="72" spans="1:13" x14ac:dyDescent="0.25">
      <c r="A72" s="14" t="s">
        <v>899</v>
      </c>
      <c r="B72" t="s">
        <v>127</v>
      </c>
      <c r="C72" t="s">
        <v>23</v>
      </c>
      <c r="D72" t="s">
        <v>22</v>
      </c>
      <c r="E72">
        <v>31080</v>
      </c>
      <c r="F72" t="s">
        <v>8</v>
      </c>
      <c r="G72" t="s">
        <v>6</v>
      </c>
      <c r="H72" t="s">
        <v>10</v>
      </c>
      <c r="I72">
        <v>14</v>
      </c>
      <c r="J72">
        <v>2</v>
      </c>
      <c r="K72" s="6">
        <v>-64599.63</v>
      </c>
      <c r="L72" s="6">
        <v>-67389.210000000006</v>
      </c>
      <c r="M72" s="6">
        <f t="shared" si="1"/>
        <v>-2789.580000000009</v>
      </c>
    </row>
    <row r="73" spans="1:13" x14ac:dyDescent="0.25">
      <c r="A73" s="14" t="s">
        <v>900</v>
      </c>
      <c r="B73" t="s">
        <v>128</v>
      </c>
      <c r="C73" t="s">
        <v>23</v>
      </c>
      <c r="D73" t="s">
        <v>22</v>
      </c>
      <c r="E73">
        <v>31080</v>
      </c>
      <c r="F73" t="s">
        <v>12</v>
      </c>
      <c r="G73" t="s">
        <v>6</v>
      </c>
      <c r="H73" t="s">
        <v>10</v>
      </c>
      <c r="I73">
        <v>7</v>
      </c>
      <c r="J73">
        <v>1</v>
      </c>
      <c r="K73" s="6">
        <v>-69361.322</v>
      </c>
      <c r="L73" s="6">
        <v>-71799.381840000002</v>
      </c>
      <c r="M73" s="6">
        <f t="shared" si="1"/>
        <v>-2438.0598400000017</v>
      </c>
    </row>
    <row r="74" spans="1:13" x14ac:dyDescent="0.25">
      <c r="A74" s="14" t="s">
        <v>901</v>
      </c>
      <c r="B74" t="s">
        <v>129</v>
      </c>
      <c r="C74" t="s">
        <v>23</v>
      </c>
      <c r="D74" t="s">
        <v>22</v>
      </c>
      <c r="E74">
        <v>31080</v>
      </c>
      <c r="F74" t="s">
        <v>12</v>
      </c>
      <c r="G74" t="s">
        <v>6</v>
      </c>
      <c r="H74" t="s">
        <v>10</v>
      </c>
      <c r="I74">
        <v>17</v>
      </c>
      <c r="J74">
        <v>0</v>
      </c>
      <c r="K74" s="6">
        <v>-105201.27</v>
      </c>
      <c r="L74" s="6">
        <v>-105201.27</v>
      </c>
      <c r="M74" s="6">
        <f t="shared" si="1"/>
        <v>0</v>
      </c>
    </row>
    <row r="75" spans="1:13" x14ac:dyDescent="0.25">
      <c r="A75" s="14" t="s">
        <v>902</v>
      </c>
      <c r="B75" t="s">
        <v>130</v>
      </c>
      <c r="C75" t="s">
        <v>23</v>
      </c>
      <c r="D75" t="s">
        <v>22</v>
      </c>
      <c r="E75">
        <v>31080</v>
      </c>
      <c r="F75" t="s">
        <v>8</v>
      </c>
      <c r="G75" t="s">
        <v>6</v>
      </c>
      <c r="H75" t="s">
        <v>10</v>
      </c>
      <c r="I75">
        <v>106</v>
      </c>
      <c r="J75">
        <v>5</v>
      </c>
      <c r="K75" s="6">
        <v>15965.28</v>
      </c>
      <c r="L75" s="6">
        <v>1774.5</v>
      </c>
      <c r="M75" s="6">
        <f t="shared" si="1"/>
        <v>-14190.78</v>
      </c>
    </row>
    <row r="76" spans="1:13" x14ac:dyDescent="0.25">
      <c r="A76" s="14" t="s">
        <v>903</v>
      </c>
      <c r="B76" t="s">
        <v>131</v>
      </c>
      <c r="C76" t="s">
        <v>23</v>
      </c>
      <c r="D76" t="s">
        <v>22</v>
      </c>
      <c r="E76">
        <v>31080</v>
      </c>
      <c r="F76" t="s">
        <v>9</v>
      </c>
      <c r="G76" t="s">
        <v>6</v>
      </c>
      <c r="H76" t="s">
        <v>10</v>
      </c>
      <c r="I76">
        <v>26</v>
      </c>
      <c r="J76">
        <v>4</v>
      </c>
      <c r="K76" s="6">
        <v>-166354.9</v>
      </c>
      <c r="L76" s="6">
        <v>-167867.86</v>
      </c>
      <c r="M76" s="6">
        <f t="shared" si="1"/>
        <v>-1512.9599999999919</v>
      </c>
    </row>
    <row r="77" spans="1:13" x14ac:dyDescent="0.25">
      <c r="A77" s="14" t="s">
        <v>904</v>
      </c>
      <c r="B77" t="s">
        <v>133</v>
      </c>
      <c r="C77" t="s">
        <v>23</v>
      </c>
      <c r="D77" t="s">
        <v>22</v>
      </c>
      <c r="E77">
        <v>31080</v>
      </c>
      <c r="F77" t="s">
        <v>12</v>
      </c>
      <c r="G77" t="s">
        <v>6</v>
      </c>
      <c r="H77" t="s">
        <v>6</v>
      </c>
      <c r="I77">
        <v>36</v>
      </c>
      <c r="J77">
        <v>0</v>
      </c>
      <c r="K77" s="6">
        <v>-188067.23800000001</v>
      </c>
      <c r="L77" s="6">
        <v>-188067.23800000001</v>
      </c>
      <c r="M77" s="6">
        <f t="shared" si="1"/>
        <v>0</v>
      </c>
    </row>
    <row r="78" spans="1:13" x14ac:dyDescent="0.25">
      <c r="A78" s="14" t="s">
        <v>905</v>
      </c>
      <c r="B78" t="s">
        <v>134</v>
      </c>
      <c r="C78" t="s">
        <v>23</v>
      </c>
      <c r="D78" t="s">
        <v>22</v>
      </c>
      <c r="E78">
        <v>31080</v>
      </c>
      <c r="F78" t="s">
        <v>12</v>
      </c>
      <c r="G78" t="s">
        <v>6</v>
      </c>
      <c r="H78" t="s">
        <v>6</v>
      </c>
      <c r="I78">
        <v>2</v>
      </c>
      <c r="J78">
        <v>0</v>
      </c>
      <c r="K78" s="6">
        <v>-17951.797999999999</v>
      </c>
      <c r="L78" s="6">
        <v>-17951.797999999999</v>
      </c>
      <c r="M78" s="6">
        <f t="shared" si="1"/>
        <v>0</v>
      </c>
    </row>
    <row r="79" spans="1:13" x14ac:dyDescent="0.25">
      <c r="A79" s="14" t="s">
        <v>906</v>
      </c>
      <c r="B79" t="s">
        <v>136</v>
      </c>
      <c r="C79" t="s">
        <v>23</v>
      </c>
      <c r="D79" t="s">
        <v>22</v>
      </c>
      <c r="E79">
        <v>31080</v>
      </c>
      <c r="F79" t="s">
        <v>12</v>
      </c>
      <c r="G79" t="s">
        <v>6</v>
      </c>
      <c r="H79" t="s">
        <v>10</v>
      </c>
      <c r="I79">
        <v>20</v>
      </c>
      <c r="J79">
        <v>1</v>
      </c>
      <c r="K79" s="6">
        <v>-131510.87</v>
      </c>
      <c r="L79" s="6">
        <v>-142213.29399999999</v>
      </c>
      <c r="M79" s="6">
        <f t="shared" si="1"/>
        <v>-10702.423999999999</v>
      </c>
    </row>
    <row r="80" spans="1:13" x14ac:dyDescent="0.25">
      <c r="A80" s="14" t="s">
        <v>907</v>
      </c>
      <c r="B80" t="s">
        <v>138</v>
      </c>
      <c r="C80" t="s">
        <v>23</v>
      </c>
      <c r="D80" t="s">
        <v>22</v>
      </c>
      <c r="E80">
        <v>31080</v>
      </c>
      <c r="F80" t="s">
        <v>12</v>
      </c>
      <c r="G80" t="s">
        <v>10</v>
      </c>
      <c r="H80" t="s">
        <v>10</v>
      </c>
      <c r="I80">
        <v>38</v>
      </c>
      <c r="J80">
        <v>6</v>
      </c>
      <c r="K80" s="6">
        <v>86692.36</v>
      </c>
      <c r="L80" s="6">
        <v>81720.600000000006</v>
      </c>
      <c r="M80" s="6">
        <f t="shared" si="1"/>
        <v>-4971.7599999999948</v>
      </c>
    </row>
    <row r="81" spans="1:13" x14ac:dyDescent="0.25">
      <c r="A81" s="14" t="s">
        <v>908</v>
      </c>
      <c r="B81" t="s">
        <v>139</v>
      </c>
      <c r="C81" t="s">
        <v>23</v>
      </c>
      <c r="D81" t="s">
        <v>22</v>
      </c>
      <c r="E81">
        <v>31080</v>
      </c>
      <c r="F81" t="s">
        <v>12</v>
      </c>
      <c r="G81" t="s">
        <v>6</v>
      </c>
      <c r="H81" t="s">
        <v>10</v>
      </c>
      <c r="I81">
        <v>2</v>
      </c>
      <c r="J81">
        <v>0</v>
      </c>
      <c r="K81" s="6">
        <v>718.08</v>
      </c>
      <c r="L81" s="6">
        <v>1025.47</v>
      </c>
      <c r="M81" s="6">
        <f t="shared" si="1"/>
        <v>307.39</v>
      </c>
    </row>
    <row r="82" spans="1:13" x14ac:dyDescent="0.25">
      <c r="A82" s="14" t="s">
        <v>909</v>
      </c>
      <c r="B82" t="s">
        <v>140</v>
      </c>
      <c r="C82" t="s">
        <v>23</v>
      </c>
      <c r="D82" t="s">
        <v>22</v>
      </c>
      <c r="E82">
        <v>31080</v>
      </c>
      <c r="F82" t="s">
        <v>14</v>
      </c>
      <c r="G82" t="s">
        <v>6</v>
      </c>
      <c r="H82" t="s">
        <v>6</v>
      </c>
      <c r="I82">
        <v>1365</v>
      </c>
      <c r="J82">
        <v>0</v>
      </c>
      <c r="K82" s="6">
        <v>765689.42</v>
      </c>
      <c r="L82" s="6">
        <v>711304.41</v>
      </c>
      <c r="M82" s="6">
        <f t="shared" si="1"/>
        <v>-54385.010000000009</v>
      </c>
    </row>
    <row r="83" spans="1:13" x14ac:dyDescent="0.25">
      <c r="A83" s="14" t="s">
        <v>910</v>
      </c>
      <c r="B83" t="s">
        <v>151</v>
      </c>
      <c r="C83" t="s">
        <v>149</v>
      </c>
      <c r="D83" t="s">
        <v>148</v>
      </c>
      <c r="E83">
        <v>19740</v>
      </c>
      <c r="F83" t="s">
        <v>12</v>
      </c>
      <c r="G83" t="s">
        <v>6</v>
      </c>
      <c r="H83" t="s">
        <v>6</v>
      </c>
      <c r="I83">
        <v>47</v>
      </c>
      <c r="J83">
        <v>0</v>
      </c>
      <c r="K83" s="6">
        <v>-43053.8</v>
      </c>
      <c r="L83" s="6">
        <v>-43466.63</v>
      </c>
      <c r="M83" s="6">
        <f t="shared" si="1"/>
        <v>-412.82999999999447</v>
      </c>
    </row>
    <row r="84" spans="1:13" x14ac:dyDescent="0.25">
      <c r="A84" s="14" t="s">
        <v>911</v>
      </c>
      <c r="B84" t="s">
        <v>152</v>
      </c>
      <c r="C84" t="s">
        <v>149</v>
      </c>
      <c r="D84" t="s">
        <v>148</v>
      </c>
      <c r="E84">
        <v>19740</v>
      </c>
      <c r="F84" t="s">
        <v>12</v>
      </c>
      <c r="G84" t="s">
        <v>6</v>
      </c>
      <c r="H84" t="s">
        <v>6</v>
      </c>
      <c r="I84">
        <v>53</v>
      </c>
      <c r="J84">
        <v>0</v>
      </c>
      <c r="K84" s="6">
        <v>336290.27600000001</v>
      </c>
      <c r="L84" s="6">
        <v>336290.27600000001</v>
      </c>
      <c r="M84" s="6">
        <f t="shared" si="1"/>
        <v>0</v>
      </c>
    </row>
    <row r="85" spans="1:13" x14ac:dyDescent="0.25">
      <c r="A85" s="14" t="s">
        <v>912</v>
      </c>
      <c r="B85" t="s">
        <v>158</v>
      </c>
      <c r="C85" t="s">
        <v>149</v>
      </c>
      <c r="D85" t="s">
        <v>148</v>
      </c>
      <c r="E85">
        <v>19740</v>
      </c>
      <c r="F85" t="s">
        <v>12</v>
      </c>
      <c r="G85" t="s">
        <v>6</v>
      </c>
      <c r="H85" t="s">
        <v>6</v>
      </c>
      <c r="I85">
        <v>165</v>
      </c>
      <c r="J85">
        <v>0</v>
      </c>
      <c r="K85" s="6">
        <v>281365.48</v>
      </c>
      <c r="L85" s="6">
        <v>280882.23</v>
      </c>
      <c r="M85" s="6">
        <f t="shared" si="1"/>
        <v>-483.25</v>
      </c>
    </row>
    <row r="86" spans="1:13" x14ac:dyDescent="0.25">
      <c r="A86" s="14" t="s">
        <v>913</v>
      </c>
      <c r="B86" t="s">
        <v>159</v>
      </c>
      <c r="C86" t="s">
        <v>149</v>
      </c>
      <c r="D86" t="s">
        <v>148</v>
      </c>
      <c r="E86">
        <v>19740</v>
      </c>
      <c r="F86" t="s">
        <v>12</v>
      </c>
      <c r="G86" t="s">
        <v>6</v>
      </c>
      <c r="H86" t="s">
        <v>6</v>
      </c>
      <c r="I86">
        <v>167</v>
      </c>
      <c r="J86">
        <v>0</v>
      </c>
      <c r="K86" s="6">
        <v>-17466.04</v>
      </c>
      <c r="L86" s="6">
        <v>-20441.77</v>
      </c>
      <c r="M86" s="6">
        <f t="shared" si="1"/>
        <v>-2975.7299999999996</v>
      </c>
    </row>
    <row r="87" spans="1:13" x14ac:dyDescent="0.25">
      <c r="A87" s="14" t="s">
        <v>914</v>
      </c>
      <c r="B87" t="s">
        <v>807</v>
      </c>
      <c r="C87" t="s">
        <v>149</v>
      </c>
      <c r="D87" t="s">
        <v>148</v>
      </c>
      <c r="E87">
        <v>19740</v>
      </c>
      <c r="F87" t="s">
        <v>12</v>
      </c>
      <c r="G87" t="s">
        <v>6</v>
      </c>
      <c r="H87" t="s">
        <v>6</v>
      </c>
      <c r="I87">
        <v>286</v>
      </c>
      <c r="J87">
        <v>0</v>
      </c>
      <c r="K87" s="6">
        <v>582747.80000000005</v>
      </c>
      <c r="L87" s="6">
        <v>565191.96</v>
      </c>
      <c r="M87" s="6">
        <f t="shared" si="1"/>
        <v>-17555.840000000084</v>
      </c>
    </row>
    <row r="88" spans="1:13" x14ac:dyDescent="0.25">
      <c r="A88" s="14" t="s">
        <v>915</v>
      </c>
      <c r="B88" t="s">
        <v>165</v>
      </c>
      <c r="C88" t="s">
        <v>149</v>
      </c>
      <c r="D88" t="s">
        <v>148</v>
      </c>
      <c r="E88">
        <v>19740</v>
      </c>
      <c r="F88" t="s">
        <v>12</v>
      </c>
      <c r="G88" t="s">
        <v>6</v>
      </c>
      <c r="H88" t="s">
        <v>6</v>
      </c>
      <c r="I88">
        <v>335</v>
      </c>
      <c r="J88">
        <v>0</v>
      </c>
      <c r="K88" s="6">
        <v>480876.1</v>
      </c>
      <c r="L88" s="6">
        <v>455453.27</v>
      </c>
      <c r="M88" s="6">
        <f t="shared" si="1"/>
        <v>-25422.829999999958</v>
      </c>
    </row>
    <row r="89" spans="1:13" x14ac:dyDescent="0.25">
      <c r="A89" s="14" t="s">
        <v>916</v>
      </c>
      <c r="B89" t="s">
        <v>168</v>
      </c>
      <c r="C89" t="s">
        <v>149</v>
      </c>
      <c r="D89" t="s">
        <v>148</v>
      </c>
      <c r="E89">
        <v>14500</v>
      </c>
      <c r="F89" t="s">
        <v>12</v>
      </c>
      <c r="G89" t="s">
        <v>6</v>
      </c>
      <c r="H89" t="s">
        <v>6</v>
      </c>
      <c r="I89">
        <v>31</v>
      </c>
      <c r="J89">
        <v>0</v>
      </c>
      <c r="K89" s="6">
        <v>82890.67</v>
      </c>
      <c r="L89" s="6">
        <v>82429.240000000005</v>
      </c>
      <c r="M89" s="6">
        <f t="shared" si="1"/>
        <v>-461.42999999999302</v>
      </c>
    </row>
    <row r="90" spans="1:13" x14ac:dyDescent="0.25">
      <c r="A90" s="14" t="s">
        <v>917</v>
      </c>
      <c r="B90" t="s">
        <v>173</v>
      </c>
      <c r="C90" t="s">
        <v>172</v>
      </c>
      <c r="D90" t="s">
        <v>171</v>
      </c>
      <c r="E90">
        <v>35300</v>
      </c>
      <c r="F90" t="s">
        <v>12</v>
      </c>
      <c r="G90" t="s">
        <v>6</v>
      </c>
      <c r="H90" t="s">
        <v>6</v>
      </c>
      <c r="I90">
        <v>78</v>
      </c>
      <c r="J90">
        <v>0</v>
      </c>
      <c r="K90" s="6">
        <v>321045.05</v>
      </c>
      <c r="L90" s="6">
        <v>320037.53000000003</v>
      </c>
      <c r="M90" s="6">
        <f t="shared" si="1"/>
        <v>-1007.5199999999604</v>
      </c>
    </row>
    <row r="91" spans="1:13" x14ac:dyDescent="0.25">
      <c r="A91" s="14" t="s">
        <v>918</v>
      </c>
      <c r="B91" t="s">
        <v>174</v>
      </c>
      <c r="C91" t="s">
        <v>172</v>
      </c>
      <c r="D91" t="s">
        <v>171</v>
      </c>
      <c r="E91">
        <v>35980</v>
      </c>
      <c r="F91" t="s">
        <v>12</v>
      </c>
      <c r="G91" t="s">
        <v>10</v>
      </c>
      <c r="H91" t="s">
        <v>6</v>
      </c>
      <c r="I91">
        <v>197</v>
      </c>
      <c r="J91">
        <v>0</v>
      </c>
      <c r="K91" s="6">
        <v>447183.57</v>
      </c>
      <c r="L91" s="6">
        <v>438025.08</v>
      </c>
      <c r="M91" s="6">
        <f t="shared" si="1"/>
        <v>-9158.4899999999907</v>
      </c>
    </row>
    <row r="92" spans="1:13" x14ac:dyDescent="0.25">
      <c r="A92" s="14" t="s">
        <v>919</v>
      </c>
      <c r="B92" t="s">
        <v>175</v>
      </c>
      <c r="C92" t="s">
        <v>172</v>
      </c>
      <c r="D92" t="s">
        <v>171</v>
      </c>
      <c r="E92">
        <v>35300</v>
      </c>
      <c r="F92" t="s">
        <v>12</v>
      </c>
      <c r="G92" t="s">
        <v>6</v>
      </c>
      <c r="H92" t="s">
        <v>6</v>
      </c>
      <c r="I92">
        <v>63</v>
      </c>
      <c r="J92">
        <v>0</v>
      </c>
      <c r="K92" s="6">
        <v>111679.44</v>
      </c>
      <c r="L92" s="6">
        <v>111227.86</v>
      </c>
      <c r="M92" s="6">
        <f t="shared" si="1"/>
        <v>-451.58000000000175</v>
      </c>
    </row>
    <row r="93" spans="1:13" x14ac:dyDescent="0.25">
      <c r="A93" s="14" t="s">
        <v>920</v>
      </c>
      <c r="B93" t="s">
        <v>176</v>
      </c>
      <c r="C93" t="s">
        <v>172</v>
      </c>
      <c r="D93" t="s">
        <v>171</v>
      </c>
      <c r="E93">
        <v>35300</v>
      </c>
      <c r="F93" t="s">
        <v>14</v>
      </c>
      <c r="G93" t="s">
        <v>6</v>
      </c>
      <c r="H93" t="s">
        <v>6</v>
      </c>
      <c r="I93">
        <v>481</v>
      </c>
      <c r="J93">
        <v>0</v>
      </c>
      <c r="K93" s="6">
        <v>1497395.08</v>
      </c>
      <c r="L93" s="6">
        <v>1472740.09</v>
      </c>
      <c r="M93" s="6">
        <f t="shared" si="1"/>
        <v>-24654.989999999991</v>
      </c>
    </row>
    <row r="94" spans="1:13" x14ac:dyDescent="0.25">
      <c r="A94" s="14" t="s">
        <v>921</v>
      </c>
      <c r="B94" t="s">
        <v>769</v>
      </c>
      <c r="C94" t="s">
        <v>172</v>
      </c>
      <c r="D94" t="s">
        <v>171</v>
      </c>
      <c r="E94">
        <v>35300</v>
      </c>
      <c r="F94" t="s">
        <v>14</v>
      </c>
      <c r="G94" t="s">
        <v>6</v>
      </c>
      <c r="H94" t="s">
        <v>6</v>
      </c>
      <c r="I94">
        <v>46</v>
      </c>
      <c r="J94">
        <v>0</v>
      </c>
      <c r="K94" s="6">
        <v>161756.32999999999</v>
      </c>
      <c r="L94" s="6">
        <v>162223.59</v>
      </c>
      <c r="M94" s="6">
        <f t="shared" si="1"/>
        <v>467.26000000000931</v>
      </c>
    </row>
    <row r="95" spans="1:13" x14ac:dyDescent="0.25">
      <c r="A95" s="14" t="s">
        <v>922</v>
      </c>
      <c r="B95" t="s">
        <v>177</v>
      </c>
      <c r="C95" t="s">
        <v>172</v>
      </c>
      <c r="D95" t="s">
        <v>171</v>
      </c>
      <c r="E95">
        <v>35980</v>
      </c>
      <c r="F95" t="s">
        <v>8</v>
      </c>
      <c r="G95" t="s">
        <v>10</v>
      </c>
      <c r="H95" t="s">
        <v>6</v>
      </c>
      <c r="I95">
        <v>190</v>
      </c>
      <c r="J95">
        <v>0</v>
      </c>
      <c r="K95" s="6">
        <v>117384.32000000001</v>
      </c>
      <c r="L95" s="6">
        <v>111031.67999999999</v>
      </c>
      <c r="M95" s="6">
        <f t="shared" si="1"/>
        <v>-6352.640000000014</v>
      </c>
    </row>
    <row r="96" spans="1:13" x14ac:dyDescent="0.25">
      <c r="A96" s="14" t="s">
        <v>923</v>
      </c>
      <c r="B96" t="s">
        <v>178</v>
      </c>
      <c r="C96" t="s">
        <v>172</v>
      </c>
      <c r="D96" t="s">
        <v>171</v>
      </c>
      <c r="E96">
        <v>35300</v>
      </c>
      <c r="F96" t="s">
        <v>14</v>
      </c>
      <c r="G96" t="s">
        <v>6</v>
      </c>
      <c r="H96" t="s">
        <v>6</v>
      </c>
      <c r="I96">
        <v>148</v>
      </c>
      <c r="J96">
        <v>0</v>
      </c>
      <c r="K96" s="6">
        <v>353822.65</v>
      </c>
      <c r="L96" s="6">
        <v>351382.53</v>
      </c>
      <c r="M96" s="6">
        <f t="shared" si="1"/>
        <v>-2440.1199999999953</v>
      </c>
    </row>
    <row r="97" spans="1:13" x14ac:dyDescent="0.25">
      <c r="A97" s="14" t="s">
        <v>924</v>
      </c>
      <c r="B97" t="s">
        <v>181</v>
      </c>
      <c r="C97" t="s">
        <v>180</v>
      </c>
      <c r="D97" t="s">
        <v>179</v>
      </c>
      <c r="E97">
        <v>33100</v>
      </c>
      <c r="F97" t="s">
        <v>12</v>
      </c>
      <c r="G97" t="s">
        <v>6</v>
      </c>
      <c r="H97" t="s">
        <v>10</v>
      </c>
      <c r="I97">
        <v>346</v>
      </c>
      <c r="J97">
        <v>20</v>
      </c>
      <c r="K97" s="6">
        <v>-1142965.8600000001</v>
      </c>
      <c r="L97" s="6">
        <v>-1151101.8999999999</v>
      </c>
      <c r="M97" s="6">
        <f t="shared" si="1"/>
        <v>-8136.0399999998044</v>
      </c>
    </row>
    <row r="98" spans="1:13" x14ac:dyDescent="0.25">
      <c r="A98" s="14" t="s">
        <v>925</v>
      </c>
      <c r="B98" t="s">
        <v>808</v>
      </c>
      <c r="C98" t="s">
        <v>180</v>
      </c>
      <c r="D98" t="s">
        <v>179</v>
      </c>
      <c r="E98">
        <v>36740</v>
      </c>
      <c r="F98" t="s">
        <v>12</v>
      </c>
      <c r="G98" t="s">
        <v>10</v>
      </c>
      <c r="H98" t="s">
        <v>6</v>
      </c>
      <c r="I98">
        <v>720</v>
      </c>
      <c r="J98">
        <v>0</v>
      </c>
      <c r="K98" s="6">
        <v>-255016.28</v>
      </c>
      <c r="L98" s="6">
        <v>-299606.45</v>
      </c>
      <c r="M98" s="6">
        <f t="shared" si="1"/>
        <v>-44590.170000000013</v>
      </c>
    </row>
    <row r="99" spans="1:13" x14ac:dyDescent="0.25">
      <c r="A99" s="14" t="s">
        <v>926</v>
      </c>
      <c r="B99" t="s">
        <v>182</v>
      </c>
      <c r="C99" t="s">
        <v>180</v>
      </c>
      <c r="D99" t="s">
        <v>179</v>
      </c>
      <c r="E99">
        <v>36740</v>
      </c>
      <c r="F99" t="s">
        <v>14</v>
      </c>
      <c r="G99" t="s">
        <v>10</v>
      </c>
      <c r="H99" t="s">
        <v>6</v>
      </c>
      <c r="I99">
        <v>802</v>
      </c>
      <c r="J99">
        <v>0</v>
      </c>
      <c r="K99" s="6">
        <v>192936.79</v>
      </c>
      <c r="L99" s="6">
        <v>113505.22</v>
      </c>
      <c r="M99" s="6">
        <f t="shared" si="1"/>
        <v>-79431.570000000007</v>
      </c>
    </row>
    <row r="100" spans="1:13" x14ac:dyDescent="0.25">
      <c r="A100" s="14" t="s">
        <v>927</v>
      </c>
      <c r="B100" t="s">
        <v>183</v>
      </c>
      <c r="C100" t="s">
        <v>180</v>
      </c>
      <c r="D100" t="s">
        <v>179</v>
      </c>
      <c r="E100">
        <v>33100</v>
      </c>
      <c r="F100" t="s">
        <v>12</v>
      </c>
      <c r="G100" t="s">
        <v>6</v>
      </c>
      <c r="H100" t="s">
        <v>6</v>
      </c>
      <c r="I100">
        <v>84</v>
      </c>
      <c r="J100">
        <v>0</v>
      </c>
      <c r="K100" s="6">
        <v>-327870.95</v>
      </c>
      <c r="L100" s="6">
        <v>-330581</v>
      </c>
      <c r="M100" s="6">
        <f t="shared" si="1"/>
        <v>-2710.0499999999884</v>
      </c>
    </row>
    <row r="101" spans="1:13" x14ac:dyDescent="0.25">
      <c r="A101" s="14" t="s">
        <v>928</v>
      </c>
      <c r="B101" t="s">
        <v>187</v>
      </c>
      <c r="C101" t="s">
        <v>180</v>
      </c>
      <c r="D101" t="s">
        <v>179</v>
      </c>
      <c r="E101">
        <v>37860</v>
      </c>
      <c r="F101" t="s">
        <v>12</v>
      </c>
      <c r="G101" t="s">
        <v>10</v>
      </c>
      <c r="H101" t="s">
        <v>6</v>
      </c>
      <c r="I101">
        <v>268</v>
      </c>
      <c r="J101">
        <v>0</v>
      </c>
      <c r="K101" s="6">
        <v>366336.17</v>
      </c>
      <c r="L101" s="6">
        <v>369998.71</v>
      </c>
      <c r="M101" s="6">
        <f t="shared" si="1"/>
        <v>3662.5400000000373</v>
      </c>
    </row>
    <row r="102" spans="1:13" x14ac:dyDescent="0.25">
      <c r="A102" s="14" t="s">
        <v>929</v>
      </c>
      <c r="B102" t="s">
        <v>188</v>
      </c>
      <c r="C102" t="s">
        <v>180</v>
      </c>
      <c r="D102" t="s">
        <v>179</v>
      </c>
      <c r="E102">
        <v>33100</v>
      </c>
      <c r="F102" t="s">
        <v>12</v>
      </c>
      <c r="G102" t="s">
        <v>6</v>
      </c>
      <c r="H102" t="s">
        <v>6</v>
      </c>
      <c r="I102">
        <v>31</v>
      </c>
      <c r="J102">
        <v>0</v>
      </c>
      <c r="K102" s="6">
        <v>-111921.66</v>
      </c>
      <c r="L102" s="6">
        <v>-136471.10999999999</v>
      </c>
      <c r="M102" s="6">
        <f t="shared" si="1"/>
        <v>-24549.449999999983</v>
      </c>
    </row>
    <row r="103" spans="1:13" x14ac:dyDescent="0.25">
      <c r="A103" s="14" t="s">
        <v>930</v>
      </c>
      <c r="B103" t="s">
        <v>189</v>
      </c>
      <c r="C103" t="s">
        <v>180</v>
      </c>
      <c r="D103" t="s">
        <v>179</v>
      </c>
      <c r="E103">
        <v>36740</v>
      </c>
      <c r="F103" t="s">
        <v>12</v>
      </c>
      <c r="G103" t="s">
        <v>10</v>
      </c>
      <c r="H103" t="s">
        <v>6</v>
      </c>
      <c r="I103">
        <v>82</v>
      </c>
      <c r="J103">
        <v>0</v>
      </c>
      <c r="K103" s="6">
        <v>149854.71</v>
      </c>
      <c r="L103" s="6">
        <v>149012.72</v>
      </c>
      <c r="M103" s="6">
        <f t="shared" si="1"/>
        <v>-841.98999999999069</v>
      </c>
    </row>
    <row r="104" spans="1:13" x14ac:dyDescent="0.25">
      <c r="A104" s="14" t="s">
        <v>931</v>
      </c>
      <c r="B104" t="s">
        <v>190</v>
      </c>
      <c r="C104" t="s">
        <v>180</v>
      </c>
      <c r="D104" t="s">
        <v>179</v>
      </c>
      <c r="E104">
        <v>45300</v>
      </c>
      <c r="F104" t="s">
        <v>9</v>
      </c>
      <c r="G104" t="s">
        <v>10</v>
      </c>
      <c r="H104" t="s">
        <v>6</v>
      </c>
      <c r="I104">
        <v>137</v>
      </c>
      <c r="J104">
        <v>0</v>
      </c>
      <c r="K104" s="6">
        <v>-147431.34</v>
      </c>
      <c r="L104" s="6">
        <v>-157802.60949999999</v>
      </c>
      <c r="M104" s="6">
        <f t="shared" si="1"/>
        <v>-10371.269499999995</v>
      </c>
    </row>
    <row r="105" spans="1:13" x14ac:dyDescent="0.25">
      <c r="A105" s="14" t="s">
        <v>932</v>
      </c>
      <c r="B105" t="s">
        <v>191</v>
      </c>
      <c r="C105" t="s">
        <v>180</v>
      </c>
      <c r="D105" t="s">
        <v>179</v>
      </c>
      <c r="E105">
        <v>33100</v>
      </c>
      <c r="F105" t="s">
        <v>12</v>
      </c>
      <c r="G105" t="s">
        <v>6</v>
      </c>
      <c r="H105" t="s">
        <v>6</v>
      </c>
      <c r="I105">
        <v>74</v>
      </c>
      <c r="J105">
        <v>0</v>
      </c>
      <c r="K105" s="6">
        <v>-170637.44</v>
      </c>
      <c r="L105" s="6">
        <v>-179709.37</v>
      </c>
      <c r="M105" s="6">
        <f t="shared" si="1"/>
        <v>-9071.929999999993</v>
      </c>
    </row>
    <row r="106" spans="1:13" x14ac:dyDescent="0.25">
      <c r="A106" s="14" t="s">
        <v>933</v>
      </c>
      <c r="B106" t="s">
        <v>192</v>
      </c>
      <c r="C106" t="s">
        <v>180</v>
      </c>
      <c r="D106" t="s">
        <v>179</v>
      </c>
      <c r="E106">
        <v>33100</v>
      </c>
      <c r="F106" t="s">
        <v>8</v>
      </c>
      <c r="G106" t="s">
        <v>10</v>
      </c>
      <c r="H106" t="s">
        <v>6</v>
      </c>
      <c r="I106">
        <v>48</v>
      </c>
      <c r="J106">
        <v>0</v>
      </c>
      <c r="K106" s="6">
        <v>-64126.667500000003</v>
      </c>
      <c r="L106" s="6">
        <v>-67095.187000000005</v>
      </c>
      <c r="M106" s="6">
        <f t="shared" si="1"/>
        <v>-2968.5195000000022</v>
      </c>
    </row>
    <row r="107" spans="1:13" x14ac:dyDescent="0.25">
      <c r="A107" s="14" t="s">
        <v>934</v>
      </c>
      <c r="B107" t="s">
        <v>193</v>
      </c>
      <c r="C107" t="s">
        <v>180</v>
      </c>
      <c r="D107" t="s">
        <v>179</v>
      </c>
      <c r="E107">
        <v>33100</v>
      </c>
      <c r="F107" t="s">
        <v>8</v>
      </c>
      <c r="G107" t="s">
        <v>6</v>
      </c>
      <c r="H107" t="s">
        <v>6</v>
      </c>
      <c r="I107">
        <v>59</v>
      </c>
      <c r="J107">
        <v>0</v>
      </c>
      <c r="K107" s="6">
        <v>-3424.32</v>
      </c>
      <c r="L107" s="6">
        <v>-5675.96</v>
      </c>
      <c r="M107" s="6">
        <f t="shared" si="1"/>
        <v>-2251.64</v>
      </c>
    </row>
    <row r="108" spans="1:13" x14ac:dyDescent="0.25">
      <c r="A108" s="14" t="s">
        <v>935</v>
      </c>
      <c r="B108" t="s">
        <v>194</v>
      </c>
      <c r="C108" t="s">
        <v>180</v>
      </c>
      <c r="D108" t="s">
        <v>179</v>
      </c>
      <c r="E108">
        <v>45300</v>
      </c>
      <c r="F108" t="s">
        <v>12</v>
      </c>
      <c r="G108" t="s">
        <v>6</v>
      </c>
      <c r="H108" t="s">
        <v>6</v>
      </c>
      <c r="I108">
        <v>86</v>
      </c>
      <c r="J108">
        <v>0</v>
      </c>
      <c r="K108" s="6">
        <v>301512.19</v>
      </c>
      <c r="L108" s="6">
        <v>315576.49</v>
      </c>
      <c r="M108" s="6">
        <f t="shared" si="1"/>
        <v>14064.299999999988</v>
      </c>
    </row>
    <row r="109" spans="1:13" x14ac:dyDescent="0.25">
      <c r="A109" s="14" t="s">
        <v>936</v>
      </c>
      <c r="B109" t="s">
        <v>195</v>
      </c>
      <c r="C109" t="s">
        <v>180</v>
      </c>
      <c r="D109" t="s">
        <v>179</v>
      </c>
      <c r="E109">
        <v>38940</v>
      </c>
      <c r="F109" t="s">
        <v>8</v>
      </c>
      <c r="G109" t="s">
        <v>6</v>
      </c>
      <c r="H109" t="s">
        <v>10</v>
      </c>
      <c r="I109">
        <v>329</v>
      </c>
      <c r="J109">
        <v>12</v>
      </c>
      <c r="K109" s="6">
        <v>232143.58</v>
      </c>
      <c r="L109" s="6">
        <v>231720.54</v>
      </c>
      <c r="M109" s="6">
        <f t="shared" si="1"/>
        <v>-423.03999999997905</v>
      </c>
    </row>
    <row r="110" spans="1:13" x14ac:dyDescent="0.25">
      <c r="A110" s="14" t="s">
        <v>937</v>
      </c>
      <c r="B110" t="s">
        <v>196</v>
      </c>
      <c r="C110" t="s">
        <v>180</v>
      </c>
      <c r="D110" t="s">
        <v>179</v>
      </c>
      <c r="E110">
        <v>45300</v>
      </c>
      <c r="F110" t="s">
        <v>14</v>
      </c>
      <c r="G110" t="s">
        <v>10</v>
      </c>
      <c r="H110" t="s">
        <v>6</v>
      </c>
      <c r="I110">
        <v>55</v>
      </c>
      <c r="J110">
        <v>0</v>
      </c>
      <c r="K110" s="6">
        <v>-70785.149999999994</v>
      </c>
      <c r="L110" s="6">
        <v>-74015.167000000001</v>
      </c>
      <c r="M110" s="6">
        <f t="shared" si="1"/>
        <v>-3230.0170000000071</v>
      </c>
    </row>
    <row r="111" spans="1:13" x14ac:dyDescent="0.25">
      <c r="A111" s="14" t="s">
        <v>938</v>
      </c>
      <c r="B111" t="s">
        <v>197</v>
      </c>
      <c r="C111" t="s">
        <v>180</v>
      </c>
      <c r="D111" t="s">
        <v>179</v>
      </c>
      <c r="E111">
        <v>33100</v>
      </c>
      <c r="F111" t="s">
        <v>12</v>
      </c>
      <c r="G111" t="s">
        <v>6</v>
      </c>
      <c r="H111" t="s">
        <v>6</v>
      </c>
      <c r="I111">
        <v>8</v>
      </c>
      <c r="J111">
        <v>0</v>
      </c>
      <c r="K111" s="6">
        <v>-58672.328000000001</v>
      </c>
      <c r="L111" s="6">
        <v>-58672.328000000001</v>
      </c>
      <c r="M111" s="6">
        <f t="shared" si="1"/>
        <v>0</v>
      </c>
    </row>
    <row r="112" spans="1:13" x14ac:dyDescent="0.25">
      <c r="A112" s="14" t="s">
        <v>939</v>
      </c>
      <c r="B112" t="s">
        <v>198</v>
      </c>
      <c r="C112" t="s">
        <v>180</v>
      </c>
      <c r="D112" t="s">
        <v>179</v>
      </c>
      <c r="E112">
        <v>36740</v>
      </c>
      <c r="F112" t="s">
        <v>12</v>
      </c>
      <c r="G112" t="s">
        <v>6</v>
      </c>
      <c r="H112" t="s">
        <v>6</v>
      </c>
      <c r="I112">
        <v>107</v>
      </c>
      <c r="J112">
        <v>0</v>
      </c>
      <c r="K112" s="6">
        <v>-42608.21</v>
      </c>
      <c r="L112" s="6">
        <v>-49960.93</v>
      </c>
      <c r="M112" s="6">
        <f t="shared" si="1"/>
        <v>-7352.7200000000012</v>
      </c>
    </row>
    <row r="113" spans="1:13" x14ac:dyDescent="0.25">
      <c r="A113" s="14" t="s">
        <v>940</v>
      </c>
      <c r="B113" t="s">
        <v>199</v>
      </c>
      <c r="C113" t="s">
        <v>180</v>
      </c>
      <c r="D113" t="s">
        <v>179</v>
      </c>
      <c r="E113">
        <v>33100</v>
      </c>
      <c r="F113" t="s">
        <v>12</v>
      </c>
      <c r="G113" t="s">
        <v>6</v>
      </c>
      <c r="H113" t="s">
        <v>6</v>
      </c>
      <c r="I113">
        <v>5</v>
      </c>
      <c r="J113">
        <v>0</v>
      </c>
      <c r="K113" s="6">
        <v>-37700.964</v>
      </c>
      <c r="L113" s="6">
        <v>-37700.964</v>
      </c>
      <c r="M113" s="6">
        <f t="shared" si="1"/>
        <v>0</v>
      </c>
    </row>
    <row r="114" spans="1:13" x14ac:dyDescent="0.25">
      <c r="A114" s="14" t="s">
        <v>941</v>
      </c>
      <c r="B114" t="s">
        <v>200</v>
      </c>
      <c r="C114" t="s">
        <v>180</v>
      </c>
      <c r="D114" t="s">
        <v>179</v>
      </c>
      <c r="E114">
        <v>45300</v>
      </c>
      <c r="F114" t="s">
        <v>12</v>
      </c>
      <c r="G114" t="s">
        <v>10</v>
      </c>
      <c r="H114" t="s">
        <v>6</v>
      </c>
      <c r="I114">
        <v>37</v>
      </c>
      <c r="J114">
        <v>0</v>
      </c>
      <c r="K114" s="6">
        <v>-82263.149999999994</v>
      </c>
      <c r="L114" s="6">
        <v>-45719.994500000001</v>
      </c>
      <c r="M114" s="6">
        <f t="shared" si="1"/>
        <v>36543.155499999993</v>
      </c>
    </row>
    <row r="115" spans="1:13" x14ac:dyDescent="0.25">
      <c r="A115" s="14" t="s">
        <v>942</v>
      </c>
      <c r="B115" t="s">
        <v>201</v>
      </c>
      <c r="C115" t="s">
        <v>180</v>
      </c>
      <c r="D115" t="s">
        <v>179</v>
      </c>
      <c r="E115">
        <v>36740</v>
      </c>
      <c r="F115" t="s">
        <v>12</v>
      </c>
      <c r="G115" t="s">
        <v>10</v>
      </c>
      <c r="H115" t="s">
        <v>6</v>
      </c>
      <c r="I115">
        <v>216</v>
      </c>
      <c r="J115">
        <v>0</v>
      </c>
      <c r="K115" s="6">
        <v>233121.02</v>
      </c>
      <c r="L115" s="6">
        <v>211021.48</v>
      </c>
      <c r="M115" s="6">
        <f t="shared" si="1"/>
        <v>-22099.539999999979</v>
      </c>
    </row>
    <row r="116" spans="1:13" x14ac:dyDescent="0.25">
      <c r="A116" s="14" t="s">
        <v>943</v>
      </c>
      <c r="B116" t="s">
        <v>202</v>
      </c>
      <c r="C116" t="s">
        <v>180</v>
      </c>
      <c r="D116" t="s">
        <v>179</v>
      </c>
      <c r="E116">
        <v>45300</v>
      </c>
      <c r="F116" t="s">
        <v>12</v>
      </c>
      <c r="G116" t="s">
        <v>6</v>
      </c>
      <c r="H116" t="s">
        <v>6</v>
      </c>
      <c r="I116">
        <v>20</v>
      </c>
      <c r="J116">
        <v>0</v>
      </c>
      <c r="K116" s="6">
        <v>-89935.16</v>
      </c>
      <c r="L116" s="6">
        <v>-85577.02</v>
      </c>
      <c r="M116" s="6">
        <f t="shared" si="1"/>
        <v>4358.1399999999994</v>
      </c>
    </row>
    <row r="117" spans="1:13" x14ac:dyDescent="0.25">
      <c r="A117" s="14" t="s">
        <v>944</v>
      </c>
      <c r="B117" t="s">
        <v>203</v>
      </c>
      <c r="C117" t="s">
        <v>180</v>
      </c>
      <c r="D117" t="s">
        <v>179</v>
      </c>
      <c r="E117">
        <v>45300</v>
      </c>
      <c r="F117" t="s">
        <v>8</v>
      </c>
      <c r="G117" t="s">
        <v>10</v>
      </c>
      <c r="H117" t="s">
        <v>6</v>
      </c>
      <c r="I117">
        <v>85</v>
      </c>
      <c r="J117">
        <v>0</v>
      </c>
      <c r="K117" s="6">
        <v>-213500.3</v>
      </c>
      <c r="L117" s="6">
        <v>-105332.2625</v>
      </c>
      <c r="M117" s="6">
        <f t="shared" si="1"/>
        <v>108168.03749999999</v>
      </c>
    </row>
    <row r="118" spans="1:13" x14ac:dyDescent="0.25">
      <c r="A118" s="14" t="s">
        <v>945</v>
      </c>
      <c r="B118" t="s">
        <v>204</v>
      </c>
      <c r="C118" t="s">
        <v>180</v>
      </c>
      <c r="D118" t="s">
        <v>179</v>
      </c>
      <c r="E118">
        <v>45300</v>
      </c>
      <c r="F118" t="s">
        <v>12</v>
      </c>
      <c r="G118" t="s">
        <v>6</v>
      </c>
      <c r="H118" t="s">
        <v>6</v>
      </c>
      <c r="I118">
        <v>72</v>
      </c>
      <c r="J118">
        <v>0</v>
      </c>
      <c r="K118" s="6">
        <v>-25499.040000000001</v>
      </c>
      <c r="L118" s="6">
        <v>-26000.25</v>
      </c>
      <c r="M118" s="6">
        <f t="shared" si="1"/>
        <v>-501.20999999999913</v>
      </c>
    </row>
    <row r="119" spans="1:13" x14ac:dyDescent="0.25">
      <c r="A119" s="14" t="s">
        <v>946</v>
      </c>
      <c r="B119" t="s">
        <v>205</v>
      </c>
      <c r="C119" t="s">
        <v>180</v>
      </c>
      <c r="D119" t="s">
        <v>179</v>
      </c>
      <c r="E119">
        <v>45300</v>
      </c>
      <c r="F119" t="s">
        <v>12</v>
      </c>
      <c r="G119" t="s">
        <v>6</v>
      </c>
      <c r="H119" t="s">
        <v>6</v>
      </c>
      <c r="I119">
        <v>18</v>
      </c>
      <c r="J119">
        <v>0</v>
      </c>
      <c r="K119" s="6">
        <v>-52185.33</v>
      </c>
      <c r="L119" s="6">
        <v>-52654.78</v>
      </c>
      <c r="M119" s="6">
        <f t="shared" si="1"/>
        <v>-469.44999999999709</v>
      </c>
    </row>
    <row r="120" spans="1:13" x14ac:dyDescent="0.25">
      <c r="A120" s="14" t="s">
        <v>947</v>
      </c>
      <c r="B120" t="s">
        <v>783</v>
      </c>
      <c r="C120" t="s">
        <v>180</v>
      </c>
      <c r="D120" t="s">
        <v>179</v>
      </c>
      <c r="E120">
        <v>33100</v>
      </c>
      <c r="F120" t="s">
        <v>12</v>
      </c>
      <c r="G120" t="s">
        <v>6</v>
      </c>
      <c r="H120" t="s">
        <v>6</v>
      </c>
      <c r="I120">
        <v>596</v>
      </c>
      <c r="J120">
        <v>0</v>
      </c>
      <c r="K120" s="6">
        <v>613724.76</v>
      </c>
      <c r="L120" s="6">
        <v>532586.68999999994</v>
      </c>
      <c r="M120" s="6">
        <f t="shared" si="1"/>
        <v>-81138.070000000065</v>
      </c>
    </row>
    <row r="121" spans="1:13" x14ac:dyDescent="0.25">
      <c r="A121" s="14" t="s">
        <v>948</v>
      </c>
      <c r="B121" t="s">
        <v>206</v>
      </c>
      <c r="C121" t="s">
        <v>180</v>
      </c>
      <c r="D121" t="s">
        <v>179</v>
      </c>
      <c r="E121">
        <v>45300</v>
      </c>
      <c r="F121" t="s">
        <v>8</v>
      </c>
      <c r="G121" t="s">
        <v>10</v>
      </c>
      <c r="H121" t="s">
        <v>6</v>
      </c>
      <c r="I121">
        <v>132</v>
      </c>
      <c r="J121">
        <v>0</v>
      </c>
      <c r="K121" s="6">
        <v>-124141.3</v>
      </c>
      <c r="L121" s="6">
        <v>-122483.2</v>
      </c>
      <c r="M121" s="6">
        <f t="shared" si="1"/>
        <v>1658.1000000000058</v>
      </c>
    </row>
    <row r="122" spans="1:13" x14ac:dyDescent="0.25">
      <c r="A122" s="14" t="s">
        <v>949</v>
      </c>
      <c r="B122" t="s">
        <v>784</v>
      </c>
      <c r="C122" t="s">
        <v>180</v>
      </c>
      <c r="D122" t="s">
        <v>179</v>
      </c>
      <c r="E122">
        <v>33100</v>
      </c>
      <c r="F122" t="s">
        <v>12</v>
      </c>
      <c r="G122" t="s">
        <v>6</v>
      </c>
      <c r="H122" t="s">
        <v>10</v>
      </c>
      <c r="I122">
        <v>360</v>
      </c>
      <c r="J122">
        <v>20</v>
      </c>
      <c r="K122" s="6">
        <v>-530298.51</v>
      </c>
      <c r="L122" s="6">
        <v>-531561.22</v>
      </c>
      <c r="M122" s="6">
        <f t="shared" si="1"/>
        <v>-1262.7099999999627</v>
      </c>
    </row>
    <row r="123" spans="1:13" x14ac:dyDescent="0.25">
      <c r="A123" s="14" t="s">
        <v>950</v>
      </c>
      <c r="B123" t="s">
        <v>207</v>
      </c>
      <c r="C123" t="s">
        <v>180</v>
      </c>
      <c r="D123" t="s">
        <v>179</v>
      </c>
      <c r="E123">
        <v>36740</v>
      </c>
      <c r="F123" t="s">
        <v>9</v>
      </c>
      <c r="G123" t="s">
        <v>6</v>
      </c>
      <c r="H123" t="s">
        <v>6</v>
      </c>
      <c r="I123">
        <v>121</v>
      </c>
      <c r="J123">
        <v>0</v>
      </c>
      <c r="K123" s="6">
        <v>-57904.49</v>
      </c>
      <c r="L123" s="6">
        <v>-73961.42</v>
      </c>
      <c r="M123" s="6">
        <f t="shared" si="1"/>
        <v>-16056.93</v>
      </c>
    </row>
    <row r="124" spans="1:13" x14ac:dyDescent="0.25">
      <c r="A124" s="14" t="s">
        <v>951</v>
      </c>
      <c r="B124" t="s">
        <v>208</v>
      </c>
      <c r="C124" t="s">
        <v>180</v>
      </c>
      <c r="D124" t="s">
        <v>179</v>
      </c>
      <c r="E124">
        <v>33100</v>
      </c>
      <c r="F124" t="s">
        <v>12</v>
      </c>
      <c r="G124" t="s">
        <v>10</v>
      </c>
      <c r="H124" t="s">
        <v>6</v>
      </c>
      <c r="I124">
        <v>305</v>
      </c>
      <c r="J124">
        <v>0</v>
      </c>
      <c r="K124" s="6">
        <v>26854</v>
      </c>
      <c r="L124" s="6">
        <v>27017.200000000001</v>
      </c>
      <c r="M124" s="6">
        <f t="shared" si="1"/>
        <v>163.20000000000073</v>
      </c>
    </row>
    <row r="125" spans="1:13" x14ac:dyDescent="0.25">
      <c r="A125" s="14" t="s">
        <v>952</v>
      </c>
      <c r="B125" t="s">
        <v>209</v>
      </c>
      <c r="C125" t="s">
        <v>180</v>
      </c>
      <c r="D125" t="s">
        <v>179</v>
      </c>
      <c r="E125">
        <v>37860</v>
      </c>
      <c r="F125" t="s">
        <v>12</v>
      </c>
      <c r="G125" t="s">
        <v>10</v>
      </c>
      <c r="H125" t="s">
        <v>6</v>
      </c>
      <c r="I125">
        <v>341</v>
      </c>
      <c r="J125">
        <v>0</v>
      </c>
      <c r="K125" s="6">
        <v>1115352.21</v>
      </c>
      <c r="L125" s="6">
        <v>1141335.96</v>
      </c>
      <c r="M125" s="6">
        <f t="shared" si="1"/>
        <v>25983.75</v>
      </c>
    </row>
    <row r="126" spans="1:13" x14ac:dyDescent="0.25">
      <c r="A126" s="14" t="s">
        <v>953</v>
      </c>
      <c r="B126" t="s">
        <v>210</v>
      </c>
      <c r="C126" t="s">
        <v>180</v>
      </c>
      <c r="D126" t="s">
        <v>179</v>
      </c>
      <c r="E126">
        <v>42680</v>
      </c>
      <c r="F126" t="s">
        <v>12</v>
      </c>
      <c r="G126" t="s">
        <v>10</v>
      </c>
      <c r="H126" t="s">
        <v>10</v>
      </c>
      <c r="I126">
        <v>226</v>
      </c>
      <c r="J126">
        <v>8</v>
      </c>
      <c r="K126" s="6">
        <v>-224871.9</v>
      </c>
      <c r="L126" s="6">
        <v>-250344.35</v>
      </c>
      <c r="M126" s="6">
        <f t="shared" si="1"/>
        <v>-25472.450000000012</v>
      </c>
    </row>
    <row r="127" spans="1:13" x14ac:dyDescent="0.25">
      <c r="A127" s="14" t="s">
        <v>954</v>
      </c>
      <c r="B127" t="s">
        <v>211</v>
      </c>
      <c r="C127" t="s">
        <v>180</v>
      </c>
      <c r="D127" t="s">
        <v>179</v>
      </c>
      <c r="E127">
        <v>36740</v>
      </c>
      <c r="F127" t="s">
        <v>8</v>
      </c>
      <c r="G127" t="s">
        <v>10</v>
      </c>
      <c r="H127" t="s">
        <v>10</v>
      </c>
      <c r="I127">
        <v>39</v>
      </c>
      <c r="J127">
        <v>1</v>
      </c>
      <c r="K127" s="6">
        <v>39312.300000000003</v>
      </c>
      <c r="L127" s="6">
        <v>38724.019999999997</v>
      </c>
      <c r="M127" s="6">
        <f t="shared" si="1"/>
        <v>-588.28000000000611</v>
      </c>
    </row>
    <row r="128" spans="1:13" x14ac:dyDescent="0.25">
      <c r="A128" s="14" t="s">
        <v>955</v>
      </c>
      <c r="B128" t="s">
        <v>212</v>
      </c>
      <c r="C128" t="s">
        <v>180</v>
      </c>
      <c r="D128" t="s">
        <v>179</v>
      </c>
      <c r="E128">
        <v>23540</v>
      </c>
      <c r="F128" t="s">
        <v>14</v>
      </c>
      <c r="G128" t="s">
        <v>10</v>
      </c>
      <c r="H128" t="s">
        <v>6</v>
      </c>
      <c r="I128">
        <v>379</v>
      </c>
      <c r="J128">
        <v>0</v>
      </c>
      <c r="K128" s="6">
        <v>-251879.52</v>
      </c>
      <c r="L128" s="6">
        <v>-271309.08</v>
      </c>
      <c r="M128" s="6">
        <f t="shared" si="1"/>
        <v>-19429.560000000027</v>
      </c>
    </row>
    <row r="129" spans="1:13" x14ac:dyDescent="0.25">
      <c r="A129" s="14" t="s">
        <v>956</v>
      </c>
      <c r="B129" t="s">
        <v>213</v>
      </c>
      <c r="C129" t="s">
        <v>180</v>
      </c>
      <c r="D129" t="s">
        <v>179</v>
      </c>
      <c r="E129">
        <v>37860</v>
      </c>
      <c r="F129" t="s">
        <v>8</v>
      </c>
      <c r="G129" t="s">
        <v>10</v>
      </c>
      <c r="H129" t="s">
        <v>6</v>
      </c>
      <c r="I129">
        <v>36</v>
      </c>
      <c r="J129">
        <v>0</v>
      </c>
      <c r="K129" s="6">
        <v>-13915.39</v>
      </c>
      <c r="L129" s="6">
        <v>-15147.09</v>
      </c>
      <c r="M129" s="6">
        <f t="shared" si="1"/>
        <v>-1231.7000000000007</v>
      </c>
    </row>
    <row r="130" spans="1:13" x14ac:dyDescent="0.25">
      <c r="A130" s="14" t="s">
        <v>957</v>
      </c>
      <c r="B130" t="s">
        <v>214</v>
      </c>
      <c r="C130" t="s">
        <v>180</v>
      </c>
      <c r="D130" t="s">
        <v>179</v>
      </c>
      <c r="E130">
        <v>33100</v>
      </c>
      <c r="F130" t="s">
        <v>12</v>
      </c>
      <c r="G130" t="s">
        <v>6</v>
      </c>
      <c r="H130" t="s">
        <v>6</v>
      </c>
      <c r="I130">
        <v>6</v>
      </c>
      <c r="J130">
        <v>0</v>
      </c>
      <c r="K130" s="6">
        <v>-27856.858</v>
      </c>
      <c r="L130" s="6">
        <v>-27856.858</v>
      </c>
      <c r="M130" s="6">
        <f t="shared" si="1"/>
        <v>0</v>
      </c>
    </row>
    <row r="131" spans="1:13" x14ac:dyDescent="0.25">
      <c r="A131" s="14" t="s">
        <v>958</v>
      </c>
      <c r="B131" t="s">
        <v>215</v>
      </c>
      <c r="C131" t="s">
        <v>180</v>
      </c>
      <c r="D131" t="s">
        <v>179</v>
      </c>
      <c r="E131">
        <v>45300</v>
      </c>
      <c r="F131" t="s">
        <v>12</v>
      </c>
      <c r="G131" t="s">
        <v>6</v>
      </c>
      <c r="H131" t="s">
        <v>6</v>
      </c>
      <c r="I131">
        <v>105</v>
      </c>
      <c r="J131">
        <v>0</v>
      </c>
      <c r="K131" s="6">
        <v>-473592.38</v>
      </c>
      <c r="L131" s="6">
        <v>-477019.09</v>
      </c>
      <c r="M131" s="6">
        <f t="shared" si="1"/>
        <v>-3426.710000000021</v>
      </c>
    </row>
    <row r="132" spans="1:13" x14ac:dyDescent="0.25">
      <c r="A132" s="14" t="s">
        <v>959</v>
      </c>
      <c r="B132" t="s">
        <v>216</v>
      </c>
      <c r="C132" t="s">
        <v>180</v>
      </c>
      <c r="D132" t="s">
        <v>179</v>
      </c>
      <c r="E132">
        <v>45300</v>
      </c>
      <c r="F132" t="s">
        <v>14</v>
      </c>
      <c r="G132" t="s">
        <v>10</v>
      </c>
      <c r="H132" t="s">
        <v>6</v>
      </c>
      <c r="I132">
        <v>324</v>
      </c>
      <c r="J132">
        <v>0</v>
      </c>
      <c r="K132" s="6">
        <v>739685.82</v>
      </c>
      <c r="L132" s="6">
        <v>732901.13</v>
      </c>
      <c r="M132" s="6">
        <f t="shared" si="1"/>
        <v>-6784.6899999999441</v>
      </c>
    </row>
    <row r="133" spans="1:13" x14ac:dyDescent="0.25">
      <c r="A133" s="14" t="s">
        <v>960</v>
      </c>
      <c r="B133" t="s">
        <v>217</v>
      </c>
      <c r="C133" t="s">
        <v>180</v>
      </c>
      <c r="D133" t="s">
        <v>179</v>
      </c>
      <c r="E133">
        <v>45300</v>
      </c>
      <c r="F133" t="s">
        <v>12</v>
      </c>
      <c r="G133" t="s">
        <v>10</v>
      </c>
      <c r="H133" t="s">
        <v>6</v>
      </c>
      <c r="I133">
        <v>328</v>
      </c>
      <c r="J133">
        <v>0</v>
      </c>
      <c r="K133" s="6">
        <v>562960</v>
      </c>
      <c r="L133" s="6">
        <v>534023.22</v>
      </c>
      <c r="M133" s="6">
        <f t="shared" si="1"/>
        <v>-28936.780000000028</v>
      </c>
    </row>
    <row r="134" spans="1:13" x14ac:dyDescent="0.25">
      <c r="A134" s="14" t="s">
        <v>1316</v>
      </c>
      <c r="B134" t="s">
        <v>1305</v>
      </c>
      <c r="C134" t="s">
        <v>180</v>
      </c>
      <c r="D134" t="s">
        <v>179</v>
      </c>
      <c r="E134">
        <v>33100</v>
      </c>
      <c r="F134" t="s">
        <v>8</v>
      </c>
      <c r="G134" t="s">
        <v>6</v>
      </c>
      <c r="H134" t="s">
        <v>6</v>
      </c>
      <c r="I134">
        <v>64</v>
      </c>
      <c r="J134">
        <v>0</v>
      </c>
      <c r="K134" s="6">
        <v>-344484.36</v>
      </c>
      <c r="L134" s="6">
        <v>-344484.36</v>
      </c>
      <c r="M134" s="6">
        <f t="shared" ref="M134:M197" si="2">L134-K134</f>
        <v>0</v>
      </c>
    </row>
    <row r="135" spans="1:13" x14ac:dyDescent="0.25">
      <c r="A135" s="14" t="s">
        <v>961</v>
      </c>
      <c r="B135" t="s">
        <v>218</v>
      </c>
      <c r="C135" t="s">
        <v>180</v>
      </c>
      <c r="D135" t="s">
        <v>179</v>
      </c>
      <c r="E135">
        <v>45300</v>
      </c>
      <c r="F135" t="s">
        <v>8</v>
      </c>
      <c r="G135" t="s">
        <v>6</v>
      </c>
      <c r="H135" t="s">
        <v>6</v>
      </c>
      <c r="I135">
        <v>28</v>
      </c>
      <c r="J135">
        <v>0</v>
      </c>
      <c r="K135" s="6">
        <v>-33335.03</v>
      </c>
      <c r="L135" s="6">
        <v>-34939.83</v>
      </c>
      <c r="M135" s="6">
        <f t="shared" si="2"/>
        <v>-1604.8000000000029</v>
      </c>
    </row>
    <row r="136" spans="1:13" x14ac:dyDescent="0.25">
      <c r="A136" s="14" t="s">
        <v>962</v>
      </c>
      <c r="B136" t="s">
        <v>219</v>
      </c>
      <c r="C136" t="s">
        <v>180</v>
      </c>
      <c r="D136" t="s">
        <v>179</v>
      </c>
      <c r="E136">
        <v>33100</v>
      </c>
      <c r="F136" t="s">
        <v>12</v>
      </c>
      <c r="G136" t="s">
        <v>6</v>
      </c>
      <c r="H136" t="s">
        <v>6</v>
      </c>
      <c r="I136">
        <v>18</v>
      </c>
      <c r="J136">
        <v>0</v>
      </c>
      <c r="K136" s="6">
        <v>-92089.9</v>
      </c>
      <c r="L136" s="6">
        <v>-90513.821890000007</v>
      </c>
      <c r="M136" s="6">
        <f t="shared" si="2"/>
        <v>1576.0781099999876</v>
      </c>
    </row>
    <row r="137" spans="1:13" x14ac:dyDescent="0.25">
      <c r="A137" s="14" t="s">
        <v>963</v>
      </c>
      <c r="B137" t="s">
        <v>220</v>
      </c>
      <c r="C137" t="s">
        <v>180</v>
      </c>
      <c r="D137" t="s">
        <v>179</v>
      </c>
      <c r="E137">
        <v>36740</v>
      </c>
      <c r="F137" t="s">
        <v>9</v>
      </c>
      <c r="G137" t="s">
        <v>6</v>
      </c>
      <c r="H137" t="s">
        <v>10</v>
      </c>
      <c r="I137">
        <v>84</v>
      </c>
      <c r="J137">
        <v>4</v>
      </c>
      <c r="K137" s="6">
        <v>-95887.38</v>
      </c>
      <c r="L137" s="6">
        <v>-103732.65</v>
      </c>
      <c r="M137" s="6">
        <f t="shared" si="2"/>
        <v>-7845.2699999999895</v>
      </c>
    </row>
    <row r="138" spans="1:13" x14ac:dyDescent="0.25">
      <c r="A138" s="14" t="s">
        <v>964</v>
      </c>
      <c r="B138" t="s">
        <v>221</v>
      </c>
      <c r="C138" t="s">
        <v>180</v>
      </c>
      <c r="D138" t="s">
        <v>179</v>
      </c>
      <c r="E138">
        <v>33100</v>
      </c>
      <c r="F138" t="s">
        <v>9</v>
      </c>
      <c r="G138" t="s">
        <v>6</v>
      </c>
      <c r="H138" t="s">
        <v>6</v>
      </c>
      <c r="I138">
        <v>83</v>
      </c>
      <c r="J138">
        <v>0</v>
      </c>
      <c r="K138" s="6">
        <v>-321768.53000000003</v>
      </c>
      <c r="L138" s="6">
        <v>-321012.11</v>
      </c>
      <c r="M138" s="6">
        <f t="shared" si="2"/>
        <v>756.42000000004191</v>
      </c>
    </row>
    <row r="139" spans="1:13" x14ac:dyDescent="0.25">
      <c r="A139" s="14" t="s">
        <v>965</v>
      </c>
      <c r="B139" t="s">
        <v>222</v>
      </c>
      <c r="C139" t="s">
        <v>180</v>
      </c>
      <c r="D139" t="s">
        <v>179</v>
      </c>
      <c r="E139">
        <v>33100</v>
      </c>
      <c r="F139" t="s">
        <v>9</v>
      </c>
      <c r="G139" t="s">
        <v>6</v>
      </c>
      <c r="H139" t="s">
        <v>10</v>
      </c>
      <c r="I139">
        <v>358</v>
      </c>
      <c r="J139">
        <v>10</v>
      </c>
      <c r="K139" s="6">
        <v>-1015581.25</v>
      </c>
      <c r="L139" s="6">
        <v>-1057627.48</v>
      </c>
      <c r="M139" s="6">
        <f t="shared" si="2"/>
        <v>-42046.229999999981</v>
      </c>
    </row>
    <row r="140" spans="1:13" x14ac:dyDescent="0.25">
      <c r="A140" s="14" t="s">
        <v>966</v>
      </c>
      <c r="B140" t="s">
        <v>223</v>
      </c>
      <c r="C140" t="s">
        <v>180</v>
      </c>
      <c r="D140" t="s">
        <v>179</v>
      </c>
      <c r="E140">
        <v>45300</v>
      </c>
      <c r="F140" t="s">
        <v>9</v>
      </c>
      <c r="G140" t="s">
        <v>10</v>
      </c>
      <c r="H140" t="s">
        <v>6</v>
      </c>
      <c r="I140">
        <v>82</v>
      </c>
      <c r="J140">
        <v>0</v>
      </c>
      <c r="K140" s="6">
        <v>-31573.94</v>
      </c>
      <c r="L140" s="6">
        <v>-32593.86</v>
      </c>
      <c r="M140" s="6">
        <f t="shared" si="2"/>
        <v>-1019.9200000000019</v>
      </c>
    </row>
    <row r="141" spans="1:13" x14ac:dyDescent="0.25">
      <c r="A141" s="14" t="s">
        <v>967</v>
      </c>
      <c r="B141" t="s">
        <v>224</v>
      </c>
      <c r="C141" t="s">
        <v>180</v>
      </c>
      <c r="D141" t="s">
        <v>179</v>
      </c>
      <c r="E141">
        <v>33100</v>
      </c>
      <c r="F141" t="s">
        <v>8</v>
      </c>
      <c r="G141" t="s">
        <v>6</v>
      </c>
      <c r="H141" t="s">
        <v>10</v>
      </c>
      <c r="I141">
        <v>86</v>
      </c>
      <c r="J141">
        <v>4</v>
      </c>
      <c r="K141" s="6">
        <v>-78528.34</v>
      </c>
      <c r="L141" s="6">
        <v>-83752.22</v>
      </c>
      <c r="M141" s="6">
        <f t="shared" si="2"/>
        <v>-5223.8800000000047</v>
      </c>
    </row>
    <row r="142" spans="1:13" x14ac:dyDescent="0.25">
      <c r="A142" s="14" t="s">
        <v>968</v>
      </c>
      <c r="B142" t="s">
        <v>225</v>
      </c>
      <c r="C142" t="s">
        <v>180</v>
      </c>
      <c r="D142" t="s">
        <v>179</v>
      </c>
      <c r="E142">
        <v>45300</v>
      </c>
      <c r="F142" t="s">
        <v>12</v>
      </c>
      <c r="G142" t="s">
        <v>10</v>
      </c>
      <c r="H142" t="s">
        <v>6</v>
      </c>
      <c r="I142">
        <v>10</v>
      </c>
      <c r="J142">
        <v>0</v>
      </c>
      <c r="K142" s="6">
        <v>-75098.792000000001</v>
      </c>
      <c r="L142" s="6">
        <v>-18774.698</v>
      </c>
      <c r="M142" s="6">
        <f t="shared" si="2"/>
        <v>56324.093999999997</v>
      </c>
    </row>
    <row r="143" spans="1:13" x14ac:dyDescent="0.25">
      <c r="A143" s="14" t="s">
        <v>969</v>
      </c>
      <c r="B143" t="s">
        <v>226</v>
      </c>
      <c r="C143" t="s">
        <v>180</v>
      </c>
      <c r="D143" t="s">
        <v>179</v>
      </c>
      <c r="E143">
        <v>33100</v>
      </c>
      <c r="F143" t="s">
        <v>12</v>
      </c>
      <c r="G143" t="s">
        <v>6</v>
      </c>
      <c r="H143" t="s">
        <v>6</v>
      </c>
      <c r="I143">
        <v>2</v>
      </c>
      <c r="J143">
        <v>0</v>
      </c>
      <c r="K143" s="6">
        <v>-11678.624</v>
      </c>
      <c r="L143" s="6">
        <v>-14010.064780000001</v>
      </c>
      <c r="M143" s="6">
        <f t="shared" si="2"/>
        <v>-2331.4407800000008</v>
      </c>
    </row>
    <row r="144" spans="1:13" x14ac:dyDescent="0.25">
      <c r="A144" s="14" t="s">
        <v>970</v>
      </c>
      <c r="B144" t="s">
        <v>227</v>
      </c>
      <c r="C144" t="s">
        <v>180</v>
      </c>
      <c r="D144" t="s">
        <v>179</v>
      </c>
      <c r="E144">
        <v>33100</v>
      </c>
      <c r="F144" t="s">
        <v>12</v>
      </c>
      <c r="G144" t="s">
        <v>6</v>
      </c>
      <c r="H144" t="s">
        <v>6</v>
      </c>
      <c r="I144">
        <v>19</v>
      </c>
      <c r="J144">
        <v>0</v>
      </c>
      <c r="K144" s="6">
        <v>-102479.492</v>
      </c>
      <c r="L144" s="6">
        <v>-102479.492</v>
      </c>
      <c r="M144" s="6">
        <f t="shared" si="2"/>
        <v>0</v>
      </c>
    </row>
    <row r="145" spans="1:13" x14ac:dyDescent="0.25">
      <c r="A145" s="14" t="s">
        <v>971</v>
      </c>
      <c r="B145" t="s">
        <v>228</v>
      </c>
      <c r="C145" t="s">
        <v>180</v>
      </c>
      <c r="D145" t="s">
        <v>179</v>
      </c>
      <c r="E145">
        <v>33100</v>
      </c>
      <c r="F145" t="s">
        <v>12</v>
      </c>
      <c r="G145" t="s">
        <v>6</v>
      </c>
      <c r="H145" t="s">
        <v>6</v>
      </c>
      <c r="I145">
        <v>56</v>
      </c>
      <c r="J145">
        <v>0</v>
      </c>
      <c r="K145" s="6">
        <v>-244340.21400000001</v>
      </c>
      <c r="L145" s="6">
        <v>-244340.21400000001</v>
      </c>
      <c r="M145" s="6">
        <f t="shared" si="2"/>
        <v>0</v>
      </c>
    </row>
    <row r="146" spans="1:13" x14ac:dyDescent="0.25">
      <c r="A146" s="14" t="s">
        <v>972</v>
      </c>
      <c r="B146" t="s">
        <v>229</v>
      </c>
      <c r="C146" t="s">
        <v>180</v>
      </c>
      <c r="D146" t="s">
        <v>179</v>
      </c>
      <c r="E146">
        <v>33100</v>
      </c>
      <c r="F146" t="s">
        <v>12</v>
      </c>
      <c r="G146" t="s">
        <v>6</v>
      </c>
      <c r="H146" t="s">
        <v>6</v>
      </c>
      <c r="I146">
        <v>13</v>
      </c>
      <c r="J146">
        <v>0</v>
      </c>
      <c r="K146" s="6">
        <v>-19177.849999999999</v>
      </c>
      <c r="L146" s="6">
        <v>-23182.571400000001</v>
      </c>
      <c r="M146" s="6">
        <f t="shared" si="2"/>
        <v>-4004.7214000000022</v>
      </c>
    </row>
    <row r="147" spans="1:13" x14ac:dyDescent="0.25">
      <c r="A147" s="14" t="s">
        <v>973</v>
      </c>
      <c r="B147" t="s">
        <v>230</v>
      </c>
      <c r="C147" t="s">
        <v>180</v>
      </c>
      <c r="D147" t="s">
        <v>179</v>
      </c>
      <c r="E147">
        <v>45300</v>
      </c>
      <c r="F147" t="s">
        <v>12</v>
      </c>
      <c r="G147" t="s">
        <v>6</v>
      </c>
      <c r="H147" t="s">
        <v>6</v>
      </c>
      <c r="I147">
        <v>63</v>
      </c>
      <c r="J147">
        <v>0</v>
      </c>
      <c r="K147" s="6">
        <v>-44162.45</v>
      </c>
      <c r="L147" s="6">
        <v>-45683.13</v>
      </c>
      <c r="M147" s="6">
        <f t="shared" si="2"/>
        <v>-1520.6800000000003</v>
      </c>
    </row>
    <row r="148" spans="1:13" x14ac:dyDescent="0.25">
      <c r="A148" s="14" t="s">
        <v>974</v>
      </c>
      <c r="B148" t="s">
        <v>231</v>
      </c>
      <c r="C148" t="s">
        <v>180</v>
      </c>
      <c r="D148" t="s">
        <v>179</v>
      </c>
      <c r="E148">
        <v>33100</v>
      </c>
      <c r="F148" t="s">
        <v>12</v>
      </c>
      <c r="G148" t="s">
        <v>6</v>
      </c>
      <c r="H148" t="s">
        <v>6</v>
      </c>
      <c r="I148">
        <v>34</v>
      </c>
      <c r="J148">
        <v>0</v>
      </c>
      <c r="K148" s="6">
        <v>-30914.98</v>
      </c>
      <c r="L148" s="6">
        <v>-31465.07</v>
      </c>
      <c r="M148" s="6">
        <f t="shared" si="2"/>
        <v>-550.09000000000015</v>
      </c>
    </row>
    <row r="149" spans="1:13" x14ac:dyDescent="0.25">
      <c r="A149" s="14" t="s">
        <v>975</v>
      </c>
      <c r="B149" t="s">
        <v>232</v>
      </c>
      <c r="C149" t="s">
        <v>180</v>
      </c>
      <c r="D149" t="s">
        <v>179</v>
      </c>
      <c r="E149">
        <v>23540</v>
      </c>
      <c r="F149" t="s">
        <v>12</v>
      </c>
      <c r="G149" t="s">
        <v>10</v>
      </c>
      <c r="H149" t="s">
        <v>6</v>
      </c>
      <c r="I149">
        <v>410</v>
      </c>
      <c r="J149">
        <v>0</v>
      </c>
      <c r="K149" s="6">
        <v>19678.77</v>
      </c>
      <c r="L149" s="6">
        <v>-2178.7600000000002</v>
      </c>
      <c r="M149" s="6">
        <f t="shared" si="2"/>
        <v>-21857.53</v>
      </c>
    </row>
    <row r="150" spans="1:13" x14ac:dyDescent="0.25">
      <c r="A150" s="14" t="s">
        <v>976</v>
      </c>
      <c r="B150" t="s">
        <v>1339</v>
      </c>
      <c r="C150" t="s">
        <v>180</v>
      </c>
      <c r="D150" t="s">
        <v>179</v>
      </c>
      <c r="E150">
        <v>45300</v>
      </c>
      <c r="F150" t="s">
        <v>9</v>
      </c>
      <c r="G150" t="s">
        <v>6</v>
      </c>
      <c r="H150" t="s">
        <v>6</v>
      </c>
      <c r="I150">
        <v>24</v>
      </c>
      <c r="J150">
        <v>0</v>
      </c>
      <c r="K150" s="6">
        <v>0</v>
      </c>
      <c r="L150" s="6">
        <v>0</v>
      </c>
      <c r="M150" s="6">
        <f t="shared" si="2"/>
        <v>0</v>
      </c>
    </row>
    <row r="151" spans="1:13" x14ac:dyDescent="0.25">
      <c r="A151" s="14" t="s">
        <v>976</v>
      </c>
      <c r="B151" t="s">
        <v>1340</v>
      </c>
      <c r="C151" t="s">
        <v>180</v>
      </c>
      <c r="D151" t="s">
        <v>179</v>
      </c>
      <c r="E151">
        <v>45300</v>
      </c>
      <c r="F151" t="s">
        <v>9</v>
      </c>
      <c r="G151" t="s">
        <v>6</v>
      </c>
      <c r="H151" t="s">
        <v>6</v>
      </c>
      <c r="I151">
        <v>2</v>
      </c>
      <c r="J151">
        <v>0</v>
      </c>
      <c r="K151" s="6">
        <v>-6459.64</v>
      </c>
      <c r="L151" s="6">
        <v>-6459.64</v>
      </c>
      <c r="M151" s="6">
        <f t="shared" si="2"/>
        <v>0</v>
      </c>
    </row>
    <row r="152" spans="1:13" x14ac:dyDescent="0.25">
      <c r="A152" s="14" t="s">
        <v>977</v>
      </c>
      <c r="B152" t="s">
        <v>234</v>
      </c>
      <c r="C152" t="s">
        <v>180</v>
      </c>
      <c r="D152" t="s">
        <v>179</v>
      </c>
      <c r="E152">
        <v>33100</v>
      </c>
      <c r="F152" t="s">
        <v>8</v>
      </c>
      <c r="G152" t="s">
        <v>6</v>
      </c>
      <c r="H152" t="s">
        <v>6</v>
      </c>
      <c r="I152">
        <v>46</v>
      </c>
      <c r="J152">
        <v>0</v>
      </c>
      <c r="K152" s="6">
        <v>-254650.78400000001</v>
      </c>
      <c r="L152" s="6">
        <v>-254650.78400000001</v>
      </c>
      <c r="M152" s="6">
        <f t="shared" si="2"/>
        <v>0</v>
      </c>
    </row>
    <row r="153" spans="1:13" x14ac:dyDescent="0.25">
      <c r="A153" s="14" t="s">
        <v>978</v>
      </c>
      <c r="B153" t="s">
        <v>770</v>
      </c>
      <c r="C153" t="s">
        <v>180</v>
      </c>
      <c r="D153" t="s">
        <v>179</v>
      </c>
      <c r="E153">
        <v>45300</v>
      </c>
      <c r="F153" t="s">
        <v>12</v>
      </c>
      <c r="G153" t="s">
        <v>6</v>
      </c>
      <c r="H153" t="s">
        <v>6</v>
      </c>
      <c r="I153">
        <v>5</v>
      </c>
      <c r="J153">
        <v>0</v>
      </c>
      <c r="K153" s="6">
        <v>7969.76</v>
      </c>
      <c r="L153" s="6">
        <v>7876.35</v>
      </c>
      <c r="M153" s="6">
        <f t="shared" si="2"/>
        <v>-93.409999999999854</v>
      </c>
    </row>
    <row r="154" spans="1:13" x14ac:dyDescent="0.25">
      <c r="A154" s="14" t="s">
        <v>979</v>
      </c>
      <c r="B154" t="s">
        <v>236</v>
      </c>
      <c r="C154" t="s">
        <v>180</v>
      </c>
      <c r="D154" t="s">
        <v>179</v>
      </c>
      <c r="E154">
        <v>42680</v>
      </c>
      <c r="F154" t="s">
        <v>8</v>
      </c>
      <c r="G154" t="s">
        <v>10</v>
      </c>
      <c r="H154" t="s">
        <v>10</v>
      </c>
      <c r="I154">
        <v>78</v>
      </c>
      <c r="J154">
        <v>2</v>
      </c>
      <c r="K154" s="6">
        <v>-72909.539999999994</v>
      </c>
      <c r="L154" s="6">
        <v>-74418.149999999994</v>
      </c>
      <c r="M154" s="6">
        <f t="shared" si="2"/>
        <v>-1508.6100000000006</v>
      </c>
    </row>
    <row r="155" spans="1:13" x14ac:dyDescent="0.25">
      <c r="A155" s="14" t="s">
        <v>980</v>
      </c>
      <c r="B155" t="s">
        <v>237</v>
      </c>
      <c r="C155" t="s">
        <v>180</v>
      </c>
      <c r="D155" t="s">
        <v>179</v>
      </c>
      <c r="E155">
        <v>33100</v>
      </c>
      <c r="F155" t="s">
        <v>9</v>
      </c>
      <c r="G155" t="s">
        <v>6</v>
      </c>
      <c r="H155" t="s">
        <v>6</v>
      </c>
      <c r="I155">
        <v>66</v>
      </c>
      <c r="J155">
        <v>0</v>
      </c>
      <c r="K155" s="6">
        <v>-308474.35600000003</v>
      </c>
      <c r="L155" s="6">
        <v>-312585.44199999998</v>
      </c>
      <c r="M155" s="6">
        <f t="shared" si="2"/>
        <v>-4111.085999999952</v>
      </c>
    </row>
    <row r="156" spans="1:13" x14ac:dyDescent="0.25">
      <c r="A156" s="14" t="s">
        <v>1317</v>
      </c>
      <c r="B156" t="s">
        <v>1306</v>
      </c>
      <c r="C156" t="s">
        <v>180</v>
      </c>
      <c r="D156" t="s">
        <v>179</v>
      </c>
      <c r="E156">
        <v>33100</v>
      </c>
      <c r="F156" t="s">
        <v>9</v>
      </c>
      <c r="G156" t="s">
        <v>6</v>
      </c>
      <c r="H156" t="s">
        <v>6</v>
      </c>
      <c r="I156">
        <v>21</v>
      </c>
      <c r="J156">
        <v>0</v>
      </c>
      <c r="K156" s="6">
        <v>-41173.629999999997</v>
      </c>
      <c r="L156" s="6">
        <v>-41561.050000000003</v>
      </c>
      <c r="M156" s="6">
        <f t="shared" si="2"/>
        <v>-387.42000000000553</v>
      </c>
    </row>
    <row r="157" spans="1:13" x14ac:dyDescent="0.25">
      <c r="A157" s="14" t="s">
        <v>981</v>
      </c>
      <c r="B157" t="s">
        <v>238</v>
      </c>
      <c r="C157" t="s">
        <v>180</v>
      </c>
      <c r="D157" t="s">
        <v>179</v>
      </c>
      <c r="E157">
        <v>33100</v>
      </c>
      <c r="F157" t="s">
        <v>12</v>
      </c>
      <c r="G157" t="s">
        <v>6</v>
      </c>
      <c r="H157" t="s">
        <v>6</v>
      </c>
      <c r="I157">
        <v>3</v>
      </c>
      <c r="J157">
        <v>0</v>
      </c>
      <c r="K157" s="6">
        <v>-12460.404</v>
      </c>
      <c r="L157" s="6">
        <v>-12460.404</v>
      </c>
      <c r="M157" s="6">
        <f t="shared" si="2"/>
        <v>0</v>
      </c>
    </row>
    <row r="158" spans="1:13" x14ac:dyDescent="0.25">
      <c r="A158" s="14" t="s">
        <v>982</v>
      </c>
      <c r="B158" t="s">
        <v>239</v>
      </c>
      <c r="C158" t="s">
        <v>180</v>
      </c>
      <c r="D158" t="s">
        <v>179</v>
      </c>
      <c r="E158">
        <v>37860</v>
      </c>
      <c r="F158" t="s">
        <v>9</v>
      </c>
      <c r="G158" t="s">
        <v>10</v>
      </c>
      <c r="H158" t="s">
        <v>6</v>
      </c>
      <c r="I158">
        <v>194</v>
      </c>
      <c r="J158">
        <v>0</v>
      </c>
      <c r="K158" s="6">
        <v>-540483.71</v>
      </c>
      <c r="L158" s="6">
        <v>-218437.58249999999</v>
      </c>
      <c r="M158" s="6">
        <f t="shared" si="2"/>
        <v>322046.12749999994</v>
      </c>
    </row>
    <row r="159" spans="1:13" x14ac:dyDescent="0.25">
      <c r="A159" s="14" t="s">
        <v>983</v>
      </c>
      <c r="B159" t="s">
        <v>240</v>
      </c>
      <c r="C159" t="s">
        <v>180</v>
      </c>
      <c r="D159" t="s">
        <v>179</v>
      </c>
      <c r="E159">
        <v>45300</v>
      </c>
      <c r="F159" t="s">
        <v>9</v>
      </c>
      <c r="G159" t="s">
        <v>10</v>
      </c>
      <c r="H159" t="s">
        <v>6</v>
      </c>
      <c r="I159">
        <v>40</v>
      </c>
      <c r="J159">
        <v>0</v>
      </c>
      <c r="K159" s="6">
        <v>-157444.88</v>
      </c>
      <c r="L159" s="6">
        <v>-52659.491499999996</v>
      </c>
      <c r="M159" s="6">
        <f t="shared" si="2"/>
        <v>104785.3885</v>
      </c>
    </row>
    <row r="160" spans="1:13" x14ac:dyDescent="0.25">
      <c r="A160" s="14" t="s">
        <v>984</v>
      </c>
      <c r="B160" t="s">
        <v>771</v>
      </c>
      <c r="C160" t="s">
        <v>180</v>
      </c>
      <c r="D160" t="s">
        <v>179</v>
      </c>
      <c r="E160">
        <v>45300</v>
      </c>
      <c r="F160" t="s">
        <v>9</v>
      </c>
      <c r="G160" t="s">
        <v>10</v>
      </c>
      <c r="H160" t="s">
        <v>6</v>
      </c>
      <c r="I160">
        <v>111</v>
      </c>
      <c r="J160">
        <v>0</v>
      </c>
      <c r="K160" s="6">
        <v>-35467.96</v>
      </c>
      <c r="L160" s="6">
        <v>-58080.12</v>
      </c>
      <c r="M160" s="6">
        <f t="shared" si="2"/>
        <v>-22612.160000000003</v>
      </c>
    </row>
    <row r="161" spans="1:13" x14ac:dyDescent="0.25">
      <c r="A161" s="14" t="s">
        <v>985</v>
      </c>
      <c r="B161" t="s">
        <v>241</v>
      </c>
      <c r="C161" t="s">
        <v>180</v>
      </c>
      <c r="D161" t="s">
        <v>179</v>
      </c>
      <c r="E161">
        <v>38940</v>
      </c>
      <c r="F161" t="s">
        <v>12</v>
      </c>
      <c r="G161" t="s">
        <v>10</v>
      </c>
      <c r="H161" t="s">
        <v>10</v>
      </c>
      <c r="I161">
        <v>38</v>
      </c>
      <c r="J161">
        <v>6</v>
      </c>
      <c r="K161" s="6">
        <v>-192987.86</v>
      </c>
      <c r="L161" s="6">
        <v>-61351.452499999999</v>
      </c>
      <c r="M161" s="6">
        <f t="shared" si="2"/>
        <v>131636.40749999997</v>
      </c>
    </row>
    <row r="162" spans="1:13" x14ac:dyDescent="0.25">
      <c r="A162" s="14" t="s">
        <v>986</v>
      </c>
      <c r="B162" t="s">
        <v>242</v>
      </c>
      <c r="C162" t="s">
        <v>180</v>
      </c>
      <c r="D162" t="s">
        <v>179</v>
      </c>
      <c r="E162">
        <v>45300</v>
      </c>
      <c r="F162" t="s">
        <v>9</v>
      </c>
      <c r="G162" t="s">
        <v>10</v>
      </c>
      <c r="H162" t="s">
        <v>6</v>
      </c>
      <c r="I162">
        <v>57</v>
      </c>
      <c r="J162">
        <v>0</v>
      </c>
      <c r="K162" s="6">
        <v>-159313.65</v>
      </c>
      <c r="L162" s="6">
        <v>-84905.351999999999</v>
      </c>
      <c r="M162" s="6">
        <f t="shared" si="2"/>
        <v>74408.297999999995</v>
      </c>
    </row>
    <row r="163" spans="1:13" x14ac:dyDescent="0.25">
      <c r="A163" s="14" t="s">
        <v>987</v>
      </c>
      <c r="B163" t="s">
        <v>809</v>
      </c>
      <c r="C163" t="s">
        <v>180</v>
      </c>
      <c r="D163" t="s">
        <v>179</v>
      </c>
      <c r="E163">
        <v>33100</v>
      </c>
      <c r="F163" t="s">
        <v>12</v>
      </c>
      <c r="G163" t="s">
        <v>6</v>
      </c>
      <c r="H163" t="s">
        <v>10</v>
      </c>
      <c r="I163">
        <v>387</v>
      </c>
      <c r="J163">
        <v>9</v>
      </c>
      <c r="K163" s="6">
        <v>-230595.71</v>
      </c>
      <c r="L163" s="6">
        <v>-252318.87</v>
      </c>
      <c r="M163" s="6">
        <f t="shared" si="2"/>
        <v>-21723.160000000003</v>
      </c>
    </row>
    <row r="164" spans="1:13" x14ac:dyDescent="0.25">
      <c r="A164" s="14" t="s">
        <v>989</v>
      </c>
      <c r="B164" t="s">
        <v>244</v>
      </c>
      <c r="C164" t="s">
        <v>180</v>
      </c>
      <c r="D164" t="s">
        <v>179</v>
      </c>
      <c r="E164">
        <v>45300</v>
      </c>
      <c r="F164" t="s">
        <v>12</v>
      </c>
      <c r="G164" t="s">
        <v>10</v>
      </c>
      <c r="H164" t="s">
        <v>6</v>
      </c>
      <c r="I164">
        <v>61</v>
      </c>
      <c r="J164">
        <v>0</v>
      </c>
      <c r="K164" s="6">
        <v>-162574.29999999999</v>
      </c>
      <c r="L164" s="6">
        <v>-69558.347500000003</v>
      </c>
      <c r="M164" s="6">
        <f t="shared" si="2"/>
        <v>93015.952499999985</v>
      </c>
    </row>
    <row r="165" spans="1:13" x14ac:dyDescent="0.25">
      <c r="A165" s="14" t="s">
        <v>990</v>
      </c>
      <c r="B165" t="s">
        <v>245</v>
      </c>
      <c r="C165" t="s">
        <v>180</v>
      </c>
      <c r="D165" t="s">
        <v>179</v>
      </c>
      <c r="E165">
        <v>33100</v>
      </c>
      <c r="F165" t="s">
        <v>12</v>
      </c>
      <c r="G165" t="s">
        <v>6</v>
      </c>
      <c r="H165" t="s">
        <v>10</v>
      </c>
      <c r="I165">
        <v>177</v>
      </c>
      <c r="J165">
        <v>10</v>
      </c>
      <c r="K165" s="6">
        <v>-681548.82</v>
      </c>
      <c r="L165" s="6">
        <v>-688557.89</v>
      </c>
      <c r="M165" s="6">
        <f t="shared" si="2"/>
        <v>-7009.0700000000652</v>
      </c>
    </row>
    <row r="166" spans="1:13" x14ac:dyDescent="0.25">
      <c r="A166" s="14" t="s">
        <v>991</v>
      </c>
      <c r="B166" t="s">
        <v>246</v>
      </c>
      <c r="C166" t="s">
        <v>180</v>
      </c>
      <c r="D166" t="s">
        <v>179</v>
      </c>
      <c r="E166">
        <v>45300</v>
      </c>
      <c r="F166" t="s">
        <v>8</v>
      </c>
      <c r="G166" t="s">
        <v>6</v>
      </c>
      <c r="H166" t="s">
        <v>6</v>
      </c>
      <c r="I166">
        <v>87</v>
      </c>
      <c r="J166">
        <v>0</v>
      </c>
      <c r="K166" s="6">
        <v>-330516.17</v>
      </c>
      <c r="L166" s="6">
        <v>-333369.94</v>
      </c>
      <c r="M166" s="6">
        <f t="shared" si="2"/>
        <v>-2853.7700000000186</v>
      </c>
    </row>
    <row r="167" spans="1:13" x14ac:dyDescent="0.25">
      <c r="A167" s="14" t="s">
        <v>992</v>
      </c>
      <c r="B167" t="s">
        <v>247</v>
      </c>
      <c r="C167" t="s">
        <v>180</v>
      </c>
      <c r="D167" t="s">
        <v>179</v>
      </c>
      <c r="E167">
        <v>38940</v>
      </c>
      <c r="F167" t="s">
        <v>8</v>
      </c>
      <c r="G167" t="s">
        <v>6</v>
      </c>
      <c r="H167" t="s">
        <v>10</v>
      </c>
      <c r="I167">
        <v>543</v>
      </c>
      <c r="J167">
        <v>14</v>
      </c>
      <c r="K167" s="6">
        <v>-512350.96</v>
      </c>
      <c r="L167" s="6">
        <v>-531769.77</v>
      </c>
      <c r="M167" s="6">
        <f t="shared" si="2"/>
        <v>-19418.809999999998</v>
      </c>
    </row>
    <row r="168" spans="1:13" x14ac:dyDescent="0.25">
      <c r="A168" s="14" t="s">
        <v>993</v>
      </c>
      <c r="B168" t="s">
        <v>248</v>
      </c>
      <c r="C168" t="s">
        <v>180</v>
      </c>
      <c r="D168" t="s">
        <v>179</v>
      </c>
      <c r="E168">
        <v>45300</v>
      </c>
      <c r="F168" t="s">
        <v>9</v>
      </c>
      <c r="G168" t="s">
        <v>6</v>
      </c>
      <c r="H168" t="s">
        <v>6</v>
      </c>
      <c r="I168">
        <v>217</v>
      </c>
      <c r="J168">
        <v>0</v>
      </c>
      <c r="K168" s="6">
        <v>-4431.01</v>
      </c>
      <c r="L168" s="6">
        <v>-16103.6</v>
      </c>
      <c r="M168" s="6">
        <f t="shared" si="2"/>
        <v>-11672.59</v>
      </c>
    </row>
    <row r="169" spans="1:13" x14ac:dyDescent="0.25">
      <c r="A169" s="14" t="s">
        <v>994</v>
      </c>
      <c r="B169" t="s">
        <v>249</v>
      </c>
      <c r="C169" t="s">
        <v>180</v>
      </c>
      <c r="D169" t="s">
        <v>179</v>
      </c>
      <c r="E169">
        <v>45300</v>
      </c>
      <c r="F169" t="s">
        <v>14</v>
      </c>
      <c r="G169" t="s">
        <v>10</v>
      </c>
      <c r="H169" t="s">
        <v>6</v>
      </c>
      <c r="I169">
        <v>75</v>
      </c>
      <c r="J169">
        <v>0</v>
      </c>
      <c r="K169" s="6">
        <v>52132.89</v>
      </c>
      <c r="L169" s="6">
        <v>48009.25</v>
      </c>
      <c r="M169" s="6">
        <f t="shared" si="2"/>
        <v>-4123.6399999999994</v>
      </c>
    </row>
    <row r="170" spans="1:13" x14ac:dyDescent="0.25">
      <c r="A170" s="14" t="s">
        <v>995</v>
      </c>
      <c r="B170" t="s">
        <v>250</v>
      </c>
      <c r="C170" t="s">
        <v>180</v>
      </c>
      <c r="D170" t="s">
        <v>179</v>
      </c>
      <c r="E170">
        <v>37860</v>
      </c>
      <c r="F170" t="s">
        <v>12</v>
      </c>
      <c r="G170" t="s">
        <v>10</v>
      </c>
      <c r="H170" t="s">
        <v>6</v>
      </c>
      <c r="I170">
        <v>252</v>
      </c>
      <c r="J170">
        <v>0</v>
      </c>
      <c r="K170" s="6">
        <v>666335.81999999995</v>
      </c>
      <c r="L170" s="6">
        <v>640501.5</v>
      </c>
      <c r="M170" s="6">
        <f t="shared" si="2"/>
        <v>-25834.319999999949</v>
      </c>
    </row>
    <row r="171" spans="1:13" x14ac:dyDescent="0.25">
      <c r="A171" s="14" t="s">
        <v>996</v>
      </c>
      <c r="B171" t="s">
        <v>251</v>
      </c>
      <c r="C171" t="s">
        <v>180</v>
      </c>
      <c r="D171" t="s">
        <v>179</v>
      </c>
      <c r="E171">
        <v>33100</v>
      </c>
      <c r="F171" t="s">
        <v>12</v>
      </c>
      <c r="G171" t="s">
        <v>6</v>
      </c>
      <c r="H171" t="s">
        <v>10</v>
      </c>
      <c r="I171">
        <v>48</v>
      </c>
      <c r="J171">
        <v>2</v>
      </c>
      <c r="K171" s="6">
        <v>-39437.22</v>
      </c>
      <c r="L171" s="6">
        <v>-41285.519999999997</v>
      </c>
      <c r="M171" s="6">
        <f t="shared" si="2"/>
        <v>-1848.2999999999956</v>
      </c>
    </row>
    <row r="172" spans="1:13" x14ac:dyDescent="0.25">
      <c r="A172" s="14" t="s">
        <v>997</v>
      </c>
      <c r="B172" t="s">
        <v>252</v>
      </c>
      <c r="C172" t="s">
        <v>180</v>
      </c>
      <c r="D172" t="s">
        <v>179</v>
      </c>
      <c r="E172">
        <v>33100</v>
      </c>
      <c r="F172" t="s">
        <v>12</v>
      </c>
      <c r="G172" t="s">
        <v>6</v>
      </c>
      <c r="H172" t="s">
        <v>10</v>
      </c>
      <c r="I172">
        <v>11</v>
      </c>
      <c r="J172">
        <v>0</v>
      </c>
      <c r="K172" s="6">
        <v>-3796.84</v>
      </c>
      <c r="L172" s="6">
        <v>-4294.5</v>
      </c>
      <c r="M172" s="6">
        <f t="shared" si="2"/>
        <v>-497.65999999999985</v>
      </c>
    </row>
    <row r="173" spans="1:13" x14ac:dyDescent="0.25">
      <c r="A173" s="14" t="s">
        <v>998</v>
      </c>
      <c r="B173" t="s">
        <v>810</v>
      </c>
      <c r="C173" t="s">
        <v>180</v>
      </c>
      <c r="D173" t="s">
        <v>179</v>
      </c>
      <c r="E173">
        <v>33100</v>
      </c>
      <c r="F173" t="s">
        <v>9</v>
      </c>
      <c r="G173" t="s">
        <v>6</v>
      </c>
      <c r="H173" t="s">
        <v>10</v>
      </c>
      <c r="I173">
        <v>102</v>
      </c>
      <c r="J173">
        <v>6</v>
      </c>
      <c r="K173" s="6">
        <v>0</v>
      </c>
      <c r="L173" s="6">
        <v>0</v>
      </c>
      <c r="M173" s="6">
        <f t="shared" si="2"/>
        <v>0</v>
      </c>
    </row>
    <row r="174" spans="1:13" x14ac:dyDescent="0.25">
      <c r="A174" s="14" t="s">
        <v>999</v>
      </c>
      <c r="B174" t="s">
        <v>253</v>
      </c>
      <c r="C174" t="s">
        <v>180</v>
      </c>
      <c r="D174" t="s">
        <v>179</v>
      </c>
      <c r="E174">
        <v>33100</v>
      </c>
      <c r="F174" t="s">
        <v>8</v>
      </c>
      <c r="G174" t="s">
        <v>6</v>
      </c>
      <c r="H174" t="s">
        <v>6</v>
      </c>
      <c r="I174">
        <v>15</v>
      </c>
      <c r="J174">
        <v>0</v>
      </c>
      <c r="K174" s="6">
        <v>-103335.22</v>
      </c>
      <c r="L174" s="6">
        <v>-97510.568790000005</v>
      </c>
      <c r="M174" s="6">
        <f t="shared" si="2"/>
        <v>5824.6512099999964</v>
      </c>
    </row>
    <row r="175" spans="1:13" x14ac:dyDescent="0.25">
      <c r="A175" s="14" t="s">
        <v>1000</v>
      </c>
      <c r="B175" t="s">
        <v>254</v>
      </c>
      <c r="C175" t="s">
        <v>180</v>
      </c>
      <c r="D175" t="s">
        <v>179</v>
      </c>
      <c r="E175">
        <v>33100</v>
      </c>
      <c r="F175" t="s">
        <v>12</v>
      </c>
      <c r="G175" t="s">
        <v>6</v>
      </c>
      <c r="H175" t="s">
        <v>6</v>
      </c>
      <c r="I175">
        <v>48</v>
      </c>
      <c r="J175">
        <v>0</v>
      </c>
      <c r="K175" s="6">
        <v>39915.160000000003</v>
      </c>
      <c r="L175" s="6">
        <v>34895.339999999997</v>
      </c>
      <c r="M175" s="6">
        <f t="shared" si="2"/>
        <v>-5019.820000000007</v>
      </c>
    </row>
    <row r="176" spans="1:13" x14ac:dyDescent="0.25">
      <c r="A176" s="14" t="s">
        <v>1001</v>
      </c>
      <c r="B176" t="s">
        <v>255</v>
      </c>
      <c r="C176" t="s">
        <v>180</v>
      </c>
      <c r="D176" t="s">
        <v>179</v>
      </c>
      <c r="E176">
        <v>33100</v>
      </c>
      <c r="F176" t="s">
        <v>12</v>
      </c>
      <c r="G176" t="s">
        <v>6</v>
      </c>
      <c r="H176" t="s">
        <v>6</v>
      </c>
      <c r="I176">
        <v>8</v>
      </c>
      <c r="J176">
        <v>0</v>
      </c>
      <c r="K176" s="6">
        <v>-53419.377999999997</v>
      </c>
      <c r="L176" s="6">
        <v>-55102.833290000002</v>
      </c>
      <c r="M176" s="6">
        <f t="shared" si="2"/>
        <v>-1683.4552900000053</v>
      </c>
    </row>
    <row r="177" spans="1:13" x14ac:dyDescent="0.25">
      <c r="A177" s="14" t="s">
        <v>1002</v>
      </c>
      <c r="B177" t="s">
        <v>256</v>
      </c>
      <c r="C177" t="s">
        <v>180</v>
      </c>
      <c r="D177" t="s">
        <v>179</v>
      </c>
      <c r="E177">
        <v>33100</v>
      </c>
      <c r="F177" t="s">
        <v>12</v>
      </c>
      <c r="G177" t="s">
        <v>6</v>
      </c>
      <c r="H177" t="s">
        <v>6</v>
      </c>
      <c r="I177">
        <v>7</v>
      </c>
      <c r="J177">
        <v>0</v>
      </c>
      <c r="K177" s="6">
        <v>-36328.800000000003</v>
      </c>
      <c r="L177" s="6">
        <v>-36604.03</v>
      </c>
      <c r="M177" s="6">
        <f t="shared" si="2"/>
        <v>-275.22999999999593</v>
      </c>
    </row>
    <row r="178" spans="1:13" x14ac:dyDescent="0.25">
      <c r="A178" s="14" t="s">
        <v>1003</v>
      </c>
      <c r="B178" t="s">
        <v>257</v>
      </c>
      <c r="C178" t="s">
        <v>180</v>
      </c>
      <c r="D178" t="s">
        <v>179</v>
      </c>
      <c r="E178">
        <v>34940</v>
      </c>
      <c r="F178" t="s">
        <v>12</v>
      </c>
      <c r="G178" t="s">
        <v>10</v>
      </c>
      <c r="H178" t="s">
        <v>6</v>
      </c>
      <c r="I178">
        <v>236</v>
      </c>
      <c r="J178">
        <v>0</v>
      </c>
      <c r="K178" s="6">
        <v>-95318.36</v>
      </c>
      <c r="L178" s="6">
        <v>-120146.02</v>
      </c>
      <c r="M178" s="6">
        <f t="shared" si="2"/>
        <v>-24827.660000000003</v>
      </c>
    </row>
    <row r="179" spans="1:13" x14ac:dyDescent="0.25">
      <c r="A179" s="14" t="s">
        <v>1004</v>
      </c>
      <c r="B179" t="s">
        <v>168</v>
      </c>
      <c r="C179" t="s">
        <v>180</v>
      </c>
      <c r="D179" t="s">
        <v>179</v>
      </c>
      <c r="E179">
        <v>33100</v>
      </c>
      <c r="F179" t="s">
        <v>12</v>
      </c>
      <c r="G179" t="s">
        <v>6</v>
      </c>
      <c r="H179" t="s">
        <v>10</v>
      </c>
      <c r="I179">
        <v>39</v>
      </c>
      <c r="J179">
        <v>1</v>
      </c>
      <c r="K179" s="6">
        <v>-214138.96799999999</v>
      </c>
      <c r="L179" s="6">
        <v>-214138.96799999999</v>
      </c>
      <c r="M179" s="6">
        <f t="shared" si="2"/>
        <v>0</v>
      </c>
    </row>
    <row r="180" spans="1:13" x14ac:dyDescent="0.25">
      <c r="A180" s="14" t="s">
        <v>1005</v>
      </c>
      <c r="B180" t="s">
        <v>258</v>
      </c>
      <c r="C180" t="s">
        <v>180</v>
      </c>
      <c r="D180" t="s">
        <v>179</v>
      </c>
      <c r="E180">
        <v>33100</v>
      </c>
      <c r="F180" t="s">
        <v>12</v>
      </c>
      <c r="G180" t="s">
        <v>6</v>
      </c>
      <c r="H180" t="s">
        <v>10</v>
      </c>
      <c r="I180">
        <v>96</v>
      </c>
      <c r="J180">
        <v>5</v>
      </c>
      <c r="K180" s="6">
        <v>-293023.37</v>
      </c>
      <c r="L180" s="6">
        <v>-297114.36</v>
      </c>
      <c r="M180" s="6">
        <f t="shared" si="2"/>
        <v>-4090.9899999999907</v>
      </c>
    </row>
    <row r="181" spans="1:13" x14ac:dyDescent="0.25">
      <c r="A181" s="14" t="s">
        <v>1006</v>
      </c>
      <c r="B181" t="s">
        <v>259</v>
      </c>
      <c r="C181" t="s">
        <v>180</v>
      </c>
      <c r="D181" t="s">
        <v>179</v>
      </c>
      <c r="E181">
        <v>33100</v>
      </c>
      <c r="F181" t="s">
        <v>14</v>
      </c>
      <c r="G181" t="s">
        <v>10</v>
      </c>
      <c r="H181" t="s">
        <v>6</v>
      </c>
      <c r="I181">
        <v>344</v>
      </c>
      <c r="J181">
        <v>0</v>
      </c>
      <c r="K181" s="6">
        <v>778635.17</v>
      </c>
      <c r="L181" s="6">
        <v>768501.25</v>
      </c>
      <c r="M181" s="6">
        <f t="shared" si="2"/>
        <v>-10133.920000000042</v>
      </c>
    </row>
    <row r="182" spans="1:13" x14ac:dyDescent="0.25">
      <c r="A182" s="14" t="s">
        <v>1007</v>
      </c>
      <c r="B182" t="s">
        <v>260</v>
      </c>
      <c r="C182" t="s">
        <v>180</v>
      </c>
      <c r="D182" t="s">
        <v>179</v>
      </c>
      <c r="E182">
        <v>33100</v>
      </c>
      <c r="F182" t="s">
        <v>14</v>
      </c>
      <c r="G182" t="s">
        <v>6</v>
      </c>
      <c r="H182" t="s">
        <v>6</v>
      </c>
      <c r="I182">
        <v>193</v>
      </c>
      <c r="J182">
        <v>0</v>
      </c>
      <c r="K182" s="6">
        <v>109939.5</v>
      </c>
      <c r="L182" s="6">
        <v>115253.27</v>
      </c>
      <c r="M182" s="6">
        <f t="shared" si="2"/>
        <v>5313.7700000000041</v>
      </c>
    </row>
    <row r="183" spans="1:13" x14ac:dyDescent="0.25">
      <c r="A183" s="14" t="s">
        <v>1008</v>
      </c>
      <c r="B183" t="s">
        <v>261</v>
      </c>
      <c r="C183" t="s">
        <v>180</v>
      </c>
      <c r="D183" t="s">
        <v>179</v>
      </c>
      <c r="E183">
        <v>36740</v>
      </c>
      <c r="F183" t="s">
        <v>12</v>
      </c>
      <c r="G183" t="s">
        <v>6</v>
      </c>
      <c r="H183" t="s">
        <v>10</v>
      </c>
      <c r="I183">
        <v>11</v>
      </c>
      <c r="J183">
        <v>0</v>
      </c>
      <c r="K183" s="6">
        <v>-45819.98</v>
      </c>
      <c r="L183" s="6">
        <v>-46081.48</v>
      </c>
      <c r="M183" s="6">
        <f t="shared" si="2"/>
        <v>-261.5</v>
      </c>
    </row>
    <row r="184" spans="1:13" x14ac:dyDescent="0.25">
      <c r="A184" s="14" t="s">
        <v>1009</v>
      </c>
      <c r="B184" t="s">
        <v>262</v>
      </c>
      <c r="C184" t="s">
        <v>180</v>
      </c>
      <c r="D184" t="s">
        <v>179</v>
      </c>
      <c r="E184">
        <v>33100</v>
      </c>
      <c r="F184" t="s">
        <v>12</v>
      </c>
      <c r="G184" t="s">
        <v>6</v>
      </c>
      <c r="H184" t="s">
        <v>6</v>
      </c>
      <c r="I184">
        <v>12</v>
      </c>
      <c r="J184">
        <v>0</v>
      </c>
      <c r="K184" s="6">
        <v>-73810.23</v>
      </c>
      <c r="L184" s="6">
        <v>-73875.5</v>
      </c>
      <c r="M184" s="6">
        <f t="shared" si="2"/>
        <v>-65.270000000004075</v>
      </c>
    </row>
    <row r="185" spans="1:13" x14ac:dyDescent="0.25">
      <c r="A185" s="14" t="s">
        <v>1010</v>
      </c>
      <c r="B185" t="s">
        <v>263</v>
      </c>
      <c r="C185" t="s">
        <v>180</v>
      </c>
      <c r="D185" t="s">
        <v>179</v>
      </c>
      <c r="E185">
        <v>45300</v>
      </c>
      <c r="F185" t="s">
        <v>12</v>
      </c>
      <c r="G185" t="s">
        <v>10</v>
      </c>
      <c r="H185" t="s">
        <v>6</v>
      </c>
      <c r="I185">
        <v>126</v>
      </c>
      <c r="J185">
        <v>0</v>
      </c>
      <c r="K185" s="6">
        <v>72987.91</v>
      </c>
      <c r="L185" s="6">
        <v>69470.820000000007</v>
      </c>
      <c r="M185" s="6">
        <f t="shared" si="2"/>
        <v>-3517.0899999999965</v>
      </c>
    </row>
    <row r="186" spans="1:13" x14ac:dyDescent="0.25">
      <c r="A186" s="14" t="s">
        <v>1011</v>
      </c>
      <c r="B186" t="s">
        <v>267</v>
      </c>
      <c r="C186" t="s">
        <v>180</v>
      </c>
      <c r="D186" t="s">
        <v>265</v>
      </c>
      <c r="E186">
        <v>23580</v>
      </c>
      <c r="F186" t="s">
        <v>12</v>
      </c>
      <c r="G186" t="s">
        <v>10</v>
      </c>
      <c r="H186" t="s">
        <v>6</v>
      </c>
      <c r="I186">
        <v>220</v>
      </c>
      <c r="J186">
        <v>0</v>
      </c>
      <c r="K186" s="6">
        <v>494391.67</v>
      </c>
      <c r="L186" s="6">
        <v>521401.11</v>
      </c>
      <c r="M186" s="6">
        <f t="shared" si="2"/>
        <v>27009.440000000002</v>
      </c>
    </row>
    <row r="187" spans="1:13" x14ac:dyDescent="0.25">
      <c r="A187" s="14" t="s">
        <v>1012</v>
      </c>
      <c r="B187" t="s">
        <v>268</v>
      </c>
      <c r="C187" t="s">
        <v>180</v>
      </c>
      <c r="D187" t="s">
        <v>265</v>
      </c>
      <c r="E187">
        <v>12020</v>
      </c>
      <c r="F187" t="s">
        <v>9</v>
      </c>
      <c r="G187" t="s">
        <v>6</v>
      </c>
      <c r="H187" t="s">
        <v>6</v>
      </c>
      <c r="I187">
        <v>94</v>
      </c>
      <c r="J187">
        <v>0</v>
      </c>
      <c r="K187" s="6">
        <v>0</v>
      </c>
      <c r="L187" s="6">
        <v>0</v>
      </c>
      <c r="M187" s="6">
        <f t="shared" si="2"/>
        <v>0</v>
      </c>
    </row>
    <row r="188" spans="1:13" x14ac:dyDescent="0.25">
      <c r="A188" s="14" t="s">
        <v>1013</v>
      </c>
      <c r="B188" t="s">
        <v>285</v>
      </c>
      <c r="C188" t="s">
        <v>276</v>
      </c>
      <c r="D188" t="s">
        <v>283</v>
      </c>
      <c r="E188">
        <v>26900</v>
      </c>
      <c r="F188" t="s">
        <v>12</v>
      </c>
      <c r="G188" t="s">
        <v>6</v>
      </c>
      <c r="H188" t="s">
        <v>6</v>
      </c>
      <c r="I188">
        <v>202</v>
      </c>
      <c r="J188">
        <v>0</v>
      </c>
      <c r="K188" s="6">
        <v>630288.57999999996</v>
      </c>
      <c r="L188" s="6">
        <v>626555.24</v>
      </c>
      <c r="M188" s="6">
        <f t="shared" si="2"/>
        <v>-3733.3399999999674</v>
      </c>
    </row>
    <row r="189" spans="1:13" x14ac:dyDescent="0.25">
      <c r="A189" s="14" t="s">
        <v>1014</v>
      </c>
      <c r="B189" t="s">
        <v>286</v>
      </c>
      <c r="C189" t="s">
        <v>276</v>
      </c>
      <c r="D189" t="s">
        <v>283</v>
      </c>
      <c r="E189">
        <v>43780</v>
      </c>
      <c r="F189" t="s">
        <v>14</v>
      </c>
      <c r="G189" t="s">
        <v>6</v>
      </c>
      <c r="H189" t="s">
        <v>6</v>
      </c>
      <c r="I189">
        <v>260</v>
      </c>
      <c r="J189">
        <v>0</v>
      </c>
      <c r="K189" s="6">
        <v>837925.01</v>
      </c>
      <c r="L189" s="6">
        <v>828428.37</v>
      </c>
      <c r="M189" s="6">
        <f t="shared" si="2"/>
        <v>-9496.640000000014</v>
      </c>
    </row>
    <row r="190" spans="1:13" x14ac:dyDescent="0.25">
      <c r="A190" s="14" t="s">
        <v>1015</v>
      </c>
      <c r="B190" t="s">
        <v>288</v>
      </c>
      <c r="C190" t="s">
        <v>276</v>
      </c>
      <c r="D190" t="s">
        <v>283</v>
      </c>
      <c r="E190">
        <v>26900</v>
      </c>
      <c r="F190" t="s">
        <v>14</v>
      </c>
      <c r="G190" t="s">
        <v>6</v>
      </c>
      <c r="H190" t="s">
        <v>6</v>
      </c>
      <c r="I190">
        <v>89</v>
      </c>
      <c r="J190">
        <v>0</v>
      </c>
      <c r="K190" s="6">
        <v>21854.32</v>
      </c>
      <c r="L190" s="6">
        <v>-16779.12</v>
      </c>
      <c r="M190" s="6">
        <f t="shared" si="2"/>
        <v>-38633.440000000002</v>
      </c>
    </row>
    <row r="191" spans="1:13" x14ac:dyDescent="0.25">
      <c r="A191" s="14" t="s">
        <v>1016</v>
      </c>
      <c r="B191" t="s">
        <v>291</v>
      </c>
      <c r="C191" t="s">
        <v>276</v>
      </c>
      <c r="D191" t="s">
        <v>283</v>
      </c>
      <c r="E191">
        <v>43780</v>
      </c>
      <c r="F191" t="s">
        <v>12</v>
      </c>
      <c r="G191" t="s">
        <v>6</v>
      </c>
      <c r="H191" t="s">
        <v>6</v>
      </c>
      <c r="I191">
        <v>88</v>
      </c>
      <c r="J191">
        <v>0</v>
      </c>
      <c r="K191" s="6">
        <v>327991.40000000002</v>
      </c>
      <c r="L191" s="6">
        <v>326898.18</v>
      </c>
      <c r="M191" s="6">
        <f t="shared" si="2"/>
        <v>-1093.2200000000303</v>
      </c>
    </row>
    <row r="192" spans="1:13" x14ac:dyDescent="0.25">
      <c r="A192" s="14" t="s">
        <v>1017</v>
      </c>
      <c r="B192" t="s">
        <v>295</v>
      </c>
      <c r="C192" t="s">
        <v>276</v>
      </c>
      <c r="D192" t="s">
        <v>283</v>
      </c>
      <c r="E192">
        <v>17140</v>
      </c>
      <c r="F192" t="s">
        <v>8</v>
      </c>
      <c r="G192" t="s">
        <v>6</v>
      </c>
      <c r="H192" t="s">
        <v>6</v>
      </c>
      <c r="I192">
        <v>68</v>
      </c>
      <c r="J192">
        <v>0</v>
      </c>
      <c r="K192" s="6">
        <v>45605.440000000002</v>
      </c>
      <c r="L192" s="6">
        <v>46760.47</v>
      </c>
      <c r="M192" s="6">
        <f t="shared" si="2"/>
        <v>1155.0299999999988</v>
      </c>
    </row>
    <row r="193" spans="1:13" x14ac:dyDescent="0.25">
      <c r="A193" s="14" t="s">
        <v>1018</v>
      </c>
      <c r="B193" t="s">
        <v>303</v>
      </c>
      <c r="C193" t="s">
        <v>276</v>
      </c>
      <c r="D193" t="s">
        <v>283</v>
      </c>
      <c r="E193">
        <v>26900</v>
      </c>
      <c r="F193" t="s">
        <v>14</v>
      </c>
      <c r="G193" t="s">
        <v>6</v>
      </c>
      <c r="H193" t="s">
        <v>6</v>
      </c>
      <c r="I193">
        <v>600</v>
      </c>
      <c r="J193">
        <v>0</v>
      </c>
      <c r="K193" s="6">
        <v>2021825.84</v>
      </c>
      <c r="L193" s="6">
        <v>2018453.41</v>
      </c>
      <c r="M193" s="6">
        <f t="shared" si="2"/>
        <v>-3372.4300000001676</v>
      </c>
    </row>
    <row r="194" spans="1:13" x14ac:dyDescent="0.25">
      <c r="A194" s="14" t="s">
        <v>1019</v>
      </c>
      <c r="B194" t="s">
        <v>311</v>
      </c>
      <c r="C194" t="s">
        <v>270</v>
      </c>
      <c r="D194" t="s">
        <v>310</v>
      </c>
      <c r="E194">
        <v>45820</v>
      </c>
      <c r="F194" t="s">
        <v>12</v>
      </c>
      <c r="G194" t="s">
        <v>6</v>
      </c>
      <c r="H194" t="s">
        <v>6</v>
      </c>
      <c r="I194">
        <v>224</v>
      </c>
      <c r="J194">
        <v>0</v>
      </c>
      <c r="K194" s="6">
        <v>283774.33</v>
      </c>
      <c r="L194" s="6">
        <v>274550.57</v>
      </c>
      <c r="M194" s="6">
        <f t="shared" si="2"/>
        <v>-9223.7600000000093</v>
      </c>
    </row>
    <row r="195" spans="1:13" x14ac:dyDescent="0.25">
      <c r="A195" s="14" t="s">
        <v>1020</v>
      </c>
      <c r="B195" t="s">
        <v>314</v>
      </c>
      <c r="C195" t="s">
        <v>270</v>
      </c>
      <c r="D195" t="s">
        <v>310</v>
      </c>
      <c r="E195">
        <v>28140</v>
      </c>
      <c r="F195" t="s">
        <v>8</v>
      </c>
      <c r="G195" t="s">
        <v>6</v>
      </c>
      <c r="H195" t="s">
        <v>6</v>
      </c>
      <c r="I195">
        <v>141</v>
      </c>
      <c r="J195">
        <v>0</v>
      </c>
      <c r="K195" s="6">
        <v>-268188.17</v>
      </c>
      <c r="L195" s="6">
        <v>-275472.25</v>
      </c>
      <c r="M195" s="6">
        <f t="shared" si="2"/>
        <v>-7284.0800000000163</v>
      </c>
    </row>
    <row r="196" spans="1:13" x14ac:dyDescent="0.25">
      <c r="A196" s="14" t="s">
        <v>1021</v>
      </c>
      <c r="B196" t="s">
        <v>318</v>
      </c>
      <c r="C196" t="s">
        <v>270</v>
      </c>
      <c r="D196" t="s">
        <v>310</v>
      </c>
      <c r="E196">
        <v>28140</v>
      </c>
      <c r="F196" t="s">
        <v>14</v>
      </c>
      <c r="G196" t="s">
        <v>6</v>
      </c>
      <c r="H196" t="s">
        <v>6</v>
      </c>
      <c r="I196">
        <v>11</v>
      </c>
      <c r="J196">
        <v>0</v>
      </c>
      <c r="K196" s="6">
        <v>26157.85</v>
      </c>
      <c r="L196" s="6">
        <v>25855.03</v>
      </c>
      <c r="M196" s="6">
        <f t="shared" si="2"/>
        <v>-302.81999999999971</v>
      </c>
    </row>
    <row r="197" spans="1:13" x14ac:dyDescent="0.25">
      <c r="A197" s="14" t="s">
        <v>1022</v>
      </c>
      <c r="B197" t="s">
        <v>325</v>
      </c>
      <c r="C197" t="s">
        <v>270</v>
      </c>
      <c r="D197" t="s">
        <v>310</v>
      </c>
      <c r="E197">
        <v>48620</v>
      </c>
      <c r="F197" t="s">
        <v>14</v>
      </c>
      <c r="G197" t="s">
        <v>6</v>
      </c>
      <c r="H197" t="s">
        <v>6</v>
      </c>
      <c r="I197">
        <v>588</v>
      </c>
      <c r="J197">
        <v>0</v>
      </c>
      <c r="K197" s="6">
        <v>1758425.41</v>
      </c>
      <c r="L197" s="6">
        <v>1750315.48</v>
      </c>
      <c r="M197" s="6">
        <f t="shared" si="2"/>
        <v>-8109.9299999999348</v>
      </c>
    </row>
    <row r="198" spans="1:13" x14ac:dyDescent="0.25">
      <c r="A198" s="14" t="s">
        <v>1023</v>
      </c>
      <c r="B198" t="s">
        <v>327</v>
      </c>
      <c r="C198" t="s">
        <v>270</v>
      </c>
      <c r="D198" t="s">
        <v>310</v>
      </c>
      <c r="E198">
        <v>28140</v>
      </c>
      <c r="F198" t="s">
        <v>14</v>
      </c>
      <c r="G198" t="s">
        <v>6</v>
      </c>
      <c r="H198" t="s">
        <v>6</v>
      </c>
      <c r="I198">
        <v>366</v>
      </c>
      <c r="J198">
        <v>0</v>
      </c>
      <c r="K198" s="6">
        <v>944673.27</v>
      </c>
      <c r="L198" s="6">
        <v>936793.9</v>
      </c>
      <c r="M198" s="6">
        <f t="shared" ref="M198:M261" si="3">L198-K198</f>
        <v>-7879.3699999999953</v>
      </c>
    </row>
    <row r="199" spans="1:13" x14ac:dyDescent="0.25">
      <c r="A199" s="14" t="s">
        <v>1318</v>
      </c>
      <c r="B199" t="s">
        <v>1307</v>
      </c>
      <c r="C199" t="s">
        <v>276</v>
      </c>
      <c r="D199" t="s">
        <v>331</v>
      </c>
      <c r="E199">
        <v>17140</v>
      </c>
      <c r="F199" t="s">
        <v>12</v>
      </c>
      <c r="G199" t="s">
        <v>6</v>
      </c>
      <c r="H199" t="s">
        <v>6</v>
      </c>
      <c r="I199">
        <v>4</v>
      </c>
      <c r="J199">
        <v>0</v>
      </c>
      <c r="K199" s="6">
        <v>33775.370000000003</v>
      </c>
      <c r="L199" s="6">
        <v>33775.370000000003</v>
      </c>
      <c r="M199" s="6">
        <f t="shared" si="3"/>
        <v>0</v>
      </c>
    </row>
    <row r="200" spans="1:13" x14ac:dyDescent="0.25">
      <c r="A200" s="14" t="s">
        <v>1024</v>
      </c>
      <c r="B200" t="s">
        <v>332</v>
      </c>
      <c r="C200" t="s">
        <v>276</v>
      </c>
      <c r="D200" t="s">
        <v>331</v>
      </c>
      <c r="E200">
        <v>17140</v>
      </c>
      <c r="F200" t="s">
        <v>12</v>
      </c>
      <c r="G200" t="s">
        <v>6</v>
      </c>
      <c r="H200" t="s">
        <v>6</v>
      </c>
      <c r="I200">
        <v>434</v>
      </c>
      <c r="J200">
        <v>0</v>
      </c>
      <c r="K200" s="6">
        <v>988164.18</v>
      </c>
      <c r="L200" s="6">
        <v>971426.25</v>
      </c>
      <c r="M200" s="6">
        <f t="shared" si="3"/>
        <v>-16737.930000000051</v>
      </c>
    </row>
    <row r="201" spans="1:13" x14ac:dyDescent="0.25">
      <c r="A201" s="14" t="s">
        <v>1319</v>
      </c>
      <c r="B201" t="s">
        <v>333</v>
      </c>
      <c r="C201" t="s">
        <v>276</v>
      </c>
      <c r="D201" t="s">
        <v>331</v>
      </c>
      <c r="E201">
        <v>17140</v>
      </c>
      <c r="F201" t="s">
        <v>12</v>
      </c>
      <c r="G201" t="s">
        <v>6</v>
      </c>
      <c r="H201" t="s">
        <v>6</v>
      </c>
      <c r="I201">
        <v>3</v>
      </c>
      <c r="J201">
        <v>0</v>
      </c>
      <c r="K201" s="6">
        <v>6185.51</v>
      </c>
      <c r="L201" s="6">
        <v>6050.5</v>
      </c>
      <c r="M201" s="6">
        <f t="shared" si="3"/>
        <v>-135.01000000000022</v>
      </c>
    </row>
    <row r="202" spans="1:13" x14ac:dyDescent="0.25">
      <c r="A202" s="14" t="s">
        <v>1025</v>
      </c>
      <c r="B202" t="s">
        <v>337</v>
      </c>
      <c r="C202" t="s">
        <v>19</v>
      </c>
      <c r="D202" t="s">
        <v>334</v>
      </c>
      <c r="E202">
        <v>35380</v>
      </c>
      <c r="F202" t="s">
        <v>12</v>
      </c>
      <c r="G202" t="s">
        <v>6</v>
      </c>
      <c r="H202" t="s">
        <v>10</v>
      </c>
      <c r="I202">
        <v>135</v>
      </c>
      <c r="J202">
        <v>5</v>
      </c>
      <c r="K202" s="6">
        <v>325669.15000000002</v>
      </c>
      <c r="L202" s="6">
        <v>322225.53000000003</v>
      </c>
      <c r="M202" s="6">
        <f t="shared" si="3"/>
        <v>-3443.6199999999953</v>
      </c>
    </row>
    <row r="203" spans="1:13" x14ac:dyDescent="0.25">
      <c r="A203" s="14" t="s">
        <v>1026</v>
      </c>
      <c r="B203" t="s">
        <v>338</v>
      </c>
      <c r="C203" t="s">
        <v>19</v>
      </c>
      <c r="D203" t="s">
        <v>334</v>
      </c>
      <c r="E203">
        <v>35380</v>
      </c>
      <c r="F203" t="s">
        <v>8</v>
      </c>
      <c r="G203" t="s">
        <v>6</v>
      </c>
      <c r="H203" t="s">
        <v>10</v>
      </c>
      <c r="I203">
        <v>53</v>
      </c>
      <c r="J203">
        <v>0</v>
      </c>
      <c r="K203" s="6">
        <v>-40678.58</v>
      </c>
      <c r="L203" s="6">
        <v>-77034.06</v>
      </c>
      <c r="M203" s="6">
        <f t="shared" si="3"/>
        <v>-36355.479999999996</v>
      </c>
    </row>
    <row r="204" spans="1:13" x14ac:dyDescent="0.25">
      <c r="A204" s="14" t="s">
        <v>1027</v>
      </c>
      <c r="B204" t="s">
        <v>339</v>
      </c>
      <c r="C204" t="s">
        <v>19</v>
      </c>
      <c r="D204" t="s">
        <v>334</v>
      </c>
      <c r="E204">
        <v>35380</v>
      </c>
      <c r="F204" t="s">
        <v>9</v>
      </c>
      <c r="G204" t="s">
        <v>6</v>
      </c>
      <c r="H204" t="s">
        <v>6</v>
      </c>
      <c r="I204">
        <v>16</v>
      </c>
      <c r="J204">
        <v>0</v>
      </c>
      <c r="K204" s="6">
        <v>-74815.22</v>
      </c>
      <c r="L204" s="6">
        <v>-74850.33</v>
      </c>
      <c r="M204" s="6">
        <f t="shared" si="3"/>
        <v>-35.110000000000582</v>
      </c>
    </row>
    <row r="205" spans="1:13" x14ac:dyDescent="0.25">
      <c r="A205" s="14" t="s">
        <v>1028</v>
      </c>
      <c r="B205" t="s">
        <v>340</v>
      </c>
      <c r="C205" t="s">
        <v>19</v>
      </c>
      <c r="D205" t="s">
        <v>334</v>
      </c>
      <c r="E205">
        <v>35380</v>
      </c>
      <c r="F205" t="s">
        <v>12</v>
      </c>
      <c r="G205" t="s">
        <v>6</v>
      </c>
      <c r="H205" t="s">
        <v>6</v>
      </c>
      <c r="I205">
        <v>87</v>
      </c>
      <c r="J205">
        <v>0</v>
      </c>
      <c r="K205" s="6">
        <v>-226657.07</v>
      </c>
      <c r="L205" s="6">
        <v>-264544.64000000001</v>
      </c>
      <c r="M205" s="6">
        <f t="shared" si="3"/>
        <v>-37887.570000000007</v>
      </c>
    </row>
    <row r="206" spans="1:13" x14ac:dyDescent="0.25">
      <c r="A206" s="14" t="s">
        <v>1029</v>
      </c>
      <c r="B206" t="s">
        <v>341</v>
      </c>
      <c r="C206" t="s">
        <v>19</v>
      </c>
      <c r="D206" t="s">
        <v>334</v>
      </c>
      <c r="E206">
        <v>35380</v>
      </c>
      <c r="F206" t="s">
        <v>12</v>
      </c>
      <c r="G206" t="s">
        <v>6</v>
      </c>
      <c r="H206" t="s">
        <v>10</v>
      </c>
      <c r="I206">
        <v>104</v>
      </c>
      <c r="J206">
        <v>0</v>
      </c>
      <c r="K206" s="6">
        <v>312770.59999999998</v>
      </c>
      <c r="L206" s="6">
        <v>315227.65000000002</v>
      </c>
      <c r="M206" s="6">
        <f t="shared" si="3"/>
        <v>2457.0500000000466</v>
      </c>
    </row>
    <row r="207" spans="1:13" x14ac:dyDescent="0.25">
      <c r="A207" s="14" t="s">
        <v>1030</v>
      </c>
      <c r="B207" t="s">
        <v>342</v>
      </c>
      <c r="C207" t="s">
        <v>19</v>
      </c>
      <c r="D207" t="s">
        <v>334</v>
      </c>
      <c r="E207">
        <v>35380</v>
      </c>
      <c r="F207" t="s">
        <v>12</v>
      </c>
      <c r="G207" t="s">
        <v>6</v>
      </c>
      <c r="H207" t="s">
        <v>6</v>
      </c>
      <c r="I207">
        <v>7</v>
      </c>
      <c r="J207">
        <v>0</v>
      </c>
      <c r="K207" s="6">
        <v>3656.89</v>
      </c>
      <c r="L207" s="6">
        <v>8054.39</v>
      </c>
      <c r="M207" s="6">
        <f t="shared" si="3"/>
        <v>4397.5</v>
      </c>
    </row>
    <row r="208" spans="1:13" x14ac:dyDescent="0.25">
      <c r="A208" s="14" t="s">
        <v>1031</v>
      </c>
      <c r="B208" t="s">
        <v>343</v>
      </c>
      <c r="C208" t="s">
        <v>19</v>
      </c>
      <c r="D208" t="s">
        <v>334</v>
      </c>
      <c r="E208">
        <v>33740</v>
      </c>
      <c r="F208" t="s">
        <v>14</v>
      </c>
      <c r="G208" t="s">
        <v>6</v>
      </c>
      <c r="H208" t="s">
        <v>6</v>
      </c>
      <c r="I208">
        <v>142</v>
      </c>
      <c r="J208">
        <v>0</v>
      </c>
      <c r="K208" s="6">
        <v>126733.42</v>
      </c>
      <c r="L208" s="6">
        <v>122911.37</v>
      </c>
      <c r="M208" s="6">
        <f t="shared" si="3"/>
        <v>-3822.0500000000029</v>
      </c>
    </row>
    <row r="209" spans="1:13" x14ac:dyDescent="0.25">
      <c r="A209" s="14" t="s">
        <v>1032</v>
      </c>
      <c r="B209" t="s">
        <v>344</v>
      </c>
      <c r="C209" t="s">
        <v>19</v>
      </c>
      <c r="D209" t="s">
        <v>334</v>
      </c>
      <c r="E209">
        <v>35380</v>
      </c>
      <c r="F209" t="s">
        <v>12</v>
      </c>
      <c r="G209" t="s">
        <v>6</v>
      </c>
      <c r="H209" t="s">
        <v>10</v>
      </c>
      <c r="I209">
        <v>71</v>
      </c>
      <c r="J209">
        <v>1</v>
      </c>
      <c r="K209" s="6">
        <v>348388.55</v>
      </c>
      <c r="L209" s="6">
        <v>347028.61</v>
      </c>
      <c r="M209" s="6">
        <f t="shared" si="3"/>
        <v>-1359.9400000000023</v>
      </c>
    </row>
    <row r="210" spans="1:13" x14ac:dyDescent="0.25">
      <c r="A210" s="14" t="s">
        <v>1033</v>
      </c>
      <c r="B210" t="s">
        <v>345</v>
      </c>
      <c r="C210" t="s">
        <v>19</v>
      </c>
      <c r="D210" t="s">
        <v>334</v>
      </c>
      <c r="E210">
        <v>33740</v>
      </c>
      <c r="F210" t="s">
        <v>12</v>
      </c>
      <c r="G210" t="s">
        <v>6</v>
      </c>
      <c r="H210" t="s">
        <v>6</v>
      </c>
      <c r="I210">
        <v>73</v>
      </c>
      <c r="J210">
        <v>0</v>
      </c>
      <c r="K210" s="6">
        <v>92432.26</v>
      </c>
      <c r="L210" s="6">
        <v>91957.58</v>
      </c>
      <c r="M210" s="6">
        <f t="shared" si="3"/>
        <v>-474.67999999999302</v>
      </c>
    </row>
    <row r="211" spans="1:13" x14ac:dyDescent="0.25">
      <c r="A211" s="14" t="s">
        <v>1034</v>
      </c>
      <c r="B211" t="s">
        <v>346</v>
      </c>
      <c r="C211" t="s">
        <v>19</v>
      </c>
      <c r="D211" t="s">
        <v>334</v>
      </c>
      <c r="E211">
        <v>35380</v>
      </c>
      <c r="F211" t="s">
        <v>12</v>
      </c>
      <c r="G211" t="s">
        <v>6</v>
      </c>
      <c r="H211" t="s">
        <v>10</v>
      </c>
      <c r="I211">
        <v>54</v>
      </c>
      <c r="J211">
        <v>6</v>
      </c>
      <c r="K211" s="6">
        <v>-138747.5</v>
      </c>
      <c r="L211" s="6">
        <v>-139529.66</v>
      </c>
      <c r="M211" s="6">
        <f t="shared" si="3"/>
        <v>-782.16000000000349</v>
      </c>
    </row>
    <row r="212" spans="1:13" x14ac:dyDescent="0.25">
      <c r="A212" s="14" t="s">
        <v>1035</v>
      </c>
      <c r="B212" t="s">
        <v>348</v>
      </c>
      <c r="C212" t="s">
        <v>19</v>
      </c>
      <c r="D212" t="s">
        <v>334</v>
      </c>
      <c r="E212">
        <v>35380</v>
      </c>
      <c r="F212" t="s">
        <v>8</v>
      </c>
      <c r="G212" t="s">
        <v>6</v>
      </c>
      <c r="H212" t="s">
        <v>6</v>
      </c>
      <c r="I212">
        <v>69</v>
      </c>
      <c r="J212">
        <v>0</v>
      </c>
      <c r="K212" s="6">
        <v>144162.60999999999</v>
      </c>
      <c r="L212" s="6">
        <v>139188.82999999999</v>
      </c>
      <c r="M212" s="6">
        <f t="shared" si="3"/>
        <v>-4973.7799999999988</v>
      </c>
    </row>
    <row r="213" spans="1:13" x14ac:dyDescent="0.25">
      <c r="A213" s="14" t="s">
        <v>1037</v>
      </c>
      <c r="B213" t="s">
        <v>352</v>
      </c>
      <c r="C213" t="s">
        <v>19</v>
      </c>
      <c r="D213" t="s">
        <v>334</v>
      </c>
      <c r="E213">
        <v>35380</v>
      </c>
      <c r="F213" t="s">
        <v>12</v>
      </c>
      <c r="G213" t="s">
        <v>6</v>
      </c>
      <c r="H213" t="s">
        <v>6</v>
      </c>
      <c r="I213">
        <v>23</v>
      </c>
      <c r="J213">
        <v>0</v>
      </c>
      <c r="K213" s="6">
        <v>-36684.86</v>
      </c>
      <c r="L213" s="6">
        <v>-37357.879999999997</v>
      </c>
      <c r="M213" s="6">
        <f t="shared" si="3"/>
        <v>-673.0199999999968</v>
      </c>
    </row>
    <row r="214" spans="1:13" x14ac:dyDescent="0.25">
      <c r="A214" s="14" t="s">
        <v>1038</v>
      </c>
      <c r="B214" t="s">
        <v>353</v>
      </c>
      <c r="C214" t="s">
        <v>19</v>
      </c>
      <c r="D214" t="s">
        <v>334</v>
      </c>
      <c r="E214">
        <v>35380</v>
      </c>
      <c r="F214" t="s">
        <v>14</v>
      </c>
      <c r="G214" t="s">
        <v>6</v>
      </c>
      <c r="H214" t="s">
        <v>6</v>
      </c>
      <c r="I214">
        <v>115</v>
      </c>
      <c r="J214">
        <v>0</v>
      </c>
      <c r="K214" s="6">
        <v>137304.91</v>
      </c>
      <c r="L214" s="6">
        <v>124811.66</v>
      </c>
      <c r="M214" s="6">
        <f t="shared" si="3"/>
        <v>-12493.25</v>
      </c>
    </row>
    <row r="215" spans="1:13" x14ac:dyDescent="0.25">
      <c r="A215" s="14" t="s">
        <v>1039</v>
      </c>
      <c r="B215" t="s">
        <v>354</v>
      </c>
      <c r="C215" t="s">
        <v>19</v>
      </c>
      <c r="D215" t="s">
        <v>334</v>
      </c>
      <c r="E215">
        <v>35380</v>
      </c>
      <c r="F215" t="s">
        <v>12</v>
      </c>
      <c r="G215" t="s">
        <v>6</v>
      </c>
      <c r="H215" t="s">
        <v>6</v>
      </c>
      <c r="I215">
        <v>35</v>
      </c>
      <c r="J215">
        <v>0</v>
      </c>
      <c r="K215" s="6">
        <v>121662.36</v>
      </c>
      <c r="L215" s="6">
        <v>96572.36</v>
      </c>
      <c r="M215" s="6">
        <f t="shared" si="3"/>
        <v>-25090</v>
      </c>
    </row>
    <row r="216" spans="1:13" x14ac:dyDescent="0.25">
      <c r="A216" s="14" t="s">
        <v>1040</v>
      </c>
      <c r="B216" t="s">
        <v>355</v>
      </c>
      <c r="C216" t="s">
        <v>19</v>
      </c>
      <c r="D216" t="s">
        <v>334</v>
      </c>
      <c r="E216">
        <v>35380</v>
      </c>
      <c r="F216" t="s">
        <v>12</v>
      </c>
      <c r="G216" t="s">
        <v>6</v>
      </c>
      <c r="H216" t="s">
        <v>6</v>
      </c>
      <c r="I216">
        <v>22</v>
      </c>
      <c r="J216">
        <v>0</v>
      </c>
      <c r="K216" s="6">
        <v>21989.52</v>
      </c>
      <c r="L216" s="6">
        <v>21364.26</v>
      </c>
      <c r="M216" s="6">
        <f t="shared" si="3"/>
        <v>-625.26000000000204</v>
      </c>
    </row>
    <row r="217" spans="1:13" x14ac:dyDescent="0.25">
      <c r="A217" s="14" t="s">
        <v>1041</v>
      </c>
      <c r="B217" t="s">
        <v>360</v>
      </c>
      <c r="C217" t="s">
        <v>276</v>
      </c>
      <c r="D217" t="s">
        <v>359</v>
      </c>
      <c r="E217">
        <v>40980</v>
      </c>
      <c r="F217" t="s">
        <v>12</v>
      </c>
      <c r="G217" t="s">
        <v>10</v>
      </c>
      <c r="H217" t="s">
        <v>6</v>
      </c>
      <c r="I217">
        <v>307</v>
      </c>
      <c r="J217">
        <v>0</v>
      </c>
      <c r="K217" s="6">
        <v>697709.84</v>
      </c>
      <c r="L217" s="6">
        <v>687988.97</v>
      </c>
      <c r="M217" s="6">
        <f t="shared" si="3"/>
        <v>-9720.8699999999953</v>
      </c>
    </row>
    <row r="218" spans="1:13" x14ac:dyDescent="0.25">
      <c r="A218" s="14" t="s">
        <v>1042</v>
      </c>
      <c r="B218" t="s">
        <v>362</v>
      </c>
      <c r="C218" t="s">
        <v>276</v>
      </c>
      <c r="D218" t="s">
        <v>359</v>
      </c>
      <c r="E218">
        <v>22420</v>
      </c>
      <c r="F218" t="s">
        <v>9</v>
      </c>
      <c r="G218" t="s">
        <v>6</v>
      </c>
      <c r="H218" t="s">
        <v>6</v>
      </c>
      <c r="I218">
        <v>58</v>
      </c>
      <c r="J218">
        <v>0</v>
      </c>
      <c r="K218" s="6">
        <v>0</v>
      </c>
      <c r="L218" s="6">
        <v>0</v>
      </c>
      <c r="M218" s="6">
        <f t="shared" si="3"/>
        <v>0</v>
      </c>
    </row>
    <row r="219" spans="1:13" x14ac:dyDescent="0.25">
      <c r="A219" s="14" t="s">
        <v>1043</v>
      </c>
      <c r="B219" t="s">
        <v>363</v>
      </c>
      <c r="C219" t="s">
        <v>276</v>
      </c>
      <c r="D219" t="s">
        <v>359</v>
      </c>
      <c r="E219">
        <v>22420</v>
      </c>
      <c r="F219" t="s">
        <v>12</v>
      </c>
      <c r="G219" t="s">
        <v>6</v>
      </c>
      <c r="H219" t="s">
        <v>6</v>
      </c>
      <c r="I219">
        <v>214</v>
      </c>
      <c r="J219">
        <v>0</v>
      </c>
      <c r="K219" s="6">
        <v>490634.73</v>
      </c>
      <c r="L219" s="6">
        <v>494317.59</v>
      </c>
      <c r="M219" s="6">
        <f t="shared" si="3"/>
        <v>3682.8600000000442</v>
      </c>
    </row>
    <row r="220" spans="1:13" x14ac:dyDescent="0.25">
      <c r="A220" s="14" t="s">
        <v>1044</v>
      </c>
      <c r="B220" t="s">
        <v>366</v>
      </c>
      <c r="C220" t="s">
        <v>7</v>
      </c>
      <c r="D220" t="s">
        <v>365</v>
      </c>
      <c r="E220">
        <v>32820</v>
      </c>
      <c r="F220" t="s">
        <v>8</v>
      </c>
      <c r="G220" t="s">
        <v>6</v>
      </c>
      <c r="H220" t="s">
        <v>6</v>
      </c>
      <c r="I220">
        <v>42</v>
      </c>
      <c r="J220">
        <v>0</v>
      </c>
      <c r="K220" s="6">
        <v>-310015.75</v>
      </c>
      <c r="L220" s="6">
        <v>-310268.67</v>
      </c>
      <c r="M220" s="6">
        <f t="shared" si="3"/>
        <v>-252.9199999999837</v>
      </c>
    </row>
    <row r="221" spans="1:13" x14ac:dyDescent="0.25">
      <c r="A221" s="14" t="s">
        <v>1045</v>
      </c>
      <c r="B221" t="s">
        <v>390</v>
      </c>
      <c r="C221" t="s">
        <v>270</v>
      </c>
      <c r="D221" t="s">
        <v>368</v>
      </c>
      <c r="E221">
        <v>41180</v>
      </c>
      <c r="F221" t="s">
        <v>14</v>
      </c>
      <c r="G221" t="s">
        <v>6</v>
      </c>
      <c r="H221" t="s">
        <v>6</v>
      </c>
      <c r="I221">
        <v>158</v>
      </c>
      <c r="J221">
        <v>0</v>
      </c>
      <c r="K221" s="6">
        <v>602235.68000000005</v>
      </c>
      <c r="L221" s="6">
        <v>594167.93000000005</v>
      </c>
      <c r="M221" s="6">
        <f t="shared" si="3"/>
        <v>-8067.75</v>
      </c>
    </row>
    <row r="222" spans="1:13" x14ac:dyDescent="0.25">
      <c r="A222" s="14" t="s">
        <v>1046</v>
      </c>
      <c r="B222" t="s">
        <v>393</v>
      </c>
      <c r="C222" t="s">
        <v>270</v>
      </c>
      <c r="D222" t="s">
        <v>368</v>
      </c>
      <c r="E222">
        <v>41180</v>
      </c>
      <c r="F222" t="s">
        <v>14</v>
      </c>
      <c r="G222" t="s">
        <v>6</v>
      </c>
      <c r="H222" t="s">
        <v>6</v>
      </c>
      <c r="I222">
        <v>434</v>
      </c>
      <c r="J222">
        <v>0</v>
      </c>
      <c r="K222" s="6">
        <v>814609.69</v>
      </c>
      <c r="L222" s="6">
        <v>793080.57</v>
      </c>
      <c r="M222" s="6">
        <f t="shared" si="3"/>
        <v>-21529.119999999995</v>
      </c>
    </row>
    <row r="223" spans="1:13" x14ac:dyDescent="0.25">
      <c r="A223" s="14" t="s">
        <v>1047</v>
      </c>
      <c r="B223" t="s">
        <v>258</v>
      </c>
      <c r="C223" t="s">
        <v>270</v>
      </c>
      <c r="D223" t="s">
        <v>368</v>
      </c>
      <c r="E223">
        <v>28140</v>
      </c>
      <c r="F223" t="s">
        <v>12</v>
      </c>
      <c r="G223" t="s">
        <v>6</v>
      </c>
      <c r="H223" t="s">
        <v>6</v>
      </c>
      <c r="I223">
        <v>70</v>
      </c>
      <c r="J223">
        <v>0</v>
      </c>
      <c r="K223" s="6">
        <v>-66858.64</v>
      </c>
      <c r="L223" s="6">
        <v>-69800.38</v>
      </c>
      <c r="M223" s="6">
        <f t="shared" si="3"/>
        <v>-2941.7400000000052</v>
      </c>
    </row>
    <row r="224" spans="1:13" x14ac:dyDescent="0.25">
      <c r="A224" s="14" t="s">
        <v>1048</v>
      </c>
      <c r="B224" t="s">
        <v>403</v>
      </c>
      <c r="C224" t="s">
        <v>270</v>
      </c>
      <c r="D224" t="s">
        <v>401</v>
      </c>
      <c r="E224">
        <v>30700</v>
      </c>
      <c r="F224" t="s">
        <v>14</v>
      </c>
      <c r="G224" t="s">
        <v>6</v>
      </c>
      <c r="H224" t="s">
        <v>6</v>
      </c>
      <c r="I224">
        <v>355</v>
      </c>
      <c r="J224">
        <v>0</v>
      </c>
      <c r="K224" s="6">
        <v>1175403.53</v>
      </c>
      <c r="L224" s="6">
        <v>1168214.94</v>
      </c>
      <c r="M224" s="6">
        <f t="shared" si="3"/>
        <v>-7188.5900000000838</v>
      </c>
    </row>
    <row r="225" spans="1:13" x14ac:dyDescent="0.25">
      <c r="A225" s="14" t="s">
        <v>1049</v>
      </c>
      <c r="B225" t="s">
        <v>408</v>
      </c>
      <c r="C225" t="s">
        <v>407</v>
      </c>
      <c r="D225" t="s">
        <v>406</v>
      </c>
      <c r="E225">
        <v>35620</v>
      </c>
      <c r="F225" t="s">
        <v>12</v>
      </c>
      <c r="G225" t="s">
        <v>6</v>
      </c>
      <c r="H225" t="s">
        <v>6</v>
      </c>
      <c r="I225">
        <v>636</v>
      </c>
      <c r="J225">
        <v>0</v>
      </c>
      <c r="K225" s="6">
        <v>1107369</v>
      </c>
      <c r="L225" s="6">
        <v>1081442.1499999999</v>
      </c>
      <c r="M225" s="6">
        <f t="shared" si="3"/>
        <v>-25926.850000000093</v>
      </c>
    </row>
    <row r="226" spans="1:13" x14ac:dyDescent="0.25">
      <c r="A226" s="14" t="s">
        <v>1050</v>
      </c>
      <c r="B226" t="s">
        <v>409</v>
      </c>
      <c r="C226" t="s">
        <v>407</v>
      </c>
      <c r="D226" t="s">
        <v>406</v>
      </c>
      <c r="E226">
        <v>35620</v>
      </c>
      <c r="F226" t="s">
        <v>8</v>
      </c>
      <c r="G226" t="s">
        <v>6</v>
      </c>
      <c r="H226" t="s">
        <v>6</v>
      </c>
      <c r="I226">
        <v>28</v>
      </c>
      <c r="J226">
        <v>0</v>
      </c>
      <c r="K226" s="6">
        <v>-173670.86799999999</v>
      </c>
      <c r="L226" s="6">
        <v>-173670.86799999999</v>
      </c>
      <c r="M226" s="6">
        <f t="shared" si="3"/>
        <v>0</v>
      </c>
    </row>
    <row r="227" spans="1:13" x14ac:dyDescent="0.25">
      <c r="A227" s="14" t="s">
        <v>1051</v>
      </c>
      <c r="B227" t="s">
        <v>410</v>
      </c>
      <c r="C227" t="s">
        <v>407</v>
      </c>
      <c r="D227" t="s">
        <v>406</v>
      </c>
      <c r="E227">
        <v>35620</v>
      </c>
      <c r="F227" t="s">
        <v>12</v>
      </c>
      <c r="G227" t="s">
        <v>6</v>
      </c>
      <c r="H227" t="s">
        <v>6</v>
      </c>
      <c r="I227">
        <v>18</v>
      </c>
      <c r="J227">
        <v>0</v>
      </c>
      <c r="K227" s="6">
        <v>-119648.66</v>
      </c>
      <c r="L227" s="6">
        <v>-120361.32</v>
      </c>
      <c r="M227" s="6">
        <f t="shared" si="3"/>
        <v>-712.66000000000349</v>
      </c>
    </row>
    <row r="228" spans="1:13" x14ac:dyDescent="0.25">
      <c r="A228" s="14" t="s">
        <v>1052</v>
      </c>
      <c r="B228" t="s">
        <v>811</v>
      </c>
      <c r="C228" t="s">
        <v>407</v>
      </c>
      <c r="D228" t="s">
        <v>406</v>
      </c>
      <c r="E228">
        <v>35620</v>
      </c>
      <c r="F228" t="s">
        <v>12</v>
      </c>
      <c r="G228" t="s">
        <v>6</v>
      </c>
      <c r="H228" t="s">
        <v>6</v>
      </c>
      <c r="I228">
        <v>149</v>
      </c>
      <c r="J228">
        <v>0</v>
      </c>
      <c r="K228" s="6">
        <v>633765.93999999994</v>
      </c>
      <c r="L228" s="6">
        <v>635746.73</v>
      </c>
      <c r="M228" s="6">
        <f t="shared" si="3"/>
        <v>1980.7900000000373</v>
      </c>
    </row>
    <row r="229" spans="1:13" x14ac:dyDescent="0.25">
      <c r="A229" s="14" t="s">
        <v>1053</v>
      </c>
      <c r="B229" t="s">
        <v>411</v>
      </c>
      <c r="C229" t="s">
        <v>407</v>
      </c>
      <c r="D229" t="s">
        <v>406</v>
      </c>
      <c r="E229">
        <v>35620</v>
      </c>
      <c r="F229" t="s">
        <v>12</v>
      </c>
      <c r="G229" t="s">
        <v>6</v>
      </c>
      <c r="H229" t="s">
        <v>6</v>
      </c>
      <c r="I229">
        <v>9</v>
      </c>
      <c r="J229">
        <v>0</v>
      </c>
      <c r="K229" s="6">
        <v>-10269.450000000001</v>
      </c>
      <c r="L229" s="6">
        <v>-62129.78</v>
      </c>
      <c r="M229" s="6">
        <f t="shared" si="3"/>
        <v>-51860.33</v>
      </c>
    </row>
    <row r="230" spans="1:13" x14ac:dyDescent="0.25">
      <c r="A230" s="14" t="s">
        <v>1054</v>
      </c>
      <c r="B230" t="s">
        <v>785</v>
      </c>
      <c r="C230" t="s">
        <v>407</v>
      </c>
      <c r="D230" t="s">
        <v>406</v>
      </c>
      <c r="E230">
        <v>35620</v>
      </c>
      <c r="F230" t="s">
        <v>8</v>
      </c>
      <c r="G230" t="s">
        <v>6</v>
      </c>
      <c r="H230" t="s">
        <v>6</v>
      </c>
      <c r="I230">
        <v>218</v>
      </c>
      <c r="J230">
        <v>0</v>
      </c>
      <c r="K230" s="6">
        <v>-174717.62</v>
      </c>
      <c r="L230" s="6">
        <v>-190094.45</v>
      </c>
      <c r="M230" s="6">
        <f t="shared" si="3"/>
        <v>-15376.830000000016</v>
      </c>
    </row>
    <row r="231" spans="1:13" x14ac:dyDescent="0.25">
      <c r="A231" s="14" t="s">
        <v>1055</v>
      </c>
      <c r="B231" t="s">
        <v>412</v>
      </c>
      <c r="C231" t="s">
        <v>407</v>
      </c>
      <c r="D231" t="s">
        <v>406</v>
      </c>
      <c r="E231">
        <v>35620</v>
      </c>
      <c r="F231" t="s">
        <v>12</v>
      </c>
      <c r="G231" t="s">
        <v>6</v>
      </c>
      <c r="H231" t="s">
        <v>6</v>
      </c>
      <c r="I231">
        <v>104</v>
      </c>
      <c r="J231">
        <v>0</v>
      </c>
      <c r="K231" s="6">
        <v>119658.35</v>
      </c>
      <c r="L231" s="6">
        <v>95120.69</v>
      </c>
      <c r="M231" s="6">
        <f t="shared" si="3"/>
        <v>-24537.660000000003</v>
      </c>
    </row>
    <row r="232" spans="1:13" x14ac:dyDescent="0.25">
      <c r="A232" s="14" t="s">
        <v>1056</v>
      </c>
      <c r="B232" t="s">
        <v>413</v>
      </c>
      <c r="C232" t="s">
        <v>407</v>
      </c>
      <c r="D232" t="s">
        <v>406</v>
      </c>
      <c r="E232">
        <v>35620</v>
      </c>
      <c r="F232" t="s">
        <v>12</v>
      </c>
      <c r="G232" t="s">
        <v>6</v>
      </c>
      <c r="H232" t="s">
        <v>6</v>
      </c>
      <c r="I232">
        <v>301</v>
      </c>
      <c r="J232">
        <v>0</v>
      </c>
      <c r="K232" s="6">
        <v>738617.23</v>
      </c>
      <c r="L232" s="6">
        <v>732744.22</v>
      </c>
      <c r="M232" s="6">
        <f t="shared" si="3"/>
        <v>-5873.0100000000093</v>
      </c>
    </row>
    <row r="233" spans="1:13" x14ac:dyDescent="0.25">
      <c r="A233" s="14" t="s">
        <v>1057</v>
      </c>
      <c r="B233" t="s">
        <v>812</v>
      </c>
      <c r="C233" t="s">
        <v>407</v>
      </c>
      <c r="D233" t="s">
        <v>406</v>
      </c>
      <c r="E233">
        <v>35620</v>
      </c>
      <c r="F233" t="s">
        <v>12</v>
      </c>
      <c r="G233" t="s">
        <v>6</v>
      </c>
      <c r="H233" t="s">
        <v>6</v>
      </c>
      <c r="I233">
        <v>501</v>
      </c>
      <c r="J233">
        <v>0</v>
      </c>
      <c r="K233" s="6">
        <v>1473532.82</v>
      </c>
      <c r="L233" s="6">
        <v>1452399.8</v>
      </c>
      <c r="M233" s="6">
        <f t="shared" si="3"/>
        <v>-21133.020000000019</v>
      </c>
    </row>
    <row r="234" spans="1:13" x14ac:dyDescent="0.25">
      <c r="A234" s="14" t="s">
        <v>1058</v>
      </c>
      <c r="B234" t="s">
        <v>414</v>
      </c>
      <c r="C234" t="s">
        <v>407</v>
      </c>
      <c r="D234" t="s">
        <v>406</v>
      </c>
      <c r="E234">
        <v>35620</v>
      </c>
      <c r="F234" t="s">
        <v>14</v>
      </c>
      <c r="G234" t="s">
        <v>6</v>
      </c>
      <c r="H234" t="s">
        <v>6</v>
      </c>
      <c r="I234">
        <v>1004</v>
      </c>
      <c r="J234">
        <v>0</v>
      </c>
      <c r="K234" s="6">
        <v>3442146.11</v>
      </c>
      <c r="L234" s="6">
        <v>3382296.58</v>
      </c>
      <c r="M234" s="6">
        <f t="shared" si="3"/>
        <v>-59849.529999999795</v>
      </c>
    </row>
    <row r="235" spans="1:13" x14ac:dyDescent="0.25">
      <c r="A235" s="14" t="s">
        <v>1059</v>
      </c>
      <c r="B235" t="s">
        <v>415</v>
      </c>
      <c r="C235" t="s">
        <v>407</v>
      </c>
      <c r="D235" t="s">
        <v>406</v>
      </c>
      <c r="E235">
        <v>35620</v>
      </c>
      <c r="F235" t="s">
        <v>12</v>
      </c>
      <c r="G235" t="s">
        <v>6</v>
      </c>
      <c r="H235" t="s">
        <v>6</v>
      </c>
      <c r="I235">
        <v>9</v>
      </c>
      <c r="J235">
        <v>0</v>
      </c>
      <c r="K235" s="6">
        <v>-63991.665999999997</v>
      </c>
      <c r="L235" s="6">
        <v>-63991.665999999997</v>
      </c>
      <c r="M235" s="6">
        <f t="shared" si="3"/>
        <v>0</v>
      </c>
    </row>
    <row r="236" spans="1:13" x14ac:dyDescent="0.25">
      <c r="A236" s="14" t="s">
        <v>1060</v>
      </c>
      <c r="B236" t="s">
        <v>416</v>
      </c>
      <c r="C236" t="s">
        <v>407</v>
      </c>
      <c r="D236" t="s">
        <v>406</v>
      </c>
      <c r="E236">
        <v>35620</v>
      </c>
      <c r="F236" t="s">
        <v>8</v>
      </c>
      <c r="G236" t="s">
        <v>6</v>
      </c>
      <c r="H236" t="s">
        <v>6</v>
      </c>
      <c r="I236">
        <v>82</v>
      </c>
      <c r="J236">
        <v>0</v>
      </c>
      <c r="K236" s="6">
        <v>200905.63</v>
      </c>
      <c r="L236" s="6">
        <v>186144.69</v>
      </c>
      <c r="M236" s="6">
        <f t="shared" si="3"/>
        <v>-14760.940000000002</v>
      </c>
    </row>
    <row r="237" spans="1:13" x14ac:dyDescent="0.25">
      <c r="A237" s="14" t="s">
        <v>1061</v>
      </c>
      <c r="B237" t="s">
        <v>813</v>
      </c>
      <c r="C237" t="s">
        <v>407</v>
      </c>
      <c r="D237" t="s">
        <v>406</v>
      </c>
      <c r="E237">
        <v>35620</v>
      </c>
      <c r="F237" t="s">
        <v>12</v>
      </c>
      <c r="G237" t="s">
        <v>6</v>
      </c>
      <c r="H237" t="s">
        <v>6</v>
      </c>
      <c r="I237">
        <v>142</v>
      </c>
      <c r="J237">
        <v>0</v>
      </c>
      <c r="K237" s="6">
        <v>-131249.79</v>
      </c>
      <c r="L237" s="6">
        <v>-143787.06</v>
      </c>
      <c r="M237" s="6">
        <f t="shared" si="3"/>
        <v>-12537.26999999999</v>
      </c>
    </row>
    <row r="238" spans="1:13" x14ac:dyDescent="0.25">
      <c r="A238" s="14" t="s">
        <v>1062</v>
      </c>
      <c r="B238" t="s">
        <v>417</v>
      </c>
      <c r="C238" t="s">
        <v>407</v>
      </c>
      <c r="D238" t="s">
        <v>406</v>
      </c>
      <c r="E238">
        <v>35620</v>
      </c>
      <c r="F238" t="s">
        <v>8</v>
      </c>
      <c r="G238" t="s">
        <v>6</v>
      </c>
      <c r="H238" t="s">
        <v>6</v>
      </c>
      <c r="I238">
        <v>49</v>
      </c>
      <c r="J238">
        <v>0</v>
      </c>
      <c r="K238" s="6">
        <v>66080.100000000006</v>
      </c>
      <c r="L238" s="6">
        <v>60715.49</v>
      </c>
      <c r="M238" s="6">
        <f t="shared" si="3"/>
        <v>-5364.6100000000079</v>
      </c>
    </row>
    <row r="239" spans="1:13" x14ac:dyDescent="0.25">
      <c r="A239" s="14" t="s">
        <v>1063</v>
      </c>
      <c r="B239" t="s">
        <v>418</v>
      </c>
      <c r="C239" t="s">
        <v>407</v>
      </c>
      <c r="D239" t="s">
        <v>406</v>
      </c>
      <c r="E239">
        <v>35620</v>
      </c>
      <c r="F239" t="s">
        <v>12</v>
      </c>
      <c r="G239" t="s">
        <v>6</v>
      </c>
      <c r="H239" t="s">
        <v>6</v>
      </c>
      <c r="I239">
        <v>7</v>
      </c>
      <c r="J239">
        <v>0</v>
      </c>
      <c r="K239" s="6">
        <v>-53019.207999999999</v>
      </c>
      <c r="L239" s="6">
        <v>-53019.207999999999</v>
      </c>
      <c r="M239" s="6">
        <f t="shared" si="3"/>
        <v>0</v>
      </c>
    </row>
    <row r="240" spans="1:13" x14ac:dyDescent="0.25">
      <c r="A240" s="14" t="s">
        <v>1064</v>
      </c>
      <c r="B240" t="s">
        <v>419</v>
      </c>
      <c r="C240" t="s">
        <v>407</v>
      </c>
      <c r="D240" t="s">
        <v>406</v>
      </c>
      <c r="E240">
        <v>35620</v>
      </c>
      <c r="F240" t="s">
        <v>9</v>
      </c>
      <c r="G240" t="s">
        <v>6</v>
      </c>
      <c r="H240" t="s">
        <v>6</v>
      </c>
      <c r="I240">
        <v>17</v>
      </c>
      <c r="J240">
        <v>0</v>
      </c>
      <c r="K240" s="6">
        <v>-111913.25</v>
      </c>
      <c r="L240" s="6">
        <v>-112880.27</v>
      </c>
      <c r="M240" s="6">
        <f t="shared" si="3"/>
        <v>-967.02000000000407</v>
      </c>
    </row>
    <row r="241" spans="1:13" x14ac:dyDescent="0.25">
      <c r="A241" s="14" t="s">
        <v>1065</v>
      </c>
      <c r="B241" t="s">
        <v>316</v>
      </c>
      <c r="C241" t="s">
        <v>407</v>
      </c>
      <c r="D241" t="s">
        <v>406</v>
      </c>
      <c r="E241">
        <v>35620</v>
      </c>
      <c r="F241" t="s">
        <v>12</v>
      </c>
      <c r="G241" t="s">
        <v>6</v>
      </c>
      <c r="H241" t="s">
        <v>6</v>
      </c>
      <c r="I241">
        <v>53</v>
      </c>
      <c r="J241">
        <v>0</v>
      </c>
      <c r="K241" s="6">
        <v>162199.32</v>
      </c>
      <c r="L241" s="6">
        <v>158888.76</v>
      </c>
      <c r="M241" s="6">
        <f t="shared" si="3"/>
        <v>-3310.5599999999977</v>
      </c>
    </row>
    <row r="242" spans="1:13" x14ac:dyDescent="0.25">
      <c r="A242" s="14" t="s">
        <v>1066</v>
      </c>
      <c r="B242" t="s">
        <v>420</v>
      </c>
      <c r="C242" t="s">
        <v>407</v>
      </c>
      <c r="D242" t="s">
        <v>406</v>
      </c>
      <c r="E242">
        <v>35620</v>
      </c>
      <c r="F242" t="s">
        <v>12</v>
      </c>
      <c r="G242" t="s">
        <v>6</v>
      </c>
      <c r="H242" t="s">
        <v>6</v>
      </c>
      <c r="I242">
        <v>327</v>
      </c>
      <c r="J242">
        <v>0</v>
      </c>
      <c r="K242" s="6">
        <v>1237665.5</v>
      </c>
      <c r="L242" s="6">
        <v>1180333.75</v>
      </c>
      <c r="M242" s="6">
        <f t="shared" si="3"/>
        <v>-57331.75</v>
      </c>
    </row>
    <row r="243" spans="1:13" x14ac:dyDescent="0.25">
      <c r="A243" s="14" t="s">
        <v>1067</v>
      </c>
      <c r="B243" t="s">
        <v>421</v>
      </c>
      <c r="C243" t="s">
        <v>407</v>
      </c>
      <c r="D243" t="s">
        <v>406</v>
      </c>
      <c r="E243">
        <v>35620</v>
      </c>
      <c r="F243" t="s">
        <v>12</v>
      </c>
      <c r="G243" t="s">
        <v>6</v>
      </c>
      <c r="H243" t="s">
        <v>6</v>
      </c>
      <c r="I243">
        <v>95</v>
      </c>
      <c r="J243">
        <v>0</v>
      </c>
      <c r="K243" s="6">
        <v>274408.56</v>
      </c>
      <c r="L243" s="6">
        <v>271052.17</v>
      </c>
      <c r="M243" s="6">
        <f t="shared" si="3"/>
        <v>-3356.390000000014</v>
      </c>
    </row>
    <row r="244" spans="1:13" x14ac:dyDescent="0.25">
      <c r="A244" s="14" t="s">
        <v>1068</v>
      </c>
      <c r="B244" t="s">
        <v>422</v>
      </c>
      <c r="C244" t="s">
        <v>407</v>
      </c>
      <c r="D244" t="s">
        <v>406</v>
      </c>
      <c r="E244">
        <v>35620</v>
      </c>
      <c r="F244" t="s">
        <v>12</v>
      </c>
      <c r="G244" t="s">
        <v>6</v>
      </c>
      <c r="H244" t="s">
        <v>6</v>
      </c>
      <c r="I244">
        <v>45</v>
      </c>
      <c r="J244">
        <v>0</v>
      </c>
      <c r="K244" s="6">
        <v>-152379.98000000001</v>
      </c>
      <c r="L244" s="6">
        <v>-168574.42</v>
      </c>
      <c r="M244" s="6">
        <f t="shared" si="3"/>
        <v>-16194.440000000002</v>
      </c>
    </row>
    <row r="245" spans="1:13" x14ac:dyDescent="0.25">
      <c r="A245" s="14" t="s">
        <v>1069</v>
      </c>
      <c r="B245" t="s">
        <v>423</v>
      </c>
      <c r="C245" t="s">
        <v>407</v>
      </c>
      <c r="D245" t="s">
        <v>406</v>
      </c>
      <c r="E245">
        <v>35620</v>
      </c>
      <c r="F245" t="s">
        <v>9</v>
      </c>
      <c r="G245" t="s">
        <v>6</v>
      </c>
      <c r="H245" t="s">
        <v>6</v>
      </c>
      <c r="I245">
        <v>23</v>
      </c>
      <c r="J245">
        <v>0</v>
      </c>
      <c r="K245" s="6">
        <v>-99012.14</v>
      </c>
      <c r="L245" s="6">
        <v>-109259.7</v>
      </c>
      <c r="M245" s="6">
        <f t="shared" si="3"/>
        <v>-10247.559999999998</v>
      </c>
    </row>
    <row r="246" spans="1:13" x14ac:dyDescent="0.25">
      <c r="A246" s="14" t="s">
        <v>1070</v>
      </c>
      <c r="B246" t="s">
        <v>424</v>
      </c>
      <c r="C246" t="s">
        <v>407</v>
      </c>
      <c r="D246" t="s">
        <v>406</v>
      </c>
      <c r="E246">
        <v>35620</v>
      </c>
      <c r="F246" t="s">
        <v>12</v>
      </c>
      <c r="G246" t="s">
        <v>6</v>
      </c>
      <c r="H246" t="s">
        <v>6</v>
      </c>
      <c r="I246">
        <v>195</v>
      </c>
      <c r="J246">
        <v>0</v>
      </c>
      <c r="K246" s="6">
        <v>-818617.99</v>
      </c>
      <c r="L246" s="6">
        <v>-828631.79</v>
      </c>
      <c r="M246" s="6">
        <f t="shared" si="3"/>
        <v>-10013.800000000047</v>
      </c>
    </row>
    <row r="247" spans="1:13" x14ac:dyDescent="0.25">
      <c r="A247" s="14" t="s">
        <v>1071</v>
      </c>
      <c r="B247" t="s">
        <v>425</v>
      </c>
      <c r="C247" t="s">
        <v>407</v>
      </c>
      <c r="D247" t="s">
        <v>406</v>
      </c>
      <c r="E247">
        <v>35620</v>
      </c>
      <c r="F247" t="s">
        <v>8</v>
      </c>
      <c r="G247" t="s">
        <v>6</v>
      </c>
      <c r="H247" t="s">
        <v>6</v>
      </c>
      <c r="I247">
        <v>193</v>
      </c>
      <c r="J247">
        <v>0</v>
      </c>
      <c r="K247" s="6">
        <v>-932649.25</v>
      </c>
      <c r="L247" s="6">
        <v>-946113.13</v>
      </c>
      <c r="M247" s="6">
        <f t="shared" si="3"/>
        <v>-13463.880000000005</v>
      </c>
    </row>
    <row r="248" spans="1:13" x14ac:dyDescent="0.25">
      <c r="A248" s="14" t="s">
        <v>1072</v>
      </c>
      <c r="B248" t="s">
        <v>426</v>
      </c>
      <c r="C248" t="s">
        <v>407</v>
      </c>
      <c r="D248" t="s">
        <v>406</v>
      </c>
      <c r="E248">
        <v>35620</v>
      </c>
      <c r="F248" t="s">
        <v>9</v>
      </c>
      <c r="G248" t="s">
        <v>6</v>
      </c>
      <c r="H248" t="s">
        <v>6</v>
      </c>
      <c r="I248">
        <v>198</v>
      </c>
      <c r="J248">
        <v>0</v>
      </c>
      <c r="K248" s="6">
        <v>0</v>
      </c>
      <c r="L248" s="6">
        <v>0</v>
      </c>
      <c r="M248" s="6">
        <f t="shared" si="3"/>
        <v>0</v>
      </c>
    </row>
    <row r="249" spans="1:13" x14ac:dyDescent="0.25">
      <c r="A249" s="14" t="s">
        <v>1073</v>
      </c>
      <c r="B249" t="s">
        <v>427</v>
      </c>
      <c r="C249" t="s">
        <v>407</v>
      </c>
      <c r="D249" t="s">
        <v>406</v>
      </c>
      <c r="E249">
        <v>35620</v>
      </c>
      <c r="F249" t="s">
        <v>8</v>
      </c>
      <c r="G249" t="s">
        <v>6</v>
      </c>
      <c r="H249" t="s">
        <v>6</v>
      </c>
      <c r="I249">
        <v>109</v>
      </c>
      <c r="J249">
        <v>0</v>
      </c>
      <c r="K249" s="6">
        <v>-64083.08</v>
      </c>
      <c r="L249" s="6">
        <v>-66653.600000000006</v>
      </c>
      <c r="M249" s="6">
        <f t="shared" si="3"/>
        <v>-2570.5200000000041</v>
      </c>
    </row>
    <row r="250" spans="1:13" x14ac:dyDescent="0.25">
      <c r="A250" s="14" t="s">
        <v>1074</v>
      </c>
      <c r="B250" t="s">
        <v>428</v>
      </c>
      <c r="C250" t="s">
        <v>407</v>
      </c>
      <c r="D250" t="s">
        <v>406</v>
      </c>
      <c r="E250">
        <v>35620</v>
      </c>
      <c r="F250" t="s">
        <v>14</v>
      </c>
      <c r="G250" t="s">
        <v>6</v>
      </c>
      <c r="H250" t="s">
        <v>6</v>
      </c>
      <c r="I250">
        <v>211</v>
      </c>
      <c r="J250">
        <v>0</v>
      </c>
      <c r="K250" s="6">
        <v>817884.06</v>
      </c>
      <c r="L250" s="6">
        <v>808055.52</v>
      </c>
      <c r="M250" s="6">
        <f t="shared" si="3"/>
        <v>-9828.5400000000373</v>
      </c>
    </row>
    <row r="251" spans="1:13" x14ac:dyDescent="0.25">
      <c r="A251" s="14" t="s">
        <v>1075</v>
      </c>
      <c r="B251" t="s">
        <v>429</v>
      </c>
      <c r="C251" t="s">
        <v>407</v>
      </c>
      <c r="D251" t="s">
        <v>406</v>
      </c>
      <c r="E251">
        <v>35620</v>
      </c>
      <c r="F251" t="s">
        <v>12</v>
      </c>
      <c r="G251" t="s">
        <v>6</v>
      </c>
      <c r="H251" t="s">
        <v>6</v>
      </c>
      <c r="I251">
        <v>539</v>
      </c>
      <c r="J251">
        <v>0</v>
      </c>
      <c r="K251" s="6">
        <v>757911.61</v>
      </c>
      <c r="L251" s="6">
        <v>721050.98</v>
      </c>
      <c r="M251" s="6">
        <f t="shared" si="3"/>
        <v>-36860.630000000005</v>
      </c>
    </row>
    <row r="252" spans="1:13" x14ac:dyDescent="0.25">
      <c r="A252" s="14" t="s">
        <v>1076</v>
      </c>
      <c r="B252" t="s">
        <v>814</v>
      </c>
      <c r="C252" t="s">
        <v>407</v>
      </c>
      <c r="D252" t="s">
        <v>406</v>
      </c>
      <c r="E252">
        <v>35620</v>
      </c>
      <c r="F252" t="s">
        <v>12</v>
      </c>
      <c r="G252" t="s">
        <v>6</v>
      </c>
      <c r="H252" t="s">
        <v>6</v>
      </c>
      <c r="I252">
        <v>84</v>
      </c>
      <c r="J252">
        <v>0</v>
      </c>
      <c r="K252" s="6">
        <v>-171978.62</v>
      </c>
      <c r="L252" s="6">
        <v>-164857.57</v>
      </c>
      <c r="M252" s="6">
        <f t="shared" si="3"/>
        <v>7121.0499999999884</v>
      </c>
    </row>
    <row r="253" spans="1:13" x14ac:dyDescent="0.25">
      <c r="A253" s="14" t="s">
        <v>1077</v>
      </c>
      <c r="B253" t="s">
        <v>431</v>
      </c>
      <c r="C253" t="s">
        <v>407</v>
      </c>
      <c r="D253" t="s">
        <v>406</v>
      </c>
      <c r="E253">
        <v>35620</v>
      </c>
      <c r="F253" t="s">
        <v>12</v>
      </c>
      <c r="G253" t="s">
        <v>6</v>
      </c>
      <c r="H253" t="s">
        <v>6</v>
      </c>
      <c r="I253">
        <v>159</v>
      </c>
      <c r="J253">
        <v>0</v>
      </c>
      <c r="K253" s="6">
        <v>437515.91</v>
      </c>
      <c r="L253" s="6">
        <v>436453.87</v>
      </c>
      <c r="M253" s="6">
        <f t="shared" si="3"/>
        <v>-1062.039999999979</v>
      </c>
    </row>
    <row r="254" spans="1:13" x14ac:dyDescent="0.25">
      <c r="A254" s="14" t="s">
        <v>1078</v>
      </c>
      <c r="B254" t="s">
        <v>432</v>
      </c>
      <c r="C254" t="s">
        <v>407</v>
      </c>
      <c r="D254" t="s">
        <v>406</v>
      </c>
      <c r="E254">
        <v>35620</v>
      </c>
      <c r="F254" t="s">
        <v>12</v>
      </c>
      <c r="G254" t="s">
        <v>6</v>
      </c>
      <c r="H254" t="s">
        <v>6</v>
      </c>
      <c r="I254">
        <v>317</v>
      </c>
      <c r="J254">
        <v>0</v>
      </c>
      <c r="K254" s="6">
        <v>576174.06000000006</v>
      </c>
      <c r="L254" s="6">
        <v>558565.24</v>
      </c>
      <c r="M254" s="6">
        <f t="shared" si="3"/>
        <v>-17608.820000000065</v>
      </c>
    </row>
    <row r="255" spans="1:13" x14ac:dyDescent="0.25">
      <c r="A255" s="14" t="s">
        <v>1320</v>
      </c>
      <c r="B255" t="s">
        <v>1308</v>
      </c>
      <c r="C255" t="s">
        <v>407</v>
      </c>
      <c r="D255" t="s">
        <v>406</v>
      </c>
      <c r="E255">
        <v>35620</v>
      </c>
      <c r="F255" t="s">
        <v>12</v>
      </c>
      <c r="G255" t="s">
        <v>6</v>
      </c>
      <c r="H255" t="s">
        <v>6</v>
      </c>
      <c r="I255">
        <v>57</v>
      </c>
      <c r="J255">
        <v>0</v>
      </c>
      <c r="K255" s="6">
        <v>-179048.26</v>
      </c>
      <c r="L255" s="6">
        <v>-182344.21</v>
      </c>
      <c r="M255" s="6">
        <f t="shared" si="3"/>
        <v>-3295.9499999999825</v>
      </c>
    </row>
    <row r="256" spans="1:13" x14ac:dyDescent="0.25">
      <c r="A256" s="14" t="s">
        <v>1079</v>
      </c>
      <c r="B256" t="s">
        <v>433</v>
      </c>
      <c r="C256" t="s">
        <v>407</v>
      </c>
      <c r="D256" t="s">
        <v>406</v>
      </c>
      <c r="E256">
        <v>35620</v>
      </c>
      <c r="F256" t="s">
        <v>14</v>
      </c>
      <c r="G256" t="s">
        <v>6</v>
      </c>
      <c r="H256" t="s">
        <v>6</v>
      </c>
      <c r="I256">
        <v>218</v>
      </c>
      <c r="J256">
        <v>0</v>
      </c>
      <c r="K256" s="6">
        <v>164499.01999999999</v>
      </c>
      <c r="L256" s="6">
        <v>154705.16</v>
      </c>
      <c r="M256" s="6">
        <f t="shared" si="3"/>
        <v>-9793.859999999986</v>
      </c>
    </row>
    <row r="257" spans="1:13" x14ac:dyDescent="0.25">
      <c r="A257" s="14" t="s">
        <v>1080</v>
      </c>
      <c r="B257" t="s">
        <v>434</v>
      </c>
      <c r="C257" t="s">
        <v>407</v>
      </c>
      <c r="D257" t="s">
        <v>406</v>
      </c>
      <c r="E257">
        <v>35620</v>
      </c>
      <c r="F257" t="s">
        <v>12</v>
      </c>
      <c r="G257" t="s">
        <v>6</v>
      </c>
      <c r="H257" t="s">
        <v>6</v>
      </c>
      <c r="I257">
        <v>84</v>
      </c>
      <c r="J257">
        <v>0</v>
      </c>
      <c r="K257" s="6">
        <v>96487.039999999994</v>
      </c>
      <c r="L257" s="6">
        <v>88616.6</v>
      </c>
      <c r="M257" s="6">
        <f t="shared" si="3"/>
        <v>-7870.4399999999878</v>
      </c>
    </row>
    <row r="258" spans="1:13" x14ac:dyDescent="0.25">
      <c r="A258" s="14" t="s">
        <v>1081</v>
      </c>
      <c r="B258" t="s">
        <v>435</v>
      </c>
      <c r="C258" t="s">
        <v>407</v>
      </c>
      <c r="D258" t="s">
        <v>406</v>
      </c>
      <c r="E258">
        <v>35620</v>
      </c>
      <c r="F258" t="s">
        <v>12</v>
      </c>
      <c r="G258" t="s">
        <v>6</v>
      </c>
      <c r="H258" t="s">
        <v>6</v>
      </c>
      <c r="I258">
        <v>4</v>
      </c>
      <c r="J258">
        <v>0</v>
      </c>
      <c r="K258" s="6">
        <v>-30850.3</v>
      </c>
      <c r="L258" s="6">
        <v>-30850.3</v>
      </c>
      <c r="M258" s="6">
        <f t="shared" si="3"/>
        <v>0</v>
      </c>
    </row>
    <row r="259" spans="1:13" x14ac:dyDescent="0.25">
      <c r="A259" s="14" t="s">
        <v>1082</v>
      </c>
      <c r="B259" t="s">
        <v>436</v>
      </c>
      <c r="C259" t="s">
        <v>407</v>
      </c>
      <c r="D259" t="s">
        <v>406</v>
      </c>
      <c r="E259">
        <v>35620</v>
      </c>
      <c r="F259" t="s">
        <v>12</v>
      </c>
      <c r="G259" t="s">
        <v>6</v>
      </c>
      <c r="H259" t="s">
        <v>6</v>
      </c>
      <c r="I259">
        <v>10</v>
      </c>
      <c r="J259">
        <v>0</v>
      </c>
      <c r="K259" s="6">
        <v>-65925.649999999994</v>
      </c>
      <c r="L259" s="6">
        <v>-66561.119999999995</v>
      </c>
      <c r="M259" s="6">
        <f t="shared" si="3"/>
        <v>-635.47000000000116</v>
      </c>
    </row>
    <row r="260" spans="1:13" x14ac:dyDescent="0.25">
      <c r="A260" s="14" t="s">
        <v>1083</v>
      </c>
      <c r="B260" t="s">
        <v>437</v>
      </c>
      <c r="C260" t="s">
        <v>407</v>
      </c>
      <c r="D260" t="s">
        <v>406</v>
      </c>
      <c r="E260">
        <v>35620</v>
      </c>
      <c r="F260" t="s">
        <v>12</v>
      </c>
      <c r="G260" t="s">
        <v>6</v>
      </c>
      <c r="H260" t="s">
        <v>6</v>
      </c>
      <c r="I260">
        <v>9</v>
      </c>
      <c r="J260">
        <v>0</v>
      </c>
      <c r="K260" s="6">
        <v>-75259.98</v>
      </c>
      <c r="L260" s="6">
        <v>-78141.691999999995</v>
      </c>
      <c r="M260" s="6">
        <f t="shared" si="3"/>
        <v>-2881.7119999999995</v>
      </c>
    </row>
    <row r="261" spans="1:13" x14ac:dyDescent="0.25">
      <c r="A261" s="14" t="s">
        <v>1084</v>
      </c>
      <c r="B261" t="s">
        <v>438</v>
      </c>
      <c r="C261" t="s">
        <v>407</v>
      </c>
      <c r="D261" t="s">
        <v>406</v>
      </c>
      <c r="E261">
        <v>35620</v>
      </c>
      <c r="F261" t="s">
        <v>12</v>
      </c>
      <c r="G261" t="s">
        <v>6</v>
      </c>
      <c r="H261" t="s">
        <v>6</v>
      </c>
      <c r="I261">
        <v>111</v>
      </c>
      <c r="J261">
        <v>0</v>
      </c>
      <c r="K261" s="6">
        <v>-570213.01</v>
      </c>
      <c r="L261" s="6">
        <v>-580602.35</v>
      </c>
      <c r="M261" s="6">
        <f t="shared" si="3"/>
        <v>-10389.339999999967</v>
      </c>
    </row>
    <row r="262" spans="1:13" x14ac:dyDescent="0.25">
      <c r="A262" s="14" t="s">
        <v>1085</v>
      </c>
      <c r="B262" t="s">
        <v>439</v>
      </c>
      <c r="C262" t="s">
        <v>407</v>
      </c>
      <c r="D262" t="s">
        <v>406</v>
      </c>
      <c r="E262">
        <v>35620</v>
      </c>
      <c r="F262" t="s">
        <v>9</v>
      </c>
      <c r="G262" t="s">
        <v>6</v>
      </c>
      <c r="H262" t="s">
        <v>6</v>
      </c>
      <c r="I262">
        <v>119</v>
      </c>
      <c r="J262">
        <v>0</v>
      </c>
      <c r="K262" s="6">
        <v>0</v>
      </c>
      <c r="L262" s="6">
        <v>0</v>
      </c>
      <c r="M262" s="6">
        <f t="shared" ref="M262:M325" si="4">L262-K262</f>
        <v>0</v>
      </c>
    </row>
    <row r="263" spans="1:13" x14ac:dyDescent="0.25">
      <c r="A263" s="14" t="s">
        <v>1086</v>
      </c>
      <c r="B263" t="s">
        <v>440</v>
      </c>
      <c r="C263" t="s">
        <v>407</v>
      </c>
      <c r="D263" t="s">
        <v>406</v>
      </c>
      <c r="E263">
        <v>35620</v>
      </c>
      <c r="F263" t="s">
        <v>8</v>
      </c>
      <c r="G263" t="s">
        <v>6</v>
      </c>
      <c r="H263" t="s">
        <v>6</v>
      </c>
      <c r="I263">
        <v>50</v>
      </c>
      <c r="J263">
        <v>0</v>
      </c>
      <c r="K263" s="6">
        <v>129802.48</v>
      </c>
      <c r="L263" s="6">
        <v>116527.42</v>
      </c>
      <c r="M263" s="6">
        <f t="shared" si="4"/>
        <v>-13275.059999999998</v>
      </c>
    </row>
    <row r="264" spans="1:13" x14ac:dyDescent="0.25">
      <c r="A264" s="14" t="s">
        <v>1087</v>
      </c>
      <c r="B264" t="s">
        <v>441</v>
      </c>
      <c r="C264" t="s">
        <v>407</v>
      </c>
      <c r="D264" t="s">
        <v>406</v>
      </c>
      <c r="E264">
        <v>35620</v>
      </c>
      <c r="F264" t="s">
        <v>12</v>
      </c>
      <c r="G264" t="s">
        <v>6</v>
      </c>
      <c r="H264" t="s">
        <v>6</v>
      </c>
      <c r="I264">
        <v>49</v>
      </c>
      <c r="J264">
        <v>0</v>
      </c>
      <c r="K264" s="6">
        <v>-296030.62</v>
      </c>
      <c r="L264" s="6">
        <v>-308515.15999999997</v>
      </c>
      <c r="M264" s="6">
        <f t="shared" si="4"/>
        <v>-12484.539999999979</v>
      </c>
    </row>
    <row r="265" spans="1:13" x14ac:dyDescent="0.25">
      <c r="A265" s="14" t="s">
        <v>1088</v>
      </c>
      <c r="B265" t="s">
        <v>1309</v>
      </c>
      <c r="C265" t="s">
        <v>407</v>
      </c>
      <c r="D265" t="s">
        <v>406</v>
      </c>
      <c r="E265">
        <v>35620</v>
      </c>
      <c r="F265" t="s">
        <v>12</v>
      </c>
      <c r="G265" t="s">
        <v>6</v>
      </c>
      <c r="H265" t="s">
        <v>6</v>
      </c>
      <c r="I265">
        <v>11</v>
      </c>
      <c r="J265">
        <v>0</v>
      </c>
      <c r="K265" s="6">
        <v>-44026.39</v>
      </c>
      <c r="L265" s="6">
        <v>-44564.49</v>
      </c>
      <c r="M265" s="6">
        <f t="shared" si="4"/>
        <v>-538.09999999999854</v>
      </c>
    </row>
    <row r="266" spans="1:13" x14ac:dyDescent="0.25">
      <c r="A266" s="14" t="s">
        <v>1089</v>
      </c>
      <c r="B266" t="s">
        <v>443</v>
      </c>
      <c r="C266" t="s">
        <v>407</v>
      </c>
      <c r="D266" t="s">
        <v>406</v>
      </c>
      <c r="E266">
        <v>35620</v>
      </c>
      <c r="F266" t="s">
        <v>12</v>
      </c>
      <c r="G266" t="s">
        <v>6</v>
      </c>
      <c r="H266" t="s">
        <v>6</v>
      </c>
      <c r="I266">
        <v>15</v>
      </c>
      <c r="J266">
        <v>0</v>
      </c>
      <c r="K266" s="6">
        <v>-133033.03400000001</v>
      </c>
      <c r="L266" s="6">
        <v>-133033.03400000001</v>
      </c>
      <c r="M266" s="6">
        <f t="shared" si="4"/>
        <v>0</v>
      </c>
    </row>
    <row r="267" spans="1:13" x14ac:dyDescent="0.25">
      <c r="A267" s="14" t="s">
        <v>1090</v>
      </c>
      <c r="B267" t="s">
        <v>444</v>
      </c>
      <c r="C267" t="s">
        <v>407</v>
      </c>
      <c r="D267" t="s">
        <v>406</v>
      </c>
      <c r="E267">
        <v>35620</v>
      </c>
      <c r="F267" t="s">
        <v>8</v>
      </c>
      <c r="G267" t="s">
        <v>6</v>
      </c>
      <c r="H267" t="s">
        <v>6</v>
      </c>
      <c r="I267">
        <v>162</v>
      </c>
      <c r="J267">
        <v>0</v>
      </c>
      <c r="K267" s="6">
        <v>-299197.21999999997</v>
      </c>
      <c r="L267" s="6">
        <v>-292057.24</v>
      </c>
      <c r="M267" s="6">
        <f t="shared" si="4"/>
        <v>7139.9799999999814</v>
      </c>
    </row>
    <row r="268" spans="1:13" x14ac:dyDescent="0.25">
      <c r="A268" s="14" t="s">
        <v>1091</v>
      </c>
      <c r="B268" t="s">
        <v>449</v>
      </c>
      <c r="C268" t="s">
        <v>149</v>
      </c>
      <c r="D268" t="s">
        <v>445</v>
      </c>
      <c r="E268">
        <v>10740</v>
      </c>
      <c r="F268" t="s">
        <v>12</v>
      </c>
      <c r="G268" t="s">
        <v>6</v>
      </c>
      <c r="H268" t="s">
        <v>6</v>
      </c>
      <c r="I268">
        <v>640</v>
      </c>
      <c r="J268">
        <v>0</v>
      </c>
      <c r="K268" s="6">
        <v>560579.97</v>
      </c>
      <c r="L268" s="6">
        <v>520408.08</v>
      </c>
      <c r="M268" s="6">
        <f t="shared" si="4"/>
        <v>-40171.889999999956</v>
      </c>
    </row>
    <row r="269" spans="1:13" x14ac:dyDescent="0.25">
      <c r="A269" s="14" t="s">
        <v>1092</v>
      </c>
      <c r="B269" t="s">
        <v>453</v>
      </c>
      <c r="C269" t="s">
        <v>407</v>
      </c>
      <c r="D269" t="s">
        <v>452</v>
      </c>
      <c r="E269">
        <v>35620</v>
      </c>
      <c r="F269" t="s">
        <v>9</v>
      </c>
      <c r="G269" t="s">
        <v>6</v>
      </c>
      <c r="H269" t="s">
        <v>6</v>
      </c>
      <c r="I269">
        <v>10</v>
      </c>
      <c r="J269">
        <v>0</v>
      </c>
      <c r="K269" s="6">
        <v>-17327.11</v>
      </c>
      <c r="L269" s="6">
        <v>-17436.599999999999</v>
      </c>
      <c r="M269" s="6">
        <f t="shared" si="4"/>
        <v>-109.48999999999796</v>
      </c>
    </row>
    <row r="270" spans="1:13" x14ac:dyDescent="0.25">
      <c r="A270" s="14" t="s">
        <v>1093</v>
      </c>
      <c r="B270" t="s">
        <v>454</v>
      </c>
      <c r="C270" t="s">
        <v>407</v>
      </c>
      <c r="D270" t="s">
        <v>452</v>
      </c>
      <c r="E270">
        <v>35620</v>
      </c>
      <c r="F270" t="s">
        <v>12</v>
      </c>
      <c r="G270" t="s">
        <v>6</v>
      </c>
      <c r="H270" t="s">
        <v>6</v>
      </c>
      <c r="I270">
        <v>8</v>
      </c>
      <c r="J270">
        <v>0</v>
      </c>
      <c r="K270" s="6">
        <v>-23861.46</v>
      </c>
      <c r="L270" s="6">
        <v>-28038.32</v>
      </c>
      <c r="M270" s="6">
        <f t="shared" si="4"/>
        <v>-4176.8600000000006</v>
      </c>
    </row>
    <row r="271" spans="1:13" x14ac:dyDescent="0.25">
      <c r="A271" s="14" t="s">
        <v>1094</v>
      </c>
      <c r="B271" t="s">
        <v>455</v>
      </c>
      <c r="C271" t="s">
        <v>407</v>
      </c>
      <c r="D271" t="s">
        <v>452</v>
      </c>
      <c r="E271">
        <v>35620</v>
      </c>
      <c r="F271" t="s">
        <v>12</v>
      </c>
      <c r="G271" t="s">
        <v>10</v>
      </c>
      <c r="H271" t="s">
        <v>6</v>
      </c>
      <c r="I271">
        <v>15</v>
      </c>
      <c r="J271">
        <v>0</v>
      </c>
      <c r="K271" s="6">
        <v>-6961.78</v>
      </c>
      <c r="L271" s="6">
        <v>-13950.82</v>
      </c>
      <c r="M271" s="6">
        <f t="shared" si="4"/>
        <v>-6989.04</v>
      </c>
    </row>
    <row r="272" spans="1:13" x14ac:dyDescent="0.25">
      <c r="A272" s="14" t="s">
        <v>1095</v>
      </c>
      <c r="B272" t="s">
        <v>456</v>
      </c>
      <c r="C272" t="s">
        <v>407</v>
      </c>
      <c r="D272" t="s">
        <v>452</v>
      </c>
      <c r="E272">
        <v>35620</v>
      </c>
      <c r="F272" t="s">
        <v>12</v>
      </c>
      <c r="G272" t="s">
        <v>6</v>
      </c>
      <c r="H272" t="s">
        <v>6</v>
      </c>
      <c r="I272">
        <v>10</v>
      </c>
      <c r="J272">
        <v>0</v>
      </c>
      <c r="K272" s="6">
        <v>-106604.598</v>
      </c>
      <c r="L272" s="6">
        <v>-108547.0852</v>
      </c>
      <c r="M272" s="6">
        <f t="shared" si="4"/>
        <v>-1942.4872000000032</v>
      </c>
    </row>
    <row r="273" spans="1:13" x14ac:dyDescent="0.25">
      <c r="A273" s="14" t="s">
        <v>1096</v>
      </c>
      <c r="B273" t="s">
        <v>457</v>
      </c>
      <c r="C273" t="s">
        <v>407</v>
      </c>
      <c r="D273" t="s">
        <v>452</v>
      </c>
      <c r="E273">
        <v>35620</v>
      </c>
      <c r="F273" t="s">
        <v>12</v>
      </c>
      <c r="G273" t="s">
        <v>6</v>
      </c>
      <c r="H273" t="s">
        <v>6</v>
      </c>
      <c r="I273">
        <v>125</v>
      </c>
      <c r="J273">
        <v>0</v>
      </c>
      <c r="K273" s="6">
        <v>253354.82</v>
      </c>
      <c r="L273" s="6">
        <v>275116.09999999998</v>
      </c>
      <c r="M273" s="6">
        <f t="shared" si="4"/>
        <v>21761.27999999997</v>
      </c>
    </row>
    <row r="274" spans="1:13" x14ac:dyDescent="0.25">
      <c r="A274" s="14" t="s">
        <v>1097</v>
      </c>
      <c r="B274" t="s">
        <v>815</v>
      </c>
      <c r="C274" t="s">
        <v>407</v>
      </c>
      <c r="D274" t="s">
        <v>452</v>
      </c>
      <c r="E274">
        <v>35620</v>
      </c>
      <c r="F274" t="s">
        <v>9</v>
      </c>
      <c r="G274" t="s">
        <v>6</v>
      </c>
      <c r="H274" t="s">
        <v>6</v>
      </c>
      <c r="I274">
        <v>268</v>
      </c>
      <c r="J274">
        <v>0</v>
      </c>
      <c r="K274" s="6">
        <v>0</v>
      </c>
      <c r="L274" s="6">
        <v>0</v>
      </c>
      <c r="M274" s="6">
        <f t="shared" si="4"/>
        <v>0</v>
      </c>
    </row>
    <row r="275" spans="1:13" x14ac:dyDescent="0.25">
      <c r="A275" s="14" t="s">
        <v>1098</v>
      </c>
      <c r="B275" t="s">
        <v>458</v>
      </c>
      <c r="C275" t="s">
        <v>407</v>
      </c>
      <c r="D275" t="s">
        <v>452</v>
      </c>
      <c r="E275">
        <v>35620</v>
      </c>
      <c r="F275" t="s">
        <v>12</v>
      </c>
      <c r="G275" t="s">
        <v>6</v>
      </c>
      <c r="H275" t="s">
        <v>6</v>
      </c>
      <c r="I275">
        <v>33</v>
      </c>
      <c r="J275">
        <v>0</v>
      </c>
      <c r="K275" s="6">
        <v>-315921.39</v>
      </c>
      <c r="L275" s="6">
        <v>-315921.39</v>
      </c>
      <c r="M275" s="6">
        <f t="shared" si="4"/>
        <v>0</v>
      </c>
    </row>
    <row r="276" spans="1:13" x14ac:dyDescent="0.25">
      <c r="A276" s="14" t="s">
        <v>1099</v>
      </c>
      <c r="B276" t="s">
        <v>459</v>
      </c>
      <c r="C276" t="s">
        <v>407</v>
      </c>
      <c r="D276" t="s">
        <v>452</v>
      </c>
      <c r="E276">
        <v>35620</v>
      </c>
      <c r="F276" t="s">
        <v>9</v>
      </c>
      <c r="G276" t="s">
        <v>6</v>
      </c>
      <c r="H276" t="s">
        <v>6</v>
      </c>
      <c r="I276">
        <v>35</v>
      </c>
      <c r="J276">
        <v>0</v>
      </c>
      <c r="K276" s="6">
        <v>-252308.93</v>
      </c>
      <c r="L276" s="6">
        <v>-256263.81400000001</v>
      </c>
      <c r="M276" s="6">
        <f t="shared" si="4"/>
        <v>-3954.88400000002</v>
      </c>
    </row>
    <row r="277" spans="1:13" x14ac:dyDescent="0.25">
      <c r="A277" s="14" t="s">
        <v>1100</v>
      </c>
      <c r="B277" t="s">
        <v>460</v>
      </c>
      <c r="C277" t="s">
        <v>407</v>
      </c>
      <c r="D277" t="s">
        <v>452</v>
      </c>
      <c r="E277">
        <v>35620</v>
      </c>
      <c r="F277" t="s">
        <v>12</v>
      </c>
      <c r="G277" t="s">
        <v>6</v>
      </c>
      <c r="H277" t="s">
        <v>6</v>
      </c>
      <c r="I277">
        <v>363</v>
      </c>
      <c r="J277">
        <v>0</v>
      </c>
      <c r="K277" s="6">
        <v>237708.13</v>
      </c>
      <c r="L277" s="6">
        <v>230127.35</v>
      </c>
      <c r="M277" s="6">
        <f t="shared" si="4"/>
        <v>-7580.7799999999988</v>
      </c>
    </row>
    <row r="278" spans="1:13" x14ac:dyDescent="0.25">
      <c r="A278" s="14" t="s">
        <v>1101</v>
      </c>
      <c r="B278" t="s">
        <v>816</v>
      </c>
      <c r="C278" t="s">
        <v>407</v>
      </c>
      <c r="D278" t="s">
        <v>452</v>
      </c>
      <c r="E278">
        <v>35620</v>
      </c>
      <c r="F278" t="s">
        <v>12</v>
      </c>
      <c r="G278" t="s">
        <v>6</v>
      </c>
      <c r="H278" t="s">
        <v>6</v>
      </c>
      <c r="I278">
        <v>321</v>
      </c>
      <c r="J278">
        <v>0</v>
      </c>
      <c r="K278" s="6">
        <v>-226837.19</v>
      </c>
      <c r="L278" s="6">
        <v>-254133.67</v>
      </c>
      <c r="M278" s="6">
        <f t="shared" si="4"/>
        <v>-27296.48000000001</v>
      </c>
    </row>
    <row r="279" spans="1:13" x14ac:dyDescent="0.25">
      <c r="A279" s="14" t="s">
        <v>1102</v>
      </c>
      <c r="B279" t="s">
        <v>461</v>
      </c>
      <c r="C279" t="s">
        <v>407</v>
      </c>
      <c r="D279" t="s">
        <v>452</v>
      </c>
      <c r="E279">
        <v>35620</v>
      </c>
      <c r="F279" t="s">
        <v>14</v>
      </c>
      <c r="G279" t="s">
        <v>6</v>
      </c>
      <c r="H279" t="s">
        <v>6</v>
      </c>
      <c r="I279">
        <v>205</v>
      </c>
      <c r="J279">
        <v>0</v>
      </c>
      <c r="K279" s="6">
        <v>824945.31</v>
      </c>
      <c r="L279" s="6">
        <v>813666.45</v>
      </c>
      <c r="M279" s="6">
        <f t="shared" si="4"/>
        <v>-11278.860000000102</v>
      </c>
    </row>
    <row r="280" spans="1:13" x14ac:dyDescent="0.25">
      <c r="A280" s="14" t="s">
        <v>1103</v>
      </c>
      <c r="B280" t="s">
        <v>463</v>
      </c>
      <c r="C280" t="s">
        <v>407</v>
      </c>
      <c r="D280" t="s">
        <v>452</v>
      </c>
      <c r="E280">
        <v>35620</v>
      </c>
      <c r="F280" t="s">
        <v>8</v>
      </c>
      <c r="G280" t="s">
        <v>6</v>
      </c>
      <c r="H280" t="s">
        <v>6</v>
      </c>
      <c r="I280">
        <v>41</v>
      </c>
      <c r="J280">
        <v>0</v>
      </c>
      <c r="K280" s="6">
        <v>-134223.10999999999</v>
      </c>
      <c r="L280" s="6">
        <v>-142183.07999999999</v>
      </c>
      <c r="M280" s="6">
        <f t="shared" si="4"/>
        <v>-7959.9700000000012</v>
      </c>
    </row>
    <row r="281" spans="1:13" x14ac:dyDescent="0.25">
      <c r="A281" s="14" t="s">
        <v>1105</v>
      </c>
      <c r="B281" t="s">
        <v>466</v>
      </c>
      <c r="C281" t="s">
        <v>407</v>
      </c>
      <c r="D281" t="s">
        <v>452</v>
      </c>
      <c r="E281">
        <v>15380</v>
      </c>
      <c r="F281" t="s">
        <v>12</v>
      </c>
      <c r="G281" t="s">
        <v>6</v>
      </c>
      <c r="H281" t="s">
        <v>6</v>
      </c>
      <c r="I281">
        <v>86</v>
      </c>
      <c r="J281">
        <v>0</v>
      </c>
      <c r="K281" s="6">
        <v>200920.18</v>
      </c>
      <c r="L281" s="6">
        <v>200642.2</v>
      </c>
      <c r="M281" s="6">
        <f t="shared" si="4"/>
        <v>-277.97999999998137</v>
      </c>
    </row>
    <row r="282" spans="1:13" x14ac:dyDescent="0.25">
      <c r="A282" s="14" t="s">
        <v>1106</v>
      </c>
      <c r="B282" t="s">
        <v>1341</v>
      </c>
      <c r="C282" t="s">
        <v>407</v>
      </c>
      <c r="D282" t="s">
        <v>452</v>
      </c>
      <c r="E282">
        <v>35620</v>
      </c>
      <c r="F282" t="s">
        <v>12</v>
      </c>
      <c r="G282" t="s">
        <v>6</v>
      </c>
      <c r="H282" t="s">
        <v>6</v>
      </c>
      <c r="I282">
        <v>7</v>
      </c>
      <c r="J282">
        <v>0</v>
      </c>
      <c r="K282" s="6">
        <v>41470.160000000003</v>
      </c>
      <c r="L282" s="6">
        <v>41470.160000000003</v>
      </c>
      <c r="M282" s="6">
        <f t="shared" si="4"/>
        <v>0</v>
      </c>
    </row>
    <row r="283" spans="1:13" x14ac:dyDescent="0.25">
      <c r="A283" s="14" t="s">
        <v>1107</v>
      </c>
      <c r="B283" t="s">
        <v>470</v>
      </c>
      <c r="C283" t="s">
        <v>407</v>
      </c>
      <c r="D283" t="s">
        <v>452</v>
      </c>
      <c r="E283">
        <v>35620</v>
      </c>
      <c r="F283" t="s">
        <v>12</v>
      </c>
      <c r="G283" t="s">
        <v>10</v>
      </c>
      <c r="H283" t="s">
        <v>6</v>
      </c>
      <c r="I283">
        <v>464</v>
      </c>
      <c r="J283">
        <v>0</v>
      </c>
      <c r="K283" s="6">
        <v>1208942.3500000001</v>
      </c>
      <c r="L283" s="6">
        <v>1098908.98</v>
      </c>
      <c r="M283" s="6">
        <f t="shared" si="4"/>
        <v>-110033.37000000011</v>
      </c>
    </row>
    <row r="284" spans="1:13" x14ac:dyDescent="0.25">
      <c r="A284" s="14" t="s">
        <v>1108</v>
      </c>
      <c r="B284" t="s">
        <v>471</v>
      </c>
      <c r="C284" t="s">
        <v>407</v>
      </c>
      <c r="D284" t="s">
        <v>452</v>
      </c>
      <c r="E284">
        <v>15380</v>
      </c>
      <c r="F284" t="s">
        <v>14</v>
      </c>
      <c r="G284" t="s">
        <v>6</v>
      </c>
      <c r="H284" t="s">
        <v>6</v>
      </c>
      <c r="I284">
        <v>129</v>
      </c>
      <c r="J284">
        <v>0</v>
      </c>
      <c r="K284" s="6">
        <v>428481.92</v>
      </c>
      <c r="L284" s="6">
        <v>405402.84</v>
      </c>
      <c r="M284" s="6">
        <f t="shared" si="4"/>
        <v>-23079.079999999958</v>
      </c>
    </row>
    <row r="285" spans="1:13" x14ac:dyDescent="0.25">
      <c r="A285" s="14" t="s">
        <v>1109</v>
      </c>
      <c r="B285" t="s">
        <v>1310</v>
      </c>
      <c r="C285" t="s">
        <v>407</v>
      </c>
      <c r="D285" t="s">
        <v>452</v>
      </c>
      <c r="E285">
        <v>35620</v>
      </c>
      <c r="F285" t="s">
        <v>12</v>
      </c>
      <c r="G285" t="s">
        <v>6</v>
      </c>
      <c r="H285" t="s">
        <v>6</v>
      </c>
      <c r="I285">
        <v>84</v>
      </c>
      <c r="J285">
        <v>0</v>
      </c>
      <c r="K285" s="6">
        <v>363356.13</v>
      </c>
      <c r="L285" s="6">
        <v>361975.66</v>
      </c>
      <c r="M285" s="6">
        <f t="shared" si="4"/>
        <v>-1380.4700000000303</v>
      </c>
    </row>
    <row r="286" spans="1:13" x14ac:dyDescent="0.25">
      <c r="A286" s="14" t="s">
        <v>1110</v>
      </c>
      <c r="B286" t="s">
        <v>473</v>
      </c>
      <c r="C286" t="s">
        <v>407</v>
      </c>
      <c r="D286" t="s">
        <v>452</v>
      </c>
      <c r="E286">
        <v>35620</v>
      </c>
      <c r="F286" t="s">
        <v>12</v>
      </c>
      <c r="G286" t="s">
        <v>6</v>
      </c>
      <c r="H286" t="s">
        <v>6</v>
      </c>
      <c r="I286">
        <v>707</v>
      </c>
      <c r="J286">
        <v>0</v>
      </c>
      <c r="K286" s="6">
        <v>548514.87</v>
      </c>
      <c r="L286" s="6">
        <v>527866.09</v>
      </c>
      <c r="M286" s="6">
        <f t="shared" si="4"/>
        <v>-20648.780000000028</v>
      </c>
    </row>
    <row r="287" spans="1:13" x14ac:dyDescent="0.25">
      <c r="A287" s="14" t="s">
        <v>1111</v>
      </c>
      <c r="B287" t="s">
        <v>474</v>
      </c>
      <c r="C287" t="s">
        <v>407</v>
      </c>
      <c r="D287" t="s">
        <v>452</v>
      </c>
      <c r="E287">
        <v>35620</v>
      </c>
      <c r="F287" t="s">
        <v>14</v>
      </c>
      <c r="G287" t="s">
        <v>6</v>
      </c>
      <c r="H287" t="s">
        <v>6</v>
      </c>
      <c r="I287">
        <v>481</v>
      </c>
      <c r="J287">
        <v>0</v>
      </c>
      <c r="K287" s="6">
        <v>488170.94</v>
      </c>
      <c r="L287" s="6">
        <v>443180.87</v>
      </c>
      <c r="M287" s="6">
        <f t="shared" si="4"/>
        <v>-44990.070000000007</v>
      </c>
    </row>
    <row r="288" spans="1:13" x14ac:dyDescent="0.25">
      <c r="A288" s="14" t="s">
        <v>1112</v>
      </c>
      <c r="B288" t="s">
        <v>475</v>
      </c>
      <c r="C288" t="s">
        <v>407</v>
      </c>
      <c r="D288" t="s">
        <v>452</v>
      </c>
      <c r="E288">
        <v>35620</v>
      </c>
      <c r="F288" t="s">
        <v>12</v>
      </c>
      <c r="G288" t="s">
        <v>6</v>
      </c>
      <c r="H288" t="s">
        <v>6</v>
      </c>
      <c r="I288">
        <v>337</v>
      </c>
      <c r="J288">
        <v>0</v>
      </c>
      <c r="K288" s="6">
        <v>428368.82</v>
      </c>
      <c r="L288" s="6">
        <v>416782.57</v>
      </c>
      <c r="M288" s="6">
        <f t="shared" si="4"/>
        <v>-11586.25</v>
      </c>
    </row>
    <row r="289" spans="1:13" x14ac:dyDescent="0.25">
      <c r="A289" s="14" t="s">
        <v>1113</v>
      </c>
      <c r="B289" t="s">
        <v>476</v>
      </c>
      <c r="C289" t="s">
        <v>407</v>
      </c>
      <c r="D289" t="s">
        <v>452</v>
      </c>
      <c r="E289">
        <v>35620</v>
      </c>
      <c r="F289" t="s">
        <v>12</v>
      </c>
      <c r="G289" t="s">
        <v>6</v>
      </c>
      <c r="H289" t="s">
        <v>6</v>
      </c>
      <c r="I289">
        <v>8</v>
      </c>
      <c r="J289">
        <v>0</v>
      </c>
      <c r="K289" s="6">
        <v>-80571.17</v>
      </c>
      <c r="L289" s="6">
        <v>-84492.94</v>
      </c>
      <c r="M289" s="6">
        <f t="shared" si="4"/>
        <v>-3921.7700000000041</v>
      </c>
    </row>
    <row r="290" spans="1:13" x14ac:dyDescent="0.25">
      <c r="A290" s="14" t="s">
        <v>1114</v>
      </c>
      <c r="B290" t="s">
        <v>477</v>
      </c>
      <c r="C290" t="s">
        <v>407</v>
      </c>
      <c r="D290" t="s">
        <v>452</v>
      </c>
      <c r="E290">
        <v>35620</v>
      </c>
      <c r="F290" t="s">
        <v>12</v>
      </c>
      <c r="G290" t="s">
        <v>6</v>
      </c>
      <c r="H290" t="s">
        <v>6</v>
      </c>
      <c r="I290">
        <v>13</v>
      </c>
      <c r="J290">
        <v>0</v>
      </c>
      <c r="K290" s="6">
        <v>-47943.15</v>
      </c>
      <c r="L290" s="6">
        <v>-39215.123149999999</v>
      </c>
      <c r="M290" s="6">
        <f t="shared" si="4"/>
        <v>8728.026850000002</v>
      </c>
    </row>
    <row r="291" spans="1:13" x14ac:dyDescent="0.25">
      <c r="A291" s="14" t="s">
        <v>1115</v>
      </c>
      <c r="B291" t="s">
        <v>479</v>
      </c>
      <c r="C291" t="s">
        <v>407</v>
      </c>
      <c r="D291" t="s">
        <v>452</v>
      </c>
      <c r="E291">
        <v>35620</v>
      </c>
      <c r="F291" t="s">
        <v>9</v>
      </c>
      <c r="G291" t="s">
        <v>6</v>
      </c>
      <c r="H291" t="s">
        <v>6</v>
      </c>
      <c r="I291">
        <v>60</v>
      </c>
      <c r="J291">
        <v>0</v>
      </c>
      <c r="K291" s="6">
        <v>-212304.39</v>
      </c>
      <c r="L291" s="6">
        <v>-222032.94</v>
      </c>
      <c r="M291" s="6">
        <f t="shared" si="4"/>
        <v>-9728.5499999999884</v>
      </c>
    </row>
    <row r="292" spans="1:13" x14ac:dyDescent="0.25">
      <c r="A292" s="14" t="s">
        <v>1116</v>
      </c>
      <c r="B292" t="s">
        <v>480</v>
      </c>
      <c r="C292" t="s">
        <v>407</v>
      </c>
      <c r="D292" t="s">
        <v>452</v>
      </c>
      <c r="E292">
        <v>35620</v>
      </c>
      <c r="F292" t="s">
        <v>12</v>
      </c>
      <c r="G292" t="s">
        <v>6</v>
      </c>
      <c r="H292" t="s">
        <v>6</v>
      </c>
      <c r="I292">
        <v>136</v>
      </c>
      <c r="J292">
        <v>0</v>
      </c>
      <c r="K292" s="6">
        <v>332698.95</v>
      </c>
      <c r="L292" s="6">
        <v>328198.24</v>
      </c>
      <c r="M292" s="6">
        <f t="shared" si="4"/>
        <v>-4500.710000000021</v>
      </c>
    </row>
    <row r="293" spans="1:13" x14ac:dyDescent="0.25">
      <c r="A293" s="14" t="s">
        <v>1117</v>
      </c>
      <c r="B293" t="s">
        <v>481</v>
      </c>
      <c r="C293" t="s">
        <v>407</v>
      </c>
      <c r="D293" t="s">
        <v>452</v>
      </c>
      <c r="E293">
        <v>35620</v>
      </c>
      <c r="F293" t="s">
        <v>12</v>
      </c>
      <c r="G293" t="s">
        <v>6</v>
      </c>
      <c r="H293" t="s">
        <v>6</v>
      </c>
      <c r="I293">
        <v>125</v>
      </c>
      <c r="J293">
        <v>0</v>
      </c>
      <c r="K293" s="6">
        <v>-193848.8</v>
      </c>
      <c r="L293" s="6">
        <v>-200994.19</v>
      </c>
      <c r="M293" s="6">
        <f t="shared" si="4"/>
        <v>-7145.390000000014</v>
      </c>
    </row>
    <row r="294" spans="1:13" x14ac:dyDescent="0.25">
      <c r="A294" s="14" t="s">
        <v>1118</v>
      </c>
      <c r="B294" t="s">
        <v>482</v>
      </c>
      <c r="C294" t="s">
        <v>407</v>
      </c>
      <c r="D294" t="s">
        <v>452</v>
      </c>
      <c r="E294">
        <v>35620</v>
      </c>
      <c r="F294" t="s">
        <v>12</v>
      </c>
      <c r="G294" t="s">
        <v>6</v>
      </c>
      <c r="H294" t="s">
        <v>6</v>
      </c>
      <c r="I294">
        <v>84</v>
      </c>
      <c r="J294">
        <v>0</v>
      </c>
      <c r="K294" s="6">
        <v>33479.19</v>
      </c>
      <c r="L294" s="6">
        <v>41472.93</v>
      </c>
      <c r="M294" s="6">
        <f t="shared" si="4"/>
        <v>7993.739999999998</v>
      </c>
    </row>
    <row r="295" spans="1:13" x14ac:dyDescent="0.25">
      <c r="A295" s="14" t="s">
        <v>1119</v>
      </c>
      <c r="B295" t="s">
        <v>1342</v>
      </c>
      <c r="C295" t="s">
        <v>407</v>
      </c>
      <c r="D295" t="s">
        <v>452</v>
      </c>
      <c r="E295">
        <v>35620</v>
      </c>
      <c r="F295" t="s">
        <v>12</v>
      </c>
      <c r="G295" t="s">
        <v>6</v>
      </c>
      <c r="H295" t="s">
        <v>6</v>
      </c>
      <c r="I295">
        <v>268</v>
      </c>
      <c r="J295">
        <v>0</v>
      </c>
      <c r="K295" s="6">
        <v>280280.12</v>
      </c>
      <c r="L295" s="6">
        <v>257268.06</v>
      </c>
      <c r="M295" s="6">
        <f t="shared" si="4"/>
        <v>-23012.059999999998</v>
      </c>
    </row>
    <row r="296" spans="1:13" x14ac:dyDescent="0.25">
      <c r="A296" s="14" t="s">
        <v>1120</v>
      </c>
      <c r="B296" t="s">
        <v>485</v>
      </c>
      <c r="C296" t="s">
        <v>407</v>
      </c>
      <c r="D296" t="s">
        <v>452</v>
      </c>
      <c r="E296">
        <v>35620</v>
      </c>
      <c r="F296" t="s">
        <v>12</v>
      </c>
      <c r="G296" t="s">
        <v>6</v>
      </c>
      <c r="H296" t="s">
        <v>6</v>
      </c>
      <c r="I296">
        <v>13</v>
      </c>
      <c r="J296">
        <v>0</v>
      </c>
      <c r="K296" s="6">
        <v>-29509.45</v>
      </c>
      <c r="L296" s="6">
        <v>-29846.03</v>
      </c>
      <c r="M296" s="6">
        <f t="shared" si="4"/>
        <v>-336.57999999999811</v>
      </c>
    </row>
    <row r="297" spans="1:13" x14ac:dyDescent="0.25">
      <c r="A297" s="14" t="s">
        <v>1121</v>
      </c>
      <c r="B297" t="s">
        <v>486</v>
      </c>
      <c r="C297" t="s">
        <v>407</v>
      </c>
      <c r="D297" t="s">
        <v>452</v>
      </c>
      <c r="E297">
        <v>35620</v>
      </c>
      <c r="F297" t="s">
        <v>14</v>
      </c>
      <c r="G297" t="s">
        <v>6</v>
      </c>
      <c r="H297" t="s">
        <v>6</v>
      </c>
      <c r="I297">
        <v>515</v>
      </c>
      <c r="J297">
        <v>0</v>
      </c>
      <c r="K297" s="6">
        <v>94829.83</v>
      </c>
      <c r="L297" s="6">
        <v>87214.49</v>
      </c>
      <c r="M297" s="6">
        <f t="shared" si="4"/>
        <v>-7615.3399999999965</v>
      </c>
    </row>
    <row r="298" spans="1:13" x14ac:dyDescent="0.25">
      <c r="A298" s="14" t="s">
        <v>1122</v>
      </c>
      <c r="B298" t="s">
        <v>488</v>
      </c>
      <c r="C298" t="s">
        <v>407</v>
      </c>
      <c r="D298" t="s">
        <v>452</v>
      </c>
      <c r="E298">
        <v>35620</v>
      </c>
      <c r="F298" t="s">
        <v>8</v>
      </c>
      <c r="G298" t="s">
        <v>6</v>
      </c>
      <c r="H298" t="s">
        <v>6</v>
      </c>
      <c r="I298">
        <v>153</v>
      </c>
      <c r="J298">
        <v>0</v>
      </c>
      <c r="K298" s="6">
        <v>143138.44</v>
      </c>
      <c r="L298" s="6">
        <v>125746.3</v>
      </c>
      <c r="M298" s="6">
        <f t="shared" si="4"/>
        <v>-17392.14</v>
      </c>
    </row>
    <row r="299" spans="1:13" x14ac:dyDescent="0.25">
      <c r="A299" s="14" t="s">
        <v>1123</v>
      </c>
      <c r="B299" t="s">
        <v>489</v>
      </c>
      <c r="C299" t="s">
        <v>407</v>
      </c>
      <c r="D299" t="s">
        <v>452</v>
      </c>
      <c r="E299">
        <v>15380</v>
      </c>
      <c r="F299" t="s">
        <v>12</v>
      </c>
      <c r="G299" t="s">
        <v>6</v>
      </c>
      <c r="H299" t="s">
        <v>6</v>
      </c>
      <c r="I299">
        <v>37</v>
      </c>
      <c r="J299">
        <v>0</v>
      </c>
      <c r="K299" s="6">
        <v>-68457.27</v>
      </c>
      <c r="L299" s="6">
        <v>-68771.289999999994</v>
      </c>
      <c r="M299" s="6">
        <f t="shared" si="4"/>
        <v>-314.01999999998952</v>
      </c>
    </row>
    <row r="300" spans="1:13" x14ac:dyDescent="0.25">
      <c r="A300" s="14" t="s">
        <v>1124</v>
      </c>
      <c r="B300" t="s">
        <v>490</v>
      </c>
      <c r="C300" t="s">
        <v>407</v>
      </c>
      <c r="D300" t="s">
        <v>452</v>
      </c>
      <c r="E300">
        <v>35620</v>
      </c>
      <c r="F300" t="s">
        <v>12</v>
      </c>
      <c r="G300" t="s">
        <v>10</v>
      </c>
      <c r="H300" t="s">
        <v>6</v>
      </c>
      <c r="I300">
        <v>11</v>
      </c>
      <c r="J300">
        <v>0</v>
      </c>
      <c r="K300" s="6">
        <v>-102251.024</v>
      </c>
      <c r="L300" s="6">
        <v>-28106.786059999999</v>
      </c>
      <c r="M300" s="6">
        <f t="shared" si="4"/>
        <v>74144.237940000006</v>
      </c>
    </row>
    <row r="301" spans="1:13" x14ac:dyDescent="0.25">
      <c r="A301" s="14" t="s">
        <v>1125</v>
      </c>
      <c r="B301" t="s">
        <v>491</v>
      </c>
      <c r="C301" t="s">
        <v>407</v>
      </c>
      <c r="D301" t="s">
        <v>452</v>
      </c>
      <c r="E301">
        <v>35620</v>
      </c>
      <c r="F301" t="s">
        <v>9</v>
      </c>
      <c r="G301" t="s">
        <v>6</v>
      </c>
      <c r="H301" t="s">
        <v>6</v>
      </c>
      <c r="I301">
        <v>121</v>
      </c>
      <c r="J301">
        <v>0</v>
      </c>
      <c r="K301" s="6">
        <v>-292293.12</v>
      </c>
      <c r="L301" s="6">
        <v>-347038.29</v>
      </c>
      <c r="M301" s="6">
        <f t="shared" si="4"/>
        <v>-54745.169999999984</v>
      </c>
    </row>
    <row r="302" spans="1:13" x14ac:dyDescent="0.25">
      <c r="A302" s="14" t="s">
        <v>1126</v>
      </c>
      <c r="B302" t="s">
        <v>492</v>
      </c>
      <c r="C302" t="s">
        <v>407</v>
      </c>
      <c r="D302" t="s">
        <v>452</v>
      </c>
      <c r="E302">
        <v>35620</v>
      </c>
      <c r="F302" t="s">
        <v>9</v>
      </c>
      <c r="G302" t="s">
        <v>6</v>
      </c>
      <c r="H302" t="s">
        <v>6</v>
      </c>
      <c r="I302">
        <v>516</v>
      </c>
      <c r="J302">
        <v>0</v>
      </c>
      <c r="K302" s="6">
        <v>0</v>
      </c>
      <c r="L302" s="6">
        <v>0</v>
      </c>
      <c r="M302" s="6">
        <f t="shared" si="4"/>
        <v>0</v>
      </c>
    </row>
    <row r="303" spans="1:13" x14ac:dyDescent="0.25">
      <c r="A303" s="14" t="s">
        <v>1127</v>
      </c>
      <c r="B303" t="s">
        <v>493</v>
      </c>
      <c r="C303" t="s">
        <v>407</v>
      </c>
      <c r="D303" t="s">
        <v>452</v>
      </c>
      <c r="E303">
        <v>35620</v>
      </c>
      <c r="F303" t="s">
        <v>12</v>
      </c>
      <c r="G303" t="s">
        <v>6</v>
      </c>
      <c r="H303" t="s">
        <v>6</v>
      </c>
      <c r="I303">
        <v>17</v>
      </c>
      <c r="J303">
        <v>0</v>
      </c>
      <c r="K303" s="6">
        <v>-176164.166</v>
      </c>
      <c r="L303" s="6">
        <v>-176164.166</v>
      </c>
      <c r="M303" s="6">
        <f t="shared" si="4"/>
        <v>0</v>
      </c>
    </row>
    <row r="304" spans="1:13" x14ac:dyDescent="0.25">
      <c r="A304" s="14" t="s">
        <v>1128</v>
      </c>
      <c r="B304" t="s">
        <v>818</v>
      </c>
      <c r="C304" t="s">
        <v>407</v>
      </c>
      <c r="D304" t="s">
        <v>452</v>
      </c>
      <c r="E304">
        <v>35620</v>
      </c>
      <c r="F304" t="s">
        <v>12</v>
      </c>
      <c r="G304" t="s">
        <v>6</v>
      </c>
      <c r="H304" t="s">
        <v>6</v>
      </c>
      <c r="I304">
        <v>117</v>
      </c>
      <c r="J304">
        <v>0</v>
      </c>
      <c r="K304" s="6">
        <v>-112577.03</v>
      </c>
      <c r="L304" s="6">
        <v>-152498.67000000001</v>
      </c>
      <c r="M304" s="6">
        <f t="shared" si="4"/>
        <v>-39921.640000000014</v>
      </c>
    </row>
    <row r="305" spans="1:13" x14ac:dyDescent="0.25">
      <c r="A305" s="14" t="s">
        <v>1129</v>
      </c>
      <c r="B305" t="s">
        <v>495</v>
      </c>
      <c r="C305" t="s">
        <v>407</v>
      </c>
      <c r="D305" t="s">
        <v>452</v>
      </c>
      <c r="E305">
        <v>35620</v>
      </c>
      <c r="F305" t="s">
        <v>12</v>
      </c>
      <c r="G305" t="s">
        <v>6</v>
      </c>
      <c r="H305" t="s">
        <v>6</v>
      </c>
      <c r="I305">
        <v>5</v>
      </c>
      <c r="J305">
        <v>0</v>
      </c>
      <c r="K305" s="6">
        <v>-37182.194000000003</v>
      </c>
      <c r="L305" s="6">
        <v>-37440.734819999998</v>
      </c>
      <c r="M305" s="6">
        <f t="shared" si="4"/>
        <v>-258.54081999999471</v>
      </c>
    </row>
    <row r="306" spans="1:13" x14ac:dyDescent="0.25">
      <c r="A306" s="14" t="s">
        <v>1130</v>
      </c>
      <c r="B306" t="s">
        <v>496</v>
      </c>
      <c r="C306" t="s">
        <v>407</v>
      </c>
      <c r="D306" t="s">
        <v>452</v>
      </c>
      <c r="E306">
        <v>35620</v>
      </c>
      <c r="F306" t="s">
        <v>12</v>
      </c>
      <c r="G306" t="s">
        <v>6</v>
      </c>
      <c r="H306" t="s">
        <v>6</v>
      </c>
      <c r="I306">
        <v>8</v>
      </c>
      <c r="J306">
        <v>0</v>
      </c>
      <c r="K306" s="6">
        <v>-22904</v>
      </c>
      <c r="L306" s="6">
        <v>-24282.766380000001</v>
      </c>
      <c r="M306" s="6">
        <f t="shared" si="4"/>
        <v>-1378.7663800000009</v>
      </c>
    </row>
    <row r="307" spans="1:13" x14ac:dyDescent="0.25">
      <c r="A307" s="14" t="s">
        <v>1131</v>
      </c>
      <c r="B307" t="s">
        <v>497</v>
      </c>
      <c r="C307" t="s">
        <v>407</v>
      </c>
      <c r="D307" t="s">
        <v>452</v>
      </c>
      <c r="E307">
        <v>35620</v>
      </c>
      <c r="F307" t="s">
        <v>12</v>
      </c>
      <c r="G307" t="s">
        <v>6</v>
      </c>
      <c r="H307" t="s">
        <v>6</v>
      </c>
      <c r="I307">
        <v>8</v>
      </c>
      <c r="J307">
        <v>0</v>
      </c>
      <c r="K307" s="6">
        <v>73150.856</v>
      </c>
      <c r="L307" s="6">
        <v>72276.372659000001</v>
      </c>
      <c r="M307" s="6">
        <f t="shared" si="4"/>
        <v>-874.4833409999992</v>
      </c>
    </row>
    <row r="308" spans="1:13" x14ac:dyDescent="0.25">
      <c r="A308" s="14" t="s">
        <v>1132</v>
      </c>
      <c r="B308" t="s">
        <v>819</v>
      </c>
      <c r="C308" t="s">
        <v>407</v>
      </c>
      <c r="D308" t="s">
        <v>452</v>
      </c>
      <c r="E308">
        <v>35620</v>
      </c>
      <c r="F308" t="s">
        <v>14</v>
      </c>
      <c r="G308" t="s">
        <v>6</v>
      </c>
      <c r="H308" t="s">
        <v>6</v>
      </c>
      <c r="I308">
        <v>98</v>
      </c>
      <c r="J308">
        <v>0</v>
      </c>
      <c r="K308" s="6">
        <v>365135.58</v>
      </c>
      <c r="L308" s="6">
        <v>362172.41</v>
      </c>
      <c r="M308" s="6">
        <f t="shared" si="4"/>
        <v>-2963.1700000000419</v>
      </c>
    </row>
    <row r="309" spans="1:13" x14ac:dyDescent="0.25">
      <c r="A309" s="14" t="s">
        <v>1133</v>
      </c>
      <c r="B309" t="s">
        <v>1343</v>
      </c>
      <c r="C309" t="s">
        <v>407</v>
      </c>
      <c r="D309" t="s">
        <v>452</v>
      </c>
      <c r="E309">
        <v>35620</v>
      </c>
      <c r="F309" t="s">
        <v>12</v>
      </c>
      <c r="G309" t="s">
        <v>6</v>
      </c>
      <c r="H309" t="s">
        <v>6</v>
      </c>
      <c r="I309">
        <v>255</v>
      </c>
      <c r="J309">
        <v>0</v>
      </c>
      <c r="K309" s="6">
        <v>357466.22</v>
      </c>
      <c r="L309" s="6">
        <v>253549.61</v>
      </c>
      <c r="M309" s="6">
        <f t="shared" si="4"/>
        <v>-103916.60999999999</v>
      </c>
    </row>
    <row r="310" spans="1:13" x14ac:dyDescent="0.25">
      <c r="A310" s="14" t="s">
        <v>1133</v>
      </c>
      <c r="B310" t="s">
        <v>1344</v>
      </c>
      <c r="C310" t="s">
        <v>407</v>
      </c>
      <c r="D310" t="s">
        <v>452</v>
      </c>
      <c r="E310">
        <v>35620</v>
      </c>
      <c r="F310" t="s">
        <v>12</v>
      </c>
      <c r="G310" t="s">
        <v>6</v>
      </c>
      <c r="H310" t="s">
        <v>6</v>
      </c>
      <c r="I310">
        <v>1060</v>
      </c>
      <c r="J310">
        <v>0</v>
      </c>
      <c r="K310" s="6">
        <v>1977316.53</v>
      </c>
      <c r="L310" s="6">
        <v>1901823.43</v>
      </c>
      <c r="M310" s="6">
        <f t="shared" si="4"/>
        <v>-75493.100000000093</v>
      </c>
    </row>
    <row r="311" spans="1:13" x14ac:dyDescent="0.25">
      <c r="A311" s="14" t="s">
        <v>1134</v>
      </c>
      <c r="B311" t="s">
        <v>500</v>
      </c>
      <c r="C311" t="s">
        <v>407</v>
      </c>
      <c r="D311" t="s">
        <v>452</v>
      </c>
      <c r="E311">
        <v>35620</v>
      </c>
      <c r="F311" t="s">
        <v>12</v>
      </c>
      <c r="G311" t="s">
        <v>6</v>
      </c>
      <c r="H311" t="s">
        <v>6</v>
      </c>
      <c r="I311">
        <v>6</v>
      </c>
      <c r="J311">
        <v>0</v>
      </c>
      <c r="K311" s="6">
        <v>-49607.934000000001</v>
      </c>
      <c r="L311" s="6">
        <v>-49607.934000000001</v>
      </c>
      <c r="M311" s="6">
        <f t="shared" si="4"/>
        <v>0</v>
      </c>
    </row>
    <row r="312" spans="1:13" x14ac:dyDescent="0.25">
      <c r="A312" s="14" t="s">
        <v>1135</v>
      </c>
      <c r="B312" t="s">
        <v>502</v>
      </c>
      <c r="C312" t="s">
        <v>407</v>
      </c>
      <c r="D312" t="s">
        <v>452</v>
      </c>
      <c r="E312">
        <v>35620</v>
      </c>
      <c r="F312" t="s">
        <v>12</v>
      </c>
      <c r="G312" t="s">
        <v>10</v>
      </c>
      <c r="H312" t="s">
        <v>6</v>
      </c>
      <c r="I312">
        <v>114</v>
      </c>
      <c r="J312">
        <v>0</v>
      </c>
      <c r="K312" s="6">
        <v>-34922.89</v>
      </c>
      <c r="L312" s="6">
        <v>-38246.57</v>
      </c>
      <c r="M312" s="6">
        <f t="shared" si="4"/>
        <v>-3323.6800000000003</v>
      </c>
    </row>
    <row r="313" spans="1:13" x14ac:dyDescent="0.25">
      <c r="A313" s="14" t="s">
        <v>1136</v>
      </c>
      <c r="B313" t="s">
        <v>503</v>
      </c>
      <c r="C313" t="s">
        <v>407</v>
      </c>
      <c r="D313" t="s">
        <v>452</v>
      </c>
      <c r="E313">
        <v>35620</v>
      </c>
      <c r="F313" t="s">
        <v>9</v>
      </c>
      <c r="G313" t="s">
        <v>6</v>
      </c>
      <c r="H313" t="s">
        <v>6</v>
      </c>
      <c r="I313">
        <v>101</v>
      </c>
      <c r="J313">
        <v>0</v>
      </c>
      <c r="K313" s="6">
        <v>-149476</v>
      </c>
      <c r="L313" s="6">
        <v>-162276.28</v>
      </c>
      <c r="M313" s="6">
        <f t="shared" si="4"/>
        <v>-12800.279999999999</v>
      </c>
    </row>
    <row r="314" spans="1:13" x14ac:dyDescent="0.25">
      <c r="A314" s="14" t="s">
        <v>1137</v>
      </c>
      <c r="B314" t="s">
        <v>505</v>
      </c>
      <c r="C314" t="s">
        <v>407</v>
      </c>
      <c r="D314" t="s">
        <v>452</v>
      </c>
      <c r="E314">
        <v>35620</v>
      </c>
      <c r="F314" t="s">
        <v>12</v>
      </c>
      <c r="G314" t="s">
        <v>6</v>
      </c>
      <c r="H314" t="s">
        <v>6</v>
      </c>
      <c r="I314">
        <v>228</v>
      </c>
      <c r="J314">
        <v>0</v>
      </c>
      <c r="K314" s="6">
        <v>-65668.53</v>
      </c>
      <c r="L314" s="6">
        <v>-65188.959999999999</v>
      </c>
      <c r="M314" s="6">
        <f t="shared" si="4"/>
        <v>479.56999999999971</v>
      </c>
    </row>
    <row r="315" spans="1:13" x14ac:dyDescent="0.25">
      <c r="A315" s="14" t="s">
        <v>1138</v>
      </c>
      <c r="B315" t="s">
        <v>506</v>
      </c>
      <c r="C315" t="s">
        <v>407</v>
      </c>
      <c r="D315" t="s">
        <v>452</v>
      </c>
      <c r="E315">
        <v>35620</v>
      </c>
      <c r="F315" t="s">
        <v>9</v>
      </c>
      <c r="G315" t="s">
        <v>6</v>
      </c>
      <c r="H315" t="s">
        <v>6</v>
      </c>
      <c r="I315">
        <v>41</v>
      </c>
      <c r="J315">
        <v>0</v>
      </c>
      <c r="K315" s="6">
        <v>-298562.30800000002</v>
      </c>
      <c r="L315" s="6">
        <v>-298562.30800000002</v>
      </c>
      <c r="M315" s="6">
        <f t="shared" si="4"/>
        <v>0</v>
      </c>
    </row>
    <row r="316" spans="1:13" x14ac:dyDescent="0.25">
      <c r="A316" s="14" t="s">
        <v>1139</v>
      </c>
      <c r="B316" t="s">
        <v>507</v>
      </c>
      <c r="C316" t="s">
        <v>407</v>
      </c>
      <c r="D316" t="s">
        <v>452</v>
      </c>
      <c r="E316">
        <v>35620</v>
      </c>
      <c r="F316" t="s">
        <v>14</v>
      </c>
      <c r="G316" t="s">
        <v>6</v>
      </c>
      <c r="H316" t="s">
        <v>6</v>
      </c>
      <c r="I316">
        <v>211</v>
      </c>
      <c r="J316">
        <v>0</v>
      </c>
      <c r="K316" s="6">
        <v>448092.18</v>
      </c>
      <c r="L316" s="6">
        <v>444263.04</v>
      </c>
      <c r="M316" s="6">
        <f t="shared" si="4"/>
        <v>-3829.140000000014</v>
      </c>
    </row>
    <row r="317" spans="1:13" x14ac:dyDescent="0.25">
      <c r="A317" s="14" t="s">
        <v>1140</v>
      </c>
      <c r="B317" t="s">
        <v>508</v>
      </c>
      <c r="C317" t="s">
        <v>407</v>
      </c>
      <c r="D317" t="s">
        <v>452</v>
      </c>
      <c r="E317">
        <v>35620</v>
      </c>
      <c r="F317" t="s">
        <v>8</v>
      </c>
      <c r="G317" t="s">
        <v>6</v>
      </c>
      <c r="H317" t="s">
        <v>6</v>
      </c>
      <c r="I317">
        <v>134</v>
      </c>
      <c r="J317">
        <v>0</v>
      </c>
      <c r="K317" s="6">
        <v>360428.65</v>
      </c>
      <c r="L317" s="6">
        <v>358854.38</v>
      </c>
      <c r="M317" s="6">
        <f t="shared" si="4"/>
        <v>-1574.2700000000186</v>
      </c>
    </row>
    <row r="318" spans="1:13" x14ac:dyDescent="0.25">
      <c r="A318" s="14" t="s">
        <v>1141</v>
      </c>
      <c r="B318" t="s">
        <v>509</v>
      </c>
      <c r="C318" t="s">
        <v>407</v>
      </c>
      <c r="D318" t="s">
        <v>452</v>
      </c>
      <c r="E318">
        <v>35620</v>
      </c>
      <c r="F318" t="s">
        <v>12</v>
      </c>
      <c r="G318" t="s">
        <v>6</v>
      </c>
      <c r="H318" t="s">
        <v>6</v>
      </c>
      <c r="I318">
        <v>112</v>
      </c>
      <c r="J318">
        <v>0</v>
      </c>
      <c r="K318" s="6">
        <v>-225069.73</v>
      </c>
      <c r="L318" s="6">
        <v>-263148.3</v>
      </c>
      <c r="M318" s="6">
        <f t="shared" si="4"/>
        <v>-38078.569999999978</v>
      </c>
    </row>
    <row r="319" spans="1:13" x14ac:dyDescent="0.25">
      <c r="A319" s="14" t="s">
        <v>1142</v>
      </c>
      <c r="B319" t="s">
        <v>510</v>
      </c>
      <c r="C319" t="s">
        <v>407</v>
      </c>
      <c r="D319" t="s">
        <v>452</v>
      </c>
      <c r="E319">
        <v>35620</v>
      </c>
      <c r="F319" t="s">
        <v>14</v>
      </c>
      <c r="G319" t="s">
        <v>10</v>
      </c>
      <c r="H319" t="s">
        <v>6</v>
      </c>
      <c r="I319">
        <v>3176</v>
      </c>
      <c r="J319">
        <v>0</v>
      </c>
      <c r="K319" s="6">
        <v>9552531.4100000001</v>
      </c>
      <c r="L319" s="6">
        <v>9262945.0899999999</v>
      </c>
      <c r="M319" s="6">
        <f t="shared" si="4"/>
        <v>-289586.3200000003</v>
      </c>
    </row>
    <row r="320" spans="1:13" x14ac:dyDescent="0.25">
      <c r="A320" s="14" t="s">
        <v>1143</v>
      </c>
      <c r="B320" t="s">
        <v>511</v>
      </c>
      <c r="C320" t="s">
        <v>407</v>
      </c>
      <c r="D320" t="s">
        <v>452</v>
      </c>
      <c r="E320">
        <v>35620</v>
      </c>
      <c r="F320" t="s">
        <v>12</v>
      </c>
      <c r="G320" t="s">
        <v>6</v>
      </c>
      <c r="H320" t="s">
        <v>6</v>
      </c>
      <c r="I320">
        <v>202</v>
      </c>
      <c r="J320">
        <v>0</v>
      </c>
      <c r="K320" s="6">
        <v>398372.23</v>
      </c>
      <c r="L320" s="6">
        <v>379967.61</v>
      </c>
      <c r="M320" s="6">
        <f t="shared" si="4"/>
        <v>-18404.619999999995</v>
      </c>
    </row>
    <row r="321" spans="1:13" x14ac:dyDescent="0.25">
      <c r="A321" s="14" t="s">
        <v>1144</v>
      </c>
      <c r="B321" t="s">
        <v>512</v>
      </c>
      <c r="C321" t="s">
        <v>407</v>
      </c>
      <c r="D321" t="s">
        <v>452</v>
      </c>
      <c r="E321">
        <v>15380</v>
      </c>
      <c r="F321" t="s">
        <v>12</v>
      </c>
      <c r="G321" t="s">
        <v>6</v>
      </c>
      <c r="H321" t="s">
        <v>6</v>
      </c>
      <c r="I321">
        <v>38</v>
      </c>
      <c r="J321">
        <v>0</v>
      </c>
      <c r="K321" s="6">
        <v>163576.87</v>
      </c>
      <c r="L321" s="6">
        <v>163320</v>
      </c>
      <c r="M321" s="6">
        <f t="shared" si="4"/>
        <v>-256.86999999999534</v>
      </c>
    </row>
    <row r="322" spans="1:13" x14ac:dyDescent="0.25">
      <c r="A322" s="14" t="s">
        <v>1145</v>
      </c>
      <c r="B322" t="s">
        <v>513</v>
      </c>
      <c r="C322" t="s">
        <v>407</v>
      </c>
      <c r="D322" t="s">
        <v>452</v>
      </c>
      <c r="E322">
        <v>35620</v>
      </c>
      <c r="F322" t="s">
        <v>9</v>
      </c>
      <c r="G322" t="s">
        <v>6</v>
      </c>
      <c r="H322" t="s">
        <v>6</v>
      </c>
      <c r="I322">
        <v>134</v>
      </c>
      <c r="J322">
        <v>0</v>
      </c>
      <c r="K322" s="6">
        <v>-101696.59</v>
      </c>
      <c r="L322" s="6">
        <v>-92985.600000000006</v>
      </c>
      <c r="M322" s="6">
        <f t="shared" si="4"/>
        <v>8710.9899999999907</v>
      </c>
    </row>
    <row r="323" spans="1:13" x14ac:dyDescent="0.25">
      <c r="A323" s="14" t="s">
        <v>1146</v>
      </c>
      <c r="B323" t="s">
        <v>515</v>
      </c>
      <c r="C323" t="s">
        <v>407</v>
      </c>
      <c r="D323" t="s">
        <v>452</v>
      </c>
      <c r="E323">
        <v>35620</v>
      </c>
      <c r="F323" t="s">
        <v>12</v>
      </c>
      <c r="G323" t="s">
        <v>6</v>
      </c>
      <c r="H323" t="s">
        <v>6</v>
      </c>
      <c r="I323">
        <v>134</v>
      </c>
      <c r="J323">
        <v>0</v>
      </c>
      <c r="K323" s="6">
        <v>-514236.77</v>
      </c>
      <c r="L323" s="6">
        <v>-523301.63</v>
      </c>
      <c r="M323" s="6">
        <f t="shared" si="4"/>
        <v>-9064.859999999986</v>
      </c>
    </row>
    <row r="324" spans="1:13" x14ac:dyDescent="0.25">
      <c r="A324" s="14" t="s">
        <v>1147</v>
      </c>
      <c r="B324" t="s">
        <v>35</v>
      </c>
      <c r="C324" t="s">
        <v>407</v>
      </c>
      <c r="D324" t="s">
        <v>452</v>
      </c>
      <c r="E324">
        <v>35620</v>
      </c>
      <c r="F324" t="s">
        <v>8</v>
      </c>
      <c r="G324" t="s">
        <v>6</v>
      </c>
      <c r="H324" t="s">
        <v>6</v>
      </c>
      <c r="I324">
        <v>31</v>
      </c>
      <c r="J324">
        <v>0</v>
      </c>
      <c r="K324" s="6">
        <v>-285969.86</v>
      </c>
      <c r="L324" s="6">
        <v>-285969.86</v>
      </c>
      <c r="M324" s="6">
        <f t="shared" si="4"/>
        <v>0</v>
      </c>
    </row>
    <row r="325" spans="1:13" x14ac:dyDescent="0.25">
      <c r="A325" s="14" t="s">
        <v>1148</v>
      </c>
      <c r="B325" t="s">
        <v>517</v>
      </c>
      <c r="C325" t="s">
        <v>407</v>
      </c>
      <c r="D325" t="s">
        <v>452</v>
      </c>
      <c r="E325">
        <v>35620</v>
      </c>
      <c r="F325" t="s">
        <v>12</v>
      </c>
      <c r="G325" t="s">
        <v>6</v>
      </c>
      <c r="H325" t="s">
        <v>6</v>
      </c>
      <c r="I325">
        <v>11</v>
      </c>
      <c r="J325">
        <v>0</v>
      </c>
      <c r="K325" s="6">
        <v>-65226.773999999998</v>
      </c>
      <c r="L325" s="6">
        <v>-65226.773999999998</v>
      </c>
      <c r="M325" s="6">
        <f t="shared" si="4"/>
        <v>0</v>
      </c>
    </row>
    <row r="326" spans="1:13" x14ac:dyDescent="0.25">
      <c r="A326" s="14" t="s">
        <v>1149</v>
      </c>
      <c r="B326" t="s">
        <v>1345</v>
      </c>
      <c r="C326" t="s">
        <v>407</v>
      </c>
      <c r="D326" t="s">
        <v>452</v>
      </c>
      <c r="E326">
        <v>35620</v>
      </c>
      <c r="F326" t="s">
        <v>12</v>
      </c>
      <c r="G326" t="s">
        <v>6</v>
      </c>
      <c r="H326" t="s">
        <v>6</v>
      </c>
      <c r="I326">
        <v>118</v>
      </c>
      <c r="J326">
        <v>0</v>
      </c>
      <c r="K326" s="6">
        <v>0</v>
      </c>
      <c r="L326" s="6">
        <v>-230556.95</v>
      </c>
      <c r="M326" s="6">
        <f t="shared" ref="M326:M389" si="5">L326-K326</f>
        <v>-230556.95</v>
      </c>
    </row>
    <row r="327" spans="1:13" x14ac:dyDescent="0.25">
      <c r="A327" s="14" t="s">
        <v>1149</v>
      </c>
      <c r="B327" t="s">
        <v>1346</v>
      </c>
      <c r="C327" t="s">
        <v>407</v>
      </c>
      <c r="D327" t="s">
        <v>452</v>
      </c>
      <c r="E327">
        <v>35620</v>
      </c>
      <c r="F327" t="s">
        <v>12</v>
      </c>
      <c r="G327" t="s">
        <v>6</v>
      </c>
      <c r="H327" t="s">
        <v>6</v>
      </c>
      <c r="I327">
        <v>290</v>
      </c>
      <c r="J327">
        <v>0</v>
      </c>
      <c r="K327" s="6">
        <v>-1016706.52</v>
      </c>
      <c r="L327" s="6">
        <v>-847462.07</v>
      </c>
      <c r="M327" s="6">
        <f t="shared" si="5"/>
        <v>169244.45000000007</v>
      </c>
    </row>
    <row r="328" spans="1:13" x14ac:dyDescent="0.25">
      <c r="A328" s="14" t="s">
        <v>1150</v>
      </c>
      <c r="B328" t="s">
        <v>519</v>
      </c>
      <c r="C328" t="s">
        <v>407</v>
      </c>
      <c r="D328" t="s">
        <v>452</v>
      </c>
      <c r="E328">
        <v>35620</v>
      </c>
      <c r="F328" t="s">
        <v>12</v>
      </c>
      <c r="G328" t="s">
        <v>10</v>
      </c>
      <c r="H328" t="s">
        <v>6</v>
      </c>
      <c r="I328">
        <v>26</v>
      </c>
      <c r="J328">
        <v>0</v>
      </c>
      <c r="K328" s="6">
        <v>-51377.858999999997</v>
      </c>
      <c r="L328" s="6">
        <v>-51377.858999999997</v>
      </c>
      <c r="M328" s="6">
        <f t="shared" si="5"/>
        <v>0</v>
      </c>
    </row>
    <row r="329" spans="1:13" x14ac:dyDescent="0.25">
      <c r="A329" s="14" t="s">
        <v>1151</v>
      </c>
      <c r="B329" t="s">
        <v>523</v>
      </c>
      <c r="C329" t="s">
        <v>407</v>
      </c>
      <c r="D329" t="s">
        <v>452</v>
      </c>
      <c r="E329">
        <v>35620</v>
      </c>
      <c r="F329" t="s">
        <v>12</v>
      </c>
      <c r="G329" t="s">
        <v>6</v>
      </c>
      <c r="H329" t="s">
        <v>6</v>
      </c>
      <c r="I329">
        <v>57</v>
      </c>
      <c r="J329">
        <v>0</v>
      </c>
      <c r="K329" s="6">
        <v>-77808.66</v>
      </c>
      <c r="L329" s="6">
        <v>-83196.820000000007</v>
      </c>
      <c r="M329" s="6">
        <f t="shared" si="5"/>
        <v>-5388.1600000000035</v>
      </c>
    </row>
    <row r="330" spans="1:13" x14ac:dyDescent="0.25">
      <c r="A330" s="14" t="s">
        <v>1152</v>
      </c>
      <c r="B330" t="s">
        <v>526</v>
      </c>
      <c r="C330" t="s">
        <v>180</v>
      </c>
      <c r="D330" t="s">
        <v>524</v>
      </c>
      <c r="E330">
        <v>11700</v>
      </c>
      <c r="F330" t="s">
        <v>14</v>
      </c>
      <c r="G330" t="s">
        <v>10</v>
      </c>
      <c r="H330" t="s">
        <v>6</v>
      </c>
      <c r="I330">
        <v>825</v>
      </c>
      <c r="J330">
        <v>0</v>
      </c>
      <c r="K330" s="6">
        <v>974218.98</v>
      </c>
      <c r="L330" s="6">
        <v>933456.07</v>
      </c>
      <c r="M330" s="6">
        <f t="shared" si="5"/>
        <v>-40762.910000000033</v>
      </c>
    </row>
    <row r="331" spans="1:13" x14ac:dyDescent="0.25">
      <c r="A331" s="14" t="s">
        <v>1153</v>
      </c>
      <c r="B331" t="s">
        <v>527</v>
      </c>
      <c r="C331" t="s">
        <v>180</v>
      </c>
      <c r="D331" t="s">
        <v>524</v>
      </c>
      <c r="E331">
        <v>11700</v>
      </c>
      <c r="F331" t="s">
        <v>8</v>
      </c>
      <c r="G331" t="s">
        <v>6</v>
      </c>
      <c r="H331" t="s">
        <v>6</v>
      </c>
      <c r="I331">
        <v>341</v>
      </c>
      <c r="J331">
        <v>0</v>
      </c>
      <c r="K331" s="6">
        <v>368786.37</v>
      </c>
      <c r="L331" s="6">
        <v>353841.46</v>
      </c>
      <c r="M331" s="6">
        <f t="shared" si="5"/>
        <v>-14944.909999999974</v>
      </c>
    </row>
    <row r="332" spans="1:13" x14ac:dyDescent="0.25">
      <c r="A332" s="14" t="s">
        <v>1154</v>
      </c>
      <c r="B332" t="s">
        <v>528</v>
      </c>
      <c r="C332" t="s">
        <v>180</v>
      </c>
      <c r="D332" t="s">
        <v>524</v>
      </c>
      <c r="E332">
        <v>11700</v>
      </c>
      <c r="F332" t="s">
        <v>14</v>
      </c>
      <c r="G332" t="s">
        <v>10</v>
      </c>
      <c r="H332" t="s">
        <v>6</v>
      </c>
      <c r="I332">
        <v>165</v>
      </c>
      <c r="J332">
        <v>0</v>
      </c>
      <c r="K332" s="6">
        <v>668331.51</v>
      </c>
      <c r="L332" s="6">
        <v>664865.43000000005</v>
      </c>
      <c r="M332" s="6">
        <f t="shared" si="5"/>
        <v>-3466.0799999999581</v>
      </c>
    </row>
    <row r="333" spans="1:13" x14ac:dyDescent="0.25">
      <c r="A333" s="14" t="s">
        <v>1155</v>
      </c>
      <c r="B333" t="s">
        <v>531</v>
      </c>
      <c r="C333" t="s">
        <v>180</v>
      </c>
      <c r="D333" t="s">
        <v>524</v>
      </c>
      <c r="E333">
        <v>16740</v>
      </c>
      <c r="F333" t="s">
        <v>12</v>
      </c>
      <c r="G333" t="s">
        <v>6</v>
      </c>
      <c r="H333" t="s">
        <v>6</v>
      </c>
      <c r="I333">
        <v>154</v>
      </c>
      <c r="J333">
        <v>0</v>
      </c>
      <c r="K333" s="6">
        <v>203785.73</v>
      </c>
      <c r="L333" s="6">
        <v>203052.85</v>
      </c>
      <c r="M333" s="6">
        <f t="shared" si="5"/>
        <v>-732.88000000000466</v>
      </c>
    </row>
    <row r="334" spans="1:13" x14ac:dyDescent="0.25">
      <c r="A334" s="14" t="s">
        <v>1156</v>
      </c>
      <c r="B334" t="s">
        <v>532</v>
      </c>
      <c r="C334" t="s">
        <v>180</v>
      </c>
      <c r="D334" t="s">
        <v>524</v>
      </c>
      <c r="E334">
        <v>24780</v>
      </c>
      <c r="F334" t="s">
        <v>12</v>
      </c>
      <c r="G334" t="s">
        <v>6</v>
      </c>
      <c r="H334" t="s">
        <v>10</v>
      </c>
      <c r="I334">
        <v>461</v>
      </c>
      <c r="J334">
        <v>5</v>
      </c>
      <c r="K334" s="6">
        <v>1360293.37</v>
      </c>
      <c r="L334" s="6">
        <v>1336406.46</v>
      </c>
      <c r="M334" s="6">
        <f t="shared" si="5"/>
        <v>-23886.910000000149</v>
      </c>
    </row>
    <row r="335" spans="1:13" x14ac:dyDescent="0.25">
      <c r="A335" s="14" t="s">
        <v>1157</v>
      </c>
      <c r="B335" t="s">
        <v>539</v>
      </c>
      <c r="C335" t="s">
        <v>180</v>
      </c>
      <c r="D335" t="s">
        <v>524</v>
      </c>
      <c r="E335">
        <v>16740</v>
      </c>
      <c r="F335" t="s">
        <v>9</v>
      </c>
      <c r="G335" t="s">
        <v>10</v>
      </c>
      <c r="H335" t="s">
        <v>6</v>
      </c>
      <c r="I335">
        <v>29</v>
      </c>
      <c r="J335">
        <v>0</v>
      </c>
      <c r="K335" s="6">
        <v>-36462.6155</v>
      </c>
      <c r="L335" s="6">
        <v>-36462.6155</v>
      </c>
      <c r="M335" s="6">
        <f t="shared" si="5"/>
        <v>0</v>
      </c>
    </row>
    <row r="336" spans="1:13" x14ac:dyDescent="0.25">
      <c r="A336" s="14" t="s">
        <v>1158</v>
      </c>
      <c r="B336" t="s">
        <v>542</v>
      </c>
      <c r="C336" t="s">
        <v>180</v>
      </c>
      <c r="D336" t="s">
        <v>524</v>
      </c>
      <c r="E336">
        <v>11700</v>
      </c>
      <c r="F336" t="s">
        <v>14</v>
      </c>
      <c r="G336" t="s">
        <v>6</v>
      </c>
      <c r="H336" t="s">
        <v>6</v>
      </c>
      <c r="I336">
        <v>86</v>
      </c>
      <c r="J336">
        <v>0</v>
      </c>
      <c r="K336" s="6">
        <v>246039.58</v>
      </c>
      <c r="L336" s="6">
        <v>240973.56</v>
      </c>
      <c r="M336" s="6">
        <f t="shared" si="5"/>
        <v>-5066.0199999999895</v>
      </c>
    </row>
    <row r="337" spans="1:13" x14ac:dyDescent="0.25">
      <c r="A337" s="14" t="s">
        <v>1159</v>
      </c>
      <c r="B337" t="s">
        <v>787</v>
      </c>
      <c r="C337" t="s">
        <v>276</v>
      </c>
      <c r="D337" t="s">
        <v>546</v>
      </c>
      <c r="E337">
        <v>17140</v>
      </c>
      <c r="F337" t="s">
        <v>12</v>
      </c>
      <c r="G337" t="s">
        <v>6</v>
      </c>
      <c r="H337" t="s">
        <v>6</v>
      </c>
      <c r="I337">
        <v>130</v>
      </c>
      <c r="J337">
        <v>0</v>
      </c>
      <c r="K337" s="6">
        <v>87448.56</v>
      </c>
      <c r="L337" s="6">
        <v>61962.32</v>
      </c>
      <c r="M337" s="6">
        <f t="shared" si="5"/>
        <v>-25486.239999999998</v>
      </c>
    </row>
    <row r="338" spans="1:13" x14ac:dyDescent="0.25">
      <c r="A338" s="14" t="s">
        <v>1160</v>
      </c>
      <c r="B338" t="s">
        <v>547</v>
      </c>
      <c r="C338" t="s">
        <v>276</v>
      </c>
      <c r="D338" t="s">
        <v>546</v>
      </c>
      <c r="E338">
        <v>17140</v>
      </c>
      <c r="F338" t="s">
        <v>9</v>
      </c>
      <c r="G338" t="s">
        <v>6</v>
      </c>
      <c r="H338" t="s">
        <v>6</v>
      </c>
      <c r="I338">
        <v>43</v>
      </c>
      <c r="J338">
        <v>0</v>
      </c>
      <c r="K338" s="6">
        <v>0</v>
      </c>
      <c r="L338" s="6">
        <v>-4008.11</v>
      </c>
      <c r="M338" s="6">
        <f t="shared" si="5"/>
        <v>-4008.11</v>
      </c>
    </row>
    <row r="339" spans="1:13" x14ac:dyDescent="0.25">
      <c r="A339" s="14" t="s">
        <v>1161</v>
      </c>
      <c r="B339" t="s">
        <v>548</v>
      </c>
      <c r="C339" t="s">
        <v>276</v>
      </c>
      <c r="D339" t="s">
        <v>546</v>
      </c>
      <c r="E339">
        <v>17140</v>
      </c>
      <c r="F339" t="s">
        <v>12</v>
      </c>
      <c r="G339" t="s">
        <v>6</v>
      </c>
      <c r="H339" t="s">
        <v>6</v>
      </c>
      <c r="I339">
        <v>89</v>
      </c>
      <c r="J339">
        <v>0</v>
      </c>
      <c r="K339" s="6">
        <v>115027.7</v>
      </c>
      <c r="L339" s="6">
        <v>112577.23</v>
      </c>
      <c r="M339" s="6">
        <f t="shared" si="5"/>
        <v>-2450.4700000000012</v>
      </c>
    </row>
    <row r="340" spans="1:13" x14ac:dyDescent="0.25">
      <c r="A340" s="14" t="s">
        <v>1162</v>
      </c>
      <c r="B340" t="s">
        <v>549</v>
      </c>
      <c r="C340" t="s">
        <v>276</v>
      </c>
      <c r="D340" t="s">
        <v>546</v>
      </c>
      <c r="E340">
        <v>10420</v>
      </c>
      <c r="F340" t="s">
        <v>12</v>
      </c>
      <c r="G340" t="s">
        <v>10</v>
      </c>
      <c r="H340" t="s">
        <v>6</v>
      </c>
      <c r="I340">
        <v>69</v>
      </c>
      <c r="J340">
        <v>0</v>
      </c>
      <c r="K340" s="6">
        <v>130517.42</v>
      </c>
      <c r="L340" s="6">
        <v>107114.32</v>
      </c>
      <c r="M340" s="6">
        <f t="shared" si="5"/>
        <v>-23403.099999999991</v>
      </c>
    </row>
    <row r="341" spans="1:13" x14ac:dyDescent="0.25">
      <c r="A341" s="14" t="s">
        <v>1163</v>
      </c>
      <c r="B341" t="s">
        <v>788</v>
      </c>
      <c r="C341" t="s">
        <v>276</v>
      </c>
      <c r="D341" t="s">
        <v>546</v>
      </c>
      <c r="E341">
        <v>10420</v>
      </c>
      <c r="F341" t="s">
        <v>12</v>
      </c>
      <c r="G341" t="s">
        <v>10</v>
      </c>
      <c r="H341" t="s">
        <v>6</v>
      </c>
      <c r="I341">
        <v>102</v>
      </c>
      <c r="J341">
        <v>0</v>
      </c>
      <c r="K341" s="6">
        <v>109156.98</v>
      </c>
      <c r="L341" s="6">
        <v>103025.79</v>
      </c>
      <c r="M341" s="6">
        <f t="shared" si="5"/>
        <v>-6131.1900000000023</v>
      </c>
    </row>
    <row r="342" spans="1:13" x14ac:dyDescent="0.25">
      <c r="A342" s="14" t="s">
        <v>1164</v>
      </c>
      <c r="B342" t="s">
        <v>551</v>
      </c>
      <c r="C342" t="s">
        <v>276</v>
      </c>
      <c r="D342" t="s">
        <v>546</v>
      </c>
      <c r="E342">
        <v>17140</v>
      </c>
      <c r="F342" t="s">
        <v>14</v>
      </c>
      <c r="G342" t="s">
        <v>6</v>
      </c>
      <c r="H342" t="s">
        <v>6</v>
      </c>
      <c r="I342">
        <v>51</v>
      </c>
      <c r="J342">
        <v>0</v>
      </c>
      <c r="K342" s="6">
        <v>44882.17</v>
      </c>
      <c r="L342" s="6">
        <v>44756.26</v>
      </c>
      <c r="M342" s="6">
        <f t="shared" si="5"/>
        <v>-125.90999999999622</v>
      </c>
    </row>
    <row r="343" spans="1:13" x14ac:dyDescent="0.25">
      <c r="A343" s="14" t="s">
        <v>1165</v>
      </c>
      <c r="B343" t="s">
        <v>552</v>
      </c>
      <c r="C343" t="s">
        <v>276</v>
      </c>
      <c r="D343" t="s">
        <v>546</v>
      </c>
      <c r="E343">
        <v>45780</v>
      </c>
      <c r="F343" t="s">
        <v>12</v>
      </c>
      <c r="G343" t="s">
        <v>10</v>
      </c>
      <c r="H343" t="s">
        <v>6</v>
      </c>
      <c r="I343">
        <v>64</v>
      </c>
      <c r="J343">
        <v>0</v>
      </c>
      <c r="K343" s="6">
        <v>-260637.9</v>
      </c>
      <c r="L343" s="6">
        <v>-76082.661999999997</v>
      </c>
      <c r="M343" s="6">
        <f t="shared" si="5"/>
        <v>184555.23800000001</v>
      </c>
    </row>
    <row r="344" spans="1:13" x14ac:dyDescent="0.25">
      <c r="A344" s="14" t="s">
        <v>1166</v>
      </c>
      <c r="B344" t="s">
        <v>553</v>
      </c>
      <c r="C344" t="s">
        <v>276</v>
      </c>
      <c r="D344" t="s">
        <v>546</v>
      </c>
      <c r="E344">
        <v>17140</v>
      </c>
      <c r="F344" t="s">
        <v>12</v>
      </c>
      <c r="G344" t="s">
        <v>6</v>
      </c>
      <c r="H344" t="s">
        <v>6</v>
      </c>
      <c r="I344">
        <v>43</v>
      </c>
      <c r="J344">
        <v>0</v>
      </c>
      <c r="K344" s="6">
        <v>94192.82</v>
      </c>
      <c r="L344" s="6">
        <v>93858.18</v>
      </c>
      <c r="M344" s="6">
        <f t="shared" si="5"/>
        <v>-334.64000000001397</v>
      </c>
    </row>
    <row r="345" spans="1:13" x14ac:dyDescent="0.25">
      <c r="A345" s="14" t="s">
        <v>1167</v>
      </c>
      <c r="B345" t="s">
        <v>555</v>
      </c>
      <c r="C345" t="s">
        <v>276</v>
      </c>
      <c r="D345" t="s">
        <v>546</v>
      </c>
      <c r="E345">
        <v>45780</v>
      </c>
      <c r="F345" t="s">
        <v>12</v>
      </c>
      <c r="G345" t="s">
        <v>6</v>
      </c>
      <c r="H345" t="s">
        <v>6</v>
      </c>
      <c r="I345">
        <v>8</v>
      </c>
      <c r="J345">
        <v>0</v>
      </c>
      <c r="K345" s="6">
        <v>1688.01</v>
      </c>
      <c r="L345" s="6">
        <v>1688.01</v>
      </c>
      <c r="M345" s="6">
        <f t="shared" si="5"/>
        <v>0</v>
      </c>
    </row>
    <row r="346" spans="1:13" x14ac:dyDescent="0.25">
      <c r="A346" s="14" t="s">
        <v>1168</v>
      </c>
      <c r="B346" t="s">
        <v>556</v>
      </c>
      <c r="C346" t="s">
        <v>276</v>
      </c>
      <c r="D346" t="s">
        <v>546</v>
      </c>
      <c r="E346">
        <v>17140</v>
      </c>
      <c r="F346" t="s">
        <v>14</v>
      </c>
      <c r="G346" t="s">
        <v>6</v>
      </c>
      <c r="H346" t="s">
        <v>6</v>
      </c>
      <c r="I346">
        <v>60</v>
      </c>
      <c r="J346">
        <v>0</v>
      </c>
      <c r="K346" s="6">
        <v>-17131.560000000001</v>
      </c>
      <c r="L346" s="6">
        <v>-23279.1</v>
      </c>
      <c r="M346" s="6">
        <f t="shared" si="5"/>
        <v>-6147.5399999999972</v>
      </c>
    </row>
    <row r="347" spans="1:13" x14ac:dyDescent="0.25">
      <c r="A347" s="14" t="s">
        <v>1169</v>
      </c>
      <c r="B347" t="s">
        <v>557</v>
      </c>
      <c r="C347" t="s">
        <v>276</v>
      </c>
      <c r="D347" t="s">
        <v>546</v>
      </c>
      <c r="E347">
        <v>10420</v>
      </c>
      <c r="F347" t="s">
        <v>14</v>
      </c>
      <c r="G347" t="s">
        <v>6</v>
      </c>
      <c r="H347" t="s">
        <v>6</v>
      </c>
      <c r="I347">
        <v>24</v>
      </c>
      <c r="J347">
        <v>0</v>
      </c>
      <c r="K347" s="6">
        <v>-12041.06</v>
      </c>
      <c r="L347" s="6">
        <v>-12596.6</v>
      </c>
      <c r="M347" s="6">
        <f t="shared" si="5"/>
        <v>-555.54000000000087</v>
      </c>
    </row>
    <row r="348" spans="1:13" x14ac:dyDescent="0.25">
      <c r="A348" s="14" t="s">
        <v>1170</v>
      </c>
      <c r="B348" t="s">
        <v>558</v>
      </c>
      <c r="C348" t="s">
        <v>276</v>
      </c>
      <c r="D348" t="s">
        <v>546</v>
      </c>
      <c r="E348">
        <v>45780</v>
      </c>
      <c r="F348" t="s">
        <v>12</v>
      </c>
      <c r="G348" t="s">
        <v>6</v>
      </c>
      <c r="H348" t="s">
        <v>6</v>
      </c>
      <c r="I348">
        <v>27</v>
      </c>
      <c r="J348">
        <v>0</v>
      </c>
      <c r="K348" s="6">
        <v>-55982.720000000001</v>
      </c>
      <c r="L348" s="6">
        <v>-16897.810000000001</v>
      </c>
      <c r="M348" s="6">
        <f t="shared" si="5"/>
        <v>39084.910000000003</v>
      </c>
    </row>
    <row r="349" spans="1:13" x14ac:dyDescent="0.25">
      <c r="A349" s="14" t="s">
        <v>1171</v>
      </c>
      <c r="B349" t="s">
        <v>1311</v>
      </c>
      <c r="C349" t="s">
        <v>276</v>
      </c>
      <c r="D349" t="s">
        <v>546</v>
      </c>
      <c r="E349">
        <v>45780</v>
      </c>
      <c r="F349" t="s">
        <v>12</v>
      </c>
      <c r="G349" t="s">
        <v>6</v>
      </c>
      <c r="H349" t="s">
        <v>6</v>
      </c>
      <c r="I349">
        <v>108</v>
      </c>
      <c r="J349">
        <v>0</v>
      </c>
      <c r="K349" s="6">
        <v>-54165.17</v>
      </c>
      <c r="L349" s="6">
        <v>-97297.13</v>
      </c>
      <c r="M349" s="6">
        <f t="shared" si="5"/>
        <v>-43131.960000000006</v>
      </c>
    </row>
    <row r="350" spans="1:13" x14ac:dyDescent="0.25">
      <c r="A350" s="14" t="s">
        <v>1172</v>
      </c>
      <c r="B350" t="s">
        <v>560</v>
      </c>
      <c r="C350" t="s">
        <v>276</v>
      </c>
      <c r="D350" t="s">
        <v>546</v>
      </c>
      <c r="E350">
        <v>45780</v>
      </c>
      <c r="F350" t="s">
        <v>12</v>
      </c>
      <c r="G350" t="s">
        <v>6</v>
      </c>
      <c r="H350" t="s">
        <v>6</v>
      </c>
      <c r="I350">
        <v>41</v>
      </c>
      <c r="J350">
        <v>0</v>
      </c>
      <c r="K350" s="6">
        <v>19019.14</v>
      </c>
      <c r="L350" s="6">
        <v>17570.240000000002</v>
      </c>
      <c r="M350" s="6">
        <f t="shared" si="5"/>
        <v>-1448.8999999999978</v>
      </c>
    </row>
    <row r="351" spans="1:13" x14ac:dyDescent="0.25">
      <c r="A351" s="14" t="s">
        <v>1173</v>
      </c>
      <c r="B351" t="s">
        <v>561</v>
      </c>
      <c r="C351" t="s">
        <v>276</v>
      </c>
      <c r="D351" t="s">
        <v>546</v>
      </c>
      <c r="E351">
        <v>17140</v>
      </c>
      <c r="F351" t="s">
        <v>8</v>
      </c>
      <c r="G351" t="s">
        <v>6</v>
      </c>
      <c r="H351" t="s">
        <v>6</v>
      </c>
      <c r="I351">
        <v>58</v>
      </c>
      <c r="J351">
        <v>0</v>
      </c>
      <c r="K351" s="6">
        <v>33515.69</v>
      </c>
      <c r="L351" s="6">
        <v>10806.89</v>
      </c>
      <c r="M351" s="6">
        <f t="shared" si="5"/>
        <v>-22708.800000000003</v>
      </c>
    </row>
    <row r="352" spans="1:13" x14ac:dyDescent="0.25">
      <c r="A352" s="14" t="s">
        <v>1174</v>
      </c>
      <c r="B352" t="s">
        <v>96</v>
      </c>
      <c r="C352" t="s">
        <v>276</v>
      </c>
      <c r="D352" t="s">
        <v>546</v>
      </c>
      <c r="E352">
        <v>17140</v>
      </c>
      <c r="F352" t="s">
        <v>14</v>
      </c>
      <c r="G352" t="s">
        <v>6</v>
      </c>
      <c r="H352" t="s">
        <v>6</v>
      </c>
      <c r="I352">
        <v>176</v>
      </c>
      <c r="J352">
        <v>0</v>
      </c>
      <c r="K352" s="6">
        <v>513050.55</v>
      </c>
      <c r="L352" s="6">
        <v>511223.58</v>
      </c>
      <c r="M352" s="6">
        <f t="shared" si="5"/>
        <v>-1826.9699999999721</v>
      </c>
    </row>
    <row r="353" spans="1:13" x14ac:dyDescent="0.25">
      <c r="A353" s="14" t="s">
        <v>1175</v>
      </c>
      <c r="B353" t="s">
        <v>562</v>
      </c>
      <c r="C353" t="s">
        <v>276</v>
      </c>
      <c r="D353" t="s">
        <v>546</v>
      </c>
      <c r="E353">
        <v>10420</v>
      </c>
      <c r="F353" t="s">
        <v>12</v>
      </c>
      <c r="G353" t="s">
        <v>10</v>
      </c>
      <c r="H353" t="s">
        <v>6</v>
      </c>
      <c r="I353">
        <v>75</v>
      </c>
      <c r="J353">
        <v>0</v>
      </c>
      <c r="K353" s="6">
        <v>-2431.69</v>
      </c>
      <c r="L353" s="6">
        <v>-68945.509999999995</v>
      </c>
      <c r="M353" s="6">
        <f t="shared" si="5"/>
        <v>-66513.819999999992</v>
      </c>
    </row>
    <row r="354" spans="1:13" x14ac:dyDescent="0.25">
      <c r="A354" s="14" t="s">
        <v>1176</v>
      </c>
      <c r="B354" t="s">
        <v>563</v>
      </c>
      <c r="C354" t="s">
        <v>276</v>
      </c>
      <c r="D354" t="s">
        <v>546</v>
      </c>
      <c r="E354">
        <v>17140</v>
      </c>
      <c r="F354" t="s">
        <v>14</v>
      </c>
      <c r="G354" t="s">
        <v>6</v>
      </c>
      <c r="H354" t="s">
        <v>6</v>
      </c>
      <c r="I354">
        <v>560</v>
      </c>
      <c r="J354">
        <v>0</v>
      </c>
      <c r="K354" s="6">
        <v>1554657.27</v>
      </c>
      <c r="L354" s="6">
        <v>1522713.68</v>
      </c>
      <c r="M354" s="6">
        <f t="shared" si="5"/>
        <v>-31943.590000000084</v>
      </c>
    </row>
    <row r="355" spans="1:13" x14ac:dyDescent="0.25">
      <c r="A355" s="14" t="s">
        <v>1177</v>
      </c>
      <c r="B355" t="s">
        <v>564</v>
      </c>
      <c r="C355" t="s">
        <v>276</v>
      </c>
      <c r="D355" t="s">
        <v>546</v>
      </c>
      <c r="E355">
        <v>17140</v>
      </c>
      <c r="F355" t="s">
        <v>8</v>
      </c>
      <c r="G355" t="s">
        <v>6</v>
      </c>
      <c r="H355" t="s">
        <v>6</v>
      </c>
      <c r="I355">
        <v>146</v>
      </c>
      <c r="J355">
        <v>0</v>
      </c>
      <c r="K355" s="6">
        <v>111813.24</v>
      </c>
      <c r="L355" s="6">
        <v>109416.63</v>
      </c>
      <c r="M355" s="6">
        <f t="shared" si="5"/>
        <v>-2396.6100000000006</v>
      </c>
    </row>
    <row r="356" spans="1:13" x14ac:dyDescent="0.25">
      <c r="A356" s="14" t="s">
        <v>1178</v>
      </c>
      <c r="B356" t="s">
        <v>565</v>
      </c>
      <c r="C356" t="s">
        <v>276</v>
      </c>
      <c r="D356" t="s">
        <v>546</v>
      </c>
      <c r="E356">
        <v>17140</v>
      </c>
      <c r="F356" t="s">
        <v>12</v>
      </c>
      <c r="G356" t="s">
        <v>6</v>
      </c>
      <c r="H356" t="s">
        <v>6</v>
      </c>
      <c r="I356">
        <v>46</v>
      </c>
      <c r="J356">
        <v>0</v>
      </c>
      <c r="K356" s="6">
        <v>-125396.4</v>
      </c>
      <c r="L356" s="6">
        <v>-140595.54999999999</v>
      </c>
      <c r="M356" s="6">
        <f t="shared" si="5"/>
        <v>-15199.149999999994</v>
      </c>
    </row>
    <row r="357" spans="1:13" x14ac:dyDescent="0.25">
      <c r="A357" s="14" t="s">
        <v>1179</v>
      </c>
      <c r="B357" t="s">
        <v>566</v>
      </c>
      <c r="C357" t="s">
        <v>276</v>
      </c>
      <c r="D357" t="s">
        <v>546</v>
      </c>
      <c r="E357">
        <v>17140</v>
      </c>
      <c r="F357" t="s">
        <v>12</v>
      </c>
      <c r="G357" t="s">
        <v>6</v>
      </c>
      <c r="H357" t="s">
        <v>6</v>
      </c>
      <c r="I357">
        <v>21</v>
      </c>
      <c r="J357">
        <v>0</v>
      </c>
      <c r="K357" s="6">
        <v>14643.57</v>
      </c>
      <c r="L357" s="6">
        <v>13163.22</v>
      </c>
      <c r="M357" s="6">
        <f t="shared" si="5"/>
        <v>-1480.3500000000004</v>
      </c>
    </row>
    <row r="358" spans="1:13" x14ac:dyDescent="0.25">
      <c r="A358" s="14" t="s">
        <v>1180</v>
      </c>
      <c r="B358" t="s">
        <v>567</v>
      </c>
      <c r="C358" t="s">
        <v>276</v>
      </c>
      <c r="D358" t="s">
        <v>546</v>
      </c>
      <c r="E358">
        <v>45780</v>
      </c>
      <c r="F358" t="s">
        <v>14</v>
      </c>
      <c r="G358" t="s">
        <v>6</v>
      </c>
      <c r="H358" t="s">
        <v>6</v>
      </c>
      <c r="I358">
        <v>74</v>
      </c>
      <c r="J358">
        <v>0</v>
      </c>
      <c r="K358" s="6">
        <v>140092.82</v>
      </c>
      <c r="L358" s="6">
        <v>123060.22</v>
      </c>
      <c r="M358" s="6">
        <f t="shared" si="5"/>
        <v>-17032.600000000006</v>
      </c>
    </row>
    <row r="359" spans="1:13" x14ac:dyDescent="0.25">
      <c r="A359" s="14" t="s">
        <v>1181</v>
      </c>
      <c r="B359" t="s">
        <v>568</v>
      </c>
      <c r="C359" t="s">
        <v>276</v>
      </c>
      <c r="D359" t="s">
        <v>546</v>
      </c>
      <c r="E359">
        <v>45780</v>
      </c>
      <c r="F359" t="s">
        <v>8</v>
      </c>
      <c r="G359" t="s">
        <v>6</v>
      </c>
      <c r="H359" t="s">
        <v>6</v>
      </c>
      <c r="I359">
        <v>61</v>
      </c>
      <c r="J359">
        <v>0</v>
      </c>
      <c r="K359" s="6">
        <v>-172002.6</v>
      </c>
      <c r="L359" s="6">
        <v>-173261.97</v>
      </c>
      <c r="M359" s="6">
        <f t="shared" si="5"/>
        <v>-1259.3699999999953</v>
      </c>
    </row>
    <row r="360" spans="1:13" x14ac:dyDescent="0.25">
      <c r="A360" s="14" t="s">
        <v>1182</v>
      </c>
      <c r="B360" t="s">
        <v>569</v>
      </c>
      <c r="C360" t="s">
        <v>276</v>
      </c>
      <c r="D360" t="s">
        <v>546</v>
      </c>
      <c r="E360">
        <v>10420</v>
      </c>
      <c r="F360" t="s">
        <v>14</v>
      </c>
      <c r="G360" t="s">
        <v>6</v>
      </c>
      <c r="H360" t="s">
        <v>6</v>
      </c>
      <c r="I360">
        <v>548</v>
      </c>
      <c r="J360">
        <v>0</v>
      </c>
      <c r="K360" s="6">
        <v>1293022.72</v>
      </c>
      <c r="L360" s="6">
        <v>1275861.21</v>
      </c>
      <c r="M360" s="6">
        <f t="shared" si="5"/>
        <v>-17161.510000000009</v>
      </c>
    </row>
    <row r="361" spans="1:13" x14ac:dyDescent="0.25">
      <c r="A361" s="14" t="s">
        <v>1183</v>
      </c>
      <c r="B361" t="s">
        <v>570</v>
      </c>
      <c r="C361" t="s">
        <v>276</v>
      </c>
      <c r="D361" t="s">
        <v>546</v>
      </c>
      <c r="E361">
        <v>17140</v>
      </c>
      <c r="F361" t="s">
        <v>12</v>
      </c>
      <c r="G361" t="s">
        <v>6</v>
      </c>
      <c r="H361" t="s">
        <v>6</v>
      </c>
      <c r="I361">
        <v>126</v>
      </c>
      <c r="J361">
        <v>0</v>
      </c>
      <c r="K361" s="6">
        <v>109661.22</v>
      </c>
      <c r="L361" s="6">
        <v>107062.5</v>
      </c>
      <c r="M361" s="6">
        <f t="shared" si="5"/>
        <v>-2598.7200000000012</v>
      </c>
    </row>
    <row r="362" spans="1:13" x14ac:dyDescent="0.25">
      <c r="A362" s="14" t="s">
        <v>1184</v>
      </c>
      <c r="B362" t="s">
        <v>571</v>
      </c>
      <c r="C362" t="s">
        <v>276</v>
      </c>
      <c r="D362" t="s">
        <v>546</v>
      </c>
      <c r="E362">
        <v>17140</v>
      </c>
      <c r="F362" t="s">
        <v>14</v>
      </c>
      <c r="G362" t="s">
        <v>6</v>
      </c>
      <c r="H362" t="s">
        <v>6</v>
      </c>
      <c r="I362">
        <v>58</v>
      </c>
      <c r="J362">
        <v>0</v>
      </c>
      <c r="K362" s="6">
        <v>136749.89000000001</v>
      </c>
      <c r="L362" s="6">
        <v>133795.79</v>
      </c>
      <c r="M362" s="6">
        <f t="shared" si="5"/>
        <v>-2954.1000000000058</v>
      </c>
    </row>
    <row r="363" spans="1:13" x14ac:dyDescent="0.25">
      <c r="A363" s="14" t="s">
        <v>1185</v>
      </c>
      <c r="B363" t="s">
        <v>573</v>
      </c>
      <c r="C363" t="s">
        <v>19</v>
      </c>
      <c r="D363" t="s">
        <v>572</v>
      </c>
      <c r="E363">
        <v>36420</v>
      </c>
      <c r="F363" t="s">
        <v>12</v>
      </c>
      <c r="G363" t="s">
        <v>6</v>
      </c>
      <c r="H363" t="s">
        <v>6</v>
      </c>
      <c r="I363">
        <v>337</v>
      </c>
      <c r="J363">
        <v>0</v>
      </c>
      <c r="K363" s="6">
        <v>906822.38</v>
      </c>
      <c r="L363" s="6">
        <v>896552.08</v>
      </c>
      <c r="M363" s="6">
        <f t="shared" si="5"/>
        <v>-10270.300000000047</v>
      </c>
    </row>
    <row r="364" spans="1:13" x14ac:dyDescent="0.25">
      <c r="A364" s="14" t="s">
        <v>1186</v>
      </c>
      <c r="B364" t="s">
        <v>574</v>
      </c>
      <c r="C364" t="s">
        <v>19</v>
      </c>
      <c r="D364" t="s">
        <v>572</v>
      </c>
      <c r="E364">
        <v>36420</v>
      </c>
      <c r="F364" t="s">
        <v>8</v>
      </c>
      <c r="G364" t="s">
        <v>10</v>
      </c>
      <c r="H364" t="s">
        <v>6</v>
      </c>
      <c r="I364">
        <v>218</v>
      </c>
      <c r="J364">
        <v>0</v>
      </c>
      <c r="K364" s="6">
        <v>-375807.8</v>
      </c>
      <c r="L364" s="6">
        <v>-310520.48050000001</v>
      </c>
      <c r="M364" s="6">
        <f t="shared" si="5"/>
        <v>65287.319499999983</v>
      </c>
    </row>
    <row r="365" spans="1:13" x14ac:dyDescent="0.25">
      <c r="A365" s="14" t="s">
        <v>1187</v>
      </c>
      <c r="B365" t="s">
        <v>575</v>
      </c>
      <c r="C365" t="s">
        <v>19</v>
      </c>
      <c r="D365" t="s">
        <v>572</v>
      </c>
      <c r="E365">
        <v>36420</v>
      </c>
      <c r="F365" t="s">
        <v>8</v>
      </c>
      <c r="G365" t="s">
        <v>6</v>
      </c>
      <c r="H365" t="s">
        <v>6</v>
      </c>
      <c r="I365">
        <v>234</v>
      </c>
      <c r="J365">
        <v>0</v>
      </c>
      <c r="K365" s="6">
        <v>63664.84</v>
      </c>
      <c r="L365" s="6">
        <v>70448.23</v>
      </c>
      <c r="M365" s="6">
        <f t="shared" si="5"/>
        <v>6783.3899999999994</v>
      </c>
    </row>
    <row r="366" spans="1:13" x14ac:dyDescent="0.25">
      <c r="A366" s="14" t="s">
        <v>1189</v>
      </c>
      <c r="B366" t="s">
        <v>577</v>
      </c>
      <c r="C366" t="s">
        <v>19</v>
      </c>
      <c r="D366" t="s">
        <v>572</v>
      </c>
      <c r="E366">
        <v>36420</v>
      </c>
      <c r="F366" t="s">
        <v>14</v>
      </c>
      <c r="G366" t="s">
        <v>6</v>
      </c>
      <c r="H366" t="s">
        <v>6</v>
      </c>
      <c r="I366">
        <v>627</v>
      </c>
      <c r="J366">
        <v>0</v>
      </c>
      <c r="K366" s="6">
        <v>1972447.86</v>
      </c>
      <c r="L366" s="6">
        <v>1948957.23</v>
      </c>
      <c r="M366" s="6">
        <f t="shared" si="5"/>
        <v>-23490.630000000121</v>
      </c>
    </row>
    <row r="367" spans="1:13" x14ac:dyDescent="0.25">
      <c r="A367" s="14" t="s">
        <v>1190</v>
      </c>
      <c r="B367" t="s">
        <v>578</v>
      </c>
      <c r="C367" t="s">
        <v>19</v>
      </c>
      <c r="D367" t="s">
        <v>572</v>
      </c>
      <c r="E367">
        <v>36420</v>
      </c>
      <c r="F367" t="s">
        <v>9</v>
      </c>
      <c r="G367" t="s">
        <v>6</v>
      </c>
      <c r="H367" t="s">
        <v>6</v>
      </c>
      <c r="I367">
        <v>96</v>
      </c>
      <c r="J367">
        <v>0</v>
      </c>
      <c r="K367" s="6">
        <v>-81573.820000000007</v>
      </c>
      <c r="L367" s="6">
        <v>-91719.98</v>
      </c>
      <c r="M367" s="6">
        <f t="shared" si="5"/>
        <v>-10146.159999999989</v>
      </c>
    </row>
    <row r="368" spans="1:13" x14ac:dyDescent="0.25">
      <c r="A368" s="14" t="s">
        <v>1191</v>
      </c>
      <c r="B368" t="s">
        <v>579</v>
      </c>
      <c r="C368" t="s">
        <v>19</v>
      </c>
      <c r="D368" t="s">
        <v>572</v>
      </c>
      <c r="E368">
        <v>36420</v>
      </c>
      <c r="F368" t="s">
        <v>12</v>
      </c>
      <c r="G368" t="s">
        <v>6</v>
      </c>
      <c r="H368" t="s">
        <v>6</v>
      </c>
      <c r="I368">
        <v>52</v>
      </c>
      <c r="J368">
        <v>0</v>
      </c>
      <c r="K368" s="6">
        <v>-2610.52</v>
      </c>
      <c r="L368" s="6">
        <v>-12352.65</v>
      </c>
      <c r="M368" s="6">
        <f t="shared" si="5"/>
        <v>-9742.1299999999992</v>
      </c>
    </row>
    <row r="369" spans="1:13" x14ac:dyDescent="0.25">
      <c r="A369" s="14" t="s">
        <v>1192</v>
      </c>
      <c r="B369" t="s">
        <v>580</v>
      </c>
      <c r="C369" t="s">
        <v>19</v>
      </c>
      <c r="D369" t="s">
        <v>572</v>
      </c>
      <c r="E369">
        <v>36420</v>
      </c>
      <c r="F369" t="s">
        <v>9</v>
      </c>
      <c r="G369" t="s">
        <v>6</v>
      </c>
      <c r="H369" t="s">
        <v>6</v>
      </c>
      <c r="I369">
        <v>57</v>
      </c>
      <c r="J369">
        <v>0</v>
      </c>
      <c r="K369" s="6">
        <v>-10313.790000000001</v>
      </c>
      <c r="L369" s="6">
        <v>-11686.79</v>
      </c>
      <c r="M369" s="6">
        <f t="shared" si="5"/>
        <v>-1373</v>
      </c>
    </row>
    <row r="370" spans="1:13" x14ac:dyDescent="0.25">
      <c r="A370" s="14" t="s">
        <v>1194</v>
      </c>
      <c r="B370" t="s">
        <v>582</v>
      </c>
      <c r="C370" t="s">
        <v>19</v>
      </c>
      <c r="D370" t="s">
        <v>572</v>
      </c>
      <c r="E370">
        <v>36420</v>
      </c>
      <c r="F370" t="s">
        <v>12</v>
      </c>
      <c r="G370" t="s">
        <v>6</v>
      </c>
      <c r="H370" t="s">
        <v>6</v>
      </c>
      <c r="I370">
        <v>66</v>
      </c>
      <c r="J370">
        <v>0</v>
      </c>
      <c r="K370" s="6">
        <v>171273.96</v>
      </c>
      <c r="L370" s="6">
        <v>175435.82</v>
      </c>
      <c r="M370" s="6">
        <f t="shared" si="5"/>
        <v>4161.8600000000151</v>
      </c>
    </row>
    <row r="371" spans="1:13" x14ac:dyDescent="0.25">
      <c r="A371" s="14" t="s">
        <v>1195</v>
      </c>
      <c r="B371" t="s">
        <v>583</v>
      </c>
      <c r="C371" t="s">
        <v>19</v>
      </c>
      <c r="D371" t="s">
        <v>572</v>
      </c>
      <c r="E371">
        <v>36420</v>
      </c>
      <c r="F371" t="s">
        <v>14</v>
      </c>
      <c r="G371" t="s">
        <v>6</v>
      </c>
      <c r="H371" t="s">
        <v>6</v>
      </c>
      <c r="I371">
        <v>484</v>
      </c>
      <c r="J371">
        <v>0</v>
      </c>
      <c r="K371" s="6">
        <v>1368691.96</v>
      </c>
      <c r="L371" s="6">
        <v>1332452.55</v>
      </c>
      <c r="M371" s="6">
        <f t="shared" si="5"/>
        <v>-36239.409999999916</v>
      </c>
    </row>
    <row r="372" spans="1:13" x14ac:dyDescent="0.25">
      <c r="A372" s="14" t="s">
        <v>1196</v>
      </c>
      <c r="B372" t="s">
        <v>584</v>
      </c>
      <c r="C372" t="s">
        <v>19</v>
      </c>
      <c r="D372" t="s">
        <v>572</v>
      </c>
      <c r="E372">
        <v>36420</v>
      </c>
      <c r="F372" t="s">
        <v>12</v>
      </c>
      <c r="G372" t="s">
        <v>6</v>
      </c>
      <c r="H372" t="s">
        <v>6</v>
      </c>
      <c r="I372">
        <v>42</v>
      </c>
      <c r="J372">
        <v>0</v>
      </c>
      <c r="K372" s="6">
        <v>30194.73</v>
      </c>
      <c r="L372" s="6">
        <v>7212.65</v>
      </c>
      <c r="M372" s="6">
        <f t="shared" si="5"/>
        <v>-22982.080000000002</v>
      </c>
    </row>
    <row r="373" spans="1:13" x14ac:dyDescent="0.25">
      <c r="A373" s="14" t="s">
        <v>1197</v>
      </c>
      <c r="B373" t="s">
        <v>585</v>
      </c>
      <c r="C373" t="s">
        <v>19</v>
      </c>
      <c r="D373" t="s">
        <v>572</v>
      </c>
      <c r="E373">
        <v>36420</v>
      </c>
      <c r="F373" t="s">
        <v>12</v>
      </c>
      <c r="G373" t="s">
        <v>6</v>
      </c>
      <c r="H373" t="s">
        <v>6</v>
      </c>
      <c r="I373">
        <v>221</v>
      </c>
      <c r="J373">
        <v>0</v>
      </c>
      <c r="K373" s="6">
        <v>552194.1</v>
      </c>
      <c r="L373" s="6">
        <v>549754</v>
      </c>
      <c r="M373" s="6">
        <f t="shared" si="5"/>
        <v>-2440.0999999999767</v>
      </c>
    </row>
    <row r="374" spans="1:13" x14ac:dyDescent="0.25">
      <c r="A374" s="14" t="s">
        <v>1198</v>
      </c>
      <c r="B374" t="s">
        <v>586</v>
      </c>
      <c r="C374" t="s">
        <v>19</v>
      </c>
      <c r="D374" t="s">
        <v>572</v>
      </c>
      <c r="E374">
        <v>36420</v>
      </c>
      <c r="F374" t="s">
        <v>8</v>
      </c>
      <c r="G374" t="s">
        <v>6</v>
      </c>
      <c r="H374" t="s">
        <v>6</v>
      </c>
      <c r="I374">
        <v>41</v>
      </c>
      <c r="J374">
        <v>0</v>
      </c>
      <c r="K374" s="6">
        <v>-70383.66</v>
      </c>
      <c r="L374" s="6">
        <v>-71685.009999999995</v>
      </c>
      <c r="M374" s="6">
        <f t="shared" si="5"/>
        <v>-1301.3499999999913</v>
      </c>
    </row>
    <row r="375" spans="1:13" x14ac:dyDescent="0.25">
      <c r="A375" s="14" t="s">
        <v>1199</v>
      </c>
      <c r="B375" t="s">
        <v>587</v>
      </c>
      <c r="C375" t="s">
        <v>19</v>
      </c>
      <c r="D375" t="s">
        <v>572</v>
      </c>
      <c r="E375">
        <v>36420</v>
      </c>
      <c r="F375" t="s">
        <v>12</v>
      </c>
      <c r="G375" t="s">
        <v>6</v>
      </c>
      <c r="H375" t="s">
        <v>6</v>
      </c>
      <c r="I375">
        <v>1104</v>
      </c>
      <c r="J375">
        <v>0</v>
      </c>
      <c r="K375" s="6">
        <v>3905350.86</v>
      </c>
      <c r="L375" s="6">
        <v>3880054.25</v>
      </c>
      <c r="M375" s="6">
        <f t="shared" si="5"/>
        <v>-25296.60999999987</v>
      </c>
    </row>
    <row r="376" spans="1:13" x14ac:dyDescent="0.25">
      <c r="A376" s="14" t="s">
        <v>1200</v>
      </c>
      <c r="B376" t="s">
        <v>588</v>
      </c>
      <c r="C376" t="s">
        <v>19</v>
      </c>
      <c r="D376" t="s">
        <v>572</v>
      </c>
      <c r="E376">
        <v>36420</v>
      </c>
      <c r="F376" t="s">
        <v>12</v>
      </c>
      <c r="G376" t="s">
        <v>6</v>
      </c>
      <c r="H376" t="s">
        <v>6</v>
      </c>
      <c r="I376">
        <v>22</v>
      </c>
      <c r="J376">
        <v>0</v>
      </c>
      <c r="K376" s="6">
        <v>30088.37</v>
      </c>
      <c r="L376" s="6">
        <v>29065.59</v>
      </c>
      <c r="M376" s="6">
        <f t="shared" si="5"/>
        <v>-1022.7799999999988</v>
      </c>
    </row>
    <row r="377" spans="1:13" x14ac:dyDescent="0.25">
      <c r="A377" s="14" t="s">
        <v>1201</v>
      </c>
      <c r="B377" t="s">
        <v>589</v>
      </c>
      <c r="C377" t="s">
        <v>19</v>
      </c>
      <c r="D377" t="s">
        <v>572</v>
      </c>
      <c r="E377">
        <v>36420</v>
      </c>
      <c r="F377" t="s">
        <v>12</v>
      </c>
      <c r="G377" t="s">
        <v>6</v>
      </c>
      <c r="H377" t="s">
        <v>6</v>
      </c>
      <c r="I377">
        <v>71</v>
      </c>
      <c r="J377">
        <v>0</v>
      </c>
      <c r="K377" s="6">
        <v>331392.33</v>
      </c>
      <c r="L377" s="6">
        <v>330509.44</v>
      </c>
      <c r="M377" s="6">
        <f t="shared" si="5"/>
        <v>-882.89000000001397</v>
      </c>
    </row>
    <row r="378" spans="1:13" x14ac:dyDescent="0.25">
      <c r="A378" s="14" t="s">
        <v>1202</v>
      </c>
      <c r="B378" t="s">
        <v>591</v>
      </c>
      <c r="C378" t="s">
        <v>23</v>
      </c>
      <c r="D378" t="s">
        <v>590</v>
      </c>
      <c r="E378">
        <v>38900</v>
      </c>
      <c r="F378" t="s">
        <v>12</v>
      </c>
      <c r="G378" t="s">
        <v>6</v>
      </c>
      <c r="H378" t="s">
        <v>6</v>
      </c>
      <c r="I378">
        <v>301</v>
      </c>
      <c r="J378">
        <v>0</v>
      </c>
      <c r="K378" s="6">
        <v>1096369.93</v>
      </c>
      <c r="L378" s="6">
        <v>1087003.3500000001</v>
      </c>
      <c r="M378" s="6">
        <f t="shared" si="5"/>
        <v>-9366.5799999998417</v>
      </c>
    </row>
    <row r="379" spans="1:13" x14ac:dyDescent="0.25">
      <c r="A379" s="14" t="s">
        <v>1203</v>
      </c>
      <c r="B379" t="s">
        <v>593</v>
      </c>
      <c r="C379" t="s">
        <v>23</v>
      </c>
      <c r="D379" t="s">
        <v>590</v>
      </c>
      <c r="E379">
        <v>38900</v>
      </c>
      <c r="F379" t="s">
        <v>14</v>
      </c>
      <c r="G379" t="s">
        <v>6</v>
      </c>
      <c r="H379" t="s">
        <v>6</v>
      </c>
      <c r="I379">
        <v>259</v>
      </c>
      <c r="J379">
        <v>0</v>
      </c>
      <c r="K379" s="6">
        <v>219857.41</v>
      </c>
      <c r="L379" s="6">
        <v>204251.62</v>
      </c>
      <c r="M379" s="6">
        <f t="shared" si="5"/>
        <v>-15605.790000000008</v>
      </c>
    </row>
    <row r="380" spans="1:13" x14ac:dyDescent="0.25">
      <c r="A380" s="14" t="s">
        <v>1204</v>
      </c>
      <c r="B380" t="s">
        <v>594</v>
      </c>
      <c r="C380" t="s">
        <v>23</v>
      </c>
      <c r="D380" t="s">
        <v>590</v>
      </c>
      <c r="E380">
        <v>38900</v>
      </c>
      <c r="F380" t="s">
        <v>14</v>
      </c>
      <c r="G380" t="s">
        <v>6</v>
      </c>
      <c r="H380" t="s">
        <v>6</v>
      </c>
      <c r="I380">
        <v>110</v>
      </c>
      <c r="J380">
        <v>0</v>
      </c>
      <c r="K380" s="6">
        <v>268779.23</v>
      </c>
      <c r="L380" s="6">
        <v>241214.31</v>
      </c>
      <c r="M380" s="6">
        <f t="shared" si="5"/>
        <v>-27564.919999999984</v>
      </c>
    </row>
    <row r="381" spans="1:13" x14ac:dyDescent="0.25">
      <c r="A381" s="14" t="s">
        <v>1205</v>
      </c>
      <c r="B381" t="s">
        <v>595</v>
      </c>
      <c r="C381" t="s">
        <v>23</v>
      </c>
      <c r="D381" t="s">
        <v>590</v>
      </c>
      <c r="E381">
        <v>38900</v>
      </c>
      <c r="F381" t="s">
        <v>12</v>
      </c>
      <c r="G381" t="s">
        <v>6</v>
      </c>
      <c r="H381" t="s">
        <v>6</v>
      </c>
      <c r="I381">
        <v>38</v>
      </c>
      <c r="J381">
        <v>0</v>
      </c>
      <c r="K381" s="6">
        <v>125640.52</v>
      </c>
      <c r="L381" s="6">
        <v>119301.58</v>
      </c>
      <c r="M381" s="6">
        <f t="shared" si="5"/>
        <v>-6338.9400000000023</v>
      </c>
    </row>
    <row r="382" spans="1:13" x14ac:dyDescent="0.25">
      <c r="A382" s="14" t="s">
        <v>1206</v>
      </c>
      <c r="B382" t="s">
        <v>596</v>
      </c>
      <c r="C382" t="s">
        <v>23</v>
      </c>
      <c r="D382" t="s">
        <v>590</v>
      </c>
      <c r="E382">
        <v>38900</v>
      </c>
      <c r="F382" t="s">
        <v>12</v>
      </c>
      <c r="G382" t="s">
        <v>6</v>
      </c>
      <c r="H382" t="s">
        <v>6</v>
      </c>
      <c r="I382">
        <v>45</v>
      </c>
      <c r="J382">
        <v>0</v>
      </c>
      <c r="K382" s="6">
        <v>86349.48</v>
      </c>
      <c r="L382" s="6">
        <v>85986.75</v>
      </c>
      <c r="M382" s="6">
        <f t="shared" si="5"/>
        <v>-362.72999999999593</v>
      </c>
    </row>
    <row r="383" spans="1:13" x14ac:dyDescent="0.25">
      <c r="A383" s="14" t="s">
        <v>1207</v>
      </c>
      <c r="B383" t="s">
        <v>597</v>
      </c>
      <c r="C383" t="s">
        <v>23</v>
      </c>
      <c r="D383" t="s">
        <v>590</v>
      </c>
      <c r="E383">
        <v>38900</v>
      </c>
      <c r="F383" t="s">
        <v>12</v>
      </c>
      <c r="G383" t="s">
        <v>6</v>
      </c>
      <c r="H383" t="s">
        <v>6</v>
      </c>
      <c r="I383">
        <v>38</v>
      </c>
      <c r="J383">
        <v>0</v>
      </c>
      <c r="K383" s="6">
        <v>184973.63</v>
      </c>
      <c r="L383" s="6">
        <v>160451.41</v>
      </c>
      <c r="M383" s="6">
        <f t="shared" si="5"/>
        <v>-24522.22</v>
      </c>
    </row>
    <row r="384" spans="1:13" x14ac:dyDescent="0.25">
      <c r="A384" s="14" t="s">
        <v>1208</v>
      </c>
      <c r="B384" t="s">
        <v>598</v>
      </c>
      <c r="C384" t="s">
        <v>23</v>
      </c>
      <c r="D384" t="s">
        <v>590</v>
      </c>
      <c r="E384">
        <v>38900</v>
      </c>
      <c r="F384" t="s">
        <v>12</v>
      </c>
      <c r="G384" t="s">
        <v>6</v>
      </c>
      <c r="H384" t="s">
        <v>6</v>
      </c>
      <c r="I384">
        <v>105</v>
      </c>
      <c r="J384">
        <v>0</v>
      </c>
      <c r="K384" s="6">
        <v>253030.6</v>
      </c>
      <c r="L384" s="6">
        <v>251592.87</v>
      </c>
      <c r="M384" s="6">
        <f t="shared" si="5"/>
        <v>-1437.7300000000105</v>
      </c>
    </row>
    <row r="385" spans="1:13" x14ac:dyDescent="0.25">
      <c r="A385" s="14" t="s">
        <v>1209</v>
      </c>
      <c r="B385" t="s">
        <v>599</v>
      </c>
      <c r="C385" t="s">
        <v>23</v>
      </c>
      <c r="D385" t="s">
        <v>590</v>
      </c>
      <c r="E385">
        <v>38900</v>
      </c>
      <c r="F385" t="s">
        <v>12</v>
      </c>
      <c r="G385" t="s">
        <v>6</v>
      </c>
      <c r="H385" t="s">
        <v>6</v>
      </c>
      <c r="I385">
        <v>88</v>
      </c>
      <c r="J385">
        <v>0</v>
      </c>
      <c r="K385" s="6">
        <v>209989.86</v>
      </c>
      <c r="L385" s="6">
        <v>208791.47</v>
      </c>
      <c r="M385" s="6">
        <f t="shared" si="5"/>
        <v>-1198.3899999999849</v>
      </c>
    </row>
    <row r="386" spans="1:13" x14ac:dyDescent="0.25">
      <c r="A386" s="14" t="s">
        <v>1210</v>
      </c>
      <c r="B386" t="s">
        <v>600</v>
      </c>
      <c r="C386" t="s">
        <v>23</v>
      </c>
      <c r="D386" t="s">
        <v>590</v>
      </c>
      <c r="E386">
        <v>38900</v>
      </c>
      <c r="F386" t="s">
        <v>14</v>
      </c>
      <c r="G386" t="s">
        <v>6</v>
      </c>
      <c r="H386" t="s">
        <v>6</v>
      </c>
      <c r="I386">
        <v>127</v>
      </c>
      <c r="J386">
        <v>0</v>
      </c>
      <c r="K386" s="6">
        <v>302857.89</v>
      </c>
      <c r="L386" s="6">
        <v>257120.79</v>
      </c>
      <c r="M386" s="6">
        <f t="shared" si="5"/>
        <v>-45737.100000000006</v>
      </c>
    </row>
    <row r="387" spans="1:13" x14ac:dyDescent="0.25">
      <c r="A387" s="14" t="s">
        <v>1211</v>
      </c>
      <c r="B387" t="s">
        <v>602</v>
      </c>
      <c r="C387" t="s">
        <v>23</v>
      </c>
      <c r="D387" t="s">
        <v>590</v>
      </c>
      <c r="E387">
        <v>38900</v>
      </c>
      <c r="F387" t="s">
        <v>12</v>
      </c>
      <c r="G387" t="s">
        <v>6</v>
      </c>
      <c r="H387" t="s">
        <v>6</v>
      </c>
      <c r="I387">
        <v>50</v>
      </c>
      <c r="J387">
        <v>0</v>
      </c>
      <c r="K387" s="6">
        <v>208646.54</v>
      </c>
      <c r="L387" s="6">
        <v>206726.87</v>
      </c>
      <c r="M387" s="6">
        <f t="shared" si="5"/>
        <v>-1919.6700000000128</v>
      </c>
    </row>
    <row r="388" spans="1:13" x14ac:dyDescent="0.25">
      <c r="A388" s="14" t="s">
        <v>1212</v>
      </c>
      <c r="B388" t="s">
        <v>603</v>
      </c>
      <c r="C388" t="s">
        <v>23</v>
      </c>
      <c r="D388" t="s">
        <v>590</v>
      </c>
      <c r="E388">
        <v>38900</v>
      </c>
      <c r="F388" t="s">
        <v>14</v>
      </c>
      <c r="G388" t="s">
        <v>6</v>
      </c>
      <c r="H388" t="s">
        <v>6</v>
      </c>
      <c r="I388">
        <v>220</v>
      </c>
      <c r="J388">
        <v>0</v>
      </c>
      <c r="K388" s="6">
        <v>445564.51</v>
      </c>
      <c r="L388" s="6">
        <v>452155.68</v>
      </c>
      <c r="M388" s="6">
        <f t="shared" si="5"/>
        <v>6591.1699999999837</v>
      </c>
    </row>
    <row r="389" spans="1:13" x14ac:dyDescent="0.25">
      <c r="A389" s="14" t="s">
        <v>1213</v>
      </c>
      <c r="B389" t="s">
        <v>607</v>
      </c>
      <c r="C389" t="s">
        <v>407</v>
      </c>
      <c r="D389" t="s">
        <v>606</v>
      </c>
      <c r="E389">
        <v>38300</v>
      </c>
      <c r="F389" t="s">
        <v>12</v>
      </c>
      <c r="G389" t="s">
        <v>6</v>
      </c>
      <c r="H389" t="s">
        <v>6</v>
      </c>
      <c r="I389">
        <v>7</v>
      </c>
      <c r="J389">
        <v>0</v>
      </c>
      <c r="K389" s="6">
        <v>17800.72</v>
      </c>
      <c r="L389" s="6">
        <v>17800.72</v>
      </c>
      <c r="M389" s="6">
        <f t="shared" si="5"/>
        <v>0</v>
      </c>
    </row>
    <row r="390" spans="1:13" x14ac:dyDescent="0.25">
      <c r="A390" s="14" t="s">
        <v>1214</v>
      </c>
      <c r="B390" t="s">
        <v>608</v>
      </c>
      <c r="C390" t="s">
        <v>407</v>
      </c>
      <c r="D390" t="s">
        <v>606</v>
      </c>
      <c r="E390">
        <v>25420</v>
      </c>
      <c r="F390" t="s">
        <v>9</v>
      </c>
      <c r="G390" t="s">
        <v>6</v>
      </c>
      <c r="H390" t="s">
        <v>6</v>
      </c>
      <c r="I390">
        <v>54</v>
      </c>
      <c r="J390">
        <v>0</v>
      </c>
      <c r="K390" s="6">
        <v>0</v>
      </c>
      <c r="L390" s="6">
        <v>0</v>
      </c>
      <c r="M390" s="6">
        <f t="shared" ref="M390:M453" si="6">L390-K390</f>
        <v>0</v>
      </c>
    </row>
    <row r="391" spans="1:13" x14ac:dyDescent="0.25">
      <c r="A391" s="14" t="s">
        <v>1215</v>
      </c>
      <c r="B391" t="s">
        <v>609</v>
      </c>
      <c r="C391" t="s">
        <v>407</v>
      </c>
      <c r="D391" t="s">
        <v>606</v>
      </c>
      <c r="E391">
        <v>38300</v>
      </c>
      <c r="F391" t="s">
        <v>12</v>
      </c>
      <c r="G391" t="s">
        <v>6</v>
      </c>
      <c r="H391" t="s">
        <v>6</v>
      </c>
      <c r="I391">
        <v>29</v>
      </c>
      <c r="J391">
        <v>0</v>
      </c>
      <c r="K391" s="6">
        <v>38867.300000000003</v>
      </c>
      <c r="L391" s="6">
        <v>37744.39</v>
      </c>
      <c r="M391" s="6">
        <f t="shared" si="6"/>
        <v>-1122.9100000000035</v>
      </c>
    </row>
    <row r="392" spans="1:13" x14ac:dyDescent="0.25">
      <c r="A392" s="14" t="s">
        <v>1216</v>
      </c>
      <c r="B392" t="s">
        <v>610</v>
      </c>
      <c r="C392" t="s">
        <v>407</v>
      </c>
      <c r="D392" t="s">
        <v>606</v>
      </c>
      <c r="E392">
        <v>38300</v>
      </c>
      <c r="F392" t="s">
        <v>12</v>
      </c>
      <c r="G392" t="s">
        <v>6</v>
      </c>
      <c r="H392" t="s">
        <v>6</v>
      </c>
      <c r="I392">
        <v>48</v>
      </c>
      <c r="J392">
        <v>0</v>
      </c>
      <c r="K392" s="6">
        <v>-36763.919999999998</v>
      </c>
      <c r="L392" s="6">
        <v>-45029.19</v>
      </c>
      <c r="M392" s="6">
        <f t="shared" si="6"/>
        <v>-8265.2700000000041</v>
      </c>
    </row>
    <row r="393" spans="1:13" x14ac:dyDescent="0.25">
      <c r="A393" s="14" t="s">
        <v>1217</v>
      </c>
      <c r="B393" t="s">
        <v>611</v>
      </c>
      <c r="C393" t="s">
        <v>407</v>
      </c>
      <c r="D393" t="s">
        <v>606</v>
      </c>
      <c r="E393">
        <v>38300</v>
      </c>
      <c r="F393" t="s">
        <v>8</v>
      </c>
      <c r="G393" t="s">
        <v>6</v>
      </c>
      <c r="H393" t="s">
        <v>6</v>
      </c>
      <c r="I393">
        <v>75</v>
      </c>
      <c r="J393">
        <v>0</v>
      </c>
      <c r="K393" s="6">
        <v>431.1</v>
      </c>
      <c r="L393" s="6">
        <v>-848.6</v>
      </c>
      <c r="M393" s="6">
        <f t="shared" si="6"/>
        <v>-1279.7</v>
      </c>
    </row>
    <row r="394" spans="1:13" x14ac:dyDescent="0.25">
      <c r="A394" s="14" t="s">
        <v>1218</v>
      </c>
      <c r="B394" t="s">
        <v>612</v>
      </c>
      <c r="C394" t="s">
        <v>407</v>
      </c>
      <c r="D394" t="s">
        <v>606</v>
      </c>
      <c r="E394">
        <v>38300</v>
      </c>
      <c r="F394" t="s">
        <v>12</v>
      </c>
      <c r="G394" t="s">
        <v>6</v>
      </c>
      <c r="H394" t="s">
        <v>6</v>
      </c>
      <c r="I394">
        <v>172</v>
      </c>
      <c r="J394">
        <v>0</v>
      </c>
      <c r="K394" s="6">
        <v>603501.9</v>
      </c>
      <c r="L394" s="6">
        <v>598902.52</v>
      </c>
      <c r="M394" s="6">
        <f t="shared" si="6"/>
        <v>-4599.3800000000047</v>
      </c>
    </row>
    <row r="395" spans="1:13" x14ac:dyDescent="0.25">
      <c r="A395" s="14" t="s">
        <v>1219</v>
      </c>
      <c r="B395" t="s">
        <v>613</v>
      </c>
      <c r="C395" t="s">
        <v>407</v>
      </c>
      <c r="D395" t="s">
        <v>606</v>
      </c>
      <c r="E395">
        <v>38300</v>
      </c>
      <c r="F395" t="s">
        <v>8</v>
      </c>
      <c r="G395" t="s">
        <v>6</v>
      </c>
      <c r="H395" t="s">
        <v>6</v>
      </c>
      <c r="I395">
        <v>45</v>
      </c>
      <c r="J395">
        <v>0</v>
      </c>
      <c r="K395" s="6">
        <v>-17727.849999999999</v>
      </c>
      <c r="L395" s="6">
        <v>-20341.45</v>
      </c>
      <c r="M395" s="6">
        <f t="shared" si="6"/>
        <v>-2613.6000000000022</v>
      </c>
    </row>
    <row r="396" spans="1:13" x14ac:dyDescent="0.25">
      <c r="A396" s="14" t="s">
        <v>1220</v>
      </c>
      <c r="B396" t="s">
        <v>614</v>
      </c>
      <c r="C396" t="s">
        <v>407</v>
      </c>
      <c r="D396" t="s">
        <v>606</v>
      </c>
      <c r="E396">
        <v>38300</v>
      </c>
      <c r="F396" t="s">
        <v>14</v>
      </c>
      <c r="G396" t="s">
        <v>6</v>
      </c>
      <c r="H396" t="s">
        <v>6</v>
      </c>
      <c r="I396">
        <v>29</v>
      </c>
      <c r="J396">
        <v>0</v>
      </c>
      <c r="K396" s="6">
        <v>93154.18</v>
      </c>
      <c r="L396" s="6">
        <v>94746.29</v>
      </c>
      <c r="M396" s="6">
        <f t="shared" si="6"/>
        <v>1592.1100000000006</v>
      </c>
    </row>
    <row r="397" spans="1:13" x14ac:dyDescent="0.25">
      <c r="A397" s="14" t="s">
        <v>1221</v>
      </c>
      <c r="B397" t="s">
        <v>615</v>
      </c>
      <c r="C397" t="s">
        <v>407</v>
      </c>
      <c r="D397" t="s">
        <v>606</v>
      </c>
      <c r="E397">
        <v>39740</v>
      </c>
      <c r="F397" t="s">
        <v>14</v>
      </c>
      <c r="G397" t="s">
        <v>10</v>
      </c>
      <c r="H397" t="s">
        <v>6</v>
      </c>
      <c r="I397">
        <v>370</v>
      </c>
      <c r="J397">
        <v>0</v>
      </c>
      <c r="K397" s="6">
        <v>829977.73</v>
      </c>
      <c r="L397" s="6">
        <v>821720.67</v>
      </c>
      <c r="M397" s="6">
        <f t="shared" si="6"/>
        <v>-8257.0599999999395</v>
      </c>
    </row>
    <row r="398" spans="1:13" x14ac:dyDescent="0.25">
      <c r="A398" s="14" t="s">
        <v>1222</v>
      </c>
      <c r="B398" t="s">
        <v>616</v>
      </c>
      <c r="C398" t="s">
        <v>407</v>
      </c>
      <c r="D398" t="s">
        <v>606</v>
      </c>
      <c r="E398">
        <v>38300</v>
      </c>
      <c r="F398" t="s">
        <v>9</v>
      </c>
      <c r="G398" t="s">
        <v>6</v>
      </c>
      <c r="H398" t="s">
        <v>6</v>
      </c>
      <c r="I398">
        <v>114</v>
      </c>
      <c r="J398">
        <v>0</v>
      </c>
      <c r="K398" s="6">
        <v>0</v>
      </c>
      <c r="L398" s="6">
        <v>0</v>
      </c>
      <c r="M398" s="6">
        <f t="shared" si="6"/>
        <v>0</v>
      </c>
    </row>
    <row r="399" spans="1:13" x14ac:dyDescent="0.25">
      <c r="A399" s="14" t="s">
        <v>1223</v>
      </c>
      <c r="B399" t="s">
        <v>617</v>
      </c>
      <c r="C399" t="s">
        <v>407</v>
      </c>
      <c r="D399" t="s">
        <v>606</v>
      </c>
      <c r="E399">
        <v>25420</v>
      </c>
      <c r="F399" t="s">
        <v>12</v>
      </c>
      <c r="G399" t="s">
        <v>6</v>
      </c>
      <c r="H399" t="s">
        <v>6</v>
      </c>
      <c r="I399">
        <v>140</v>
      </c>
      <c r="J399">
        <v>0</v>
      </c>
      <c r="K399" s="6">
        <v>666274.55000000005</v>
      </c>
      <c r="L399" s="6">
        <v>654532.34</v>
      </c>
      <c r="M399" s="6">
        <f t="shared" si="6"/>
        <v>-11742.210000000079</v>
      </c>
    </row>
    <row r="400" spans="1:13" x14ac:dyDescent="0.25">
      <c r="A400" s="14" t="s">
        <v>1224</v>
      </c>
      <c r="B400" t="s">
        <v>618</v>
      </c>
      <c r="C400" t="s">
        <v>407</v>
      </c>
      <c r="D400" t="s">
        <v>606</v>
      </c>
      <c r="E400">
        <v>25420</v>
      </c>
      <c r="F400" t="s">
        <v>8</v>
      </c>
      <c r="G400" t="s">
        <v>10</v>
      </c>
      <c r="H400" t="s">
        <v>6</v>
      </c>
      <c r="I400">
        <v>771</v>
      </c>
      <c r="J400">
        <v>0</v>
      </c>
      <c r="K400" s="6">
        <v>2962974.96</v>
      </c>
      <c r="L400" s="6">
        <v>2938664.26</v>
      </c>
      <c r="M400" s="6">
        <f t="shared" si="6"/>
        <v>-24310.700000000186</v>
      </c>
    </row>
    <row r="401" spans="1:13" x14ac:dyDescent="0.25">
      <c r="A401" s="14" t="s">
        <v>1225</v>
      </c>
      <c r="B401" t="s">
        <v>619</v>
      </c>
      <c r="C401" t="s">
        <v>407</v>
      </c>
      <c r="D401" t="s">
        <v>606</v>
      </c>
      <c r="E401">
        <v>38300</v>
      </c>
      <c r="F401" t="s">
        <v>12</v>
      </c>
      <c r="G401" t="s">
        <v>6</v>
      </c>
      <c r="H401" t="s">
        <v>6</v>
      </c>
      <c r="I401">
        <v>22</v>
      </c>
      <c r="J401">
        <v>0</v>
      </c>
      <c r="K401" s="6">
        <v>89396.012000000002</v>
      </c>
      <c r="L401" s="6">
        <v>89396.012000000002</v>
      </c>
      <c r="M401" s="6">
        <f t="shared" si="6"/>
        <v>0</v>
      </c>
    </row>
    <row r="402" spans="1:13" x14ac:dyDescent="0.25">
      <c r="A402" s="14" t="s">
        <v>1226</v>
      </c>
      <c r="B402" t="s">
        <v>621</v>
      </c>
      <c r="C402" t="s">
        <v>407</v>
      </c>
      <c r="D402" t="s">
        <v>606</v>
      </c>
      <c r="E402">
        <v>38300</v>
      </c>
      <c r="F402" t="s">
        <v>12</v>
      </c>
      <c r="G402" t="s">
        <v>6</v>
      </c>
      <c r="H402" t="s">
        <v>6</v>
      </c>
      <c r="I402">
        <v>197</v>
      </c>
      <c r="J402">
        <v>0</v>
      </c>
      <c r="K402" s="6">
        <v>434694.29</v>
      </c>
      <c r="L402" s="6">
        <v>429101.51</v>
      </c>
      <c r="M402" s="6">
        <f t="shared" si="6"/>
        <v>-5592.7799999999697</v>
      </c>
    </row>
    <row r="403" spans="1:13" x14ac:dyDescent="0.25">
      <c r="A403" s="14" t="s">
        <v>1227</v>
      </c>
      <c r="B403" t="s">
        <v>622</v>
      </c>
      <c r="C403" t="s">
        <v>407</v>
      </c>
      <c r="D403" t="s">
        <v>606</v>
      </c>
      <c r="E403">
        <v>38300</v>
      </c>
      <c r="F403" t="s">
        <v>12</v>
      </c>
      <c r="G403" t="s">
        <v>6</v>
      </c>
      <c r="H403" t="s">
        <v>6</v>
      </c>
      <c r="I403">
        <v>181</v>
      </c>
      <c r="J403">
        <v>0</v>
      </c>
      <c r="K403" s="6">
        <v>417740.96</v>
      </c>
      <c r="L403" s="6">
        <v>415791.02</v>
      </c>
      <c r="M403" s="6">
        <f t="shared" si="6"/>
        <v>-1949.9400000000023</v>
      </c>
    </row>
    <row r="404" spans="1:13" x14ac:dyDescent="0.25">
      <c r="A404" s="14" t="s">
        <v>1228</v>
      </c>
      <c r="B404" t="s">
        <v>623</v>
      </c>
      <c r="C404" t="s">
        <v>407</v>
      </c>
      <c r="D404" t="s">
        <v>606</v>
      </c>
      <c r="E404">
        <v>38300</v>
      </c>
      <c r="F404" t="s">
        <v>12</v>
      </c>
      <c r="G404" t="s">
        <v>6</v>
      </c>
      <c r="H404" t="s">
        <v>6</v>
      </c>
      <c r="I404">
        <v>244</v>
      </c>
      <c r="J404">
        <v>0</v>
      </c>
      <c r="K404" s="6">
        <v>540508.30000000005</v>
      </c>
      <c r="L404" s="6">
        <v>534920.01</v>
      </c>
      <c r="M404" s="6">
        <f t="shared" si="6"/>
        <v>-5588.2900000000373</v>
      </c>
    </row>
    <row r="405" spans="1:13" x14ac:dyDescent="0.25">
      <c r="A405" s="14" t="s">
        <v>1229</v>
      </c>
      <c r="B405" t="s">
        <v>624</v>
      </c>
      <c r="C405" t="s">
        <v>407</v>
      </c>
      <c r="D405" t="s">
        <v>606</v>
      </c>
      <c r="E405">
        <v>38300</v>
      </c>
      <c r="F405" t="s">
        <v>14</v>
      </c>
      <c r="G405" t="s">
        <v>6</v>
      </c>
      <c r="H405" t="s">
        <v>6</v>
      </c>
      <c r="I405">
        <v>201</v>
      </c>
      <c r="J405">
        <v>0</v>
      </c>
      <c r="K405" s="6">
        <v>565175.86</v>
      </c>
      <c r="L405" s="6">
        <v>553579.80000000005</v>
      </c>
      <c r="M405" s="6">
        <f t="shared" si="6"/>
        <v>-11596.059999999939</v>
      </c>
    </row>
    <row r="406" spans="1:13" x14ac:dyDescent="0.25">
      <c r="A406" s="14" t="s">
        <v>1230</v>
      </c>
      <c r="B406" t="s">
        <v>625</v>
      </c>
      <c r="C406" t="s">
        <v>407</v>
      </c>
      <c r="D406" t="s">
        <v>606</v>
      </c>
      <c r="E406">
        <v>38300</v>
      </c>
      <c r="F406" t="s">
        <v>12</v>
      </c>
      <c r="G406" t="s">
        <v>6</v>
      </c>
      <c r="H406" t="s">
        <v>6</v>
      </c>
      <c r="I406">
        <v>49</v>
      </c>
      <c r="J406">
        <v>0</v>
      </c>
      <c r="K406" s="6">
        <v>155241.51999999999</v>
      </c>
      <c r="L406" s="6">
        <v>148287.12</v>
      </c>
      <c r="M406" s="6">
        <f t="shared" si="6"/>
        <v>-6954.3999999999942</v>
      </c>
    </row>
    <row r="407" spans="1:13" x14ac:dyDescent="0.25">
      <c r="A407" s="14" t="s">
        <v>1231</v>
      </c>
      <c r="B407" t="s">
        <v>626</v>
      </c>
      <c r="C407" t="s">
        <v>407</v>
      </c>
      <c r="D407" t="s">
        <v>606</v>
      </c>
      <c r="E407">
        <v>38300</v>
      </c>
      <c r="F407" t="s">
        <v>12</v>
      </c>
      <c r="G407" t="s">
        <v>6</v>
      </c>
      <c r="H407" t="s">
        <v>6</v>
      </c>
      <c r="I407">
        <v>20</v>
      </c>
      <c r="J407">
        <v>0</v>
      </c>
      <c r="K407" s="6">
        <v>6674.12</v>
      </c>
      <c r="L407" s="6">
        <v>5724.1</v>
      </c>
      <c r="M407" s="6">
        <f t="shared" si="6"/>
        <v>-950.01999999999953</v>
      </c>
    </row>
    <row r="408" spans="1:13" x14ac:dyDescent="0.25">
      <c r="A408" s="14" t="s">
        <v>1232</v>
      </c>
      <c r="B408" t="s">
        <v>627</v>
      </c>
      <c r="C408" t="s">
        <v>407</v>
      </c>
      <c r="D408" t="s">
        <v>606</v>
      </c>
      <c r="E408">
        <v>38300</v>
      </c>
      <c r="F408" t="s">
        <v>12</v>
      </c>
      <c r="G408" t="s">
        <v>6</v>
      </c>
      <c r="H408" t="s">
        <v>6</v>
      </c>
      <c r="I408">
        <v>15</v>
      </c>
      <c r="J408">
        <v>0</v>
      </c>
      <c r="K408" s="6">
        <v>34568.19</v>
      </c>
      <c r="L408" s="6">
        <v>34568.19</v>
      </c>
      <c r="M408" s="6">
        <f t="shared" si="6"/>
        <v>0</v>
      </c>
    </row>
    <row r="409" spans="1:13" x14ac:dyDescent="0.25">
      <c r="A409" s="14" t="s">
        <v>1233</v>
      </c>
      <c r="B409" t="s">
        <v>629</v>
      </c>
      <c r="C409" t="s">
        <v>407</v>
      </c>
      <c r="D409" t="s">
        <v>606</v>
      </c>
      <c r="E409">
        <v>38300</v>
      </c>
      <c r="F409" t="s">
        <v>14</v>
      </c>
      <c r="G409" t="s">
        <v>10</v>
      </c>
      <c r="H409" t="s">
        <v>6</v>
      </c>
      <c r="I409">
        <v>278</v>
      </c>
      <c r="J409">
        <v>0</v>
      </c>
      <c r="K409" s="6">
        <v>781613.42</v>
      </c>
      <c r="L409" s="6">
        <v>766767.19</v>
      </c>
      <c r="M409" s="6">
        <f t="shared" si="6"/>
        <v>-14846.230000000098</v>
      </c>
    </row>
    <row r="410" spans="1:13" x14ac:dyDescent="0.25">
      <c r="A410" s="14" t="s">
        <v>1234</v>
      </c>
      <c r="B410" t="s">
        <v>632</v>
      </c>
      <c r="C410" t="s">
        <v>407</v>
      </c>
      <c r="D410" t="s">
        <v>606</v>
      </c>
      <c r="E410">
        <v>38300</v>
      </c>
      <c r="F410" t="s">
        <v>12</v>
      </c>
      <c r="G410" t="s">
        <v>6</v>
      </c>
      <c r="H410" t="s">
        <v>6</v>
      </c>
      <c r="I410">
        <v>35</v>
      </c>
      <c r="J410">
        <v>0</v>
      </c>
      <c r="K410" s="6">
        <v>-35525.58</v>
      </c>
      <c r="L410" s="6">
        <v>-38941.019999999997</v>
      </c>
      <c r="M410" s="6">
        <f t="shared" si="6"/>
        <v>-3415.4399999999951</v>
      </c>
    </row>
    <row r="411" spans="1:13" x14ac:dyDescent="0.25">
      <c r="A411" s="14" t="s">
        <v>1235</v>
      </c>
      <c r="B411" t="s">
        <v>633</v>
      </c>
      <c r="C411" t="s">
        <v>407</v>
      </c>
      <c r="D411" t="s">
        <v>606</v>
      </c>
      <c r="E411">
        <v>38300</v>
      </c>
      <c r="F411" t="s">
        <v>14</v>
      </c>
      <c r="G411" t="s">
        <v>6</v>
      </c>
      <c r="H411" t="s">
        <v>6</v>
      </c>
      <c r="I411">
        <v>158</v>
      </c>
      <c r="J411">
        <v>0</v>
      </c>
      <c r="K411" s="6">
        <v>640649.22</v>
      </c>
      <c r="L411" s="6">
        <v>638968.6</v>
      </c>
      <c r="M411" s="6">
        <f t="shared" si="6"/>
        <v>-1680.6199999999953</v>
      </c>
    </row>
    <row r="412" spans="1:13" x14ac:dyDescent="0.25">
      <c r="A412" s="14" t="s">
        <v>1236</v>
      </c>
      <c r="B412" t="s">
        <v>634</v>
      </c>
      <c r="C412" t="s">
        <v>407</v>
      </c>
      <c r="D412" t="s">
        <v>606</v>
      </c>
      <c r="E412">
        <v>25420</v>
      </c>
      <c r="F412" t="s">
        <v>12</v>
      </c>
      <c r="G412" t="s">
        <v>10</v>
      </c>
      <c r="H412" t="s">
        <v>6</v>
      </c>
      <c r="I412">
        <v>170</v>
      </c>
      <c r="J412">
        <v>0</v>
      </c>
      <c r="K412" s="6">
        <v>572365.17000000004</v>
      </c>
      <c r="L412" s="6">
        <v>554401.82999999996</v>
      </c>
      <c r="M412" s="6">
        <f t="shared" si="6"/>
        <v>-17963.340000000084</v>
      </c>
    </row>
    <row r="413" spans="1:13" x14ac:dyDescent="0.25">
      <c r="A413" s="14" t="s">
        <v>1237</v>
      </c>
      <c r="B413" t="s">
        <v>635</v>
      </c>
      <c r="C413" t="s">
        <v>407</v>
      </c>
      <c r="D413" t="s">
        <v>606</v>
      </c>
      <c r="E413">
        <v>38300</v>
      </c>
      <c r="F413" t="s">
        <v>12</v>
      </c>
      <c r="G413" t="s">
        <v>6</v>
      </c>
      <c r="H413" t="s">
        <v>6</v>
      </c>
      <c r="I413">
        <v>66</v>
      </c>
      <c r="J413">
        <v>0</v>
      </c>
      <c r="K413" s="6">
        <v>172970.46</v>
      </c>
      <c r="L413" s="6">
        <v>167093.43</v>
      </c>
      <c r="M413" s="6">
        <f t="shared" si="6"/>
        <v>-5877.0299999999988</v>
      </c>
    </row>
    <row r="414" spans="1:13" x14ac:dyDescent="0.25">
      <c r="A414" s="14" t="s">
        <v>1238</v>
      </c>
      <c r="B414" t="s">
        <v>636</v>
      </c>
      <c r="C414" t="s">
        <v>407</v>
      </c>
      <c r="D414" t="s">
        <v>606</v>
      </c>
      <c r="E414">
        <v>38300</v>
      </c>
      <c r="F414" t="s">
        <v>9</v>
      </c>
      <c r="G414" t="s">
        <v>6</v>
      </c>
      <c r="H414" t="s">
        <v>6</v>
      </c>
      <c r="I414">
        <v>73</v>
      </c>
      <c r="J414">
        <v>0</v>
      </c>
      <c r="K414" s="6">
        <v>0</v>
      </c>
      <c r="L414" s="6">
        <v>0</v>
      </c>
      <c r="M414" s="6">
        <f t="shared" si="6"/>
        <v>0</v>
      </c>
    </row>
    <row r="415" spans="1:13" x14ac:dyDescent="0.25">
      <c r="A415" s="14" t="s">
        <v>1239</v>
      </c>
      <c r="B415" t="s">
        <v>637</v>
      </c>
      <c r="C415" t="s">
        <v>407</v>
      </c>
      <c r="D415" t="s">
        <v>606</v>
      </c>
      <c r="E415">
        <v>39740</v>
      </c>
      <c r="F415" t="s">
        <v>12</v>
      </c>
      <c r="G415" t="s">
        <v>6</v>
      </c>
      <c r="H415" t="s">
        <v>6</v>
      </c>
      <c r="I415">
        <v>244</v>
      </c>
      <c r="J415">
        <v>0</v>
      </c>
      <c r="K415" s="6">
        <v>729306.39</v>
      </c>
      <c r="L415" s="6">
        <v>709263.6</v>
      </c>
      <c r="M415" s="6">
        <f t="shared" si="6"/>
        <v>-20042.790000000037</v>
      </c>
    </row>
    <row r="416" spans="1:13" x14ac:dyDescent="0.25">
      <c r="A416" s="14" t="s">
        <v>1240</v>
      </c>
      <c r="B416" t="s">
        <v>638</v>
      </c>
      <c r="C416" t="s">
        <v>407</v>
      </c>
      <c r="D416" t="s">
        <v>606</v>
      </c>
      <c r="E416">
        <v>38300</v>
      </c>
      <c r="F416" t="s">
        <v>14</v>
      </c>
      <c r="G416" t="s">
        <v>6</v>
      </c>
      <c r="H416" t="s">
        <v>6</v>
      </c>
      <c r="I416">
        <v>167</v>
      </c>
      <c r="J416">
        <v>0</v>
      </c>
      <c r="K416" s="6">
        <v>394469.28</v>
      </c>
      <c r="L416" s="6">
        <v>395016.89</v>
      </c>
      <c r="M416" s="6">
        <f t="shared" si="6"/>
        <v>547.60999999998603</v>
      </c>
    </row>
    <row r="417" spans="1:13" x14ac:dyDescent="0.25">
      <c r="A417" s="14" t="s">
        <v>1241</v>
      </c>
      <c r="B417" t="s">
        <v>639</v>
      </c>
      <c r="C417" t="s">
        <v>407</v>
      </c>
      <c r="D417" t="s">
        <v>606</v>
      </c>
      <c r="E417">
        <v>38300</v>
      </c>
      <c r="F417" t="s">
        <v>12</v>
      </c>
      <c r="G417" t="s">
        <v>6</v>
      </c>
      <c r="H417" t="s">
        <v>6</v>
      </c>
      <c r="I417">
        <v>74</v>
      </c>
      <c r="J417">
        <v>0</v>
      </c>
      <c r="K417" s="6">
        <v>198989.42</v>
      </c>
      <c r="L417" s="6">
        <v>187680.64000000001</v>
      </c>
      <c r="M417" s="6">
        <f t="shared" si="6"/>
        <v>-11308.779999999999</v>
      </c>
    </row>
    <row r="418" spans="1:13" x14ac:dyDescent="0.25">
      <c r="A418" s="14" t="s">
        <v>1242</v>
      </c>
      <c r="B418" t="s">
        <v>645</v>
      </c>
      <c r="C418" t="s">
        <v>180</v>
      </c>
      <c r="D418" t="s">
        <v>640</v>
      </c>
      <c r="E418">
        <v>22500</v>
      </c>
      <c r="F418" t="s">
        <v>12</v>
      </c>
      <c r="G418" t="s">
        <v>10</v>
      </c>
      <c r="H418" t="s">
        <v>6</v>
      </c>
      <c r="I418">
        <v>158</v>
      </c>
      <c r="J418">
        <v>0</v>
      </c>
      <c r="K418" s="6">
        <v>57988.66</v>
      </c>
      <c r="L418" s="6">
        <v>47373.39</v>
      </c>
      <c r="M418" s="6">
        <f t="shared" si="6"/>
        <v>-10615.270000000004</v>
      </c>
    </row>
    <row r="419" spans="1:13" x14ac:dyDescent="0.25">
      <c r="A419" s="14" t="s">
        <v>1243</v>
      </c>
      <c r="B419" t="s">
        <v>646</v>
      </c>
      <c r="C419" t="s">
        <v>180</v>
      </c>
      <c r="D419" t="s">
        <v>640</v>
      </c>
      <c r="E419">
        <v>22500</v>
      </c>
      <c r="F419" t="s">
        <v>9</v>
      </c>
      <c r="G419" t="s">
        <v>10</v>
      </c>
      <c r="H419" t="s">
        <v>10</v>
      </c>
      <c r="I419">
        <v>60</v>
      </c>
      <c r="J419">
        <v>0</v>
      </c>
      <c r="K419" s="6">
        <v>0</v>
      </c>
      <c r="L419" s="6">
        <v>0</v>
      </c>
      <c r="M419" s="6">
        <f t="shared" si="6"/>
        <v>0</v>
      </c>
    </row>
    <row r="420" spans="1:13" x14ac:dyDescent="0.25">
      <c r="A420" s="14" t="s">
        <v>1244</v>
      </c>
      <c r="B420" t="s">
        <v>652</v>
      </c>
      <c r="C420" t="s">
        <v>7</v>
      </c>
      <c r="D420" t="s">
        <v>647</v>
      </c>
      <c r="E420">
        <v>32820</v>
      </c>
      <c r="F420" t="s">
        <v>8</v>
      </c>
      <c r="G420" t="s">
        <v>6</v>
      </c>
      <c r="H420" t="s">
        <v>6</v>
      </c>
      <c r="I420">
        <v>418</v>
      </c>
      <c r="J420">
        <v>0</v>
      </c>
      <c r="K420" s="6">
        <v>498514.53</v>
      </c>
      <c r="L420" s="6">
        <v>481572.2</v>
      </c>
      <c r="M420" s="6">
        <f t="shared" si="6"/>
        <v>-16942.330000000016</v>
      </c>
    </row>
    <row r="421" spans="1:13" x14ac:dyDescent="0.25">
      <c r="A421" s="14" t="s">
        <v>1245</v>
      </c>
      <c r="B421" t="s">
        <v>653</v>
      </c>
      <c r="C421" t="s">
        <v>7</v>
      </c>
      <c r="D421" t="s">
        <v>647</v>
      </c>
      <c r="E421">
        <v>32820</v>
      </c>
      <c r="F421" t="s">
        <v>12</v>
      </c>
      <c r="G421" t="s">
        <v>6</v>
      </c>
      <c r="H421" t="s">
        <v>6</v>
      </c>
      <c r="I421">
        <v>793</v>
      </c>
      <c r="J421">
        <v>0</v>
      </c>
      <c r="K421" s="6">
        <v>1885958.38</v>
      </c>
      <c r="L421" s="6">
        <v>1877281.42</v>
      </c>
      <c r="M421" s="6">
        <f t="shared" si="6"/>
        <v>-8676.9599999999627</v>
      </c>
    </row>
    <row r="422" spans="1:13" x14ac:dyDescent="0.25">
      <c r="A422" s="14" t="s">
        <v>1246</v>
      </c>
      <c r="B422" t="s">
        <v>656</v>
      </c>
      <c r="C422" t="s">
        <v>7</v>
      </c>
      <c r="D422" t="s">
        <v>647</v>
      </c>
      <c r="E422">
        <v>34980</v>
      </c>
      <c r="F422" t="s">
        <v>14</v>
      </c>
      <c r="G422" t="s">
        <v>10</v>
      </c>
      <c r="H422" t="s">
        <v>6</v>
      </c>
      <c r="I422">
        <v>292</v>
      </c>
      <c r="J422">
        <v>0</v>
      </c>
      <c r="K422" s="6">
        <v>878836.94</v>
      </c>
      <c r="L422" s="6">
        <v>852699.4</v>
      </c>
      <c r="M422" s="6">
        <f t="shared" si="6"/>
        <v>-26137.539999999921</v>
      </c>
    </row>
    <row r="423" spans="1:13" x14ac:dyDescent="0.25">
      <c r="A423" s="14" t="s">
        <v>1247</v>
      </c>
      <c r="B423" t="s">
        <v>660</v>
      </c>
      <c r="C423" t="s">
        <v>7</v>
      </c>
      <c r="D423" t="s">
        <v>647</v>
      </c>
      <c r="E423">
        <v>34980</v>
      </c>
      <c r="F423" t="s">
        <v>9</v>
      </c>
      <c r="G423" t="s">
        <v>6</v>
      </c>
      <c r="H423" t="s">
        <v>6</v>
      </c>
      <c r="I423">
        <v>80</v>
      </c>
      <c r="J423">
        <v>0</v>
      </c>
      <c r="K423" s="6">
        <v>-33496.04</v>
      </c>
      <c r="L423" s="6">
        <v>-54335.63</v>
      </c>
      <c r="M423" s="6">
        <f t="shared" si="6"/>
        <v>-20839.589999999997</v>
      </c>
    </row>
    <row r="424" spans="1:13" x14ac:dyDescent="0.25">
      <c r="A424" s="14" t="s">
        <v>1248</v>
      </c>
      <c r="B424" t="s">
        <v>774</v>
      </c>
      <c r="C424" t="s">
        <v>7</v>
      </c>
      <c r="D424" t="s">
        <v>647</v>
      </c>
      <c r="E424">
        <v>32820</v>
      </c>
      <c r="F424" t="s">
        <v>12</v>
      </c>
      <c r="G424" t="s">
        <v>6</v>
      </c>
      <c r="H424" t="s">
        <v>6</v>
      </c>
      <c r="I424">
        <v>76</v>
      </c>
      <c r="J424">
        <v>0</v>
      </c>
      <c r="K424" s="6">
        <v>256317.9</v>
      </c>
      <c r="L424" s="6">
        <v>268736.62</v>
      </c>
      <c r="M424" s="6">
        <f t="shared" si="6"/>
        <v>12418.720000000001</v>
      </c>
    </row>
    <row r="425" spans="1:13" x14ac:dyDescent="0.25">
      <c r="A425" s="14" t="s">
        <v>1249</v>
      </c>
      <c r="B425" t="s">
        <v>662</v>
      </c>
      <c r="C425" t="s">
        <v>7</v>
      </c>
      <c r="D425" t="s">
        <v>647</v>
      </c>
      <c r="E425">
        <v>34980</v>
      </c>
      <c r="F425" t="s">
        <v>14</v>
      </c>
      <c r="G425" t="s">
        <v>6</v>
      </c>
      <c r="H425" t="s">
        <v>6</v>
      </c>
      <c r="I425">
        <v>761</v>
      </c>
      <c r="J425">
        <v>0</v>
      </c>
      <c r="K425" s="6">
        <v>2858307.22</v>
      </c>
      <c r="L425" s="6">
        <v>2836274.16</v>
      </c>
      <c r="M425" s="6">
        <f t="shared" si="6"/>
        <v>-22033.060000000056</v>
      </c>
    </row>
    <row r="426" spans="1:13" x14ac:dyDescent="0.25">
      <c r="A426" s="14" t="s">
        <v>1250</v>
      </c>
      <c r="B426" t="s">
        <v>663</v>
      </c>
      <c r="C426" t="s">
        <v>7</v>
      </c>
      <c r="D426" t="s">
        <v>647</v>
      </c>
      <c r="E426">
        <v>32820</v>
      </c>
      <c r="F426" t="s">
        <v>12</v>
      </c>
      <c r="G426" t="s">
        <v>6</v>
      </c>
      <c r="H426" t="s">
        <v>6</v>
      </c>
      <c r="I426">
        <v>268</v>
      </c>
      <c r="J426">
        <v>0</v>
      </c>
      <c r="K426" s="6">
        <v>134330.95000000001</v>
      </c>
      <c r="L426" s="6">
        <v>124917.9</v>
      </c>
      <c r="M426" s="6">
        <f t="shared" si="6"/>
        <v>-9413.0500000000175</v>
      </c>
    </row>
    <row r="427" spans="1:13" x14ac:dyDescent="0.25">
      <c r="A427" s="14" t="s">
        <v>1251</v>
      </c>
      <c r="B427" t="s">
        <v>665</v>
      </c>
      <c r="C427" t="s">
        <v>7</v>
      </c>
      <c r="D427" t="s">
        <v>647</v>
      </c>
      <c r="E427">
        <v>34980</v>
      </c>
      <c r="F427" t="s">
        <v>12</v>
      </c>
      <c r="G427" t="s">
        <v>6</v>
      </c>
      <c r="H427" t="s">
        <v>6</v>
      </c>
      <c r="I427">
        <v>66</v>
      </c>
      <c r="J427">
        <v>0</v>
      </c>
      <c r="K427" s="6">
        <v>244198.33</v>
      </c>
      <c r="L427" s="6">
        <v>198202.26</v>
      </c>
      <c r="M427" s="6">
        <f t="shared" si="6"/>
        <v>-45996.069999999978</v>
      </c>
    </row>
    <row r="428" spans="1:13" x14ac:dyDescent="0.25">
      <c r="A428" s="14" t="s">
        <v>1252</v>
      </c>
      <c r="B428" t="s">
        <v>668</v>
      </c>
      <c r="C428" t="s">
        <v>7</v>
      </c>
      <c r="D428" t="s">
        <v>647</v>
      </c>
      <c r="E428">
        <v>32820</v>
      </c>
      <c r="F428" t="s">
        <v>12</v>
      </c>
      <c r="G428" t="s">
        <v>6</v>
      </c>
      <c r="H428" t="s">
        <v>6</v>
      </c>
      <c r="I428">
        <v>104</v>
      </c>
      <c r="J428">
        <v>0</v>
      </c>
      <c r="K428" s="6">
        <v>-124469.77</v>
      </c>
      <c r="L428" s="6">
        <v>-126232.34</v>
      </c>
      <c r="M428" s="6">
        <f t="shared" si="6"/>
        <v>-1762.5699999999924</v>
      </c>
    </row>
    <row r="429" spans="1:13" x14ac:dyDescent="0.25">
      <c r="A429" s="14" t="s">
        <v>1253</v>
      </c>
      <c r="B429" t="s">
        <v>360</v>
      </c>
      <c r="C429" t="s">
        <v>19</v>
      </c>
      <c r="D429" t="s">
        <v>669</v>
      </c>
      <c r="E429">
        <v>31180</v>
      </c>
      <c r="F429" t="s">
        <v>12</v>
      </c>
      <c r="G429" t="s">
        <v>6</v>
      </c>
      <c r="H429" t="s">
        <v>6</v>
      </c>
      <c r="I429">
        <v>256</v>
      </c>
      <c r="J429">
        <v>0</v>
      </c>
      <c r="K429" s="6">
        <v>55482.01</v>
      </c>
      <c r="L429" s="6">
        <v>16252.62</v>
      </c>
      <c r="M429" s="6">
        <f t="shared" si="6"/>
        <v>-39229.39</v>
      </c>
    </row>
    <row r="430" spans="1:13" x14ac:dyDescent="0.25">
      <c r="A430" s="14" t="s">
        <v>1254</v>
      </c>
      <c r="B430" t="s">
        <v>671</v>
      </c>
      <c r="C430" t="s">
        <v>19</v>
      </c>
      <c r="D430" t="s">
        <v>669</v>
      </c>
      <c r="E430">
        <v>18580</v>
      </c>
      <c r="F430" t="s">
        <v>9</v>
      </c>
      <c r="G430" t="s">
        <v>6</v>
      </c>
      <c r="H430" t="s">
        <v>6</v>
      </c>
      <c r="I430">
        <v>55</v>
      </c>
      <c r="J430">
        <v>0</v>
      </c>
      <c r="K430" s="6">
        <v>-180402.3</v>
      </c>
      <c r="L430" s="6">
        <v>-203030.67</v>
      </c>
      <c r="M430" s="6">
        <f t="shared" si="6"/>
        <v>-22628.370000000024</v>
      </c>
    </row>
    <row r="431" spans="1:13" x14ac:dyDescent="0.25">
      <c r="A431" s="14" t="s">
        <v>1255</v>
      </c>
      <c r="B431" t="s">
        <v>672</v>
      </c>
      <c r="C431" t="s">
        <v>19</v>
      </c>
      <c r="D431" t="s">
        <v>669</v>
      </c>
      <c r="E431">
        <v>28660</v>
      </c>
      <c r="F431" t="s">
        <v>12</v>
      </c>
      <c r="G431" t="s">
        <v>6</v>
      </c>
      <c r="H431" t="s">
        <v>6</v>
      </c>
      <c r="I431">
        <v>386</v>
      </c>
      <c r="J431">
        <v>0</v>
      </c>
      <c r="K431" s="6">
        <v>1721705.03</v>
      </c>
      <c r="L431" s="6">
        <v>1700042.11</v>
      </c>
      <c r="M431" s="6">
        <f t="shared" si="6"/>
        <v>-21662.919999999925</v>
      </c>
    </row>
    <row r="432" spans="1:13" x14ac:dyDescent="0.25">
      <c r="A432" s="14" t="s">
        <v>1256</v>
      </c>
      <c r="B432" t="s">
        <v>820</v>
      </c>
      <c r="C432" t="s">
        <v>19</v>
      </c>
      <c r="D432" t="s">
        <v>669</v>
      </c>
      <c r="E432">
        <v>12420</v>
      </c>
      <c r="F432" t="s">
        <v>12</v>
      </c>
      <c r="G432" t="s">
        <v>6</v>
      </c>
      <c r="H432" t="s">
        <v>6</v>
      </c>
      <c r="I432">
        <v>90</v>
      </c>
      <c r="J432">
        <v>0</v>
      </c>
      <c r="K432" s="6">
        <v>26885.23</v>
      </c>
      <c r="L432" s="6">
        <v>27867.72</v>
      </c>
      <c r="M432" s="6">
        <f t="shared" si="6"/>
        <v>982.4900000000016</v>
      </c>
    </row>
    <row r="433" spans="1:13" x14ac:dyDescent="0.25">
      <c r="A433" s="14" t="s">
        <v>1257</v>
      </c>
      <c r="B433" t="s">
        <v>775</v>
      </c>
      <c r="C433" t="s">
        <v>19</v>
      </c>
      <c r="D433" t="s">
        <v>669</v>
      </c>
      <c r="E433">
        <v>46340</v>
      </c>
      <c r="F433" t="s">
        <v>8</v>
      </c>
      <c r="G433" t="s">
        <v>6</v>
      </c>
      <c r="H433" t="s">
        <v>6</v>
      </c>
      <c r="I433">
        <v>253</v>
      </c>
      <c r="J433">
        <v>0</v>
      </c>
      <c r="K433" s="6">
        <v>432695.94</v>
      </c>
      <c r="L433" s="6">
        <v>430424.16</v>
      </c>
      <c r="M433" s="6">
        <f t="shared" si="6"/>
        <v>-2271.7800000000279</v>
      </c>
    </row>
    <row r="434" spans="1:13" x14ac:dyDescent="0.25">
      <c r="A434" s="14" t="s">
        <v>1258</v>
      </c>
      <c r="B434" t="s">
        <v>674</v>
      </c>
      <c r="C434" t="s">
        <v>19</v>
      </c>
      <c r="D434" t="s">
        <v>669</v>
      </c>
      <c r="E434">
        <v>46340</v>
      </c>
      <c r="F434" t="s">
        <v>14</v>
      </c>
      <c r="G434" t="s">
        <v>6</v>
      </c>
      <c r="H434" t="s">
        <v>6</v>
      </c>
      <c r="I434">
        <v>420</v>
      </c>
      <c r="J434">
        <v>0</v>
      </c>
      <c r="K434" s="6">
        <v>1079489.8600000001</v>
      </c>
      <c r="L434" s="6">
        <v>1046453.3</v>
      </c>
      <c r="M434" s="6">
        <f t="shared" si="6"/>
        <v>-33036.560000000056</v>
      </c>
    </row>
    <row r="435" spans="1:13" x14ac:dyDescent="0.25">
      <c r="A435" s="14" t="s">
        <v>1259</v>
      </c>
      <c r="B435" t="s">
        <v>675</v>
      </c>
      <c r="C435" t="s">
        <v>19</v>
      </c>
      <c r="D435" t="s">
        <v>669</v>
      </c>
      <c r="E435">
        <v>12420</v>
      </c>
      <c r="F435" t="s">
        <v>12</v>
      </c>
      <c r="G435" t="s">
        <v>6</v>
      </c>
      <c r="H435" t="s">
        <v>6</v>
      </c>
      <c r="I435">
        <v>42</v>
      </c>
      <c r="J435">
        <v>0</v>
      </c>
      <c r="K435" s="6">
        <v>64853.14</v>
      </c>
      <c r="L435" s="6">
        <v>61566.94</v>
      </c>
      <c r="M435" s="6">
        <f t="shared" si="6"/>
        <v>-3286.1999999999971</v>
      </c>
    </row>
    <row r="436" spans="1:13" x14ac:dyDescent="0.25">
      <c r="A436" s="14" t="s">
        <v>1260</v>
      </c>
      <c r="B436" t="s">
        <v>676</v>
      </c>
      <c r="C436" t="s">
        <v>19</v>
      </c>
      <c r="D436" t="s">
        <v>669</v>
      </c>
      <c r="E436">
        <v>28660</v>
      </c>
      <c r="F436" t="s">
        <v>8</v>
      </c>
      <c r="G436" t="s">
        <v>6</v>
      </c>
      <c r="H436" t="s">
        <v>6</v>
      </c>
      <c r="I436">
        <v>39</v>
      </c>
      <c r="J436">
        <v>0</v>
      </c>
      <c r="K436" s="6">
        <v>87653.58</v>
      </c>
      <c r="L436" s="6">
        <v>82982.539999999994</v>
      </c>
      <c r="M436" s="6">
        <f t="shared" si="6"/>
        <v>-4671.0400000000081</v>
      </c>
    </row>
    <row r="437" spans="1:13" x14ac:dyDescent="0.25">
      <c r="A437" s="14" t="s">
        <v>1261</v>
      </c>
      <c r="B437" t="s">
        <v>677</v>
      </c>
      <c r="C437" t="s">
        <v>19</v>
      </c>
      <c r="D437" t="s">
        <v>669</v>
      </c>
      <c r="E437">
        <v>31180</v>
      </c>
      <c r="F437" t="s">
        <v>14</v>
      </c>
      <c r="G437" t="s">
        <v>6</v>
      </c>
      <c r="H437" t="s">
        <v>6</v>
      </c>
      <c r="I437">
        <v>20</v>
      </c>
      <c r="J437">
        <v>0</v>
      </c>
      <c r="K437" s="6">
        <v>15927.57</v>
      </c>
      <c r="L437" s="6">
        <v>15687.42</v>
      </c>
      <c r="M437" s="6">
        <f t="shared" si="6"/>
        <v>-240.14999999999964</v>
      </c>
    </row>
    <row r="438" spans="1:13" x14ac:dyDescent="0.25">
      <c r="A438" s="14" t="s">
        <v>1262</v>
      </c>
      <c r="B438" t="s">
        <v>1312</v>
      </c>
      <c r="C438" t="s">
        <v>19</v>
      </c>
      <c r="D438" t="s">
        <v>669</v>
      </c>
      <c r="E438">
        <v>12420</v>
      </c>
      <c r="F438" t="s">
        <v>12</v>
      </c>
      <c r="G438" t="s">
        <v>6</v>
      </c>
      <c r="H438" t="s">
        <v>6</v>
      </c>
      <c r="I438">
        <v>44</v>
      </c>
      <c r="J438">
        <v>0</v>
      </c>
      <c r="K438" s="6">
        <v>67383.460000000006</v>
      </c>
      <c r="L438" s="6">
        <v>66954.179999999993</v>
      </c>
      <c r="M438" s="6">
        <f t="shared" si="6"/>
        <v>-429.28000000001339</v>
      </c>
    </row>
    <row r="439" spans="1:13" x14ac:dyDescent="0.25">
      <c r="A439" s="14" t="s">
        <v>1263</v>
      </c>
      <c r="B439" t="s">
        <v>680</v>
      </c>
      <c r="C439" t="s">
        <v>19</v>
      </c>
      <c r="D439" t="s">
        <v>669</v>
      </c>
      <c r="E439">
        <v>12420</v>
      </c>
      <c r="F439" t="s">
        <v>14</v>
      </c>
      <c r="G439" t="s">
        <v>6</v>
      </c>
      <c r="H439" t="s">
        <v>6</v>
      </c>
      <c r="I439">
        <v>801</v>
      </c>
      <c r="J439">
        <v>0</v>
      </c>
      <c r="K439" s="6">
        <v>494880.03</v>
      </c>
      <c r="L439" s="6">
        <v>471067.13</v>
      </c>
      <c r="M439" s="6">
        <f t="shared" si="6"/>
        <v>-23812.900000000023</v>
      </c>
    </row>
    <row r="440" spans="1:13" x14ac:dyDescent="0.25">
      <c r="A440" s="14" t="s">
        <v>1264</v>
      </c>
      <c r="B440" t="s">
        <v>681</v>
      </c>
      <c r="C440" t="s">
        <v>19</v>
      </c>
      <c r="D440" t="s">
        <v>669</v>
      </c>
      <c r="E440">
        <v>13140</v>
      </c>
      <c r="F440" t="s">
        <v>8</v>
      </c>
      <c r="G440" t="s">
        <v>6</v>
      </c>
      <c r="H440" t="s">
        <v>6</v>
      </c>
      <c r="I440">
        <v>30</v>
      </c>
      <c r="J440">
        <v>0</v>
      </c>
      <c r="K440" s="6">
        <v>-154577.18799999999</v>
      </c>
      <c r="L440" s="6">
        <v>-154577.18799999999</v>
      </c>
      <c r="M440" s="6">
        <f t="shared" si="6"/>
        <v>0</v>
      </c>
    </row>
    <row r="441" spans="1:13" x14ac:dyDescent="0.25">
      <c r="A441" s="14" t="s">
        <v>1265</v>
      </c>
      <c r="B441" t="s">
        <v>664</v>
      </c>
      <c r="C441" t="s">
        <v>19</v>
      </c>
      <c r="D441" t="s">
        <v>669</v>
      </c>
      <c r="E441">
        <v>31180</v>
      </c>
      <c r="F441" t="s">
        <v>12</v>
      </c>
      <c r="G441" t="s">
        <v>6</v>
      </c>
      <c r="H441" t="s">
        <v>6</v>
      </c>
      <c r="I441">
        <v>111</v>
      </c>
      <c r="J441">
        <v>0</v>
      </c>
      <c r="K441" s="6">
        <v>-186963.48</v>
      </c>
      <c r="L441" s="6">
        <v>-207991.86</v>
      </c>
      <c r="M441" s="6">
        <f t="shared" si="6"/>
        <v>-21028.379999999976</v>
      </c>
    </row>
    <row r="442" spans="1:13" x14ac:dyDescent="0.25">
      <c r="A442" s="14" t="s">
        <v>1266</v>
      </c>
      <c r="B442" t="s">
        <v>682</v>
      </c>
      <c r="C442" t="s">
        <v>19</v>
      </c>
      <c r="D442" t="s">
        <v>669</v>
      </c>
      <c r="E442">
        <v>12420</v>
      </c>
      <c r="F442" t="s">
        <v>14</v>
      </c>
      <c r="G442" t="s">
        <v>6</v>
      </c>
      <c r="H442" t="s">
        <v>6</v>
      </c>
      <c r="I442">
        <v>118</v>
      </c>
      <c r="J442">
        <v>0</v>
      </c>
      <c r="K442" s="6">
        <v>-128124.26</v>
      </c>
      <c r="L442" s="6">
        <v>-130493.86</v>
      </c>
      <c r="M442" s="6">
        <f t="shared" si="6"/>
        <v>-2369.6000000000058</v>
      </c>
    </row>
    <row r="443" spans="1:13" x14ac:dyDescent="0.25">
      <c r="A443" s="14" t="s">
        <v>1267</v>
      </c>
      <c r="B443" t="s">
        <v>683</v>
      </c>
      <c r="C443" t="s">
        <v>19</v>
      </c>
      <c r="D443" t="s">
        <v>669</v>
      </c>
      <c r="E443">
        <v>12420</v>
      </c>
      <c r="F443" t="s">
        <v>12</v>
      </c>
      <c r="G443" t="s">
        <v>6</v>
      </c>
      <c r="H443" t="s">
        <v>6</v>
      </c>
      <c r="I443">
        <v>62</v>
      </c>
      <c r="J443">
        <v>0</v>
      </c>
      <c r="K443" s="6">
        <v>-63483.46</v>
      </c>
      <c r="L443" s="6">
        <v>-63370.89</v>
      </c>
      <c r="M443" s="6">
        <f t="shared" si="6"/>
        <v>112.56999999999971</v>
      </c>
    </row>
    <row r="444" spans="1:13" x14ac:dyDescent="0.25">
      <c r="A444" s="14" t="s">
        <v>1268</v>
      </c>
      <c r="B444" t="s">
        <v>684</v>
      </c>
      <c r="C444" t="s">
        <v>19</v>
      </c>
      <c r="D444" t="s">
        <v>669</v>
      </c>
      <c r="E444">
        <v>18580</v>
      </c>
      <c r="F444" t="s">
        <v>12</v>
      </c>
      <c r="G444" t="s">
        <v>6</v>
      </c>
      <c r="H444" t="s">
        <v>6</v>
      </c>
      <c r="I444">
        <v>178</v>
      </c>
      <c r="J444">
        <v>0</v>
      </c>
      <c r="K444" s="6">
        <v>110262.93</v>
      </c>
      <c r="L444" s="6">
        <v>101141.86</v>
      </c>
      <c r="M444" s="6">
        <f t="shared" si="6"/>
        <v>-9121.0699999999924</v>
      </c>
    </row>
    <row r="445" spans="1:13" x14ac:dyDescent="0.25">
      <c r="A445" s="14" t="s">
        <v>1321</v>
      </c>
      <c r="B445" t="s">
        <v>685</v>
      </c>
      <c r="C445" t="s">
        <v>19</v>
      </c>
      <c r="D445" t="s">
        <v>669</v>
      </c>
      <c r="E445">
        <v>12420</v>
      </c>
      <c r="F445" t="s">
        <v>12</v>
      </c>
      <c r="G445" t="s">
        <v>6</v>
      </c>
      <c r="H445" t="s">
        <v>6</v>
      </c>
      <c r="I445">
        <v>4</v>
      </c>
      <c r="J445">
        <v>0</v>
      </c>
      <c r="K445" s="6">
        <v>-10918.1</v>
      </c>
      <c r="L445" s="6">
        <v>-11261.03</v>
      </c>
      <c r="M445" s="6">
        <f t="shared" si="6"/>
        <v>-342.93000000000029</v>
      </c>
    </row>
    <row r="446" spans="1:13" x14ac:dyDescent="0.25">
      <c r="A446" s="14" t="s">
        <v>1269</v>
      </c>
      <c r="B446" t="s">
        <v>686</v>
      </c>
      <c r="C446" t="s">
        <v>19</v>
      </c>
      <c r="D446" t="s">
        <v>669</v>
      </c>
      <c r="E446">
        <v>12420</v>
      </c>
      <c r="F446" t="s">
        <v>12</v>
      </c>
      <c r="G446" t="s">
        <v>6</v>
      </c>
      <c r="H446" t="s">
        <v>6</v>
      </c>
      <c r="I446">
        <v>217</v>
      </c>
      <c r="J446">
        <v>0</v>
      </c>
      <c r="K446" s="6">
        <v>436808.49</v>
      </c>
      <c r="L446" s="6">
        <v>422133.47</v>
      </c>
      <c r="M446" s="6">
        <f t="shared" si="6"/>
        <v>-14675.020000000019</v>
      </c>
    </row>
    <row r="447" spans="1:13" x14ac:dyDescent="0.25">
      <c r="A447" s="14" t="s">
        <v>1270</v>
      </c>
      <c r="B447" t="s">
        <v>687</v>
      </c>
      <c r="C447" t="s">
        <v>19</v>
      </c>
      <c r="D447" t="s">
        <v>669</v>
      </c>
      <c r="E447">
        <v>46340</v>
      </c>
      <c r="F447" t="s">
        <v>12</v>
      </c>
      <c r="G447" t="s">
        <v>6</v>
      </c>
      <c r="H447" t="s">
        <v>6</v>
      </c>
      <c r="I447">
        <v>539</v>
      </c>
      <c r="J447">
        <v>0</v>
      </c>
      <c r="K447" s="6">
        <v>1798089.37</v>
      </c>
      <c r="L447" s="6">
        <v>1794367.54</v>
      </c>
      <c r="M447" s="6">
        <f t="shared" si="6"/>
        <v>-3721.8300000000745</v>
      </c>
    </row>
    <row r="448" spans="1:13" x14ac:dyDescent="0.25">
      <c r="A448" s="14" t="s">
        <v>1271</v>
      </c>
      <c r="B448" t="s">
        <v>689</v>
      </c>
      <c r="C448" t="s">
        <v>19</v>
      </c>
      <c r="D448" t="s">
        <v>669</v>
      </c>
      <c r="E448">
        <v>12420</v>
      </c>
      <c r="F448" t="s">
        <v>12</v>
      </c>
      <c r="G448" t="s">
        <v>6</v>
      </c>
      <c r="H448" t="s">
        <v>6</v>
      </c>
      <c r="I448">
        <v>61</v>
      </c>
      <c r="J448">
        <v>0</v>
      </c>
      <c r="K448" s="6">
        <v>183403.99</v>
      </c>
      <c r="L448" s="6">
        <v>182515.6</v>
      </c>
      <c r="M448" s="6">
        <f t="shared" si="6"/>
        <v>-888.38999999998487</v>
      </c>
    </row>
    <row r="449" spans="1:13" x14ac:dyDescent="0.25">
      <c r="A449" s="14" t="s">
        <v>1272</v>
      </c>
      <c r="B449" t="s">
        <v>690</v>
      </c>
      <c r="C449" t="s">
        <v>19</v>
      </c>
      <c r="D449" t="s">
        <v>669</v>
      </c>
      <c r="E449">
        <v>12420</v>
      </c>
      <c r="F449" t="s">
        <v>14</v>
      </c>
      <c r="G449" t="s">
        <v>6</v>
      </c>
      <c r="H449" t="s">
        <v>6</v>
      </c>
      <c r="I449">
        <v>82</v>
      </c>
      <c r="J449">
        <v>0</v>
      </c>
      <c r="K449" s="6">
        <v>222194.05</v>
      </c>
      <c r="L449" s="6">
        <v>217330.55</v>
      </c>
      <c r="M449" s="6">
        <f t="shared" si="6"/>
        <v>-4863.5</v>
      </c>
    </row>
    <row r="450" spans="1:13" x14ac:dyDescent="0.25">
      <c r="A450" s="14" t="s">
        <v>1273</v>
      </c>
      <c r="B450" t="s">
        <v>691</v>
      </c>
      <c r="C450" t="s">
        <v>19</v>
      </c>
      <c r="D450" t="s">
        <v>669</v>
      </c>
      <c r="E450">
        <v>31180</v>
      </c>
      <c r="F450" t="s">
        <v>14</v>
      </c>
      <c r="G450" t="s">
        <v>6</v>
      </c>
      <c r="H450" t="s">
        <v>6</v>
      </c>
      <c r="I450">
        <v>286</v>
      </c>
      <c r="J450">
        <v>0</v>
      </c>
      <c r="K450" s="6">
        <v>798372.07</v>
      </c>
      <c r="L450" s="6">
        <v>796502.09</v>
      </c>
      <c r="M450" s="6">
        <f t="shared" si="6"/>
        <v>-1869.9799999999814</v>
      </c>
    </row>
    <row r="451" spans="1:13" x14ac:dyDescent="0.25">
      <c r="A451" s="14" t="s">
        <v>1274</v>
      </c>
      <c r="B451" t="s">
        <v>693</v>
      </c>
      <c r="C451" t="s">
        <v>149</v>
      </c>
      <c r="D451" t="s">
        <v>692</v>
      </c>
      <c r="E451">
        <v>39340</v>
      </c>
      <c r="F451" t="s">
        <v>8</v>
      </c>
      <c r="G451" t="s">
        <v>6</v>
      </c>
      <c r="H451" t="s">
        <v>6</v>
      </c>
      <c r="I451">
        <v>127</v>
      </c>
      <c r="J451">
        <v>0</v>
      </c>
      <c r="K451" s="6">
        <v>-238604.53</v>
      </c>
      <c r="L451" s="6">
        <v>-242155.55</v>
      </c>
      <c r="M451" s="6">
        <f t="shared" si="6"/>
        <v>-3551.0199999999895</v>
      </c>
    </row>
    <row r="452" spans="1:13" x14ac:dyDescent="0.25">
      <c r="A452" s="14" t="s">
        <v>1275</v>
      </c>
      <c r="B452" t="s">
        <v>694</v>
      </c>
      <c r="C452" t="s">
        <v>149</v>
      </c>
      <c r="D452" t="s">
        <v>692</v>
      </c>
      <c r="E452">
        <v>36260</v>
      </c>
      <c r="F452" t="s">
        <v>12</v>
      </c>
      <c r="G452" t="s">
        <v>6</v>
      </c>
      <c r="H452" t="s">
        <v>6</v>
      </c>
      <c r="I452">
        <v>189</v>
      </c>
      <c r="J452">
        <v>0</v>
      </c>
      <c r="K452" s="6">
        <v>-233486.02</v>
      </c>
      <c r="L452" s="6">
        <v>-223280.67</v>
      </c>
      <c r="M452" s="6">
        <f t="shared" si="6"/>
        <v>10205.349999999977</v>
      </c>
    </row>
    <row r="453" spans="1:13" x14ac:dyDescent="0.25">
      <c r="A453" s="14" t="s">
        <v>1276</v>
      </c>
      <c r="B453" t="s">
        <v>696</v>
      </c>
      <c r="C453" t="s">
        <v>149</v>
      </c>
      <c r="D453" t="s">
        <v>692</v>
      </c>
      <c r="E453">
        <v>39340</v>
      </c>
      <c r="F453" t="s">
        <v>12</v>
      </c>
      <c r="G453" t="s">
        <v>6</v>
      </c>
      <c r="H453" t="s">
        <v>6</v>
      </c>
      <c r="I453">
        <v>94</v>
      </c>
      <c r="J453">
        <v>0</v>
      </c>
      <c r="K453" s="6">
        <v>-218450.18</v>
      </c>
      <c r="L453" s="6">
        <v>-222299.14</v>
      </c>
      <c r="M453" s="6">
        <f t="shared" si="6"/>
        <v>-3848.960000000021</v>
      </c>
    </row>
    <row r="454" spans="1:13" x14ac:dyDescent="0.25">
      <c r="A454" s="14" t="s">
        <v>1277</v>
      </c>
      <c r="B454" t="s">
        <v>698</v>
      </c>
      <c r="C454" t="s">
        <v>149</v>
      </c>
      <c r="D454" t="s">
        <v>692</v>
      </c>
      <c r="E454">
        <v>39340</v>
      </c>
      <c r="F454" t="s">
        <v>8</v>
      </c>
      <c r="G454" t="s">
        <v>6</v>
      </c>
      <c r="H454" t="s">
        <v>6</v>
      </c>
      <c r="I454">
        <v>27</v>
      </c>
      <c r="J454">
        <v>0</v>
      </c>
      <c r="K454" s="6">
        <v>15335.43</v>
      </c>
      <c r="L454" s="6">
        <v>11843.81</v>
      </c>
      <c r="M454" s="6">
        <f t="shared" ref="M454:M478" si="7">L454-K454</f>
        <v>-3491.6200000000008</v>
      </c>
    </row>
    <row r="455" spans="1:13" x14ac:dyDescent="0.25">
      <c r="A455" s="14" t="s">
        <v>1278</v>
      </c>
      <c r="B455" t="s">
        <v>700</v>
      </c>
      <c r="C455" t="s">
        <v>149</v>
      </c>
      <c r="D455" t="s">
        <v>692</v>
      </c>
      <c r="E455">
        <v>36260</v>
      </c>
      <c r="F455" t="s">
        <v>12</v>
      </c>
      <c r="G455" t="s">
        <v>6</v>
      </c>
      <c r="H455" t="s">
        <v>6</v>
      </c>
      <c r="I455">
        <v>51</v>
      </c>
      <c r="J455">
        <v>0</v>
      </c>
      <c r="K455" s="6">
        <v>-55085.37</v>
      </c>
      <c r="L455" s="6">
        <v>-63553.72</v>
      </c>
      <c r="M455" s="6">
        <f t="shared" si="7"/>
        <v>-8468.3499999999985</v>
      </c>
    </row>
    <row r="456" spans="1:13" x14ac:dyDescent="0.25">
      <c r="A456" s="14" t="s">
        <v>1279</v>
      </c>
      <c r="B456" t="s">
        <v>701</v>
      </c>
      <c r="C456" t="s">
        <v>149</v>
      </c>
      <c r="D456" t="s">
        <v>692</v>
      </c>
      <c r="E456">
        <v>36260</v>
      </c>
      <c r="F456" t="s">
        <v>14</v>
      </c>
      <c r="G456" t="s">
        <v>6</v>
      </c>
      <c r="H456" t="s">
        <v>6</v>
      </c>
      <c r="I456">
        <v>125</v>
      </c>
      <c r="J456">
        <v>0</v>
      </c>
      <c r="K456" s="6">
        <v>74351.78</v>
      </c>
      <c r="L456" s="6">
        <v>70098.19</v>
      </c>
      <c r="M456" s="6">
        <f t="shared" si="7"/>
        <v>-4253.5899999999965</v>
      </c>
    </row>
    <row r="457" spans="1:13" x14ac:dyDescent="0.25">
      <c r="A457" s="14" t="s">
        <v>1280</v>
      </c>
      <c r="B457" t="s">
        <v>702</v>
      </c>
      <c r="C457" t="s">
        <v>149</v>
      </c>
      <c r="D457" t="s">
        <v>692</v>
      </c>
      <c r="E457">
        <v>39340</v>
      </c>
      <c r="F457" t="s">
        <v>8</v>
      </c>
      <c r="G457" t="s">
        <v>6</v>
      </c>
      <c r="H457" t="s">
        <v>6</v>
      </c>
      <c r="I457">
        <v>34</v>
      </c>
      <c r="J457">
        <v>0</v>
      </c>
      <c r="K457" s="6">
        <v>-141211.57800000001</v>
      </c>
      <c r="L457" s="6">
        <v>-142014.15119999999</v>
      </c>
      <c r="M457" s="6">
        <f t="shared" si="7"/>
        <v>-802.57319999998435</v>
      </c>
    </row>
    <row r="458" spans="1:13" x14ac:dyDescent="0.25">
      <c r="A458" s="14" t="s">
        <v>1281</v>
      </c>
      <c r="B458" t="s">
        <v>707</v>
      </c>
      <c r="C458" t="s">
        <v>23</v>
      </c>
      <c r="D458" t="s">
        <v>705</v>
      </c>
      <c r="E458">
        <v>42660</v>
      </c>
      <c r="F458" t="s">
        <v>14</v>
      </c>
      <c r="G458" t="s">
        <v>6</v>
      </c>
      <c r="H458" t="s">
        <v>6</v>
      </c>
      <c r="I458">
        <v>368</v>
      </c>
      <c r="J458">
        <v>0</v>
      </c>
      <c r="K458" s="6">
        <v>1201884.9099999999</v>
      </c>
      <c r="L458" s="6">
        <v>1198156.51</v>
      </c>
      <c r="M458" s="6">
        <f t="shared" si="7"/>
        <v>-3728.3999999999069</v>
      </c>
    </row>
    <row r="459" spans="1:13" x14ac:dyDescent="0.25">
      <c r="A459" s="14" t="s">
        <v>1282</v>
      </c>
      <c r="B459" t="s">
        <v>710</v>
      </c>
      <c r="C459" t="s">
        <v>23</v>
      </c>
      <c r="D459" t="s">
        <v>705</v>
      </c>
      <c r="E459">
        <v>42660</v>
      </c>
      <c r="F459" t="s">
        <v>12</v>
      </c>
      <c r="G459" t="s">
        <v>6</v>
      </c>
      <c r="H459" t="s">
        <v>6</v>
      </c>
      <c r="I459">
        <v>206</v>
      </c>
      <c r="J459">
        <v>0</v>
      </c>
      <c r="K459" s="6">
        <v>263061.95</v>
      </c>
      <c r="L459" s="6">
        <v>259696.24</v>
      </c>
      <c r="M459" s="6">
        <f t="shared" si="7"/>
        <v>-3365.710000000021</v>
      </c>
    </row>
    <row r="460" spans="1:13" x14ac:dyDescent="0.25">
      <c r="A460" s="14" t="s">
        <v>1283</v>
      </c>
      <c r="B460" t="s">
        <v>712</v>
      </c>
      <c r="C460" t="s">
        <v>23</v>
      </c>
      <c r="D460" t="s">
        <v>705</v>
      </c>
      <c r="E460">
        <v>42660</v>
      </c>
      <c r="F460" t="s">
        <v>12</v>
      </c>
      <c r="G460" t="s">
        <v>6</v>
      </c>
      <c r="H460" t="s">
        <v>6</v>
      </c>
      <c r="I460">
        <v>79</v>
      </c>
      <c r="J460">
        <v>0</v>
      </c>
      <c r="K460" s="6">
        <v>289269.21000000002</v>
      </c>
      <c r="L460" s="6">
        <v>287927.43</v>
      </c>
      <c r="M460" s="6">
        <f t="shared" si="7"/>
        <v>-1341.7800000000279</v>
      </c>
    </row>
    <row r="461" spans="1:13" x14ac:dyDescent="0.25">
      <c r="A461" s="14" t="s">
        <v>1284</v>
      </c>
      <c r="B461" t="s">
        <v>713</v>
      </c>
      <c r="C461" t="s">
        <v>23</v>
      </c>
      <c r="D461" t="s">
        <v>705</v>
      </c>
      <c r="E461">
        <v>42660</v>
      </c>
      <c r="F461" t="s">
        <v>12</v>
      </c>
      <c r="G461" t="s">
        <v>6</v>
      </c>
      <c r="H461" t="s">
        <v>6</v>
      </c>
      <c r="I461">
        <v>94</v>
      </c>
      <c r="J461">
        <v>0</v>
      </c>
      <c r="K461" s="6">
        <v>262843.77</v>
      </c>
      <c r="L461" s="6">
        <v>258088.44</v>
      </c>
      <c r="M461" s="6">
        <f t="shared" si="7"/>
        <v>-4755.3300000000163</v>
      </c>
    </row>
    <row r="462" spans="1:13" x14ac:dyDescent="0.25">
      <c r="A462" s="14" t="s">
        <v>1285</v>
      </c>
      <c r="B462" t="s">
        <v>160</v>
      </c>
      <c r="C462" t="s">
        <v>23</v>
      </c>
      <c r="D462" t="s">
        <v>705</v>
      </c>
      <c r="E462">
        <v>42660</v>
      </c>
      <c r="F462" t="s">
        <v>14</v>
      </c>
      <c r="G462" t="s">
        <v>10</v>
      </c>
      <c r="H462" t="s">
        <v>6</v>
      </c>
      <c r="I462">
        <v>684</v>
      </c>
      <c r="J462">
        <v>0</v>
      </c>
      <c r="K462" s="6">
        <v>1746901.43</v>
      </c>
      <c r="L462" s="6">
        <v>1722247.29</v>
      </c>
      <c r="M462" s="6">
        <f t="shared" si="7"/>
        <v>-24654.139999999898</v>
      </c>
    </row>
    <row r="463" spans="1:13" x14ac:dyDescent="0.25">
      <c r="A463" s="14" t="s">
        <v>1286</v>
      </c>
      <c r="B463" t="s">
        <v>724</v>
      </c>
      <c r="C463" t="s">
        <v>23</v>
      </c>
      <c r="D463" t="s">
        <v>705</v>
      </c>
      <c r="E463">
        <v>38900</v>
      </c>
      <c r="F463" t="s">
        <v>14</v>
      </c>
      <c r="G463" t="s">
        <v>6</v>
      </c>
      <c r="H463" t="s">
        <v>6</v>
      </c>
      <c r="I463">
        <v>199</v>
      </c>
      <c r="J463">
        <v>0</v>
      </c>
      <c r="K463" s="6">
        <v>768416.6</v>
      </c>
      <c r="L463" s="6">
        <v>770938.4</v>
      </c>
      <c r="M463" s="6">
        <f t="shared" si="7"/>
        <v>2521.8000000000466</v>
      </c>
    </row>
    <row r="464" spans="1:13" x14ac:dyDescent="0.25">
      <c r="A464" s="14" t="s">
        <v>1287</v>
      </c>
      <c r="B464" t="s">
        <v>577</v>
      </c>
      <c r="C464" t="s">
        <v>23</v>
      </c>
      <c r="D464" t="s">
        <v>705</v>
      </c>
      <c r="E464">
        <v>42660</v>
      </c>
      <c r="F464" t="s">
        <v>14</v>
      </c>
      <c r="G464" t="s">
        <v>6</v>
      </c>
      <c r="H464" t="s">
        <v>6</v>
      </c>
      <c r="I464">
        <v>159</v>
      </c>
      <c r="J464">
        <v>0</v>
      </c>
      <c r="K464" s="6">
        <v>595811.82999999996</v>
      </c>
      <c r="L464" s="6">
        <v>592509.1</v>
      </c>
      <c r="M464" s="6">
        <f t="shared" si="7"/>
        <v>-3302.7299999999814</v>
      </c>
    </row>
    <row r="465" spans="1:13" x14ac:dyDescent="0.25">
      <c r="A465" s="14" t="s">
        <v>1288</v>
      </c>
      <c r="B465" t="s">
        <v>725</v>
      </c>
      <c r="C465" t="s">
        <v>23</v>
      </c>
      <c r="D465" t="s">
        <v>705</v>
      </c>
      <c r="E465">
        <v>42660</v>
      </c>
      <c r="F465" t="s">
        <v>8</v>
      </c>
      <c r="G465" t="s">
        <v>6</v>
      </c>
      <c r="H465" t="s">
        <v>6</v>
      </c>
      <c r="I465">
        <v>99</v>
      </c>
      <c r="J465">
        <v>0</v>
      </c>
      <c r="K465" s="6">
        <v>-188389.29</v>
      </c>
      <c r="L465" s="6">
        <v>-170432.33</v>
      </c>
      <c r="M465" s="6">
        <f t="shared" si="7"/>
        <v>17956.960000000021</v>
      </c>
    </row>
    <row r="466" spans="1:13" x14ac:dyDescent="0.25">
      <c r="A466" s="14" t="s">
        <v>1289</v>
      </c>
      <c r="B466" t="s">
        <v>729</v>
      </c>
      <c r="C466" t="s">
        <v>276</v>
      </c>
      <c r="D466" t="s">
        <v>726</v>
      </c>
      <c r="E466">
        <v>31540</v>
      </c>
      <c r="F466" t="s">
        <v>12</v>
      </c>
      <c r="G466" t="s">
        <v>6</v>
      </c>
      <c r="H466" t="s">
        <v>6</v>
      </c>
      <c r="I466">
        <v>89</v>
      </c>
      <c r="J466">
        <v>0</v>
      </c>
      <c r="K466" s="6">
        <v>351900.94</v>
      </c>
      <c r="L466" s="6">
        <v>340039.9</v>
      </c>
      <c r="M466" s="6">
        <f t="shared" si="7"/>
        <v>-11861.039999999979</v>
      </c>
    </row>
    <row r="467" spans="1:13" x14ac:dyDescent="0.25">
      <c r="A467" s="14" t="s">
        <v>1290</v>
      </c>
      <c r="B467" t="s">
        <v>278</v>
      </c>
      <c r="C467" t="s">
        <v>276</v>
      </c>
      <c r="D467" t="s">
        <v>726</v>
      </c>
      <c r="E467">
        <v>31540</v>
      </c>
      <c r="F467" t="s">
        <v>12</v>
      </c>
      <c r="G467" t="s">
        <v>6</v>
      </c>
      <c r="H467" t="s">
        <v>6</v>
      </c>
      <c r="I467">
        <v>287</v>
      </c>
      <c r="J467">
        <v>0</v>
      </c>
      <c r="K467" s="6">
        <v>1079363.77</v>
      </c>
      <c r="L467" s="6">
        <v>1076144.8500000001</v>
      </c>
      <c r="M467" s="6">
        <f t="shared" si="7"/>
        <v>-3218.9199999999255</v>
      </c>
    </row>
    <row r="468" spans="1:13" x14ac:dyDescent="0.25">
      <c r="A468" s="14" t="s">
        <v>1291</v>
      </c>
      <c r="B468" t="s">
        <v>742</v>
      </c>
      <c r="C468" t="s">
        <v>276</v>
      </c>
      <c r="D468" t="s">
        <v>726</v>
      </c>
      <c r="E468">
        <v>33340</v>
      </c>
      <c r="F468" t="s">
        <v>14</v>
      </c>
      <c r="G468" t="s">
        <v>6</v>
      </c>
      <c r="H468" t="s">
        <v>6</v>
      </c>
      <c r="I468">
        <v>265</v>
      </c>
      <c r="J468">
        <v>0</v>
      </c>
      <c r="K468" s="6">
        <v>819832.6</v>
      </c>
      <c r="L468" s="6">
        <v>823977.81</v>
      </c>
      <c r="M468" s="6">
        <f t="shared" si="7"/>
        <v>4145.2100000000792</v>
      </c>
    </row>
    <row r="469" spans="1:13" x14ac:dyDescent="0.25">
      <c r="A469" s="14" t="s">
        <v>1292</v>
      </c>
      <c r="B469" t="s">
        <v>744</v>
      </c>
      <c r="C469" t="s">
        <v>276</v>
      </c>
      <c r="D469" t="s">
        <v>726</v>
      </c>
      <c r="E469">
        <v>33340</v>
      </c>
      <c r="F469" t="s">
        <v>14</v>
      </c>
      <c r="G469" t="s">
        <v>6</v>
      </c>
      <c r="H469" t="s">
        <v>6</v>
      </c>
      <c r="I469">
        <v>238</v>
      </c>
      <c r="J469">
        <v>0</v>
      </c>
      <c r="K469" s="6">
        <v>436683.24</v>
      </c>
      <c r="L469" s="6">
        <v>433335.95</v>
      </c>
      <c r="M469" s="6">
        <f t="shared" si="7"/>
        <v>-3347.289999999979</v>
      </c>
    </row>
    <row r="470" spans="1:13" x14ac:dyDescent="0.25">
      <c r="A470" s="14" t="s">
        <v>1293</v>
      </c>
      <c r="B470" t="s">
        <v>745</v>
      </c>
      <c r="C470" t="s">
        <v>276</v>
      </c>
      <c r="D470" t="s">
        <v>726</v>
      </c>
      <c r="E470">
        <v>33340</v>
      </c>
      <c r="F470" t="s">
        <v>14</v>
      </c>
      <c r="G470" t="s">
        <v>6</v>
      </c>
      <c r="H470" t="s">
        <v>6</v>
      </c>
      <c r="I470">
        <v>34</v>
      </c>
      <c r="J470">
        <v>0</v>
      </c>
      <c r="K470" s="6">
        <v>57757.99</v>
      </c>
      <c r="L470" s="6">
        <v>57638.54</v>
      </c>
      <c r="M470" s="6">
        <f t="shared" si="7"/>
        <v>-119.44999999999709</v>
      </c>
    </row>
    <row r="471" spans="1:13" x14ac:dyDescent="0.25">
      <c r="A471" s="14" t="s">
        <v>1294</v>
      </c>
      <c r="B471" t="s">
        <v>745</v>
      </c>
      <c r="C471" t="s">
        <v>276</v>
      </c>
      <c r="D471" t="s">
        <v>726</v>
      </c>
      <c r="E471">
        <v>33340</v>
      </c>
      <c r="F471" t="s">
        <v>12</v>
      </c>
      <c r="G471" t="s">
        <v>6</v>
      </c>
      <c r="H471" t="s">
        <v>6</v>
      </c>
      <c r="I471">
        <v>196</v>
      </c>
      <c r="J471">
        <v>0</v>
      </c>
      <c r="K471" s="6">
        <v>670570.62</v>
      </c>
      <c r="L471" s="6">
        <v>673495.14</v>
      </c>
      <c r="M471" s="6">
        <f t="shared" si="7"/>
        <v>2924.5200000000186</v>
      </c>
    </row>
    <row r="472" spans="1:13" x14ac:dyDescent="0.25">
      <c r="A472" s="14" t="s">
        <v>1295</v>
      </c>
      <c r="B472" t="s">
        <v>746</v>
      </c>
      <c r="C472" t="s">
        <v>19</v>
      </c>
      <c r="D472" t="s">
        <v>669</v>
      </c>
      <c r="E472">
        <v>12420</v>
      </c>
      <c r="F472" t="s">
        <v>14</v>
      </c>
      <c r="G472" t="s">
        <v>6</v>
      </c>
      <c r="H472" t="s">
        <v>6</v>
      </c>
      <c r="I472">
        <v>114</v>
      </c>
      <c r="J472">
        <v>0</v>
      </c>
      <c r="K472" s="6">
        <v>254436.74</v>
      </c>
      <c r="L472" s="6">
        <v>252655.98</v>
      </c>
      <c r="M472" s="6">
        <f t="shared" si="7"/>
        <v>-1780.7599999999802</v>
      </c>
    </row>
    <row r="473" spans="1:13" x14ac:dyDescent="0.25">
      <c r="A473" s="14" t="s">
        <v>1296</v>
      </c>
      <c r="B473" t="s">
        <v>747</v>
      </c>
      <c r="C473" t="s">
        <v>19</v>
      </c>
      <c r="D473" t="s">
        <v>669</v>
      </c>
      <c r="E473">
        <v>12420</v>
      </c>
      <c r="F473" t="s">
        <v>12</v>
      </c>
      <c r="G473" t="s">
        <v>6</v>
      </c>
      <c r="H473" t="s">
        <v>6</v>
      </c>
      <c r="I473">
        <v>141</v>
      </c>
      <c r="J473">
        <v>0</v>
      </c>
      <c r="K473" s="6">
        <v>53445.37</v>
      </c>
      <c r="L473" s="6">
        <v>48831.94</v>
      </c>
      <c r="M473" s="6">
        <f t="shared" si="7"/>
        <v>-4613.43</v>
      </c>
    </row>
    <row r="474" spans="1:13" x14ac:dyDescent="0.25">
      <c r="A474" s="14" t="s">
        <v>1297</v>
      </c>
      <c r="B474" t="s">
        <v>748</v>
      </c>
      <c r="C474" t="s">
        <v>19</v>
      </c>
      <c r="D474" t="s">
        <v>669</v>
      </c>
      <c r="E474">
        <v>12420</v>
      </c>
      <c r="F474" t="s">
        <v>12</v>
      </c>
      <c r="G474" t="s">
        <v>6</v>
      </c>
      <c r="H474" t="s">
        <v>6</v>
      </c>
      <c r="I474">
        <v>16</v>
      </c>
      <c r="J474">
        <v>0</v>
      </c>
      <c r="K474" s="6">
        <v>130003.23</v>
      </c>
      <c r="L474" s="6">
        <v>129887.33</v>
      </c>
      <c r="M474" s="6">
        <f t="shared" si="7"/>
        <v>-115.89999999999418</v>
      </c>
    </row>
    <row r="475" spans="1:13" x14ac:dyDescent="0.25">
      <c r="A475" s="14" t="s">
        <v>1298</v>
      </c>
      <c r="B475" t="s">
        <v>749</v>
      </c>
      <c r="C475" t="s">
        <v>19</v>
      </c>
      <c r="D475" t="s">
        <v>669</v>
      </c>
      <c r="E475">
        <v>12420</v>
      </c>
      <c r="F475" t="s">
        <v>8</v>
      </c>
      <c r="G475" t="s">
        <v>6</v>
      </c>
      <c r="H475" t="s">
        <v>6</v>
      </c>
      <c r="I475">
        <v>48</v>
      </c>
      <c r="J475">
        <v>0</v>
      </c>
      <c r="K475" s="6">
        <v>202524.52</v>
      </c>
      <c r="L475" s="6">
        <v>193203.01</v>
      </c>
      <c r="M475" s="6">
        <f t="shared" si="7"/>
        <v>-9321.5099999999802</v>
      </c>
    </row>
    <row r="476" spans="1:13" x14ac:dyDescent="0.25">
      <c r="A476" s="14" t="s">
        <v>1299</v>
      </c>
      <c r="B476" t="s">
        <v>750</v>
      </c>
      <c r="C476" t="s">
        <v>19</v>
      </c>
      <c r="D476" t="s">
        <v>669</v>
      </c>
      <c r="E476">
        <v>12420</v>
      </c>
      <c r="F476" t="s">
        <v>12</v>
      </c>
      <c r="G476" t="s">
        <v>6</v>
      </c>
      <c r="H476" t="s">
        <v>6</v>
      </c>
      <c r="I476">
        <v>48</v>
      </c>
      <c r="J476">
        <v>0</v>
      </c>
      <c r="K476" s="6">
        <v>22296.03</v>
      </c>
      <c r="L476" s="6">
        <v>7619.28</v>
      </c>
      <c r="M476" s="6">
        <f t="shared" si="7"/>
        <v>-14676.75</v>
      </c>
    </row>
    <row r="477" spans="1:13" x14ac:dyDescent="0.25">
      <c r="A477" s="14" t="s">
        <v>1300</v>
      </c>
      <c r="B477" t="s">
        <v>751</v>
      </c>
      <c r="C477" t="s">
        <v>19</v>
      </c>
      <c r="D477" t="s">
        <v>669</v>
      </c>
      <c r="E477">
        <v>18580</v>
      </c>
      <c r="F477" t="s">
        <v>14</v>
      </c>
      <c r="G477" t="s">
        <v>6</v>
      </c>
      <c r="H477" t="s">
        <v>6</v>
      </c>
      <c r="I477">
        <v>161</v>
      </c>
      <c r="J477">
        <v>0</v>
      </c>
      <c r="K477" s="6">
        <v>518618.29</v>
      </c>
      <c r="L477" s="6">
        <v>511145.24</v>
      </c>
      <c r="M477" s="6">
        <f t="shared" si="7"/>
        <v>-7473.0499999999884</v>
      </c>
    </row>
    <row r="478" spans="1:13" ht="13.5" customHeight="1" x14ac:dyDescent="0.25">
      <c r="A478" s="14" t="s">
        <v>1301</v>
      </c>
      <c r="B478" t="s">
        <v>752</v>
      </c>
      <c r="C478" t="s">
        <v>19</v>
      </c>
      <c r="D478" t="s">
        <v>669</v>
      </c>
      <c r="E478">
        <v>28660</v>
      </c>
      <c r="F478" t="s">
        <v>14</v>
      </c>
      <c r="G478" t="s">
        <v>6</v>
      </c>
      <c r="H478" t="s">
        <v>6</v>
      </c>
      <c r="I478">
        <v>37</v>
      </c>
      <c r="J478">
        <v>0</v>
      </c>
      <c r="K478" s="6">
        <v>140610.42000000001</v>
      </c>
      <c r="L478" s="6">
        <v>137217.24</v>
      </c>
      <c r="M478" s="6">
        <f t="shared" si="7"/>
        <v>-3393.1800000000221</v>
      </c>
    </row>
    <row r="479" spans="1:13" ht="13.5" customHeight="1" x14ac:dyDescent="0.25">
      <c r="A479" s="5"/>
      <c r="B479" s="5"/>
      <c r="C479" s="5"/>
      <c r="D479" s="5"/>
      <c r="E479" s="5"/>
      <c r="F479" s="5"/>
      <c r="G479" s="13"/>
      <c r="H479" s="7" t="s">
        <v>761</v>
      </c>
      <c r="I479" s="12">
        <f>SUM(I5:I478)</f>
        <v>74510</v>
      </c>
      <c r="J479" s="12">
        <f>SUM(J5:J478)</f>
        <v>309</v>
      </c>
      <c r="K479" s="12">
        <f>SUM(K5:K478)</f>
        <v>86599761.365999922</v>
      </c>
      <c r="L479" s="12">
        <f>SUM(L5:L478)</f>
        <v>83644370.401289001</v>
      </c>
      <c r="M479" s="15">
        <f>SUM(M5:M478)</f>
        <v>-2955390.9647110016</v>
      </c>
    </row>
    <row r="480" spans="1:13" ht="26.25" customHeight="1" x14ac:dyDescent="0.25">
      <c r="A480" s="13"/>
      <c r="B480" s="13"/>
      <c r="C480" s="13"/>
      <c r="D480" s="13"/>
      <c r="E480" s="13"/>
      <c r="F480" s="13"/>
      <c r="G480" s="5" t="s">
        <v>758</v>
      </c>
      <c r="H480" s="10" t="s">
        <v>762</v>
      </c>
      <c r="I480" s="11">
        <f>L479/I479</f>
        <v>1122.5925433000805</v>
      </c>
      <c r="J480" s="5"/>
      <c r="K480" s="5"/>
      <c r="L480" s="5"/>
      <c r="M480" s="13"/>
    </row>
    <row r="481" spans="1:11" ht="15" customHeight="1" x14ac:dyDescent="0.3">
      <c r="A481" s="4" t="s">
        <v>759</v>
      </c>
      <c r="G481" s="4"/>
    </row>
    <row r="482" spans="1:11" ht="15" customHeight="1" x14ac:dyDescent="0.3">
      <c r="A482" s="4" t="s">
        <v>1347</v>
      </c>
      <c r="G482" s="4"/>
    </row>
    <row r="483" spans="1:11" x14ac:dyDescent="0.25">
      <c r="A483" s="2"/>
      <c r="K483" s="6"/>
    </row>
    <row r="484" spans="1:11" x14ac:dyDescent="0.25">
      <c r="A484" s="2"/>
      <c r="K484" s="6"/>
    </row>
    <row r="485" spans="1:11" x14ac:dyDescent="0.25">
      <c r="A485" s="2"/>
      <c r="K485" s="6"/>
    </row>
    <row r="487" spans="1:11" x14ac:dyDescent="0.25">
      <c r="A487" s="2"/>
      <c r="K487" s="6"/>
    </row>
    <row r="488" spans="1:11" x14ac:dyDescent="0.25">
      <c r="A488" s="2"/>
      <c r="K488" s="6"/>
    </row>
    <row r="489" spans="1:11" x14ac:dyDescent="0.25">
      <c r="A489" s="2"/>
      <c r="K489" s="6"/>
    </row>
    <row r="490" spans="1:11" x14ac:dyDescent="0.25">
      <c r="A490" s="2"/>
      <c r="K490" s="6"/>
    </row>
    <row r="491" spans="1:11" x14ac:dyDescent="0.25">
      <c r="A491" s="2"/>
      <c r="K491" s="6"/>
    </row>
    <row r="492" spans="1:11" x14ac:dyDescent="0.25">
      <c r="A492" s="2"/>
      <c r="K492" s="6"/>
    </row>
    <row r="493" spans="1:11" x14ac:dyDescent="0.25">
      <c r="A493" s="2"/>
      <c r="K493" s="6"/>
    </row>
    <row r="494" spans="1:11" x14ac:dyDescent="0.25">
      <c r="A494" s="2"/>
      <c r="K494" s="6"/>
    </row>
    <row r="495" spans="1:11" x14ac:dyDescent="0.25">
      <c r="A495" s="2"/>
      <c r="K495" s="6"/>
    </row>
    <row r="496" spans="1:11" x14ac:dyDescent="0.25">
      <c r="A496" s="2"/>
      <c r="K496" s="6"/>
    </row>
    <row r="497" spans="1:11" x14ac:dyDescent="0.25">
      <c r="A497" s="2"/>
      <c r="K497" s="6"/>
    </row>
    <row r="498" spans="1:11" x14ac:dyDescent="0.25">
      <c r="A498" s="2"/>
      <c r="K498" s="6"/>
    </row>
    <row r="499" spans="1:11" x14ac:dyDescent="0.25">
      <c r="A499" s="2"/>
      <c r="K499" s="6"/>
    </row>
    <row r="500" spans="1:11" x14ac:dyDescent="0.25">
      <c r="A500" s="2"/>
      <c r="K500" s="6"/>
    </row>
    <row r="501" spans="1:11" x14ac:dyDescent="0.25">
      <c r="A501" s="2"/>
      <c r="K501" s="6"/>
    </row>
    <row r="502" spans="1:11" x14ac:dyDescent="0.25">
      <c r="A502" s="2"/>
      <c r="K502" s="6"/>
    </row>
    <row r="503" spans="1:11" x14ac:dyDescent="0.25">
      <c r="A503" s="2"/>
      <c r="K503" s="6"/>
    </row>
    <row r="504" spans="1:11" x14ac:dyDescent="0.25">
      <c r="A504" s="2"/>
      <c r="K504" s="6"/>
    </row>
    <row r="505" spans="1:11" x14ac:dyDescent="0.25">
      <c r="A505" s="2"/>
      <c r="K505" s="6"/>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74"/>
  <sheetViews>
    <sheetView zoomScaleNormal="100" workbookViewId="0"/>
  </sheetViews>
  <sheetFormatPr defaultColWidth="10.88671875" defaultRowHeight="12.6" x14ac:dyDescent="0.25"/>
  <cols>
    <col min="1" max="1" width="9.44140625" customWidth="1"/>
    <col min="2" max="2" width="73" customWidth="1"/>
    <col min="3" max="3" width="27.5546875" customWidth="1"/>
    <col min="4" max="5" width="10.77734375" customWidth="1"/>
    <col min="6" max="13" width="24.77734375" customWidth="1"/>
  </cols>
  <sheetData>
    <row r="1" spans="1:13" ht="15" customHeight="1" x14ac:dyDescent="0.3">
      <c r="A1" s="3" t="s">
        <v>2328</v>
      </c>
    </row>
    <row r="2" spans="1:13" ht="15" customHeight="1" x14ac:dyDescent="0.3">
      <c r="A2" s="3" t="s">
        <v>2329</v>
      </c>
    </row>
    <row r="3" spans="1:13" ht="15" customHeight="1" x14ac:dyDescent="0.3">
      <c r="A3" s="3" t="s">
        <v>2330</v>
      </c>
    </row>
    <row r="4" spans="1:13" ht="103.5" customHeight="1" x14ac:dyDescent="0.25">
      <c r="A4" s="1" t="s">
        <v>1348</v>
      </c>
      <c r="B4" s="1" t="s">
        <v>1349</v>
      </c>
      <c r="C4" s="1" t="s">
        <v>1350</v>
      </c>
      <c r="D4" s="1" t="s">
        <v>1351</v>
      </c>
      <c r="E4" s="1" t="s">
        <v>1352</v>
      </c>
      <c r="F4" s="1" t="s">
        <v>1353</v>
      </c>
      <c r="G4" s="1" t="s">
        <v>1354</v>
      </c>
      <c r="H4" s="1" t="s">
        <v>1355</v>
      </c>
      <c r="I4" s="1" t="s">
        <v>1356</v>
      </c>
      <c r="J4" s="1" t="s">
        <v>1357</v>
      </c>
      <c r="K4" s="1" t="s">
        <v>2333</v>
      </c>
      <c r="L4" s="1" t="s">
        <v>2332</v>
      </c>
      <c r="M4" s="1" t="s">
        <v>1358</v>
      </c>
    </row>
    <row r="5" spans="1:13" x14ac:dyDescent="0.25">
      <c r="A5" s="2" t="s">
        <v>1359</v>
      </c>
      <c r="B5" t="s">
        <v>1360</v>
      </c>
      <c r="C5" t="s">
        <v>1361</v>
      </c>
      <c r="D5" t="s">
        <v>1362</v>
      </c>
      <c r="E5">
        <v>20020</v>
      </c>
      <c r="F5" t="s">
        <v>1363</v>
      </c>
      <c r="G5" t="s">
        <v>1364</v>
      </c>
      <c r="H5" t="s">
        <v>1364</v>
      </c>
      <c r="I5">
        <v>61</v>
      </c>
      <c r="J5">
        <v>11</v>
      </c>
      <c r="K5" s="6">
        <v>276973.36</v>
      </c>
      <c r="L5" s="6">
        <v>267742.03000000003</v>
      </c>
      <c r="M5" s="6">
        <v>-9231.3299999999599</v>
      </c>
    </row>
    <row r="6" spans="1:13" x14ac:dyDescent="0.25">
      <c r="A6" s="2" t="s">
        <v>1365</v>
      </c>
      <c r="B6" t="s">
        <v>1366</v>
      </c>
      <c r="C6" t="s">
        <v>1361</v>
      </c>
      <c r="D6" t="s">
        <v>1362</v>
      </c>
      <c r="E6">
        <v>33860</v>
      </c>
      <c r="F6" t="s">
        <v>1367</v>
      </c>
      <c r="G6" t="s">
        <v>1368</v>
      </c>
      <c r="H6" t="s">
        <v>1364</v>
      </c>
      <c r="I6">
        <v>125</v>
      </c>
      <c r="J6">
        <v>17</v>
      </c>
      <c r="K6" s="6">
        <v>378757.34</v>
      </c>
      <c r="L6" s="6">
        <v>383482.61</v>
      </c>
      <c r="M6" s="6">
        <v>4725.2699999999604</v>
      </c>
    </row>
    <row r="7" spans="1:13" x14ac:dyDescent="0.25">
      <c r="A7" s="2" t="s">
        <v>1369</v>
      </c>
      <c r="B7" t="s">
        <v>1370</v>
      </c>
      <c r="C7" t="s">
        <v>1361</v>
      </c>
      <c r="D7" t="s">
        <v>1362</v>
      </c>
      <c r="E7">
        <v>20020</v>
      </c>
      <c r="F7" t="s">
        <v>1371</v>
      </c>
      <c r="G7" t="s">
        <v>1364</v>
      </c>
      <c r="H7" t="s">
        <v>1364</v>
      </c>
      <c r="I7">
        <v>186</v>
      </c>
      <c r="J7">
        <v>36</v>
      </c>
      <c r="K7" s="6">
        <v>0</v>
      </c>
      <c r="L7" s="6">
        <v>0</v>
      </c>
      <c r="M7" s="6">
        <v>0</v>
      </c>
    </row>
    <row r="8" spans="1:13" x14ac:dyDescent="0.25">
      <c r="A8" s="2" t="s">
        <v>1372</v>
      </c>
      <c r="B8" t="s">
        <v>1373</v>
      </c>
      <c r="C8" t="s">
        <v>1361</v>
      </c>
      <c r="D8" t="s">
        <v>1362</v>
      </c>
      <c r="E8">
        <v>46220</v>
      </c>
      <c r="F8" t="s">
        <v>1371</v>
      </c>
      <c r="G8" t="s">
        <v>1364</v>
      </c>
      <c r="H8" t="s">
        <v>1364</v>
      </c>
      <c r="I8">
        <v>184</v>
      </c>
      <c r="J8">
        <v>44</v>
      </c>
      <c r="K8" s="6">
        <v>0</v>
      </c>
      <c r="L8" s="6">
        <v>0</v>
      </c>
      <c r="M8" s="6">
        <v>0</v>
      </c>
    </row>
    <row r="9" spans="1:13" x14ac:dyDescent="0.25">
      <c r="A9" s="2" t="s">
        <v>1374</v>
      </c>
      <c r="B9" t="s">
        <v>1375</v>
      </c>
      <c r="C9" t="s">
        <v>1376</v>
      </c>
      <c r="D9" t="s">
        <v>1377</v>
      </c>
      <c r="E9">
        <v>26300</v>
      </c>
      <c r="F9" t="s">
        <v>1378</v>
      </c>
      <c r="G9" t="s">
        <v>1364</v>
      </c>
      <c r="H9" t="s">
        <v>1364</v>
      </c>
      <c r="I9">
        <v>106</v>
      </c>
      <c r="J9">
        <v>26</v>
      </c>
      <c r="K9" s="6">
        <v>406323.9</v>
      </c>
      <c r="L9" s="6">
        <v>412516.27</v>
      </c>
      <c r="M9" s="6">
        <v>6192.37</v>
      </c>
    </row>
    <row r="10" spans="1:13" x14ac:dyDescent="0.25">
      <c r="A10" s="2" t="s">
        <v>1379</v>
      </c>
      <c r="B10" t="s">
        <v>1380</v>
      </c>
      <c r="C10" t="s">
        <v>1376</v>
      </c>
      <c r="D10" t="s">
        <v>1377</v>
      </c>
      <c r="E10">
        <v>26300</v>
      </c>
      <c r="F10" t="s">
        <v>1363</v>
      </c>
      <c r="G10" t="s">
        <v>1364</v>
      </c>
      <c r="H10" t="s">
        <v>1364</v>
      </c>
      <c r="I10">
        <v>93</v>
      </c>
      <c r="J10">
        <v>19</v>
      </c>
      <c r="K10" s="6">
        <v>85750.37</v>
      </c>
      <c r="L10" s="6">
        <v>80097.919999999998</v>
      </c>
      <c r="M10" s="6">
        <v>-5652.45</v>
      </c>
    </row>
    <row r="11" spans="1:13" x14ac:dyDescent="0.25">
      <c r="A11" s="2" t="s">
        <v>1381</v>
      </c>
      <c r="B11" t="s">
        <v>1382</v>
      </c>
      <c r="C11" t="s">
        <v>1383</v>
      </c>
      <c r="D11" t="s">
        <v>1384</v>
      </c>
      <c r="E11">
        <v>31080</v>
      </c>
      <c r="F11" t="s">
        <v>1363</v>
      </c>
      <c r="G11" t="s">
        <v>1368</v>
      </c>
      <c r="H11" t="s">
        <v>1364</v>
      </c>
      <c r="I11">
        <v>31</v>
      </c>
      <c r="J11">
        <v>11</v>
      </c>
      <c r="K11" s="6">
        <v>-86935.11</v>
      </c>
      <c r="L11" s="6">
        <v>-87863.12</v>
      </c>
      <c r="M11" s="6">
        <v>-928.00999999999499</v>
      </c>
    </row>
    <row r="12" spans="1:13" x14ac:dyDescent="0.25">
      <c r="A12" s="2" t="s">
        <v>1385</v>
      </c>
      <c r="B12" t="s">
        <v>1386</v>
      </c>
      <c r="C12" t="s">
        <v>1383</v>
      </c>
      <c r="D12" t="s">
        <v>1384</v>
      </c>
      <c r="E12">
        <v>31080</v>
      </c>
      <c r="F12" t="s">
        <v>1378</v>
      </c>
      <c r="G12" t="s">
        <v>1364</v>
      </c>
      <c r="H12" t="s">
        <v>1364</v>
      </c>
      <c r="I12">
        <v>62</v>
      </c>
      <c r="J12">
        <v>28</v>
      </c>
      <c r="K12" s="6">
        <v>32682.13</v>
      </c>
      <c r="L12" s="6">
        <v>64978.400000000001</v>
      </c>
      <c r="M12" s="6">
        <v>32296.27</v>
      </c>
    </row>
    <row r="13" spans="1:13" x14ac:dyDescent="0.25">
      <c r="A13" s="2" t="s">
        <v>1387</v>
      </c>
      <c r="B13" t="s">
        <v>1388</v>
      </c>
      <c r="C13" t="s">
        <v>1383</v>
      </c>
      <c r="D13" t="s">
        <v>1384</v>
      </c>
      <c r="E13">
        <v>31080</v>
      </c>
      <c r="F13" t="s">
        <v>1378</v>
      </c>
      <c r="G13" t="s">
        <v>1368</v>
      </c>
      <c r="H13" t="s">
        <v>1364</v>
      </c>
      <c r="I13">
        <v>57</v>
      </c>
      <c r="J13">
        <v>10</v>
      </c>
      <c r="K13" s="6">
        <v>352199.25</v>
      </c>
      <c r="L13" s="6">
        <v>352104.36</v>
      </c>
      <c r="M13" s="6">
        <v>-94.890000000013998</v>
      </c>
    </row>
    <row r="14" spans="1:13" x14ac:dyDescent="0.25">
      <c r="A14" s="2" t="s">
        <v>1389</v>
      </c>
      <c r="B14" t="s">
        <v>1390</v>
      </c>
      <c r="C14" t="s">
        <v>1383</v>
      </c>
      <c r="D14" t="s">
        <v>1384</v>
      </c>
      <c r="E14">
        <v>31080</v>
      </c>
      <c r="F14" t="s">
        <v>1371</v>
      </c>
      <c r="G14" t="s">
        <v>1368</v>
      </c>
      <c r="H14" t="s">
        <v>1364</v>
      </c>
      <c r="I14">
        <v>12</v>
      </c>
      <c r="J14">
        <v>2</v>
      </c>
      <c r="K14" s="6">
        <v>-16430.95</v>
      </c>
      <c r="L14" s="6">
        <v>-17035.09</v>
      </c>
      <c r="M14" s="6">
        <v>-604.13999999999896</v>
      </c>
    </row>
    <row r="15" spans="1:13" x14ac:dyDescent="0.25">
      <c r="A15" s="2" t="s">
        <v>1391</v>
      </c>
      <c r="B15" t="s">
        <v>1392</v>
      </c>
      <c r="C15" t="s">
        <v>1383</v>
      </c>
      <c r="D15" t="s">
        <v>1384</v>
      </c>
      <c r="E15">
        <v>31080</v>
      </c>
      <c r="F15" t="s">
        <v>1378</v>
      </c>
      <c r="G15" t="s">
        <v>1368</v>
      </c>
      <c r="H15" t="s">
        <v>10</v>
      </c>
      <c r="I15">
        <v>2</v>
      </c>
      <c r="J15">
        <v>0</v>
      </c>
      <c r="K15" s="6">
        <v>-9680.3539999999994</v>
      </c>
      <c r="L15" s="6">
        <v>-9680.3539999999994</v>
      </c>
      <c r="M15" s="6">
        <v>0</v>
      </c>
    </row>
    <row r="16" spans="1:13" x14ac:dyDescent="0.25">
      <c r="A16" s="2" t="s">
        <v>1393</v>
      </c>
      <c r="B16" t="s">
        <v>1394</v>
      </c>
      <c r="C16" t="s">
        <v>1383</v>
      </c>
      <c r="D16" t="s">
        <v>1384</v>
      </c>
      <c r="E16">
        <v>31080</v>
      </c>
      <c r="F16" t="s">
        <v>1378</v>
      </c>
      <c r="G16" t="s">
        <v>1364</v>
      </c>
      <c r="H16" t="s">
        <v>1364</v>
      </c>
      <c r="I16">
        <v>35</v>
      </c>
      <c r="J16">
        <v>8</v>
      </c>
      <c r="K16" s="6">
        <v>24154</v>
      </c>
      <c r="L16" s="6">
        <v>32359.919999999998</v>
      </c>
      <c r="M16" s="6">
        <v>8205.92</v>
      </c>
    </row>
    <row r="17" spans="1:13" x14ac:dyDescent="0.25">
      <c r="A17" s="2" t="s">
        <v>1395</v>
      </c>
      <c r="B17" t="s">
        <v>1396</v>
      </c>
      <c r="C17" t="s">
        <v>1383</v>
      </c>
      <c r="D17" t="s">
        <v>1384</v>
      </c>
      <c r="E17">
        <v>31080</v>
      </c>
      <c r="F17" t="s">
        <v>1378</v>
      </c>
      <c r="G17" t="s">
        <v>1368</v>
      </c>
      <c r="H17" t="s">
        <v>1364</v>
      </c>
      <c r="I17">
        <v>6</v>
      </c>
      <c r="J17">
        <v>2</v>
      </c>
      <c r="K17" s="6">
        <v>-40996.351999999999</v>
      </c>
      <c r="L17" s="6">
        <v>-41966.466959999998</v>
      </c>
      <c r="M17" s="6">
        <v>-970.11495999999897</v>
      </c>
    </row>
    <row r="18" spans="1:13" x14ac:dyDescent="0.25">
      <c r="A18" s="2" t="s">
        <v>1397</v>
      </c>
      <c r="B18" t="s">
        <v>1398</v>
      </c>
      <c r="C18" t="s">
        <v>1383</v>
      </c>
      <c r="D18" t="s">
        <v>1384</v>
      </c>
      <c r="E18">
        <v>31080</v>
      </c>
      <c r="F18" t="s">
        <v>1367</v>
      </c>
      <c r="G18" t="s">
        <v>1364</v>
      </c>
      <c r="H18" t="s">
        <v>1364</v>
      </c>
      <c r="I18">
        <v>128</v>
      </c>
      <c r="J18">
        <v>45</v>
      </c>
      <c r="K18" s="6">
        <v>141623.17000000001</v>
      </c>
      <c r="L18" s="6">
        <v>139455.24</v>
      </c>
      <c r="M18" s="6">
        <v>-2167.9300000000198</v>
      </c>
    </row>
    <row r="19" spans="1:13" x14ac:dyDescent="0.25">
      <c r="A19" s="2" t="s">
        <v>1399</v>
      </c>
      <c r="B19" t="s">
        <v>1400</v>
      </c>
      <c r="C19" t="s">
        <v>1383</v>
      </c>
      <c r="D19" t="s">
        <v>1384</v>
      </c>
      <c r="E19">
        <v>31080</v>
      </c>
      <c r="F19" t="s">
        <v>1378</v>
      </c>
      <c r="G19" t="s">
        <v>1368</v>
      </c>
      <c r="H19" t="s">
        <v>1364</v>
      </c>
      <c r="I19">
        <v>59</v>
      </c>
      <c r="J19">
        <v>14</v>
      </c>
      <c r="K19" s="6">
        <v>-150417.41</v>
      </c>
      <c r="L19" s="6">
        <v>-152309.60999999999</v>
      </c>
      <c r="M19" s="6">
        <v>-1892.19999999998</v>
      </c>
    </row>
    <row r="20" spans="1:13" x14ac:dyDescent="0.25">
      <c r="A20" s="2" t="s">
        <v>1401</v>
      </c>
      <c r="B20" t="s">
        <v>1402</v>
      </c>
      <c r="C20" t="s">
        <v>1383</v>
      </c>
      <c r="D20" t="s">
        <v>1384</v>
      </c>
      <c r="E20">
        <v>31080</v>
      </c>
      <c r="F20" t="s">
        <v>1371</v>
      </c>
      <c r="G20" t="s">
        <v>1368</v>
      </c>
      <c r="H20" t="s">
        <v>1364</v>
      </c>
      <c r="I20">
        <v>56</v>
      </c>
      <c r="J20">
        <v>7</v>
      </c>
      <c r="K20" s="6">
        <v>0</v>
      </c>
      <c r="L20" s="6">
        <v>0</v>
      </c>
      <c r="M20" s="6">
        <v>0</v>
      </c>
    </row>
    <row r="21" spans="1:13" x14ac:dyDescent="0.25">
      <c r="A21" s="2" t="s">
        <v>1403</v>
      </c>
      <c r="B21" t="s">
        <v>1404</v>
      </c>
      <c r="C21" t="s">
        <v>1383</v>
      </c>
      <c r="D21" t="s">
        <v>1384</v>
      </c>
      <c r="E21">
        <v>31080</v>
      </c>
      <c r="F21" t="s">
        <v>1378</v>
      </c>
      <c r="G21" t="s">
        <v>1368</v>
      </c>
      <c r="H21" t="s">
        <v>1364</v>
      </c>
      <c r="I21">
        <v>36</v>
      </c>
      <c r="J21">
        <v>11</v>
      </c>
      <c r="K21" s="6">
        <v>-36928.089999999997</v>
      </c>
      <c r="L21" s="6">
        <v>-32439.22</v>
      </c>
      <c r="M21" s="6">
        <v>4488.87</v>
      </c>
    </row>
    <row r="22" spans="1:13" x14ac:dyDescent="0.25">
      <c r="A22" s="2" t="s">
        <v>1405</v>
      </c>
      <c r="B22" t="s">
        <v>1406</v>
      </c>
      <c r="C22" t="s">
        <v>1383</v>
      </c>
      <c r="D22" t="s">
        <v>1384</v>
      </c>
      <c r="E22">
        <v>31080</v>
      </c>
      <c r="F22" t="s">
        <v>1367</v>
      </c>
      <c r="G22" t="s">
        <v>1368</v>
      </c>
      <c r="H22" t="s">
        <v>1364</v>
      </c>
      <c r="I22">
        <v>15</v>
      </c>
      <c r="J22">
        <v>3</v>
      </c>
      <c r="K22" s="6">
        <v>-86221.292000000001</v>
      </c>
      <c r="L22" s="6">
        <v>-86320.754000000001</v>
      </c>
      <c r="M22" s="6">
        <v>-99.461999999999506</v>
      </c>
    </row>
    <row r="23" spans="1:13" x14ac:dyDescent="0.25">
      <c r="A23" s="2" t="s">
        <v>1407</v>
      </c>
      <c r="B23" t="s">
        <v>1408</v>
      </c>
      <c r="C23" t="s">
        <v>1383</v>
      </c>
      <c r="D23" t="s">
        <v>1384</v>
      </c>
      <c r="E23">
        <v>31080</v>
      </c>
      <c r="F23" t="s">
        <v>1378</v>
      </c>
      <c r="G23" t="s">
        <v>1368</v>
      </c>
      <c r="H23" t="s">
        <v>1364</v>
      </c>
      <c r="I23">
        <v>11</v>
      </c>
      <c r="J23">
        <v>4</v>
      </c>
      <c r="K23" s="6">
        <v>-113679.788</v>
      </c>
      <c r="L23" s="6">
        <v>-116028.86410000001</v>
      </c>
      <c r="M23" s="6">
        <v>-2349.0761000000098</v>
      </c>
    </row>
    <row r="24" spans="1:13" x14ac:dyDescent="0.25">
      <c r="A24" s="2" t="s">
        <v>1409</v>
      </c>
      <c r="B24" t="s">
        <v>1410</v>
      </c>
      <c r="C24" t="s">
        <v>1383</v>
      </c>
      <c r="D24" t="s">
        <v>1384</v>
      </c>
      <c r="E24">
        <v>31080</v>
      </c>
      <c r="F24" t="s">
        <v>1363</v>
      </c>
      <c r="G24" t="s">
        <v>1368</v>
      </c>
      <c r="H24" t="s">
        <v>1364</v>
      </c>
      <c r="I24">
        <v>52</v>
      </c>
      <c r="J24">
        <v>9</v>
      </c>
      <c r="K24" s="6">
        <v>176752.27</v>
      </c>
      <c r="L24" s="6">
        <v>174496.36</v>
      </c>
      <c r="M24" s="6">
        <v>-2255.91</v>
      </c>
    </row>
    <row r="25" spans="1:13" x14ac:dyDescent="0.25">
      <c r="A25" s="2" t="s">
        <v>1411</v>
      </c>
      <c r="B25" t="s">
        <v>1412</v>
      </c>
      <c r="C25" t="s">
        <v>1383</v>
      </c>
      <c r="D25" t="s">
        <v>1384</v>
      </c>
      <c r="E25">
        <v>31080</v>
      </c>
      <c r="F25" t="s">
        <v>1367</v>
      </c>
      <c r="G25" t="s">
        <v>1368</v>
      </c>
      <c r="H25" t="s">
        <v>1364</v>
      </c>
      <c r="I25">
        <v>98</v>
      </c>
      <c r="J25">
        <v>15</v>
      </c>
      <c r="K25" s="6">
        <v>349811.54</v>
      </c>
      <c r="L25" s="6">
        <v>352700.45</v>
      </c>
      <c r="M25" s="6">
        <v>2888.9100000000299</v>
      </c>
    </row>
    <row r="26" spans="1:13" x14ac:dyDescent="0.25">
      <c r="A26" s="2" t="s">
        <v>1413</v>
      </c>
      <c r="B26" t="s">
        <v>1414</v>
      </c>
      <c r="C26" t="s">
        <v>1383</v>
      </c>
      <c r="D26" t="s">
        <v>1384</v>
      </c>
      <c r="E26">
        <v>33700</v>
      </c>
      <c r="F26" t="s">
        <v>1371</v>
      </c>
      <c r="G26" t="s">
        <v>1368</v>
      </c>
      <c r="H26" t="s">
        <v>1364</v>
      </c>
      <c r="I26">
        <v>20</v>
      </c>
      <c r="J26">
        <v>4</v>
      </c>
      <c r="K26" s="6">
        <v>0</v>
      </c>
      <c r="L26" s="6">
        <v>0</v>
      </c>
      <c r="M26" s="6">
        <v>0</v>
      </c>
    </row>
    <row r="27" spans="1:13" x14ac:dyDescent="0.25">
      <c r="A27" s="2" t="s">
        <v>1415</v>
      </c>
      <c r="B27" t="s">
        <v>1416</v>
      </c>
      <c r="C27" t="s">
        <v>1383</v>
      </c>
      <c r="D27" t="s">
        <v>1384</v>
      </c>
      <c r="E27">
        <v>41860</v>
      </c>
      <c r="F27" t="s">
        <v>1367</v>
      </c>
      <c r="G27" t="s">
        <v>1368</v>
      </c>
      <c r="H27" t="s">
        <v>1364</v>
      </c>
      <c r="I27">
        <v>386</v>
      </c>
      <c r="J27">
        <v>40</v>
      </c>
      <c r="K27" s="6">
        <v>2054101.06</v>
      </c>
      <c r="L27" s="6">
        <v>2060998.96</v>
      </c>
      <c r="M27" s="6">
        <v>6897.8999999999096</v>
      </c>
    </row>
    <row r="28" spans="1:13" x14ac:dyDescent="0.25">
      <c r="A28" s="2" t="s">
        <v>1417</v>
      </c>
      <c r="B28" t="s">
        <v>1418</v>
      </c>
      <c r="C28" t="s">
        <v>1383</v>
      </c>
      <c r="D28" t="s">
        <v>1384</v>
      </c>
      <c r="E28">
        <v>31080</v>
      </c>
      <c r="F28" t="s">
        <v>1378</v>
      </c>
      <c r="G28" t="s">
        <v>1368</v>
      </c>
      <c r="H28" t="s">
        <v>1364</v>
      </c>
      <c r="I28">
        <v>7</v>
      </c>
      <c r="J28">
        <v>2</v>
      </c>
      <c r="K28" s="6">
        <v>-38621.17</v>
      </c>
      <c r="L28" s="6">
        <v>-39389.379999999997</v>
      </c>
      <c r="M28" s="6">
        <v>-768.20999999999901</v>
      </c>
    </row>
    <row r="29" spans="1:13" x14ac:dyDescent="0.25">
      <c r="A29" s="2" t="s">
        <v>1419</v>
      </c>
      <c r="B29" t="s">
        <v>1420</v>
      </c>
      <c r="C29" t="s">
        <v>1383</v>
      </c>
      <c r="D29" t="s">
        <v>1384</v>
      </c>
      <c r="E29">
        <v>41860</v>
      </c>
      <c r="F29" t="s">
        <v>1378</v>
      </c>
      <c r="G29" t="s">
        <v>1364</v>
      </c>
      <c r="H29" t="s">
        <v>1364</v>
      </c>
      <c r="I29">
        <v>290</v>
      </c>
      <c r="J29">
        <v>26</v>
      </c>
      <c r="K29" s="6">
        <v>1122422.72</v>
      </c>
      <c r="L29" s="6">
        <v>1130320.27</v>
      </c>
      <c r="M29" s="6">
        <v>7897.5500000000502</v>
      </c>
    </row>
    <row r="30" spans="1:13" x14ac:dyDescent="0.25">
      <c r="A30" s="2" t="s">
        <v>1421</v>
      </c>
      <c r="B30" t="s">
        <v>1422</v>
      </c>
      <c r="C30" t="s">
        <v>1383</v>
      </c>
      <c r="D30" t="s">
        <v>1384</v>
      </c>
      <c r="E30">
        <v>31080</v>
      </c>
      <c r="F30" t="s">
        <v>1371</v>
      </c>
      <c r="G30" t="s">
        <v>1368</v>
      </c>
      <c r="H30" t="s">
        <v>1364</v>
      </c>
      <c r="I30">
        <v>40</v>
      </c>
      <c r="J30">
        <v>17</v>
      </c>
      <c r="K30" s="6">
        <v>-134300.63</v>
      </c>
      <c r="L30" s="6">
        <v>-136081.32999999999</v>
      </c>
      <c r="M30" s="6">
        <v>-1780.69999999998</v>
      </c>
    </row>
    <row r="31" spans="1:13" x14ac:dyDescent="0.25">
      <c r="A31" s="2" t="s">
        <v>1423</v>
      </c>
      <c r="B31" t="s">
        <v>1424</v>
      </c>
      <c r="C31" t="s">
        <v>1383</v>
      </c>
      <c r="D31" t="s">
        <v>1384</v>
      </c>
      <c r="E31">
        <v>31080</v>
      </c>
      <c r="F31" t="s">
        <v>1378</v>
      </c>
      <c r="G31" t="s">
        <v>1368</v>
      </c>
      <c r="H31" t="s">
        <v>1364</v>
      </c>
      <c r="I31">
        <v>57</v>
      </c>
      <c r="J31">
        <v>18</v>
      </c>
      <c r="K31" s="6">
        <v>168875.57</v>
      </c>
      <c r="L31" s="6">
        <v>170229.73</v>
      </c>
      <c r="M31" s="6">
        <v>1354.16</v>
      </c>
    </row>
    <row r="32" spans="1:13" x14ac:dyDescent="0.25">
      <c r="A32" s="2" t="s">
        <v>1425</v>
      </c>
      <c r="B32" t="s">
        <v>1426</v>
      </c>
      <c r="C32" t="s">
        <v>1383</v>
      </c>
      <c r="D32" t="s">
        <v>1384</v>
      </c>
      <c r="E32">
        <v>31080</v>
      </c>
      <c r="F32" t="s">
        <v>1378</v>
      </c>
      <c r="G32" t="s">
        <v>1368</v>
      </c>
      <c r="H32" t="s">
        <v>1364</v>
      </c>
      <c r="I32">
        <v>9</v>
      </c>
      <c r="J32">
        <v>1</v>
      </c>
      <c r="K32" s="6">
        <v>-9524.65</v>
      </c>
      <c r="L32" s="6">
        <v>-9390.8700000000008</v>
      </c>
      <c r="M32" s="6">
        <v>133.77999999999901</v>
      </c>
    </row>
    <row r="33" spans="1:13" x14ac:dyDescent="0.25">
      <c r="A33" s="2" t="s">
        <v>1427</v>
      </c>
      <c r="B33" t="s">
        <v>1428</v>
      </c>
      <c r="C33" t="s">
        <v>1383</v>
      </c>
      <c r="D33" t="s">
        <v>1384</v>
      </c>
      <c r="E33">
        <v>31080</v>
      </c>
      <c r="F33" t="s">
        <v>1378</v>
      </c>
      <c r="G33" t="s">
        <v>1368</v>
      </c>
      <c r="H33" t="s">
        <v>1364</v>
      </c>
      <c r="I33">
        <v>4</v>
      </c>
      <c r="J33">
        <v>2</v>
      </c>
      <c r="K33" s="6">
        <v>583.30999999999995</v>
      </c>
      <c r="L33" s="6">
        <v>624.57000000000005</v>
      </c>
      <c r="M33" s="6">
        <v>41.260000000000097</v>
      </c>
    </row>
    <row r="34" spans="1:13" x14ac:dyDescent="0.25">
      <c r="A34" s="2" t="s">
        <v>1429</v>
      </c>
      <c r="B34" t="s">
        <v>1430</v>
      </c>
      <c r="C34" t="s">
        <v>1383</v>
      </c>
      <c r="D34" t="s">
        <v>1384</v>
      </c>
      <c r="E34">
        <v>31080</v>
      </c>
      <c r="F34" t="s">
        <v>1378</v>
      </c>
      <c r="G34" t="s">
        <v>1368</v>
      </c>
      <c r="H34" t="s">
        <v>1364</v>
      </c>
      <c r="I34">
        <v>28</v>
      </c>
      <c r="J34">
        <v>2</v>
      </c>
      <c r="K34" s="6">
        <v>179839.71</v>
      </c>
      <c r="L34" s="6">
        <v>179920.66</v>
      </c>
      <c r="M34" s="6">
        <v>80.950000000011599</v>
      </c>
    </row>
    <row r="35" spans="1:13" x14ac:dyDescent="0.25">
      <c r="A35" s="2" t="s">
        <v>1431</v>
      </c>
      <c r="B35" t="s">
        <v>1432</v>
      </c>
      <c r="C35" t="s">
        <v>1383</v>
      </c>
      <c r="D35" t="s">
        <v>1384</v>
      </c>
      <c r="E35">
        <v>31080</v>
      </c>
      <c r="F35" t="s">
        <v>1378</v>
      </c>
      <c r="G35" t="s">
        <v>1368</v>
      </c>
      <c r="H35" t="s">
        <v>1364</v>
      </c>
      <c r="I35">
        <v>93</v>
      </c>
      <c r="J35">
        <v>13</v>
      </c>
      <c r="K35" s="6">
        <v>261160.74</v>
      </c>
      <c r="L35" s="6">
        <v>260941.87</v>
      </c>
      <c r="M35" s="6">
        <v>-218.869999999995</v>
      </c>
    </row>
    <row r="36" spans="1:13" x14ac:dyDescent="0.25">
      <c r="A36" s="2" t="s">
        <v>1433</v>
      </c>
      <c r="B36" t="s">
        <v>1434</v>
      </c>
      <c r="C36" t="s">
        <v>1383</v>
      </c>
      <c r="D36" t="s">
        <v>1384</v>
      </c>
      <c r="E36">
        <v>31080</v>
      </c>
      <c r="F36" t="s">
        <v>1378</v>
      </c>
      <c r="G36" t="s">
        <v>1364</v>
      </c>
      <c r="H36" t="s">
        <v>1364</v>
      </c>
      <c r="I36">
        <v>95</v>
      </c>
      <c r="J36">
        <v>18</v>
      </c>
      <c r="K36" s="6">
        <v>406388.89</v>
      </c>
      <c r="L36" s="6">
        <v>395314.53</v>
      </c>
      <c r="M36" s="6">
        <v>-11074.36</v>
      </c>
    </row>
    <row r="37" spans="1:13" x14ac:dyDescent="0.25">
      <c r="A37" s="2" t="s">
        <v>1435</v>
      </c>
      <c r="B37" t="s">
        <v>1436</v>
      </c>
      <c r="C37" t="s">
        <v>1383</v>
      </c>
      <c r="D37" t="s">
        <v>1384</v>
      </c>
      <c r="E37">
        <v>31080</v>
      </c>
      <c r="F37" t="s">
        <v>1378</v>
      </c>
      <c r="G37" t="s">
        <v>1364</v>
      </c>
      <c r="H37" t="s">
        <v>1364</v>
      </c>
      <c r="I37">
        <v>16</v>
      </c>
      <c r="J37">
        <v>4</v>
      </c>
      <c r="K37" s="6">
        <v>-36523.791499999999</v>
      </c>
      <c r="L37" s="6">
        <v>-36767.936500000003</v>
      </c>
      <c r="M37" s="6">
        <v>-244.14500000000399</v>
      </c>
    </row>
    <row r="38" spans="1:13" x14ac:dyDescent="0.25">
      <c r="A38" s="2" t="s">
        <v>1437</v>
      </c>
      <c r="B38" t="s">
        <v>1438</v>
      </c>
      <c r="C38" t="s">
        <v>1383</v>
      </c>
      <c r="D38" t="s">
        <v>1384</v>
      </c>
      <c r="E38">
        <v>31080</v>
      </c>
      <c r="F38" t="s">
        <v>1367</v>
      </c>
      <c r="G38" t="s">
        <v>1368</v>
      </c>
      <c r="H38" t="s">
        <v>1364</v>
      </c>
      <c r="I38">
        <v>3</v>
      </c>
      <c r="J38">
        <v>1</v>
      </c>
      <c r="K38" s="6">
        <v>-28312.2</v>
      </c>
      <c r="L38" s="6">
        <v>-28312.2</v>
      </c>
      <c r="M38" s="6">
        <v>0</v>
      </c>
    </row>
    <row r="39" spans="1:13" x14ac:dyDescent="0.25">
      <c r="A39" s="2" t="s">
        <v>1439</v>
      </c>
      <c r="B39" t="s">
        <v>1440</v>
      </c>
      <c r="C39" t="s">
        <v>1383</v>
      </c>
      <c r="D39" t="s">
        <v>1384</v>
      </c>
      <c r="E39">
        <v>31080</v>
      </c>
      <c r="F39" t="s">
        <v>1378</v>
      </c>
      <c r="G39" t="s">
        <v>1364</v>
      </c>
      <c r="H39" t="s">
        <v>1364</v>
      </c>
      <c r="I39">
        <v>569</v>
      </c>
      <c r="J39">
        <v>79</v>
      </c>
      <c r="K39" s="6">
        <v>834378.88</v>
      </c>
      <c r="L39" s="6">
        <v>843199.38</v>
      </c>
      <c r="M39" s="6">
        <v>8820.5</v>
      </c>
    </row>
    <row r="40" spans="1:13" x14ac:dyDescent="0.25">
      <c r="A40" s="2" t="s">
        <v>1441</v>
      </c>
      <c r="B40" t="s">
        <v>1442</v>
      </c>
      <c r="C40" t="s">
        <v>1383</v>
      </c>
      <c r="D40" t="s">
        <v>1384</v>
      </c>
      <c r="E40">
        <v>31080</v>
      </c>
      <c r="F40" t="s">
        <v>1363</v>
      </c>
      <c r="G40" t="s">
        <v>1368</v>
      </c>
      <c r="H40" t="s">
        <v>1364</v>
      </c>
      <c r="I40">
        <v>20</v>
      </c>
      <c r="J40">
        <v>4</v>
      </c>
      <c r="K40" s="6">
        <v>-130444.48</v>
      </c>
      <c r="L40" s="6">
        <v>-130542.428</v>
      </c>
      <c r="M40" s="6">
        <v>-97.948000000004001</v>
      </c>
    </row>
    <row r="41" spans="1:13" x14ac:dyDescent="0.25">
      <c r="A41" s="2" t="s">
        <v>1443</v>
      </c>
      <c r="B41" t="s">
        <v>1444</v>
      </c>
      <c r="C41" t="s">
        <v>1383</v>
      </c>
      <c r="D41" t="s">
        <v>1384</v>
      </c>
      <c r="E41">
        <v>31080</v>
      </c>
      <c r="F41" t="s">
        <v>1367</v>
      </c>
      <c r="G41" t="s">
        <v>1368</v>
      </c>
      <c r="H41" t="s">
        <v>1364</v>
      </c>
      <c r="I41">
        <v>164</v>
      </c>
      <c r="J41">
        <v>24</v>
      </c>
      <c r="K41" s="6">
        <v>713380.69</v>
      </c>
      <c r="L41" s="6">
        <v>709593.02</v>
      </c>
      <c r="M41" s="6">
        <v>-3787.66999999993</v>
      </c>
    </row>
    <row r="42" spans="1:13" x14ac:dyDescent="0.25">
      <c r="A42" s="2" t="s">
        <v>1445</v>
      </c>
      <c r="B42" t="s">
        <v>1446</v>
      </c>
      <c r="C42" t="s">
        <v>1383</v>
      </c>
      <c r="D42" t="s">
        <v>1384</v>
      </c>
      <c r="E42">
        <v>31080</v>
      </c>
      <c r="F42" t="s">
        <v>1378</v>
      </c>
      <c r="G42" t="s">
        <v>1368</v>
      </c>
      <c r="H42" t="s">
        <v>1364</v>
      </c>
      <c r="I42">
        <v>45</v>
      </c>
      <c r="J42">
        <v>10</v>
      </c>
      <c r="K42" s="6">
        <v>218947.72</v>
      </c>
      <c r="L42" s="6">
        <v>216053.63</v>
      </c>
      <c r="M42" s="6">
        <v>-2894.09</v>
      </c>
    </row>
    <row r="43" spans="1:13" x14ac:dyDescent="0.25">
      <c r="A43" s="2" t="s">
        <v>1447</v>
      </c>
      <c r="B43" t="s">
        <v>1448</v>
      </c>
      <c r="C43" t="s">
        <v>1383</v>
      </c>
      <c r="D43" t="s">
        <v>1384</v>
      </c>
      <c r="E43">
        <v>41860</v>
      </c>
      <c r="F43" t="s">
        <v>1371</v>
      </c>
      <c r="G43" t="s">
        <v>1368</v>
      </c>
      <c r="H43" t="s">
        <v>1364</v>
      </c>
      <c r="I43">
        <v>85</v>
      </c>
      <c r="J43">
        <v>12</v>
      </c>
      <c r="K43" s="6">
        <v>0</v>
      </c>
      <c r="L43" s="6">
        <v>0</v>
      </c>
      <c r="M43" s="6">
        <v>0</v>
      </c>
    </row>
    <row r="44" spans="1:13" x14ac:dyDescent="0.25">
      <c r="A44" s="2" t="s">
        <v>1449</v>
      </c>
      <c r="B44" t="s">
        <v>1450</v>
      </c>
      <c r="C44" t="s">
        <v>1383</v>
      </c>
      <c r="D44" t="s">
        <v>1384</v>
      </c>
      <c r="E44">
        <v>31080</v>
      </c>
      <c r="F44" t="s">
        <v>1371</v>
      </c>
      <c r="G44" t="s">
        <v>1368</v>
      </c>
      <c r="H44" t="s">
        <v>1364</v>
      </c>
      <c r="I44">
        <v>21</v>
      </c>
      <c r="J44">
        <v>6</v>
      </c>
      <c r="K44" s="6">
        <v>0</v>
      </c>
      <c r="L44" s="6">
        <v>0</v>
      </c>
      <c r="M44" s="6">
        <v>0</v>
      </c>
    </row>
    <row r="45" spans="1:13" x14ac:dyDescent="0.25">
      <c r="A45" s="2" t="s">
        <v>1451</v>
      </c>
      <c r="B45" t="s">
        <v>1452</v>
      </c>
      <c r="C45" t="s">
        <v>1383</v>
      </c>
      <c r="D45" t="s">
        <v>1384</v>
      </c>
      <c r="E45">
        <v>31080</v>
      </c>
      <c r="F45" t="s">
        <v>1363</v>
      </c>
      <c r="G45" t="s">
        <v>1368</v>
      </c>
      <c r="H45" t="s">
        <v>1364</v>
      </c>
      <c r="I45">
        <v>54</v>
      </c>
      <c r="J45">
        <v>20</v>
      </c>
      <c r="K45" s="6">
        <v>-27232.67</v>
      </c>
      <c r="L45" s="6">
        <v>-27496.21</v>
      </c>
      <c r="M45" s="6">
        <v>-263.54000000000099</v>
      </c>
    </row>
    <row r="46" spans="1:13" x14ac:dyDescent="0.25">
      <c r="A46" s="2" t="s">
        <v>1453</v>
      </c>
      <c r="B46" t="s">
        <v>1454</v>
      </c>
      <c r="C46" t="s">
        <v>1383</v>
      </c>
      <c r="D46" t="s">
        <v>1384</v>
      </c>
      <c r="E46">
        <v>31080</v>
      </c>
      <c r="F46" t="s">
        <v>1378</v>
      </c>
      <c r="G46" t="s">
        <v>1368</v>
      </c>
      <c r="H46" t="s">
        <v>1364</v>
      </c>
      <c r="I46">
        <v>37</v>
      </c>
      <c r="J46">
        <v>10</v>
      </c>
      <c r="K46" s="6">
        <v>-118478.31</v>
      </c>
      <c r="L46" s="6">
        <v>-122762.9</v>
      </c>
      <c r="M46" s="6">
        <v>-4284.59</v>
      </c>
    </row>
    <row r="47" spans="1:13" x14ac:dyDescent="0.25">
      <c r="A47" s="2" t="s">
        <v>1455</v>
      </c>
      <c r="B47" t="s">
        <v>1456</v>
      </c>
      <c r="C47" t="s">
        <v>1383</v>
      </c>
      <c r="D47" t="s">
        <v>1384</v>
      </c>
      <c r="E47">
        <v>31080</v>
      </c>
      <c r="F47" t="s">
        <v>1378</v>
      </c>
      <c r="G47" t="s">
        <v>1368</v>
      </c>
      <c r="H47" t="s">
        <v>1364</v>
      </c>
      <c r="I47">
        <v>11</v>
      </c>
      <c r="J47">
        <v>5</v>
      </c>
      <c r="K47" s="6">
        <v>-29410.87</v>
      </c>
      <c r="L47" s="6">
        <v>-28298.97</v>
      </c>
      <c r="M47" s="6">
        <v>1111.9000000000001</v>
      </c>
    </row>
    <row r="48" spans="1:13" x14ac:dyDescent="0.25">
      <c r="A48" s="2" t="s">
        <v>1457</v>
      </c>
      <c r="B48" t="s">
        <v>1458</v>
      </c>
      <c r="C48" t="s">
        <v>1383</v>
      </c>
      <c r="D48" t="s">
        <v>1384</v>
      </c>
      <c r="E48">
        <v>31080</v>
      </c>
      <c r="F48" t="s">
        <v>1378</v>
      </c>
      <c r="G48" t="s">
        <v>1364</v>
      </c>
      <c r="H48" t="s">
        <v>1364</v>
      </c>
      <c r="I48">
        <v>179</v>
      </c>
      <c r="J48">
        <v>33</v>
      </c>
      <c r="K48" s="6">
        <v>568290.06999999995</v>
      </c>
      <c r="L48" s="6">
        <v>565821.38</v>
      </c>
      <c r="M48" s="6">
        <v>-2468.68999999994</v>
      </c>
    </row>
    <row r="49" spans="1:13" x14ac:dyDescent="0.25">
      <c r="A49" s="2" t="s">
        <v>1459</v>
      </c>
      <c r="B49" t="s">
        <v>1460</v>
      </c>
      <c r="C49" t="s">
        <v>1383</v>
      </c>
      <c r="D49" t="s">
        <v>1384</v>
      </c>
      <c r="E49">
        <v>31080</v>
      </c>
      <c r="F49" t="s">
        <v>1363</v>
      </c>
      <c r="G49" t="s">
        <v>1368</v>
      </c>
      <c r="H49" t="s">
        <v>1364</v>
      </c>
      <c r="I49">
        <v>46</v>
      </c>
      <c r="J49">
        <v>15</v>
      </c>
      <c r="K49" s="6">
        <v>-106896.21</v>
      </c>
      <c r="L49" s="6">
        <v>-106790.04</v>
      </c>
      <c r="M49" s="6">
        <v>106.170000000013</v>
      </c>
    </row>
    <row r="50" spans="1:13" x14ac:dyDescent="0.25">
      <c r="A50" s="2" t="s">
        <v>1461</v>
      </c>
      <c r="B50" t="s">
        <v>1462</v>
      </c>
      <c r="C50" t="s">
        <v>1383</v>
      </c>
      <c r="D50" t="s">
        <v>1384</v>
      </c>
      <c r="E50">
        <v>31080</v>
      </c>
      <c r="F50" t="s">
        <v>1363</v>
      </c>
      <c r="G50" t="s">
        <v>1368</v>
      </c>
      <c r="H50" t="s">
        <v>1364</v>
      </c>
      <c r="I50">
        <v>82</v>
      </c>
      <c r="J50">
        <v>20</v>
      </c>
      <c r="K50" s="6">
        <v>-66026.710000000006</v>
      </c>
      <c r="L50" s="6">
        <v>-69864.899999999994</v>
      </c>
      <c r="M50" s="6">
        <v>-3838.1899999999901</v>
      </c>
    </row>
    <row r="51" spans="1:13" x14ac:dyDescent="0.25">
      <c r="A51" s="2" t="s">
        <v>1463</v>
      </c>
      <c r="B51" t="s">
        <v>1464</v>
      </c>
      <c r="C51" t="s">
        <v>1383</v>
      </c>
      <c r="D51" t="s">
        <v>1384</v>
      </c>
      <c r="E51">
        <v>31080</v>
      </c>
      <c r="F51" t="s">
        <v>1378</v>
      </c>
      <c r="G51" t="s">
        <v>1368</v>
      </c>
      <c r="H51" t="s">
        <v>1364</v>
      </c>
      <c r="I51">
        <v>67</v>
      </c>
      <c r="J51">
        <v>14</v>
      </c>
      <c r="K51" s="6">
        <v>8440.16</v>
      </c>
      <c r="L51" s="6">
        <v>16199.96</v>
      </c>
      <c r="M51" s="6">
        <v>7759.8</v>
      </c>
    </row>
    <row r="52" spans="1:13" x14ac:dyDescent="0.25">
      <c r="A52" s="2" t="s">
        <v>1465</v>
      </c>
      <c r="B52" t="s">
        <v>1466</v>
      </c>
      <c r="C52" t="s">
        <v>1383</v>
      </c>
      <c r="D52" t="s">
        <v>1384</v>
      </c>
      <c r="E52">
        <v>41860</v>
      </c>
      <c r="F52" t="s">
        <v>1367</v>
      </c>
      <c r="G52" t="s">
        <v>1368</v>
      </c>
      <c r="H52" t="s">
        <v>1364</v>
      </c>
      <c r="I52">
        <v>281</v>
      </c>
      <c r="J52">
        <v>28</v>
      </c>
      <c r="K52" s="6">
        <v>1022672.18</v>
      </c>
      <c r="L52" s="6">
        <v>1030547.73</v>
      </c>
      <c r="M52" s="6">
        <v>7875.5499999999302</v>
      </c>
    </row>
    <row r="53" spans="1:13" x14ac:dyDescent="0.25">
      <c r="A53" s="2" t="s">
        <v>1467</v>
      </c>
      <c r="B53" t="s">
        <v>1468</v>
      </c>
      <c r="C53" t="s">
        <v>1383</v>
      </c>
      <c r="D53" t="s">
        <v>1384</v>
      </c>
      <c r="E53">
        <v>31080</v>
      </c>
      <c r="F53" t="s">
        <v>1371</v>
      </c>
      <c r="G53" t="s">
        <v>1368</v>
      </c>
      <c r="H53" t="s">
        <v>10</v>
      </c>
      <c r="I53">
        <v>30</v>
      </c>
      <c r="J53">
        <v>0</v>
      </c>
      <c r="K53" s="6">
        <v>0</v>
      </c>
      <c r="L53" s="6">
        <v>0</v>
      </c>
      <c r="M53" s="6">
        <v>0</v>
      </c>
    </row>
    <row r="54" spans="1:13" x14ac:dyDescent="0.25">
      <c r="A54" s="2" t="s">
        <v>1469</v>
      </c>
      <c r="B54" t="s">
        <v>1470</v>
      </c>
      <c r="C54" t="s">
        <v>1383</v>
      </c>
      <c r="D54" t="s">
        <v>1384</v>
      </c>
      <c r="E54">
        <v>31080</v>
      </c>
      <c r="F54" t="s">
        <v>1378</v>
      </c>
      <c r="G54" t="s">
        <v>1368</v>
      </c>
      <c r="H54" t="s">
        <v>1364</v>
      </c>
      <c r="I54">
        <v>5</v>
      </c>
      <c r="J54">
        <v>1</v>
      </c>
      <c r="K54" s="6">
        <v>2136.81</v>
      </c>
      <c r="L54" s="6">
        <v>2688.29</v>
      </c>
      <c r="M54" s="6">
        <v>551.48</v>
      </c>
    </row>
    <row r="55" spans="1:13" x14ac:dyDescent="0.25">
      <c r="A55" s="2" t="s">
        <v>1471</v>
      </c>
      <c r="B55" t="s">
        <v>1472</v>
      </c>
      <c r="C55" t="s">
        <v>1383</v>
      </c>
      <c r="D55" t="s">
        <v>1384</v>
      </c>
      <c r="E55">
        <v>31080</v>
      </c>
      <c r="F55" t="s">
        <v>1371</v>
      </c>
      <c r="G55" t="s">
        <v>1368</v>
      </c>
      <c r="H55" t="s">
        <v>1364</v>
      </c>
      <c r="I55">
        <v>36</v>
      </c>
      <c r="J55">
        <v>4</v>
      </c>
      <c r="K55" s="6">
        <v>0</v>
      </c>
      <c r="L55" s="6">
        <v>0</v>
      </c>
      <c r="M55" s="6">
        <v>0</v>
      </c>
    </row>
    <row r="56" spans="1:13" x14ac:dyDescent="0.25">
      <c r="A56" s="2" t="s">
        <v>1473</v>
      </c>
      <c r="B56" t="s">
        <v>1474</v>
      </c>
      <c r="C56" t="s">
        <v>1383</v>
      </c>
      <c r="D56" t="s">
        <v>1384</v>
      </c>
      <c r="E56">
        <v>31080</v>
      </c>
      <c r="F56" t="s">
        <v>1378</v>
      </c>
      <c r="G56" t="s">
        <v>1364</v>
      </c>
      <c r="H56" t="s">
        <v>1364</v>
      </c>
      <c r="I56">
        <v>123</v>
      </c>
      <c r="J56">
        <v>18</v>
      </c>
      <c r="K56" s="6">
        <v>614946.07999999996</v>
      </c>
      <c r="L56" s="6">
        <v>610362.75</v>
      </c>
      <c r="M56" s="6">
        <v>-4583.3299999999599</v>
      </c>
    </row>
    <row r="57" spans="1:13" x14ac:dyDescent="0.25">
      <c r="A57" s="2" t="s">
        <v>1475</v>
      </c>
      <c r="B57" t="s">
        <v>1476</v>
      </c>
      <c r="C57" t="s">
        <v>1383</v>
      </c>
      <c r="D57" t="s">
        <v>1384</v>
      </c>
      <c r="E57">
        <v>31080</v>
      </c>
      <c r="F57" t="s">
        <v>1371</v>
      </c>
      <c r="G57" t="s">
        <v>1368</v>
      </c>
      <c r="H57" t="s">
        <v>1364</v>
      </c>
      <c r="I57">
        <v>42</v>
      </c>
      <c r="J57">
        <v>8</v>
      </c>
      <c r="K57" s="6">
        <v>-165916.82</v>
      </c>
      <c r="L57" s="6">
        <v>-166730.97</v>
      </c>
      <c r="M57" s="6">
        <v>-814.14999999999395</v>
      </c>
    </row>
    <row r="58" spans="1:13" x14ac:dyDescent="0.25">
      <c r="A58" s="2" t="s">
        <v>1477</v>
      </c>
      <c r="B58" t="s">
        <v>1478</v>
      </c>
      <c r="C58" t="s">
        <v>1383</v>
      </c>
      <c r="D58" t="s">
        <v>1384</v>
      </c>
      <c r="E58">
        <v>31080</v>
      </c>
      <c r="F58" t="s">
        <v>1378</v>
      </c>
      <c r="G58" t="s">
        <v>1368</v>
      </c>
      <c r="H58" t="s">
        <v>1364</v>
      </c>
      <c r="I58">
        <v>4</v>
      </c>
      <c r="J58">
        <v>2</v>
      </c>
      <c r="K58" s="6">
        <v>-27978.51</v>
      </c>
      <c r="L58" s="6">
        <v>-27978.51</v>
      </c>
      <c r="M58" s="6">
        <v>0</v>
      </c>
    </row>
    <row r="59" spans="1:13" x14ac:dyDescent="0.25">
      <c r="A59" s="2" t="s">
        <v>1479</v>
      </c>
      <c r="B59" t="s">
        <v>1480</v>
      </c>
      <c r="C59" t="s">
        <v>1383</v>
      </c>
      <c r="D59" t="s">
        <v>1384</v>
      </c>
      <c r="E59">
        <v>31080</v>
      </c>
      <c r="F59" t="s">
        <v>1378</v>
      </c>
      <c r="G59" t="s">
        <v>1368</v>
      </c>
      <c r="H59" t="s">
        <v>1364</v>
      </c>
      <c r="I59">
        <v>40</v>
      </c>
      <c r="J59">
        <v>16</v>
      </c>
      <c r="K59" s="6">
        <v>3869.36</v>
      </c>
      <c r="L59" s="6">
        <v>3683.79</v>
      </c>
      <c r="M59" s="6">
        <v>-185.57</v>
      </c>
    </row>
    <row r="60" spans="1:13" x14ac:dyDescent="0.25">
      <c r="A60" s="2" t="s">
        <v>1481</v>
      </c>
      <c r="B60" t="s">
        <v>1482</v>
      </c>
      <c r="C60" t="s">
        <v>1383</v>
      </c>
      <c r="D60" t="s">
        <v>1384</v>
      </c>
      <c r="E60">
        <v>31080</v>
      </c>
      <c r="F60" t="s">
        <v>1378</v>
      </c>
      <c r="G60" t="s">
        <v>1368</v>
      </c>
      <c r="H60" t="s">
        <v>1364</v>
      </c>
      <c r="I60">
        <v>4</v>
      </c>
      <c r="J60">
        <v>1</v>
      </c>
      <c r="K60" s="6">
        <v>-31290.45</v>
      </c>
      <c r="L60" s="6">
        <v>-31488.366000000002</v>
      </c>
      <c r="M60" s="6">
        <v>-197.91600000000099</v>
      </c>
    </row>
    <row r="61" spans="1:13" x14ac:dyDescent="0.25">
      <c r="A61" s="2" t="s">
        <v>1483</v>
      </c>
      <c r="B61" t="s">
        <v>1484</v>
      </c>
      <c r="C61" t="s">
        <v>1383</v>
      </c>
      <c r="D61" t="s">
        <v>1384</v>
      </c>
      <c r="E61">
        <v>31080</v>
      </c>
      <c r="F61" t="s">
        <v>1371</v>
      </c>
      <c r="G61" t="s">
        <v>1368</v>
      </c>
      <c r="H61" t="s">
        <v>1364</v>
      </c>
      <c r="I61">
        <v>31</v>
      </c>
      <c r="J61">
        <v>4</v>
      </c>
      <c r="K61" s="6">
        <v>0</v>
      </c>
      <c r="L61" s="6">
        <v>0</v>
      </c>
      <c r="M61" s="6">
        <v>0</v>
      </c>
    </row>
    <row r="62" spans="1:13" x14ac:dyDescent="0.25">
      <c r="A62" s="2" t="s">
        <v>1485</v>
      </c>
      <c r="B62" t="s">
        <v>1486</v>
      </c>
      <c r="C62" t="s">
        <v>1383</v>
      </c>
      <c r="D62" t="s">
        <v>1384</v>
      </c>
      <c r="E62">
        <v>31080</v>
      </c>
      <c r="F62" t="s">
        <v>1378</v>
      </c>
      <c r="G62" t="s">
        <v>1368</v>
      </c>
      <c r="H62" t="s">
        <v>1364</v>
      </c>
      <c r="I62">
        <v>15</v>
      </c>
      <c r="J62">
        <v>6</v>
      </c>
      <c r="K62" s="6">
        <v>-42026.92</v>
      </c>
      <c r="L62" s="6">
        <v>-42184.97</v>
      </c>
      <c r="M62" s="6">
        <v>-158.050000000003</v>
      </c>
    </row>
    <row r="63" spans="1:13" x14ac:dyDescent="0.25">
      <c r="A63" s="2" t="s">
        <v>1487</v>
      </c>
      <c r="B63" t="s">
        <v>1488</v>
      </c>
      <c r="C63" t="s">
        <v>1383</v>
      </c>
      <c r="D63" t="s">
        <v>1384</v>
      </c>
      <c r="E63">
        <v>31080</v>
      </c>
      <c r="F63" t="s">
        <v>1378</v>
      </c>
      <c r="G63" t="s">
        <v>1368</v>
      </c>
      <c r="H63" t="s">
        <v>1364</v>
      </c>
      <c r="I63">
        <v>40</v>
      </c>
      <c r="J63">
        <v>12</v>
      </c>
      <c r="K63" s="6">
        <v>1094.24</v>
      </c>
      <c r="L63" s="6">
        <v>640.53</v>
      </c>
      <c r="M63" s="6">
        <v>-453.71</v>
      </c>
    </row>
    <row r="64" spans="1:13" x14ac:dyDescent="0.25">
      <c r="A64" s="2" t="s">
        <v>1489</v>
      </c>
      <c r="B64" t="s">
        <v>1490</v>
      </c>
      <c r="C64" t="s">
        <v>1383</v>
      </c>
      <c r="D64" t="s">
        <v>1384</v>
      </c>
      <c r="E64">
        <v>31080</v>
      </c>
      <c r="F64" t="s">
        <v>1363</v>
      </c>
      <c r="G64" t="s">
        <v>1368</v>
      </c>
      <c r="H64" t="s">
        <v>1364</v>
      </c>
      <c r="I64">
        <v>26</v>
      </c>
      <c r="J64">
        <v>10</v>
      </c>
      <c r="K64" s="6">
        <v>7310.92</v>
      </c>
      <c r="L64" s="6">
        <v>903.3</v>
      </c>
      <c r="M64" s="6">
        <v>-6407.62</v>
      </c>
    </row>
    <row r="65" spans="1:13" x14ac:dyDescent="0.25">
      <c r="A65" s="2" t="s">
        <v>1491</v>
      </c>
      <c r="B65" t="s">
        <v>1492</v>
      </c>
      <c r="C65" t="s">
        <v>1383</v>
      </c>
      <c r="D65" t="s">
        <v>1384</v>
      </c>
      <c r="E65">
        <v>31080</v>
      </c>
      <c r="F65" t="s">
        <v>1378</v>
      </c>
      <c r="G65" t="s">
        <v>1368</v>
      </c>
      <c r="H65" t="s">
        <v>1364</v>
      </c>
      <c r="I65">
        <v>3</v>
      </c>
      <c r="J65">
        <v>1</v>
      </c>
      <c r="K65" s="6">
        <v>741.79</v>
      </c>
      <c r="L65" s="6">
        <v>-1060.4359890000001</v>
      </c>
      <c r="M65" s="6">
        <v>-1802.225989</v>
      </c>
    </row>
    <row r="66" spans="1:13" x14ac:dyDescent="0.25">
      <c r="A66" s="2" t="s">
        <v>1493</v>
      </c>
      <c r="B66" t="s">
        <v>1494</v>
      </c>
      <c r="C66" t="s">
        <v>1383</v>
      </c>
      <c r="D66" t="s">
        <v>1384</v>
      </c>
      <c r="E66">
        <v>31080</v>
      </c>
      <c r="F66" t="s">
        <v>1378</v>
      </c>
      <c r="G66" t="s">
        <v>1368</v>
      </c>
      <c r="H66" t="s">
        <v>1364</v>
      </c>
      <c r="I66">
        <v>35</v>
      </c>
      <c r="J66">
        <v>9</v>
      </c>
      <c r="K66" s="6">
        <v>14794.19</v>
      </c>
      <c r="L66" s="6">
        <v>14329.46</v>
      </c>
      <c r="M66" s="6">
        <v>-464.73000000000098</v>
      </c>
    </row>
    <row r="67" spans="1:13" x14ac:dyDescent="0.25">
      <c r="A67" s="2" t="s">
        <v>1495</v>
      </c>
      <c r="B67" t="s">
        <v>1496</v>
      </c>
      <c r="C67" t="s">
        <v>1383</v>
      </c>
      <c r="D67" t="s">
        <v>1384</v>
      </c>
      <c r="E67">
        <v>31080</v>
      </c>
      <c r="F67" t="s">
        <v>1363</v>
      </c>
      <c r="G67" t="s">
        <v>1368</v>
      </c>
      <c r="H67" t="s">
        <v>1364</v>
      </c>
      <c r="I67">
        <v>127</v>
      </c>
      <c r="J67">
        <v>23</v>
      </c>
      <c r="K67" s="6">
        <v>220702.95</v>
      </c>
      <c r="L67" s="6">
        <v>221538.16</v>
      </c>
      <c r="M67" s="6">
        <v>835.20999999999196</v>
      </c>
    </row>
    <row r="68" spans="1:13" x14ac:dyDescent="0.25">
      <c r="A68" s="2" t="s">
        <v>1497</v>
      </c>
      <c r="B68" t="s">
        <v>1498</v>
      </c>
      <c r="C68" t="s">
        <v>1383</v>
      </c>
      <c r="D68" t="s">
        <v>1384</v>
      </c>
      <c r="E68">
        <v>31080</v>
      </c>
      <c r="F68" t="s">
        <v>1378</v>
      </c>
      <c r="G68" t="s">
        <v>1368</v>
      </c>
      <c r="H68" t="s">
        <v>1364</v>
      </c>
      <c r="I68">
        <v>107</v>
      </c>
      <c r="J68">
        <v>29</v>
      </c>
      <c r="K68" s="6">
        <v>-79015.64</v>
      </c>
      <c r="L68" s="6">
        <v>-76297.66</v>
      </c>
      <c r="M68" s="6">
        <v>2717.98</v>
      </c>
    </row>
    <row r="69" spans="1:13" x14ac:dyDescent="0.25">
      <c r="A69" s="2" t="s">
        <v>1499</v>
      </c>
      <c r="B69" t="s">
        <v>1500</v>
      </c>
      <c r="C69" t="s">
        <v>1383</v>
      </c>
      <c r="D69" t="s">
        <v>1384</v>
      </c>
      <c r="E69">
        <v>31080</v>
      </c>
      <c r="F69" t="s">
        <v>1378</v>
      </c>
      <c r="G69" t="s">
        <v>1368</v>
      </c>
      <c r="H69" t="s">
        <v>1364</v>
      </c>
      <c r="I69">
        <v>20</v>
      </c>
      <c r="J69">
        <v>0</v>
      </c>
      <c r="K69" s="6">
        <v>96917.414000000004</v>
      </c>
      <c r="L69" s="6">
        <v>97016.372000000003</v>
      </c>
      <c r="M69" s="6">
        <v>98.957999999998705</v>
      </c>
    </row>
    <row r="70" spans="1:13" x14ac:dyDescent="0.25">
      <c r="A70" s="2" t="s">
        <v>1501</v>
      </c>
      <c r="B70" t="s">
        <v>1502</v>
      </c>
      <c r="C70" t="s">
        <v>1383</v>
      </c>
      <c r="D70" t="s">
        <v>1384</v>
      </c>
      <c r="E70">
        <v>33700</v>
      </c>
      <c r="F70" t="s">
        <v>1378</v>
      </c>
      <c r="G70" t="s">
        <v>1368</v>
      </c>
      <c r="H70" t="s">
        <v>1364</v>
      </c>
      <c r="I70">
        <v>155</v>
      </c>
      <c r="J70">
        <v>11</v>
      </c>
      <c r="K70" s="6">
        <v>438216.13</v>
      </c>
      <c r="L70" s="6">
        <v>453032.4</v>
      </c>
      <c r="M70" s="6">
        <v>14816.27</v>
      </c>
    </row>
    <row r="71" spans="1:13" x14ac:dyDescent="0.25">
      <c r="A71" s="2" t="s">
        <v>1503</v>
      </c>
      <c r="B71" t="s">
        <v>1504</v>
      </c>
      <c r="C71" t="s">
        <v>1383</v>
      </c>
      <c r="D71" t="s">
        <v>1384</v>
      </c>
      <c r="E71">
        <v>31080</v>
      </c>
      <c r="F71" t="s">
        <v>1378</v>
      </c>
      <c r="G71" t="s">
        <v>1368</v>
      </c>
      <c r="H71" t="s">
        <v>1364</v>
      </c>
      <c r="I71">
        <v>1</v>
      </c>
      <c r="J71">
        <v>0</v>
      </c>
      <c r="K71" s="6">
        <v>2226.39</v>
      </c>
      <c r="L71" s="6">
        <v>-9541.9903300000005</v>
      </c>
      <c r="M71" s="6">
        <v>-11768.38033</v>
      </c>
    </row>
    <row r="72" spans="1:13" x14ac:dyDescent="0.25">
      <c r="A72" s="2" t="s">
        <v>1505</v>
      </c>
      <c r="B72" t="s">
        <v>1506</v>
      </c>
      <c r="C72" t="s">
        <v>1383</v>
      </c>
      <c r="D72" t="s">
        <v>1384</v>
      </c>
      <c r="E72">
        <v>31080</v>
      </c>
      <c r="F72" t="s">
        <v>1378</v>
      </c>
      <c r="G72" t="s">
        <v>1368</v>
      </c>
      <c r="H72" t="s">
        <v>1364</v>
      </c>
      <c r="I72">
        <v>9</v>
      </c>
      <c r="J72">
        <v>1</v>
      </c>
      <c r="K72" s="6">
        <v>-28552.29</v>
      </c>
      <c r="L72" s="6">
        <v>-35202.480000000003</v>
      </c>
      <c r="M72" s="6">
        <v>-6650.19</v>
      </c>
    </row>
    <row r="73" spans="1:13" x14ac:dyDescent="0.25">
      <c r="A73" s="2" t="s">
        <v>1507</v>
      </c>
      <c r="B73" t="s">
        <v>1508</v>
      </c>
      <c r="C73" t="s">
        <v>1383</v>
      </c>
      <c r="D73" t="s">
        <v>1384</v>
      </c>
      <c r="E73">
        <v>31080</v>
      </c>
      <c r="F73" t="s">
        <v>1378</v>
      </c>
      <c r="G73" t="s">
        <v>1368</v>
      </c>
      <c r="H73" t="s">
        <v>1364</v>
      </c>
      <c r="I73">
        <v>7</v>
      </c>
      <c r="J73">
        <v>3</v>
      </c>
      <c r="K73" s="6">
        <v>-19639.78</v>
      </c>
      <c r="L73" s="6">
        <v>-19268.38</v>
      </c>
      <c r="M73" s="6">
        <v>371.39999999999799</v>
      </c>
    </row>
    <row r="74" spans="1:13" x14ac:dyDescent="0.25">
      <c r="A74" s="2" t="s">
        <v>1509</v>
      </c>
      <c r="B74" t="s">
        <v>1510</v>
      </c>
      <c r="C74" t="s">
        <v>1383</v>
      </c>
      <c r="D74" t="s">
        <v>1384</v>
      </c>
      <c r="E74">
        <v>31080</v>
      </c>
      <c r="F74" t="s">
        <v>1378</v>
      </c>
      <c r="G74" t="s">
        <v>1368</v>
      </c>
      <c r="H74" t="s">
        <v>1364</v>
      </c>
      <c r="I74">
        <v>23</v>
      </c>
      <c r="J74">
        <v>7</v>
      </c>
      <c r="K74" s="6">
        <v>-158207.14000000001</v>
      </c>
      <c r="L74" s="6">
        <v>-161250.04</v>
      </c>
      <c r="M74" s="6">
        <v>-3042.8999999999901</v>
      </c>
    </row>
    <row r="75" spans="1:13" x14ac:dyDescent="0.25">
      <c r="A75" s="2" t="s">
        <v>1511</v>
      </c>
      <c r="B75" t="s">
        <v>1512</v>
      </c>
      <c r="C75" t="s">
        <v>1383</v>
      </c>
      <c r="D75" t="s">
        <v>1384</v>
      </c>
      <c r="E75">
        <v>31080</v>
      </c>
      <c r="F75" t="s">
        <v>1371</v>
      </c>
      <c r="G75" t="s">
        <v>1368</v>
      </c>
      <c r="H75" t="s">
        <v>1364</v>
      </c>
      <c r="I75">
        <v>54</v>
      </c>
      <c r="J75">
        <v>15</v>
      </c>
      <c r="K75" s="6">
        <v>-205398.82</v>
      </c>
      <c r="L75" s="6">
        <v>-208020.31</v>
      </c>
      <c r="M75" s="6">
        <v>-2621.4899999999898</v>
      </c>
    </row>
    <row r="76" spans="1:13" x14ac:dyDescent="0.25">
      <c r="A76" s="2" t="s">
        <v>1513</v>
      </c>
      <c r="B76" t="s">
        <v>1514</v>
      </c>
      <c r="C76" t="s">
        <v>1383</v>
      </c>
      <c r="D76" t="s">
        <v>1384</v>
      </c>
      <c r="E76">
        <v>31080</v>
      </c>
      <c r="F76" t="s">
        <v>1378</v>
      </c>
      <c r="G76" t="s">
        <v>1368</v>
      </c>
      <c r="H76" t="s">
        <v>1364</v>
      </c>
      <c r="I76">
        <v>13</v>
      </c>
      <c r="J76">
        <v>5</v>
      </c>
      <c r="K76" s="6">
        <v>-32429.53</v>
      </c>
      <c r="L76" s="6">
        <v>-34074.519999999997</v>
      </c>
      <c r="M76" s="6">
        <v>-1644.99</v>
      </c>
    </row>
    <row r="77" spans="1:13" x14ac:dyDescent="0.25">
      <c r="A77" s="2" t="s">
        <v>1515</v>
      </c>
      <c r="B77" t="s">
        <v>1516</v>
      </c>
      <c r="C77" t="s">
        <v>1383</v>
      </c>
      <c r="D77" t="s">
        <v>1384</v>
      </c>
      <c r="E77">
        <v>31080</v>
      </c>
      <c r="F77" t="s">
        <v>1378</v>
      </c>
      <c r="G77" t="s">
        <v>1368</v>
      </c>
      <c r="H77" t="s">
        <v>1364</v>
      </c>
      <c r="I77">
        <v>24</v>
      </c>
      <c r="J77">
        <v>8</v>
      </c>
      <c r="K77" s="6">
        <v>-58772.09</v>
      </c>
      <c r="L77" s="6">
        <v>-59832.46</v>
      </c>
      <c r="M77" s="6">
        <v>-1060.3699999999999</v>
      </c>
    </row>
    <row r="78" spans="1:13" x14ac:dyDescent="0.25">
      <c r="A78" s="2" t="s">
        <v>1517</v>
      </c>
      <c r="B78" t="s">
        <v>1518</v>
      </c>
      <c r="C78" t="s">
        <v>1383</v>
      </c>
      <c r="D78" t="s">
        <v>1384</v>
      </c>
      <c r="E78">
        <v>31080</v>
      </c>
      <c r="F78" t="s">
        <v>1378</v>
      </c>
      <c r="G78" t="s">
        <v>1368</v>
      </c>
      <c r="H78" t="s">
        <v>1364</v>
      </c>
      <c r="I78">
        <v>6</v>
      </c>
      <c r="J78">
        <v>1</v>
      </c>
      <c r="K78" s="6">
        <v>30272.880000000001</v>
      </c>
      <c r="L78" s="6">
        <v>13893.43</v>
      </c>
      <c r="M78" s="6">
        <v>-16379.45</v>
      </c>
    </row>
    <row r="79" spans="1:13" x14ac:dyDescent="0.25">
      <c r="A79" s="2" t="s">
        <v>1519</v>
      </c>
      <c r="B79" t="s">
        <v>1520</v>
      </c>
      <c r="C79" t="s">
        <v>1383</v>
      </c>
      <c r="D79" t="s">
        <v>1384</v>
      </c>
      <c r="E79">
        <v>31080</v>
      </c>
      <c r="F79" t="s">
        <v>1378</v>
      </c>
      <c r="G79" t="s">
        <v>1368</v>
      </c>
      <c r="H79" t="s">
        <v>1364</v>
      </c>
      <c r="I79">
        <v>29</v>
      </c>
      <c r="J79">
        <v>14</v>
      </c>
      <c r="K79" s="6">
        <v>-51916.04</v>
      </c>
      <c r="L79" s="6">
        <v>-55620.93</v>
      </c>
      <c r="M79" s="6">
        <v>-3704.89</v>
      </c>
    </row>
    <row r="80" spans="1:13" x14ac:dyDescent="0.25">
      <c r="A80" s="2" t="s">
        <v>1521</v>
      </c>
      <c r="B80" t="s">
        <v>1522</v>
      </c>
      <c r="C80" t="s">
        <v>1383</v>
      </c>
      <c r="D80" t="s">
        <v>1384</v>
      </c>
      <c r="E80">
        <v>31080</v>
      </c>
      <c r="F80" t="s">
        <v>1378</v>
      </c>
      <c r="G80" t="s">
        <v>1364</v>
      </c>
      <c r="H80" t="s">
        <v>1364</v>
      </c>
      <c r="I80">
        <v>60</v>
      </c>
      <c r="J80">
        <v>8</v>
      </c>
      <c r="K80" s="6">
        <v>326280.13</v>
      </c>
      <c r="L80" s="6">
        <v>327393.53999999998</v>
      </c>
      <c r="M80" s="6">
        <v>1113.4099999999701</v>
      </c>
    </row>
    <row r="81" spans="1:13" x14ac:dyDescent="0.25">
      <c r="A81" s="2" t="s">
        <v>1523</v>
      </c>
      <c r="B81" t="s">
        <v>1524</v>
      </c>
      <c r="C81" t="s">
        <v>1383</v>
      </c>
      <c r="D81" t="s">
        <v>1384</v>
      </c>
      <c r="E81">
        <v>31080</v>
      </c>
      <c r="F81" t="s">
        <v>1378</v>
      </c>
      <c r="G81" t="s">
        <v>1368</v>
      </c>
      <c r="H81" t="s">
        <v>1364</v>
      </c>
      <c r="I81">
        <v>7</v>
      </c>
      <c r="J81">
        <v>2</v>
      </c>
      <c r="K81" s="6">
        <v>-15624.03</v>
      </c>
      <c r="L81" s="6">
        <v>-17085.349999999999</v>
      </c>
      <c r="M81" s="6">
        <v>-1461.32</v>
      </c>
    </row>
    <row r="82" spans="1:13" x14ac:dyDescent="0.25">
      <c r="A82" s="2" t="s">
        <v>1525</v>
      </c>
      <c r="B82" t="s">
        <v>1526</v>
      </c>
      <c r="C82" t="s">
        <v>1383</v>
      </c>
      <c r="D82" t="s">
        <v>1384</v>
      </c>
      <c r="E82">
        <v>31080</v>
      </c>
      <c r="F82" t="s">
        <v>1367</v>
      </c>
      <c r="G82" t="s">
        <v>1368</v>
      </c>
      <c r="H82" t="s">
        <v>1364</v>
      </c>
      <c r="I82">
        <v>682</v>
      </c>
      <c r="J82">
        <v>72</v>
      </c>
      <c r="K82" s="6">
        <v>1454499.26</v>
      </c>
      <c r="L82" s="6">
        <v>1448406.34</v>
      </c>
      <c r="M82" s="6">
        <v>-6092.91999999993</v>
      </c>
    </row>
    <row r="83" spans="1:13" x14ac:dyDescent="0.25">
      <c r="A83" s="2" t="s">
        <v>1527</v>
      </c>
      <c r="B83" t="s">
        <v>1528</v>
      </c>
      <c r="C83" t="s">
        <v>1529</v>
      </c>
      <c r="D83" t="s">
        <v>1530</v>
      </c>
      <c r="E83">
        <v>19740</v>
      </c>
      <c r="F83" t="s">
        <v>1378</v>
      </c>
      <c r="G83" t="s">
        <v>1368</v>
      </c>
      <c r="H83" t="s">
        <v>1364</v>
      </c>
      <c r="I83">
        <v>20</v>
      </c>
      <c r="J83">
        <v>4</v>
      </c>
      <c r="K83" s="6">
        <v>26137.66</v>
      </c>
      <c r="L83" s="6">
        <v>26435.23</v>
      </c>
      <c r="M83" s="6">
        <v>297.57</v>
      </c>
    </row>
    <row r="84" spans="1:13" x14ac:dyDescent="0.25">
      <c r="A84" s="2" t="s">
        <v>1531</v>
      </c>
      <c r="B84" t="s">
        <v>1532</v>
      </c>
      <c r="C84" t="s">
        <v>1529</v>
      </c>
      <c r="D84" t="s">
        <v>1530</v>
      </c>
      <c r="E84">
        <v>19740</v>
      </c>
      <c r="F84" t="s">
        <v>1363</v>
      </c>
      <c r="G84" t="s">
        <v>1368</v>
      </c>
      <c r="H84" t="s">
        <v>1364</v>
      </c>
      <c r="I84">
        <v>23</v>
      </c>
      <c r="J84">
        <v>6</v>
      </c>
      <c r="K84" s="6">
        <v>116220.9</v>
      </c>
      <c r="L84" s="6">
        <v>117088.05</v>
      </c>
      <c r="M84" s="6">
        <v>867.15000000000896</v>
      </c>
    </row>
    <row r="85" spans="1:13" x14ac:dyDescent="0.25">
      <c r="A85" s="2" t="s">
        <v>1533</v>
      </c>
      <c r="B85" t="s">
        <v>1534</v>
      </c>
      <c r="C85" t="s">
        <v>1529</v>
      </c>
      <c r="D85" t="s">
        <v>1530</v>
      </c>
      <c r="E85">
        <v>19740</v>
      </c>
      <c r="F85" t="s">
        <v>1378</v>
      </c>
      <c r="G85" t="s">
        <v>1368</v>
      </c>
      <c r="H85" t="s">
        <v>1364</v>
      </c>
      <c r="I85">
        <v>59</v>
      </c>
      <c r="J85">
        <v>3</v>
      </c>
      <c r="K85" s="6">
        <v>141165.14000000001</v>
      </c>
      <c r="L85" s="6">
        <v>141673.75</v>
      </c>
      <c r="M85" s="6">
        <v>508.60999999998597</v>
      </c>
    </row>
    <row r="86" spans="1:13" x14ac:dyDescent="0.25">
      <c r="A86" s="2" t="s">
        <v>1535</v>
      </c>
      <c r="B86" t="s">
        <v>1536</v>
      </c>
      <c r="C86" t="s">
        <v>1529</v>
      </c>
      <c r="D86" t="s">
        <v>1530</v>
      </c>
      <c r="E86">
        <v>19740</v>
      </c>
      <c r="F86" t="s">
        <v>1367</v>
      </c>
      <c r="G86" t="s">
        <v>1368</v>
      </c>
      <c r="H86" t="s">
        <v>1364</v>
      </c>
      <c r="I86">
        <v>136</v>
      </c>
      <c r="J86">
        <v>21</v>
      </c>
      <c r="K86" s="6">
        <v>94791.65</v>
      </c>
      <c r="L86" s="6">
        <v>96070.22</v>
      </c>
      <c r="M86" s="6">
        <v>1278.5700000000099</v>
      </c>
    </row>
    <row r="87" spans="1:13" x14ac:dyDescent="0.25">
      <c r="A87" s="2" t="s">
        <v>1537</v>
      </c>
      <c r="B87" t="s">
        <v>1538</v>
      </c>
      <c r="C87" t="s">
        <v>1529</v>
      </c>
      <c r="D87" t="s">
        <v>1530</v>
      </c>
      <c r="E87">
        <v>19740</v>
      </c>
      <c r="F87" t="s">
        <v>1378</v>
      </c>
      <c r="G87" t="s">
        <v>1368</v>
      </c>
      <c r="H87" t="s">
        <v>1364</v>
      </c>
      <c r="I87">
        <v>132</v>
      </c>
      <c r="J87">
        <v>17</v>
      </c>
      <c r="K87" s="6">
        <v>374303.04</v>
      </c>
      <c r="L87" s="6">
        <v>372312.68</v>
      </c>
      <c r="M87" s="6">
        <v>-1990.3599999999899</v>
      </c>
    </row>
    <row r="88" spans="1:13" x14ac:dyDescent="0.25">
      <c r="A88" s="2" t="s">
        <v>1539</v>
      </c>
      <c r="B88" t="s">
        <v>1540</v>
      </c>
      <c r="C88" t="s">
        <v>1529</v>
      </c>
      <c r="D88" t="s">
        <v>1530</v>
      </c>
      <c r="E88">
        <v>19740</v>
      </c>
      <c r="F88" t="s">
        <v>1363</v>
      </c>
      <c r="G88" t="s">
        <v>1368</v>
      </c>
      <c r="H88" t="s">
        <v>1364</v>
      </c>
      <c r="I88">
        <v>131</v>
      </c>
      <c r="J88">
        <v>24</v>
      </c>
      <c r="K88" s="6">
        <v>15402.58</v>
      </c>
      <c r="L88" s="6">
        <v>9877.0300000000007</v>
      </c>
      <c r="M88" s="6">
        <v>-5525.55</v>
      </c>
    </row>
    <row r="89" spans="1:13" x14ac:dyDescent="0.25">
      <c r="A89" s="2" t="s">
        <v>1541</v>
      </c>
      <c r="B89" t="s">
        <v>1542</v>
      </c>
      <c r="C89" t="s">
        <v>1529</v>
      </c>
      <c r="D89" t="s">
        <v>1530</v>
      </c>
      <c r="E89">
        <v>14500</v>
      </c>
      <c r="F89" t="s">
        <v>1378</v>
      </c>
      <c r="G89" t="s">
        <v>1368</v>
      </c>
      <c r="H89" t="s">
        <v>1364</v>
      </c>
      <c r="I89">
        <v>18</v>
      </c>
      <c r="J89">
        <v>0</v>
      </c>
      <c r="K89" s="6">
        <v>24097.98</v>
      </c>
      <c r="L89" s="6">
        <v>23658.320186000001</v>
      </c>
      <c r="M89" s="6">
        <v>-439.65981399999902</v>
      </c>
    </row>
    <row r="90" spans="1:13" x14ac:dyDescent="0.25">
      <c r="A90" s="2" t="s">
        <v>1543</v>
      </c>
      <c r="B90" t="s">
        <v>1544</v>
      </c>
      <c r="C90" t="s">
        <v>1545</v>
      </c>
      <c r="D90" t="s">
        <v>1546</v>
      </c>
      <c r="E90">
        <v>35300</v>
      </c>
      <c r="F90" t="s">
        <v>1378</v>
      </c>
      <c r="G90" t="s">
        <v>1368</v>
      </c>
      <c r="H90" t="s">
        <v>1364</v>
      </c>
      <c r="I90">
        <v>23</v>
      </c>
      <c r="J90">
        <v>2</v>
      </c>
      <c r="K90" s="6">
        <v>65744.03</v>
      </c>
      <c r="L90" s="6">
        <v>66654.78</v>
      </c>
      <c r="M90" s="6">
        <v>910.75</v>
      </c>
    </row>
    <row r="91" spans="1:13" x14ac:dyDescent="0.25">
      <c r="A91" s="2" t="s">
        <v>1547</v>
      </c>
      <c r="B91" t="s">
        <v>1548</v>
      </c>
      <c r="C91" t="s">
        <v>1545</v>
      </c>
      <c r="D91" t="s">
        <v>1546</v>
      </c>
      <c r="E91">
        <v>35980</v>
      </c>
      <c r="F91" t="s">
        <v>1378</v>
      </c>
      <c r="G91" t="s">
        <v>1364</v>
      </c>
      <c r="H91" t="s">
        <v>1364</v>
      </c>
      <c r="I91">
        <v>95</v>
      </c>
      <c r="J91">
        <v>15</v>
      </c>
      <c r="K91" s="6">
        <v>354477.08</v>
      </c>
      <c r="L91" s="6">
        <v>358880.01</v>
      </c>
      <c r="M91" s="6">
        <v>4402.9299999999903</v>
      </c>
    </row>
    <row r="92" spans="1:13" x14ac:dyDescent="0.25">
      <c r="A92" s="2" t="s">
        <v>1549</v>
      </c>
      <c r="B92" t="s">
        <v>1550</v>
      </c>
      <c r="C92" t="s">
        <v>1545</v>
      </c>
      <c r="D92" t="s">
        <v>1546</v>
      </c>
      <c r="E92">
        <v>35300</v>
      </c>
      <c r="F92" t="s">
        <v>1378</v>
      </c>
      <c r="G92" t="s">
        <v>1368</v>
      </c>
      <c r="H92" t="s">
        <v>1364</v>
      </c>
      <c r="I92">
        <v>27</v>
      </c>
      <c r="J92">
        <v>8</v>
      </c>
      <c r="K92" s="6">
        <v>141967.45000000001</v>
      </c>
      <c r="L92" s="6">
        <v>142869.53258999999</v>
      </c>
      <c r="M92" s="6">
        <v>902.08258999997599</v>
      </c>
    </row>
    <row r="93" spans="1:13" x14ac:dyDescent="0.25">
      <c r="A93" s="2" t="s">
        <v>1551</v>
      </c>
      <c r="B93" t="s">
        <v>1552</v>
      </c>
      <c r="C93" t="s">
        <v>1545</v>
      </c>
      <c r="D93" t="s">
        <v>1546</v>
      </c>
      <c r="E93">
        <v>35300</v>
      </c>
      <c r="F93" t="s">
        <v>1367</v>
      </c>
      <c r="G93" t="s">
        <v>1368</v>
      </c>
      <c r="H93" t="s">
        <v>1364</v>
      </c>
      <c r="I93">
        <v>261</v>
      </c>
      <c r="J93">
        <v>18</v>
      </c>
      <c r="K93" s="6">
        <v>1065796.44</v>
      </c>
      <c r="L93" s="6">
        <v>1061348.1499999999</v>
      </c>
      <c r="M93" s="6">
        <v>-4448.29000000004</v>
      </c>
    </row>
    <row r="94" spans="1:13" x14ac:dyDescent="0.25">
      <c r="A94" s="2" t="s">
        <v>1553</v>
      </c>
      <c r="B94" t="s">
        <v>1554</v>
      </c>
      <c r="C94" t="s">
        <v>1545</v>
      </c>
      <c r="D94" t="s">
        <v>1546</v>
      </c>
      <c r="E94">
        <v>35980</v>
      </c>
      <c r="F94" t="s">
        <v>1378</v>
      </c>
      <c r="G94" t="s">
        <v>1364</v>
      </c>
      <c r="H94" t="s">
        <v>1364</v>
      </c>
      <c r="I94">
        <v>120</v>
      </c>
      <c r="J94">
        <v>16</v>
      </c>
      <c r="K94" s="6">
        <v>684497.99</v>
      </c>
      <c r="L94" s="6">
        <v>685156.25</v>
      </c>
      <c r="M94" s="6">
        <v>658.26000000000897</v>
      </c>
    </row>
    <row r="95" spans="1:13" x14ac:dyDescent="0.25">
      <c r="A95" s="2" t="s">
        <v>1555</v>
      </c>
      <c r="B95" t="s">
        <v>1556</v>
      </c>
      <c r="C95" t="s">
        <v>1545</v>
      </c>
      <c r="D95" t="s">
        <v>1546</v>
      </c>
      <c r="E95">
        <v>35300</v>
      </c>
      <c r="F95" t="s">
        <v>1378</v>
      </c>
      <c r="G95" t="s">
        <v>1368</v>
      </c>
      <c r="H95" t="s">
        <v>1364</v>
      </c>
      <c r="I95">
        <v>136</v>
      </c>
      <c r="J95">
        <v>11</v>
      </c>
      <c r="K95" s="6">
        <v>744600.2</v>
      </c>
      <c r="L95" s="6">
        <v>753530.28</v>
      </c>
      <c r="M95" s="6">
        <v>8930.0800000000709</v>
      </c>
    </row>
    <row r="96" spans="1:13" x14ac:dyDescent="0.25">
      <c r="A96" s="2" t="s">
        <v>1557</v>
      </c>
      <c r="B96" t="s">
        <v>1558</v>
      </c>
      <c r="C96" t="s">
        <v>1559</v>
      </c>
      <c r="D96" t="s">
        <v>1560</v>
      </c>
      <c r="E96">
        <v>33100</v>
      </c>
      <c r="F96" t="s">
        <v>1378</v>
      </c>
      <c r="G96" t="s">
        <v>1368</v>
      </c>
      <c r="H96" t="s">
        <v>1364</v>
      </c>
      <c r="I96">
        <v>163</v>
      </c>
      <c r="J96">
        <v>42</v>
      </c>
      <c r="K96" s="6">
        <v>-288330.69</v>
      </c>
      <c r="L96" s="6">
        <v>-290373.87</v>
      </c>
      <c r="M96" s="6">
        <v>-2043.1799999999901</v>
      </c>
    </row>
    <row r="97" spans="1:13" x14ac:dyDescent="0.25">
      <c r="A97" s="2" t="s">
        <v>1561</v>
      </c>
      <c r="B97" t="s">
        <v>1562</v>
      </c>
      <c r="C97" t="s">
        <v>1559</v>
      </c>
      <c r="D97" t="s">
        <v>1560</v>
      </c>
      <c r="E97">
        <v>36740</v>
      </c>
      <c r="F97" t="s">
        <v>1378</v>
      </c>
      <c r="G97" t="s">
        <v>1368</v>
      </c>
      <c r="H97" t="s">
        <v>1364</v>
      </c>
      <c r="I97">
        <v>760</v>
      </c>
      <c r="J97">
        <v>114</v>
      </c>
      <c r="K97" s="6">
        <v>1251213.31</v>
      </c>
      <c r="L97" s="6">
        <v>1259591.6499999999</v>
      </c>
      <c r="M97" s="6">
        <v>8378.3399999998492</v>
      </c>
    </row>
    <row r="98" spans="1:13" x14ac:dyDescent="0.25">
      <c r="A98" s="2" t="s">
        <v>1563</v>
      </c>
      <c r="B98" t="s">
        <v>1564</v>
      </c>
      <c r="C98" t="s">
        <v>1559</v>
      </c>
      <c r="D98" t="s">
        <v>1560</v>
      </c>
      <c r="E98">
        <v>36740</v>
      </c>
      <c r="F98" t="s">
        <v>1367</v>
      </c>
      <c r="G98" t="s">
        <v>1364</v>
      </c>
      <c r="H98" t="s">
        <v>1364</v>
      </c>
      <c r="I98">
        <v>571</v>
      </c>
      <c r="J98">
        <v>82</v>
      </c>
      <c r="K98" s="6">
        <v>1669660.7</v>
      </c>
      <c r="L98" s="6">
        <v>1669247.32</v>
      </c>
      <c r="M98" s="6">
        <v>-413.37999999988801</v>
      </c>
    </row>
    <row r="99" spans="1:13" x14ac:dyDescent="0.25">
      <c r="A99" s="2" t="s">
        <v>1565</v>
      </c>
      <c r="B99" t="s">
        <v>1566</v>
      </c>
      <c r="C99" t="s">
        <v>1559</v>
      </c>
      <c r="D99" t="s">
        <v>1560</v>
      </c>
      <c r="E99">
        <v>33100</v>
      </c>
      <c r="F99" t="s">
        <v>1378</v>
      </c>
      <c r="G99" t="s">
        <v>1368</v>
      </c>
      <c r="H99" t="s">
        <v>1364</v>
      </c>
      <c r="I99">
        <v>47</v>
      </c>
      <c r="J99">
        <v>9</v>
      </c>
      <c r="K99" s="6">
        <v>-230298.57</v>
      </c>
      <c r="L99" s="6">
        <v>-233868.04</v>
      </c>
      <c r="M99" s="6">
        <v>-3569.47</v>
      </c>
    </row>
    <row r="100" spans="1:13" x14ac:dyDescent="0.25">
      <c r="A100" s="2" t="s">
        <v>1567</v>
      </c>
      <c r="B100" t="s">
        <v>1568</v>
      </c>
      <c r="C100" t="s">
        <v>1559</v>
      </c>
      <c r="D100" t="s">
        <v>1560</v>
      </c>
      <c r="E100">
        <v>37860</v>
      </c>
      <c r="F100" t="s">
        <v>1367</v>
      </c>
      <c r="G100" t="s">
        <v>1364</v>
      </c>
      <c r="H100" t="s">
        <v>1364</v>
      </c>
      <c r="I100">
        <v>144</v>
      </c>
      <c r="J100">
        <v>25</v>
      </c>
      <c r="K100" s="6">
        <v>419527.33</v>
      </c>
      <c r="L100" s="6">
        <v>413936.05</v>
      </c>
      <c r="M100" s="6">
        <v>-5591.2800000000298</v>
      </c>
    </row>
    <row r="101" spans="1:13" x14ac:dyDescent="0.25">
      <c r="A101" s="2" t="s">
        <v>1569</v>
      </c>
      <c r="B101" t="s">
        <v>1570</v>
      </c>
      <c r="C101" t="s">
        <v>1559</v>
      </c>
      <c r="D101" t="s">
        <v>1560</v>
      </c>
      <c r="E101">
        <v>33100</v>
      </c>
      <c r="F101" t="s">
        <v>1363</v>
      </c>
      <c r="G101" t="s">
        <v>1368</v>
      </c>
      <c r="H101" t="s">
        <v>1364</v>
      </c>
      <c r="I101">
        <v>17</v>
      </c>
      <c r="J101">
        <v>6</v>
      </c>
      <c r="K101" s="6">
        <v>-11187.99</v>
      </c>
      <c r="L101" s="6">
        <v>-15995.19</v>
      </c>
      <c r="M101" s="6">
        <v>-4807.2</v>
      </c>
    </row>
    <row r="102" spans="1:13" x14ac:dyDescent="0.25">
      <c r="A102" s="2" t="s">
        <v>1571</v>
      </c>
      <c r="B102" t="s">
        <v>1572</v>
      </c>
      <c r="C102" t="s">
        <v>1559</v>
      </c>
      <c r="D102" t="s">
        <v>1560</v>
      </c>
      <c r="E102">
        <v>36740</v>
      </c>
      <c r="F102" t="s">
        <v>1363</v>
      </c>
      <c r="G102" t="s">
        <v>1368</v>
      </c>
      <c r="H102" t="s">
        <v>1364</v>
      </c>
      <c r="I102">
        <v>55</v>
      </c>
      <c r="J102">
        <v>10</v>
      </c>
      <c r="K102" s="6">
        <v>130808.59</v>
      </c>
      <c r="L102" s="6">
        <v>130719.23</v>
      </c>
      <c r="M102" s="6">
        <v>-89.360000000000596</v>
      </c>
    </row>
    <row r="103" spans="1:13" x14ac:dyDescent="0.25">
      <c r="A103" s="2" t="s">
        <v>1573</v>
      </c>
      <c r="B103" t="s">
        <v>1574</v>
      </c>
      <c r="C103" t="s">
        <v>1559</v>
      </c>
      <c r="D103" t="s">
        <v>1560</v>
      </c>
      <c r="E103">
        <v>45300</v>
      </c>
      <c r="F103" t="s">
        <v>1371</v>
      </c>
      <c r="G103" t="s">
        <v>1364</v>
      </c>
      <c r="H103" t="s">
        <v>1364</v>
      </c>
      <c r="I103">
        <v>79</v>
      </c>
      <c r="J103">
        <v>14</v>
      </c>
      <c r="K103" s="6">
        <v>-11653.7</v>
      </c>
      <c r="L103" s="6">
        <v>-13451.2</v>
      </c>
      <c r="M103" s="6">
        <v>-1797.5</v>
      </c>
    </row>
    <row r="104" spans="1:13" x14ac:dyDescent="0.25">
      <c r="A104" s="2" t="s">
        <v>1575</v>
      </c>
      <c r="B104" t="s">
        <v>1576</v>
      </c>
      <c r="C104" t="s">
        <v>1559</v>
      </c>
      <c r="D104" t="s">
        <v>1560</v>
      </c>
      <c r="E104">
        <v>33100</v>
      </c>
      <c r="F104" t="s">
        <v>1363</v>
      </c>
      <c r="G104" t="s">
        <v>1368</v>
      </c>
      <c r="H104" t="s">
        <v>1364</v>
      </c>
      <c r="I104">
        <v>73</v>
      </c>
      <c r="J104">
        <v>19</v>
      </c>
      <c r="K104" s="6">
        <v>-15152.14</v>
      </c>
      <c r="L104" s="6">
        <v>-15471.39</v>
      </c>
      <c r="M104" s="6">
        <v>-319.25</v>
      </c>
    </row>
    <row r="105" spans="1:13" x14ac:dyDescent="0.25">
      <c r="A105" s="2" t="s">
        <v>1577</v>
      </c>
      <c r="B105" t="s">
        <v>1578</v>
      </c>
      <c r="C105" t="s">
        <v>1559</v>
      </c>
      <c r="D105" t="s">
        <v>1560</v>
      </c>
      <c r="E105">
        <v>33100</v>
      </c>
      <c r="F105" t="s">
        <v>1363</v>
      </c>
      <c r="G105" t="s">
        <v>1364</v>
      </c>
      <c r="H105" t="s">
        <v>1364</v>
      </c>
      <c r="I105">
        <v>38</v>
      </c>
      <c r="J105">
        <v>12</v>
      </c>
      <c r="K105" s="6">
        <v>-60987.525999999998</v>
      </c>
      <c r="L105" s="6">
        <v>-62383.08</v>
      </c>
      <c r="M105" s="6">
        <v>-1395.5540000000001</v>
      </c>
    </row>
    <row r="106" spans="1:13" x14ac:dyDescent="0.25">
      <c r="A106" s="2" t="s">
        <v>1579</v>
      </c>
      <c r="B106" t="s">
        <v>1580</v>
      </c>
      <c r="C106" t="s">
        <v>1559</v>
      </c>
      <c r="D106" t="s">
        <v>1560</v>
      </c>
      <c r="E106">
        <v>33100</v>
      </c>
      <c r="F106" t="s">
        <v>1371</v>
      </c>
      <c r="G106" t="s">
        <v>1368</v>
      </c>
      <c r="H106" t="s">
        <v>1364</v>
      </c>
      <c r="I106">
        <v>31</v>
      </c>
      <c r="J106">
        <v>8</v>
      </c>
      <c r="K106" s="6">
        <v>0</v>
      </c>
      <c r="L106" s="6">
        <v>0</v>
      </c>
      <c r="M106" s="6">
        <v>0</v>
      </c>
    </row>
    <row r="107" spans="1:13" x14ac:dyDescent="0.25">
      <c r="A107" s="2" t="s">
        <v>1581</v>
      </c>
      <c r="B107" t="s">
        <v>1582</v>
      </c>
      <c r="C107" t="s">
        <v>1559</v>
      </c>
      <c r="D107" t="s">
        <v>1560</v>
      </c>
      <c r="E107">
        <v>45300</v>
      </c>
      <c r="F107" t="s">
        <v>1378</v>
      </c>
      <c r="G107" t="s">
        <v>1368</v>
      </c>
      <c r="H107" t="s">
        <v>1364</v>
      </c>
      <c r="I107">
        <v>51</v>
      </c>
      <c r="J107">
        <v>9</v>
      </c>
      <c r="K107" s="6">
        <v>164032.48000000001</v>
      </c>
      <c r="L107" s="6">
        <v>165044.19</v>
      </c>
      <c r="M107" s="6">
        <v>1011.70999999999</v>
      </c>
    </row>
    <row r="108" spans="1:13" x14ac:dyDescent="0.25">
      <c r="A108" s="2" t="s">
        <v>1583</v>
      </c>
      <c r="B108" t="s">
        <v>1584</v>
      </c>
      <c r="C108" t="s">
        <v>1559</v>
      </c>
      <c r="D108" t="s">
        <v>1560</v>
      </c>
      <c r="E108">
        <v>38940</v>
      </c>
      <c r="F108" t="s">
        <v>1371</v>
      </c>
      <c r="G108" t="s">
        <v>1368</v>
      </c>
      <c r="H108" t="s">
        <v>1364</v>
      </c>
      <c r="I108">
        <v>138</v>
      </c>
      <c r="J108">
        <v>19</v>
      </c>
      <c r="K108" s="6">
        <v>0</v>
      </c>
      <c r="L108" s="6">
        <v>0</v>
      </c>
      <c r="M108" s="6">
        <v>0</v>
      </c>
    </row>
    <row r="109" spans="1:13" x14ac:dyDescent="0.25">
      <c r="A109" s="2" t="s">
        <v>1585</v>
      </c>
      <c r="B109" t="s">
        <v>1586</v>
      </c>
      <c r="C109" t="s">
        <v>1559</v>
      </c>
      <c r="D109" t="s">
        <v>1560</v>
      </c>
      <c r="E109">
        <v>45300</v>
      </c>
      <c r="F109" t="s">
        <v>1367</v>
      </c>
      <c r="G109" t="s">
        <v>1368</v>
      </c>
      <c r="H109" t="s">
        <v>1364</v>
      </c>
      <c r="I109">
        <v>39</v>
      </c>
      <c r="J109">
        <v>5</v>
      </c>
      <c r="K109" s="6">
        <v>227990.454</v>
      </c>
      <c r="L109" s="6">
        <v>229960.842</v>
      </c>
      <c r="M109" s="6">
        <v>1970.3880000000099</v>
      </c>
    </row>
    <row r="110" spans="1:13" x14ac:dyDescent="0.25">
      <c r="A110" s="2" t="s">
        <v>1587</v>
      </c>
      <c r="B110" t="s">
        <v>1588</v>
      </c>
      <c r="C110" t="s">
        <v>1559</v>
      </c>
      <c r="D110" t="s">
        <v>1560</v>
      </c>
      <c r="E110">
        <v>33100</v>
      </c>
      <c r="F110" t="s">
        <v>1378</v>
      </c>
      <c r="G110" t="s">
        <v>1368</v>
      </c>
      <c r="H110" t="s">
        <v>1364</v>
      </c>
      <c r="I110">
        <v>6</v>
      </c>
      <c r="J110">
        <v>1</v>
      </c>
      <c r="K110" s="6">
        <v>-44351.226000000002</v>
      </c>
      <c r="L110" s="6">
        <v>-44351.226000000002</v>
      </c>
      <c r="M110" s="6">
        <v>0</v>
      </c>
    </row>
    <row r="111" spans="1:13" x14ac:dyDescent="0.25">
      <c r="A111" s="2" t="s">
        <v>1589</v>
      </c>
      <c r="B111" t="s">
        <v>1590</v>
      </c>
      <c r="C111" t="s">
        <v>1559</v>
      </c>
      <c r="D111" t="s">
        <v>1560</v>
      </c>
      <c r="E111">
        <v>36740</v>
      </c>
      <c r="F111" t="s">
        <v>1363</v>
      </c>
      <c r="G111" t="s">
        <v>1368</v>
      </c>
      <c r="H111" t="s">
        <v>1364</v>
      </c>
      <c r="I111">
        <v>101</v>
      </c>
      <c r="J111">
        <v>17</v>
      </c>
      <c r="K111" s="6">
        <v>227687.58</v>
      </c>
      <c r="L111" s="6">
        <v>226180.61</v>
      </c>
      <c r="M111" s="6">
        <v>-1506.97</v>
      </c>
    </row>
    <row r="112" spans="1:13" x14ac:dyDescent="0.25">
      <c r="A112" s="2" t="s">
        <v>1591</v>
      </c>
      <c r="B112" t="s">
        <v>1592</v>
      </c>
      <c r="C112" t="s">
        <v>1559</v>
      </c>
      <c r="D112" t="s">
        <v>1560</v>
      </c>
      <c r="E112">
        <v>33100</v>
      </c>
      <c r="F112" t="s">
        <v>1378</v>
      </c>
      <c r="G112" t="s">
        <v>1368</v>
      </c>
      <c r="H112" t="s">
        <v>1364</v>
      </c>
      <c r="I112">
        <v>3</v>
      </c>
      <c r="J112">
        <v>1</v>
      </c>
      <c r="K112" s="6">
        <v>2610.4699999999998</v>
      </c>
      <c r="L112" s="6">
        <v>2610.4699999999998</v>
      </c>
      <c r="M112" s="6">
        <v>0</v>
      </c>
    </row>
    <row r="113" spans="1:13" x14ac:dyDescent="0.25">
      <c r="A113" s="2" t="s">
        <v>1593</v>
      </c>
      <c r="B113" t="s">
        <v>1594</v>
      </c>
      <c r="C113" t="s">
        <v>1559</v>
      </c>
      <c r="D113" t="s">
        <v>1560</v>
      </c>
      <c r="E113">
        <v>45300</v>
      </c>
      <c r="F113" t="s">
        <v>1363</v>
      </c>
      <c r="G113" t="s">
        <v>1368</v>
      </c>
      <c r="H113" t="s">
        <v>1364</v>
      </c>
      <c r="I113">
        <v>26</v>
      </c>
      <c r="J113">
        <v>5</v>
      </c>
      <c r="K113" s="6">
        <v>14882.43</v>
      </c>
      <c r="L113" s="6">
        <v>14539.01</v>
      </c>
      <c r="M113" s="6">
        <v>-343.42</v>
      </c>
    </row>
    <row r="114" spans="1:13" x14ac:dyDescent="0.25">
      <c r="A114" s="2" t="s">
        <v>1595</v>
      </c>
      <c r="B114" t="s">
        <v>1596</v>
      </c>
      <c r="C114" t="s">
        <v>1559</v>
      </c>
      <c r="D114" t="s">
        <v>1560</v>
      </c>
      <c r="E114">
        <v>36740</v>
      </c>
      <c r="F114" t="s">
        <v>1378</v>
      </c>
      <c r="G114" t="s">
        <v>1368</v>
      </c>
      <c r="H114" t="s">
        <v>1364</v>
      </c>
      <c r="I114">
        <v>155</v>
      </c>
      <c r="J114">
        <v>13</v>
      </c>
      <c r="K114" s="6">
        <v>321779.86</v>
      </c>
      <c r="L114" s="6">
        <v>339436.36</v>
      </c>
      <c r="M114" s="6">
        <v>17656.5</v>
      </c>
    </row>
    <row r="115" spans="1:13" x14ac:dyDescent="0.25">
      <c r="A115" s="2" t="s">
        <v>1597</v>
      </c>
      <c r="B115" t="s">
        <v>1598</v>
      </c>
      <c r="C115" t="s">
        <v>1559</v>
      </c>
      <c r="D115" t="s">
        <v>1560</v>
      </c>
      <c r="E115">
        <v>45300</v>
      </c>
      <c r="F115" t="s">
        <v>1378</v>
      </c>
      <c r="G115" t="s">
        <v>1368</v>
      </c>
      <c r="H115" t="s">
        <v>1364</v>
      </c>
      <c r="I115">
        <v>8</v>
      </c>
      <c r="J115">
        <v>6</v>
      </c>
      <c r="K115" s="6">
        <v>17334.61</v>
      </c>
      <c r="L115" s="6">
        <v>27406.12</v>
      </c>
      <c r="M115" s="6">
        <v>10071.51</v>
      </c>
    </row>
    <row r="116" spans="1:13" x14ac:dyDescent="0.25">
      <c r="A116" s="2" t="s">
        <v>1599</v>
      </c>
      <c r="B116" t="s">
        <v>1600</v>
      </c>
      <c r="C116" t="s">
        <v>1559</v>
      </c>
      <c r="D116" t="s">
        <v>1560</v>
      </c>
      <c r="E116">
        <v>45300</v>
      </c>
      <c r="F116" t="s">
        <v>1363</v>
      </c>
      <c r="G116" t="s">
        <v>1364</v>
      </c>
      <c r="H116" t="s">
        <v>1364</v>
      </c>
      <c r="I116">
        <v>41</v>
      </c>
      <c r="J116">
        <v>8</v>
      </c>
      <c r="K116" s="6">
        <v>-7983.97</v>
      </c>
      <c r="L116" s="6">
        <v>-10670.94</v>
      </c>
      <c r="M116" s="6">
        <v>-2686.97</v>
      </c>
    </row>
    <row r="117" spans="1:13" x14ac:dyDescent="0.25">
      <c r="A117" s="2" t="s">
        <v>1601</v>
      </c>
      <c r="B117" t="s">
        <v>1602</v>
      </c>
      <c r="C117" t="s">
        <v>1559</v>
      </c>
      <c r="D117" t="s">
        <v>1560</v>
      </c>
      <c r="E117">
        <v>45300</v>
      </c>
      <c r="F117" t="s">
        <v>1378</v>
      </c>
      <c r="G117" t="s">
        <v>1368</v>
      </c>
      <c r="H117" t="s">
        <v>1364</v>
      </c>
      <c r="I117">
        <v>31</v>
      </c>
      <c r="J117">
        <v>6</v>
      </c>
      <c r="K117" s="6">
        <v>111742.13</v>
      </c>
      <c r="L117" s="6">
        <v>111406.02</v>
      </c>
      <c r="M117" s="6">
        <v>-336.11000000000098</v>
      </c>
    </row>
    <row r="118" spans="1:13" x14ac:dyDescent="0.25">
      <c r="A118" s="2" t="s">
        <v>1603</v>
      </c>
      <c r="B118" t="s">
        <v>1604</v>
      </c>
      <c r="C118" t="s">
        <v>1559</v>
      </c>
      <c r="D118" t="s">
        <v>1560</v>
      </c>
      <c r="E118">
        <v>45300</v>
      </c>
      <c r="F118" t="s">
        <v>1378</v>
      </c>
      <c r="G118" t="s">
        <v>1368</v>
      </c>
      <c r="H118" t="s">
        <v>1364</v>
      </c>
      <c r="I118">
        <v>28</v>
      </c>
      <c r="J118">
        <v>9</v>
      </c>
      <c r="K118" s="6">
        <v>-36453.589999999997</v>
      </c>
      <c r="L118" s="6">
        <v>-40077.980000000003</v>
      </c>
      <c r="M118" s="6">
        <v>-3624.3900000000099</v>
      </c>
    </row>
    <row r="119" spans="1:13" x14ac:dyDescent="0.25">
      <c r="A119" s="2" t="s">
        <v>1605</v>
      </c>
      <c r="B119" t="s">
        <v>1606</v>
      </c>
      <c r="C119" t="s">
        <v>1559</v>
      </c>
      <c r="D119" t="s">
        <v>1560</v>
      </c>
      <c r="E119">
        <v>33100</v>
      </c>
      <c r="F119" t="s">
        <v>1378</v>
      </c>
      <c r="G119" t="s">
        <v>1368</v>
      </c>
      <c r="H119" t="s">
        <v>1364</v>
      </c>
      <c r="I119">
        <v>247</v>
      </c>
      <c r="J119">
        <v>36</v>
      </c>
      <c r="K119" s="6">
        <v>387220.76</v>
      </c>
      <c r="L119" s="6">
        <v>400702.81</v>
      </c>
      <c r="M119" s="6">
        <v>13482.05</v>
      </c>
    </row>
    <row r="120" spans="1:13" x14ac:dyDescent="0.25">
      <c r="A120" s="2" t="s">
        <v>1607</v>
      </c>
      <c r="B120" t="s">
        <v>1608</v>
      </c>
      <c r="C120" t="s">
        <v>1559</v>
      </c>
      <c r="D120" t="s">
        <v>1560</v>
      </c>
      <c r="E120">
        <v>45300</v>
      </c>
      <c r="F120" t="s">
        <v>1363</v>
      </c>
      <c r="G120" t="s">
        <v>1368</v>
      </c>
      <c r="H120" t="s">
        <v>1364</v>
      </c>
      <c r="I120">
        <v>90</v>
      </c>
      <c r="J120">
        <v>25</v>
      </c>
      <c r="K120" s="6">
        <v>377942.6</v>
      </c>
      <c r="L120" s="6">
        <v>368476.46</v>
      </c>
      <c r="M120" s="6">
        <v>-9466.1399999999594</v>
      </c>
    </row>
    <row r="121" spans="1:13" x14ac:dyDescent="0.25">
      <c r="A121" s="2" t="s">
        <v>1609</v>
      </c>
      <c r="B121" t="s">
        <v>1610</v>
      </c>
      <c r="C121" t="s">
        <v>1559</v>
      </c>
      <c r="D121" t="s">
        <v>1560</v>
      </c>
      <c r="E121">
        <v>33100</v>
      </c>
      <c r="F121" t="s">
        <v>1378</v>
      </c>
      <c r="G121" t="s">
        <v>1368</v>
      </c>
      <c r="H121" t="s">
        <v>1364</v>
      </c>
      <c r="I121">
        <v>230</v>
      </c>
      <c r="J121">
        <v>42</v>
      </c>
      <c r="K121" s="6">
        <v>231046.92</v>
      </c>
      <c r="L121" s="6">
        <v>224592.26</v>
      </c>
      <c r="M121" s="6">
        <v>-6454.66</v>
      </c>
    </row>
    <row r="122" spans="1:13" x14ac:dyDescent="0.25">
      <c r="A122" s="2" t="s">
        <v>1611</v>
      </c>
      <c r="B122" t="s">
        <v>1612</v>
      </c>
      <c r="C122" t="s">
        <v>1559</v>
      </c>
      <c r="D122" t="s">
        <v>1560</v>
      </c>
      <c r="E122">
        <v>36740</v>
      </c>
      <c r="F122" t="s">
        <v>1378</v>
      </c>
      <c r="G122" t="s">
        <v>1368</v>
      </c>
      <c r="H122" t="s">
        <v>1364</v>
      </c>
      <c r="I122">
        <v>68</v>
      </c>
      <c r="J122">
        <v>12</v>
      </c>
      <c r="K122" s="6">
        <v>251804.31</v>
      </c>
      <c r="L122" s="6">
        <v>250234.97</v>
      </c>
      <c r="M122" s="6">
        <v>-1569.34</v>
      </c>
    </row>
    <row r="123" spans="1:13" x14ac:dyDescent="0.25">
      <c r="A123" s="2" t="s">
        <v>1613</v>
      </c>
      <c r="B123" t="s">
        <v>1614</v>
      </c>
      <c r="C123" t="s">
        <v>1559</v>
      </c>
      <c r="D123" t="s">
        <v>1560</v>
      </c>
      <c r="E123">
        <v>33100</v>
      </c>
      <c r="F123" t="s">
        <v>1378</v>
      </c>
      <c r="G123" t="s">
        <v>1364</v>
      </c>
      <c r="H123" t="s">
        <v>1364</v>
      </c>
      <c r="I123">
        <v>185</v>
      </c>
      <c r="J123">
        <v>24</v>
      </c>
      <c r="K123" s="6">
        <v>346580.97</v>
      </c>
      <c r="L123" s="6">
        <v>345707.53</v>
      </c>
      <c r="M123" s="6">
        <v>-873.43999999994401</v>
      </c>
    </row>
    <row r="124" spans="1:13" x14ac:dyDescent="0.25">
      <c r="A124" s="2" t="s">
        <v>1615</v>
      </c>
      <c r="B124" t="s">
        <v>1616</v>
      </c>
      <c r="C124" t="s">
        <v>1559</v>
      </c>
      <c r="D124" t="s">
        <v>1560</v>
      </c>
      <c r="E124">
        <v>37860</v>
      </c>
      <c r="F124" t="s">
        <v>1367</v>
      </c>
      <c r="G124" t="s">
        <v>1364</v>
      </c>
      <c r="H124" t="s">
        <v>1364</v>
      </c>
      <c r="I124">
        <v>192</v>
      </c>
      <c r="J124">
        <v>15</v>
      </c>
      <c r="K124" s="6">
        <v>725270.85</v>
      </c>
      <c r="L124" s="6">
        <v>732927.5</v>
      </c>
      <c r="M124" s="6">
        <v>7656.6500000000196</v>
      </c>
    </row>
    <row r="125" spans="1:13" x14ac:dyDescent="0.25">
      <c r="A125" s="2" t="s">
        <v>1617</v>
      </c>
      <c r="B125" t="s">
        <v>1618</v>
      </c>
      <c r="C125" t="s">
        <v>1559</v>
      </c>
      <c r="D125" t="s">
        <v>1560</v>
      </c>
      <c r="E125">
        <v>42680</v>
      </c>
      <c r="F125" t="s">
        <v>1378</v>
      </c>
      <c r="G125" t="s">
        <v>1364</v>
      </c>
      <c r="H125" t="s">
        <v>1364</v>
      </c>
      <c r="I125">
        <v>103</v>
      </c>
      <c r="J125">
        <v>26</v>
      </c>
      <c r="K125" s="6">
        <v>-58254.39</v>
      </c>
      <c r="L125" s="6">
        <v>-60899.43</v>
      </c>
      <c r="M125" s="6">
        <v>-2645.04</v>
      </c>
    </row>
    <row r="126" spans="1:13" x14ac:dyDescent="0.25">
      <c r="A126" s="2" t="s">
        <v>1619</v>
      </c>
      <c r="B126" t="s">
        <v>1620</v>
      </c>
      <c r="C126" t="s">
        <v>1559</v>
      </c>
      <c r="D126" t="s">
        <v>1560</v>
      </c>
      <c r="E126">
        <v>36740</v>
      </c>
      <c r="F126" t="s">
        <v>1378</v>
      </c>
      <c r="G126" t="s">
        <v>1368</v>
      </c>
      <c r="H126" t="s">
        <v>1364</v>
      </c>
      <c r="I126">
        <v>29</v>
      </c>
      <c r="J126">
        <v>9</v>
      </c>
      <c r="K126" s="6">
        <v>-2219.5</v>
      </c>
      <c r="L126" s="6">
        <v>-3200.87</v>
      </c>
      <c r="M126" s="6">
        <v>-981.37</v>
      </c>
    </row>
    <row r="127" spans="1:13" x14ac:dyDescent="0.25">
      <c r="A127" s="2" t="s">
        <v>1621</v>
      </c>
      <c r="B127" t="s">
        <v>1622</v>
      </c>
      <c r="C127" t="s">
        <v>1559</v>
      </c>
      <c r="D127" t="s">
        <v>1560</v>
      </c>
      <c r="E127">
        <v>23540</v>
      </c>
      <c r="F127" t="s">
        <v>1367</v>
      </c>
      <c r="G127" t="s">
        <v>1364</v>
      </c>
      <c r="H127" t="s">
        <v>1364</v>
      </c>
      <c r="I127">
        <v>250</v>
      </c>
      <c r="J127">
        <v>46</v>
      </c>
      <c r="K127" s="6">
        <v>218489.54</v>
      </c>
      <c r="L127" s="6">
        <v>204301.05</v>
      </c>
      <c r="M127" s="6">
        <v>-14188.49</v>
      </c>
    </row>
    <row r="128" spans="1:13" x14ac:dyDescent="0.25">
      <c r="A128" s="2" t="s">
        <v>1623</v>
      </c>
      <c r="B128" t="s">
        <v>1624</v>
      </c>
      <c r="C128" t="s">
        <v>1559</v>
      </c>
      <c r="D128" t="s">
        <v>1560</v>
      </c>
      <c r="E128">
        <v>37860</v>
      </c>
      <c r="F128" t="s">
        <v>1371</v>
      </c>
      <c r="G128" t="s">
        <v>1368</v>
      </c>
      <c r="H128" t="s">
        <v>1364</v>
      </c>
      <c r="I128">
        <v>30</v>
      </c>
      <c r="J128">
        <v>9</v>
      </c>
      <c r="K128" s="6">
        <v>0</v>
      </c>
      <c r="L128" s="6">
        <v>0</v>
      </c>
      <c r="M128" s="6">
        <v>0</v>
      </c>
    </row>
    <row r="129" spans="1:13" x14ac:dyDescent="0.25">
      <c r="A129" s="2" t="s">
        <v>1625</v>
      </c>
      <c r="B129" t="s">
        <v>1626</v>
      </c>
      <c r="C129" t="s">
        <v>1559</v>
      </c>
      <c r="D129" t="s">
        <v>1560</v>
      </c>
      <c r="E129">
        <v>33100</v>
      </c>
      <c r="F129" t="s">
        <v>1378</v>
      </c>
      <c r="G129" t="s">
        <v>1368</v>
      </c>
      <c r="H129" t="s">
        <v>1364</v>
      </c>
      <c r="I129">
        <v>11</v>
      </c>
      <c r="J129">
        <v>4</v>
      </c>
      <c r="K129" s="6">
        <v>-32778.15</v>
      </c>
      <c r="L129" s="6">
        <v>-33585.83</v>
      </c>
      <c r="M129" s="6">
        <v>-807.68</v>
      </c>
    </row>
    <row r="130" spans="1:13" x14ac:dyDescent="0.25">
      <c r="A130" s="2" t="s">
        <v>1627</v>
      </c>
      <c r="B130" t="s">
        <v>1628</v>
      </c>
      <c r="C130" t="s">
        <v>1559</v>
      </c>
      <c r="D130" t="s">
        <v>1560</v>
      </c>
      <c r="E130">
        <v>45300</v>
      </c>
      <c r="F130" t="s">
        <v>1371</v>
      </c>
      <c r="G130" t="s">
        <v>1368</v>
      </c>
      <c r="H130" t="s">
        <v>1364</v>
      </c>
      <c r="I130">
        <v>77</v>
      </c>
      <c r="J130">
        <v>20</v>
      </c>
      <c r="K130" s="6">
        <v>-133669.29</v>
      </c>
      <c r="L130" s="6">
        <v>-144780.07</v>
      </c>
      <c r="M130" s="6">
        <v>-11110.78</v>
      </c>
    </row>
    <row r="131" spans="1:13" x14ac:dyDescent="0.25">
      <c r="A131" s="2" t="s">
        <v>1629</v>
      </c>
      <c r="B131" t="s">
        <v>1630</v>
      </c>
      <c r="C131" t="s">
        <v>1559</v>
      </c>
      <c r="D131" t="s">
        <v>1560</v>
      </c>
      <c r="E131">
        <v>45300</v>
      </c>
      <c r="F131" t="s">
        <v>1367</v>
      </c>
      <c r="G131" t="s">
        <v>1368</v>
      </c>
      <c r="H131" t="s">
        <v>1364</v>
      </c>
      <c r="I131">
        <v>146</v>
      </c>
      <c r="J131">
        <v>18</v>
      </c>
      <c r="K131" s="6">
        <v>621651.67000000004</v>
      </c>
      <c r="L131" s="6">
        <v>620683.75</v>
      </c>
      <c r="M131" s="6">
        <v>-967.92000000004202</v>
      </c>
    </row>
    <row r="132" spans="1:13" x14ac:dyDescent="0.25">
      <c r="A132" s="2" t="s">
        <v>1631</v>
      </c>
      <c r="B132" t="s">
        <v>1632</v>
      </c>
      <c r="C132" t="s">
        <v>1559</v>
      </c>
      <c r="D132" t="s">
        <v>1560</v>
      </c>
      <c r="E132">
        <v>45300</v>
      </c>
      <c r="F132" t="s">
        <v>1378</v>
      </c>
      <c r="G132" t="s">
        <v>1364</v>
      </c>
      <c r="H132" t="s">
        <v>1364</v>
      </c>
      <c r="I132">
        <v>249</v>
      </c>
      <c r="J132">
        <v>35</v>
      </c>
      <c r="K132" s="6">
        <v>519295.93</v>
      </c>
      <c r="L132" s="6">
        <v>523929.59</v>
      </c>
      <c r="M132" s="6">
        <v>4633.6600000000299</v>
      </c>
    </row>
    <row r="133" spans="1:13" x14ac:dyDescent="0.25">
      <c r="A133" s="2" t="s">
        <v>1633</v>
      </c>
      <c r="B133" t="s">
        <v>1634</v>
      </c>
      <c r="C133" t="s">
        <v>1559</v>
      </c>
      <c r="D133" t="s">
        <v>1560</v>
      </c>
      <c r="E133">
        <v>33100</v>
      </c>
      <c r="F133" t="s">
        <v>1371</v>
      </c>
      <c r="G133" t="s">
        <v>1368</v>
      </c>
      <c r="H133" t="s">
        <v>1364</v>
      </c>
      <c r="I133">
        <v>49</v>
      </c>
      <c r="J133">
        <v>10</v>
      </c>
      <c r="K133" s="6">
        <v>0</v>
      </c>
      <c r="L133" s="6">
        <v>0</v>
      </c>
      <c r="M133" s="6">
        <v>0</v>
      </c>
    </row>
    <row r="134" spans="1:13" x14ac:dyDescent="0.25">
      <c r="A134" s="2" t="s">
        <v>1635</v>
      </c>
      <c r="B134" t="s">
        <v>1636</v>
      </c>
      <c r="C134" t="s">
        <v>1559</v>
      </c>
      <c r="D134" t="s">
        <v>1560</v>
      </c>
      <c r="E134">
        <v>45300</v>
      </c>
      <c r="F134" t="s">
        <v>1367</v>
      </c>
      <c r="G134" t="s">
        <v>1368</v>
      </c>
      <c r="H134" t="s">
        <v>1364</v>
      </c>
      <c r="I134">
        <v>12</v>
      </c>
      <c r="J134">
        <v>2</v>
      </c>
      <c r="K134" s="6">
        <v>76061.63</v>
      </c>
      <c r="L134" s="6">
        <v>76570.19</v>
      </c>
      <c r="M134" s="6">
        <v>508.55999999999801</v>
      </c>
    </row>
    <row r="135" spans="1:13" x14ac:dyDescent="0.25">
      <c r="A135" s="2" t="s">
        <v>1637</v>
      </c>
      <c r="B135" t="s">
        <v>1638</v>
      </c>
      <c r="C135" t="s">
        <v>1559</v>
      </c>
      <c r="D135" t="s">
        <v>1560</v>
      </c>
      <c r="E135">
        <v>33100</v>
      </c>
      <c r="F135" t="s">
        <v>1378</v>
      </c>
      <c r="G135" t="s">
        <v>1368</v>
      </c>
      <c r="H135" t="s">
        <v>1364</v>
      </c>
      <c r="I135">
        <v>9</v>
      </c>
      <c r="J135">
        <v>4</v>
      </c>
      <c r="K135" s="6">
        <v>19138.919999999998</v>
      </c>
      <c r="L135" s="6">
        <v>19428.66</v>
      </c>
      <c r="M135" s="6">
        <v>289.740000000002</v>
      </c>
    </row>
    <row r="136" spans="1:13" x14ac:dyDescent="0.25">
      <c r="A136" s="2" t="s">
        <v>1639</v>
      </c>
      <c r="B136" t="s">
        <v>1640</v>
      </c>
      <c r="C136" t="s">
        <v>1559</v>
      </c>
      <c r="D136" t="s">
        <v>1560</v>
      </c>
      <c r="E136">
        <v>36740</v>
      </c>
      <c r="F136" t="s">
        <v>1371</v>
      </c>
      <c r="G136" t="s">
        <v>1368</v>
      </c>
      <c r="H136" t="s">
        <v>1364</v>
      </c>
      <c r="I136">
        <v>56</v>
      </c>
      <c r="J136">
        <v>11</v>
      </c>
      <c r="K136" s="6">
        <v>0</v>
      </c>
      <c r="L136" s="6">
        <v>0</v>
      </c>
      <c r="M136" s="6">
        <v>0</v>
      </c>
    </row>
    <row r="137" spans="1:13" x14ac:dyDescent="0.25">
      <c r="A137" s="2" t="s">
        <v>1641</v>
      </c>
      <c r="B137" t="s">
        <v>1642</v>
      </c>
      <c r="C137" t="s">
        <v>1559</v>
      </c>
      <c r="D137" t="s">
        <v>1560</v>
      </c>
      <c r="E137">
        <v>33100</v>
      </c>
      <c r="F137" t="s">
        <v>1371</v>
      </c>
      <c r="G137" t="s">
        <v>1368</v>
      </c>
      <c r="H137" t="s">
        <v>1364</v>
      </c>
      <c r="I137">
        <v>48</v>
      </c>
      <c r="J137">
        <v>11</v>
      </c>
      <c r="K137" s="6">
        <v>-36224.26</v>
      </c>
      <c r="L137" s="6">
        <v>-36974.879999999997</v>
      </c>
      <c r="M137" s="6">
        <v>-750.619999999995</v>
      </c>
    </row>
    <row r="138" spans="1:13" x14ac:dyDescent="0.25">
      <c r="A138" s="2" t="s">
        <v>1643</v>
      </c>
      <c r="B138" t="s">
        <v>1644</v>
      </c>
      <c r="C138" t="s">
        <v>1559</v>
      </c>
      <c r="D138" t="s">
        <v>1560</v>
      </c>
      <c r="E138">
        <v>33100</v>
      </c>
      <c r="F138" t="s">
        <v>1371</v>
      </c>
      <c r="G138" t="s">
        <v>1368</v>
      </c>
      <c r="H138" t="s">
        <v>1364</v>
      </c>
      <c r="I138">
        <v>150</v>
      </c>
      <c r="J138">
        <v>36</v>
      </c>
      <c r="K138" s="6">
        <v>0</v>
      </c>
      <c r="L138" s="6">
        <v>0</v>
      </c>
      <c r="M138" s="6">
        <v>0</v>
      </c>
    </row>
    <row r="139" spans="1:13" x14ac:dyDescent="0.25">
      <c r="A139" s="2" t="s">
        <v>1645</v>
      </c>
      <c r="B139" t="s">
        <v>1646</v>
      </c>
      <c r="C139" t="s">
        <v>1559</v>
      </c>
      <c r="D139" t="s">
        <v>1560</v>
      </c>
      <c r="E139">
        <v>45300</v>
      </c>
      <c r="F139" t="s">
        <v>1371</v>
      </c>
      <c r="G139" t="s">
        <v>1368</v>
      </c>
      <c r="H139" t="s">
        <v>1364</v>
      </c>
      <c r="I139">
        <v>27</v>
      </c>
      <c r="J139">
        <v>5</v>
      </c>
      <c r="K139" s="6">
        <v>0</v>
      </c>
      <c r="L139" s="6">
        <v>0</v>
      </c>
      <c r="M139" s="6">
        <v>0</v>
      </c>
    </row>
    <row r="140" spans="1:13" x14ac:dyDescent="0.25">
      <c r="A140" s="2" t="s">
        <v>1647</v>
      </c>
      <c r="B140" t="s">
        <v>1648</v>
      </c>
      <c r="C140" t="s">
        <v>1559</v>
      </c>
      <c r="D140" t="s">
        <v>1560</v>
      </c>
      <c r="E140">
        <v>33100</v>
      </c>
      <c r="F140" t="s">
        <v>1371</v>
      </c>
      <c r="G140" t="s">
        <v>1368</v>
      </c>
      <c r="H140" t="s">
        <v>1364</v>
      </c>
      <c r="I140">
        <v>94</v>
      </c>
      <c r="J140">
        <v>21</v>
      </c>
      <c r="K140" s="6">
        <v>0</v>
      </c>
      <c r="L140" s="6">
        <v>0</v>
      </c>
      <c r="M140" s="6">
        <v>0</v>
      </c>
    </row>
    <row r="141" spans="1:13" x14ac:dyDescent="0.25">
      <c r="A141" s="2" t="s">
        <v>1649</v>
      </c>
      <c r="B141" t="s">
        <v>1650</v>
      </c>
      <c r="C141" t="s">
        <v>1559</v>
      </c>
      <c r="D141" t="s">
        <v>1560</v>
      </c>
      <c r="E141">
        <v>45300</v>
      </c>
      <c r="F141" t="s">
        <v>1378</v>
      </c>
      <c r="G141" t="s">
        <v>1368</v>
      </c>
      <c r="H141" t="s">
        <v>1364</v>
      </c>
      <c r="I141">
        <v>12</v>
      </c>
      <c r="J141">
        <v>2</v>
      </c>
      <c r="K141" s="6">
        <v>55179.62</v>
      </c>
      <c r="L141" s="6">
        <v>55500.34</v>
      </c>
      <c r="M141" s="6">
        <v>320.719999999994</v>
      </c>
    </row>
    <row r="142" spans="1:13" x14ac:dyDescent="0.25">
      <c r="A142" s="2" t="s">
        <v>1651</v>
      </c>
      <c r="B142" t="s">
        <v>1652</v>
      </c>
      <c r="C142" t="s">
        <v>1559</v>
      </c>
      <c r="D142" t="s">
        <v>1560</v>
      </c>
      <c r="E142">
        <v>33100</v>
      </c>
      <c r="F142" t="s">
        <v>1378</v>
      </c>
      <c r="G142" t="s">
        <v>1368</v>
      </c>
      <c r="H142" t="s">
        <v>1364</v>
      </c>
      <c r="I142">
        <v>11</v>
      </c>
      <c r="J142">
        <v>4</v>
      </c>
      <c r="K142" s="6">
        <v>-25392.62</v>
      </c>
      <c r="L142" s="6">
        <v>-26155.360000000001</v>
      </c>
      <c r="M142" s="6">
        <v>-762.74000000000206</v>
      </c>
    </row>
    <row r="143" spans="1:13" x14ac:dyDescent="0.25">
      <c r="A143" s="2" t="s">
        <v>1653</v>
      </c>
      <c r="B143" t="s">
        <v>1654</v>
      </c>
      <c r="C143" t="s">
        <v>1559</v>
      </c>
      <c r="D143" t="s">
        <v>1560</v>
      </c>
      <c r="E143">
        <v>33100</v>
      </c>
      <c r="F143" t="s">
        <v>1378</v>
      </c>
      <c r="G143" t="s">
        <v>1368</v>
      </c>
      <c r="H143" t="s">
        <v>1364</v>
      </c>
      <c r="I143">
        <v>10</v>
      </c>
      <c r="J143">
        <v>2</v>
      </c>
      <c r="K143" s="6">
        <v>-15143.98</v>
      </c>
      <c r="L143" s="6">
        <v>-15143.98</v>
      </c>
      <c r="M143" s="6">
        <v>0</v>
      </c>
    </row>
    <row r="144" spans="1:13" x14ac:dyDescent="0.25">
      <c r="A144" s="2" t="s">
        <v>1655</v>
      </c>
      <c r="B144" t="s">
        <v>1656</v>
      </c>
      <c r="C144" t="s">
        <v>1559</v>
      </c>
      <c r="D144" t="s">
        <v>1560</v>
      </c>
      <c r="E144">
        <v>33100</v>
      </c>
      <c r="F144" t="s">
        <v>1363</v>
      </c>
      <c r="G144" t="s">
        <v>1368</v>
      </c>
      <c r="H144" t="s">
        <v>1364</v>
      </c>
      <c r="I144">
        <v>29</v>
      </c>
      <c r="J144">
        <v>14</v>
      </c>
      <c r="K144" s="6">
        <v>-126939.03200000001</v>
      </c>
      <c r="L144" s="6">
        <v>-127891.492</v>
      </c>
      <c r="M144" s="6">
        <v>-952.45999999999196</v>
      </c>
    </row>
    <row r="145" spans="1:13" x14ac:dyDescent="0.25">
      <c r="A145" s="2" t="s">
        <v>1657</v>
      </c>
      <c r="B145" t="s">
        <v>1658</v>
      </c>
      <c r="C145" t="s">
        <v>1559</v>
      </c>
      <c r="D145" t="s">
        <v>1560</v>
      </c>
      <c r="E145">
        <v>33100</v>
      </c>
      <c r="F145" t="s">
        <v>1378</v>
      </c>
      <c r="G145" t="s">
        <v>1368</v>
      </c>
      <c r="H145" t="s">
        <v>1364</v>
      </c>
      <c r="I145">
        <v>17</v>
      </c>
      <c r="J145">
        <v>4</v>
      </c>
      <c r="K145" s="6">
        <v>1796.21</v>
      </c>
      <c r="L145" s="6">
        <v>1767.81</v>
      </c>
      <c r="M145" s="6">
        <v>-28.400000000000102</v>
      </c>
    </row>
    <row r="146" spans="1:13" x14ac:dyDescent="0.25">
      <c r="A146" s="2" t="s">
        <v>1659</v>
      </c>
      <c r="B146" t="s">
        <v>1660</v>
      </c>
      <c r="C146" t="s">
        <v>1559</v>
      </c>
      <c r="D146" t="s">
        <v>1560</v>
      </c>
      <c r="E146">
        <v>45300</v>
      </c>
      <c r="F146" t="s">
        <v>1378</v>
      </c>
      <c r="G146" t="s">
        <v>1368</v>
      </c>
      <c r="H146" t="s">
        <v>1364</v>
      </c>
      <c r="I146">
        <v>48</v>
      </c>
      <c r="J146">
        <v>12</v>
      </c>
      <c r="K146" s="6">
        <v>111562.73</v>
      </c>
      <c r="L146" s="6">
        <v>111760.68</v>
      </c>
      <c r="M146" s="6">
        <v>197.949999999997</v>
      </c>
    </row>
    <row r="147" spans="1:13" x14ac:dyDescent="0.25">
      <c r="A147" s="2" t="s">
        <v>1661</v>
      </c>
      <c r="B147" t="s">
        <v>1662</v>
      </c>
      <c r="C147" t="s">
        <v>1559</v>
      </c>
      <c r="D147" t="s">
        <v>1560</v>
      </c>
      <c r="E147">
        <v>33100</v>
      </c>
      <c r="F147" t="s">
        <v>1378</v>
      </c>
      <c r="G147" t="s">
        <v>1368</v>
      </c>
      <c r="H147" t="s">
        <v>1364</v>
      </c>
      <c r="I147">
        <v>23</v>
      </c>
      <c r="J147">
        <v>4</v>
      </c>
      <c r="K147" s="6">
        <v>47626.93</v>
      </c>
      <c r="L147" s="6">
        <v>48506.75</v>
      </c>
      <c r="M147" s="6">
        <v>879.82</v>
      </c>
    </row>
    <row r="148" spans="1:13" x14ac:dyDescent="0.25">
      <c r="A148" s="2" t="s">
        <v>1663</v>
      </c>
      <c r="B148" t="s">
        <v>1664</v>
      </c>
      <c r="C148" t="s">
        <v>1559</v>
      </c>
      <c r="D148" t="s">
        <v>1560</v>
      </c>
      <c r="E148">
        <v>23540</v>
      </c>
      <c r="F148" t="s">
        <v>1378</v>
      </c>
      <c r="G148" t="s">
        <v>1368</v>
      </c>
      <c r="H148" t="s">
        <v>1364</v>
      </c>
      <c r="I148">
        <v>292</v>
      </c>
      <c r="J148">
        <v>27</v>
      </c>
      <c r="K148" s="6">
        <v>535288.9</v>
      </c>
      <c r="L148" s="6">
        <v>541609.93000000005</v>
      </c>
      <c r="M148" s="6">
        <v>6321.0300000000298</v>
      </c>
    </row>
    <row r="149" spans="1:13" x14ac:dyDescent="0.25">
      <c r="A149" s="2" t="s">
        <v>1665</v>
      </c>
      <c r="B149" t="s">
        <v>1666</v>
      </c>
      <c r="C149" t="s">
        <v>1559</v>
      </c>
      <c r="D149" t="s">
        <v>1560</v>
      </c>
      <c r="E149">
        <v>45300</v>
      </c>
      <c r="F149" t="s">
        <v>1371</v>
      </c>
      <c r="G149" t="s">
        <v>1368</v>
      </c>
      <c r="H149" t="s">
        <v>1364</v>
      </c>
      <c r="I149">
        <v>10</v>
      </c>
      <c r="J149">
        <v>3</v>
      </c>
      <c r="K149" s="6">
        <v>0</v>
      </c>
      <c r="L149" s="6">
        <v>0</v>
      </c>
      <c r="M149" s="6">
        <v>0</v>
      </c>
    </row>
    <row r="150" spans="1:13" x14ac:dyDescent="0.25">
      <c r="A150" s="2" t="s">
        <v>1667</v>
      </c>
      <c r="B150" t="s">
        <v>1668</v>
      </c>
      <c r="C150" t="s">
        <v>1559</v>
      </c>
      <c r="D150" t="s">
        <v>1560</v>
      </c>
      <c r="E150">
        <v>33100</v>
      </c>
      <c r="F150" t="s">
        <v>1378</v>
      </c>
      <c r="G150" t="s">
        <v>1368</v>
      </c>
      <c r="H150" t="s">
        <v>1364</v>
      </c>
      <c r="I150">
        <v>26</v>
      </c>
      <c r="J150">
        <v>5</v>
      </c>
      <c r="K150" s="6">
        <v>-97101</v>
      </c>
      <c r="L150" s="6">
        <v>-97649.76</v>
      </c>
      <c r="M150" s="6">
        <v>-548.75999999999499</v>
      </c>
    </row>
    <row r="151" spans="1:13" x14ac:dyDescent="0.25">
      <c r="A151" s="2" t="s">
        <v>1669</v>
      </c>
      <c r="B151" t="s">
        <v>1670</v>
      </c>
      <c r="C151" t="s">
        <v>1559</v>
      </c>
      <c r="D151" t="s">
        <v>1560</v>
      </c>
      <c r="E151">
        <v>45300</v>
      </c>
      <c r="F151" t="s">
        <v>1378</v>
      </c>
      <c r="G151" t="s">
        <v>1368</v>
      </c>
      <c r="H151" t="s">
        <v>1364</v>
      </c>
      <c r="I151">
        <v>3</v>
      </c>
      <c r="J151">
        <v>2</v>
      </c>
      <c r="K151" s="6">
        <v>14857.1</v>
      </c>
      <c r="L151" s="6">
        <v>14857.1</v>
      </c>
      <c r="M151" s="6">
        <v>0</v>
      </c>
    </row>
    <row r="152" spans="1:13" x14ac:dyDescent="0.25">
      <c r="A152" s="2" t="s">
        <v>1671</v>
      </c>
      <c r="B152" t="s">
        <v>1672</v>
      </c>
      <c r="C152" t="s">
        <v>1559</v>
      </c>
      <c r="D152" t="s">
        <v>1560</v>
      </c>
      <c r="E152">
        <v>42680</v>
      </c>
      <c r="F152" t="s">
        <v>1378</v>
      </c>
      <c r="G152" t="s">
        <v>1364</v>
      </c>
      <c r="H152" t="s">
        <v>1364</v>
      </c>
      <c r="I152">
        <v>46</v>
      </c>
      <c r="J152">
        <v>8</v>
      </c>
      <c r="K152" s="6">
        <v>123327.02</v>
      </c>
      <c r="L152" s="6">
        <v>123580.16</v>
      </c>
      <c r="M152" s="6">
        <v>253.13999999999899</v>
      </c>
    </row>
    <row r="153" spans="1:13" x14ac:dyDescent="0.25">
      <c r="A153" s="2" t="s">
        <v>1673</v>
      </c>
      <c r="B153" t="s">
        <v>1674</v>
      </c>
      <c r="C153" t="s">
        <v>1559</v>
      </c>
      <c r="D153" t="s">
        <v>1560</v>
      </c>
      <c r="E153">
        <v>33100</v>
      </c>
      <c r="F153" t="s">
        <v>1371</v>
      </c>
      <c r="G153" t="s">
        <v>1368</v>
      </c>
      <c r="H153" t="s">
        <v>1364</v>
      </c>
      <c r="I153">
        <v>37</v>
      </c>
      <c r="J153">
        <v>8</v>
      </c>
      <c r="K153" s="6">
        <v>-84686</v>
      </c>
      <c r="L153" s="6">
        <v>-86969.18</v>
      </c>
      <c r="M153" s="6">
        <v>-2283.1799999999898</v>
      </c>
    </row>
    <row r="154" spans="1:13" x14ac:dyDescent="0.25">
      <c r="A154" s="2" t="s">
        <v>1675</v>
      </c>
      <c r="B154" t="s">
        <v>1676</v>
      </c>
      <c r="C154" t="s">
        <v>1559</v>
      </c>
      <c r="D154" t="s">
        <v>1560</v>
      </c>
      <c r="E154">
        <v>33100</v>
      </c>
      <c r="F154" t="s">
        <v>1378</v>
      </c>
      <c r="G154" t="s">
        <v>1368</v>
      </c>
      <c r="H154" t="s">
        <v>1364</v>
      </c>
      <c r="I154">
        <v>20</v>
      </c>
      <c r="J154">
        <v>6</v>
      </c>
      <c r="K154" s="6">
        <v>59926.8</v>
      </c>
      <c r="L154" s="6">
        <v>59931.98</v>
      </c>
      <c r="M154" s="6">
        <v>5.1800000000002902</v>
      </c>
    </row>
    <row r="155" spans="1:13" x14ac:dyDescent="0.25">
      <c r="A155" s="2" t="s">
        <v>1677</v>
      </c>
      <c r="B155" t="s">
        <v>1678</v>
      </c>
      <c r="C155" t="s">
        <v>1559</v>
      </c>
      <c r="D155" t="s">
        <v>1560</v>
      </c>
      <c r="E155">
        <v>33100</v>
      </c>
      <c r="F155" t="s">
        <v>1378</v>
      </c>
      <c r="G155" t="s">
        <v>1368</v>
      </c>
      <c r="H155" t="s">
        <v>1364</v>
      </c>
      <c r="I155">
        <v>4</v>
      </c>
      <c r="J155">
        <v>0</v>
      </c>
      <c r="K155" s="6">
        <v>18948.77</v>
      </c>
      <c r="L155" s="6">
        <v>19197.61</v>
      </c>
      <c r="M155" s="6">
        <v>248.84</v>
      </c>
    </row>
    <row r="156" spans="1:13" x14ac:dyDescent="0.25">
      <c r="A156" s="2" t="s">
        <v>1679</v>
      </c>
      <c r="B156" t="s">
        <v>1680</v>
      </c>
      <c r="C156" t="s">
        <v>1559</v>
      </c>
      <c r="D156" t="s">
        <v>1560</v>
      </c>
      <c r="E156">
        <v>37860</v>
      </c>
      <c r="F156" t="s">
        <v>1363</v>
      </c>
      <c r="G156" t="s">
        <v>1364</v>
      </c>
      <c r="H156" t="s">
        <v>1364</v>
      </c>
      <c r="I156">
        <v>168</v>
      </c>
      <c r="J156">
        <v>50</v>
      </c>
      <c r="K156" s="6">
        <v>98566.32</v>
      </c>
      <c r="L156" s="6">
        <v>94302.2</v>
      </c>
      <c r="M156" s="6">
        <v>-4264.1200000000099</v>
      </c>
    </row>
    <row r="157" spans="1:13" x14ac:dyDescent="0.25">
      <c r="A157" s="2" t="s">
        <v>1681</v>
      </c>
      <c r="B157" t="s">
        <v>1682</v>
      </c>
      <c r="C157" t="s">
        <v>1559</v>
      </c>
      <c r="D157" t="s">
        <v>1560</v>
      </c>
      <c r="E157">
        <v>45300</v>
      </c>
      <c r="F157" t="s">
        <v>1371</v>
      </c>
      <c r="G157" t="s">
        <v>1368</v>
      </c>
      <c r="H157" t="s">
        <v>1364</v>
      </c>
      <c r="I157">
        <v>41</v>
      </c>
      <c r="J157">
        <v>9</v>
      </c>
      <c r="K157" s="6">
        <v>-35518.129999999997</v>
      </c>
      <c r="L157" s="6">
        <v>-36772.39</v>
      </c>
      <c r="M157" s="6">
        <v>-1254.26</v>
      </c>
    </row>
    <row r="158" spans="1:13" x14ac:dyDescent="0.25">
      <c r="A158" s="2" t="s">
        <v>1683</v>
      </c>
      <c r="B158" t="s">
        <v>1684</v>
      </c>
      <c r="C158" t="s">
        <v>1559</v>
      </c>
      <c r="D158" t="s">
        <v>1560</v>
      </c>
      <c r="E158">
        <v>45300</v>
      </c>
      <c r="F158" t="s">
        <v>1371</v>
      </c>
      <c r="G158" t="s">
        <v>1368</v>
      </c>
      <c r="H158" t="s">
        <v>1364</v>
      </c>
      <c r="I158">
        <v>81</v>
      </c>
      <c r="J158">
        <v>14</v>
      </c>
      <c r="K158" s="6">
        <v>0</v>
      </c>
      <c r="L158" s="6">
        <v>0</v>
      </c>
      <c r="M158" s="6">
        <v>0</v>
      </c>
    </row>
    <row r="159" spans="1:13" x14ac:dyDescent="0.25">
      <c r="A159" s="2" t="s">
        <v>1685</v>
      </c>
      <c r="B159" t="s">
        <v>1686</v>
      </c>
      <c r="C159" t="s">
        <v>1559</v>
      </c>
      <c r="D159" t="s">
        <v>1560</v>
      </c>
      <c r="E159">
        <v>38940</v>
      </c>
      <c r="F159" t="s">
        <v>1378</v>
      </c>
      <c r="G159" t="s">
        <v>1368</v>
      </c>
      <c r="H159" t="s">
        <v>1364</v>
      </c>
      <c r="I159">
        <v>37</v>
      </c>
      <c r="J159">
        <v>13</v>
      </c>
      <c r="K159" s="6">
        <v>-28320.73</v>
      </c>
      <c r="L159" s="6">
        <v>-28997.91</v>
      </c>
      <c r="M159" s="6">
        <v>-677.18</v>
      </c>
    </row>
    <row r="160" spans="1:13" x14ac:dyDescent="0.25">
      <c r="A160" s="2" t="s">
        <v>1687</v>
      </c>
      <c r="B160" t="s">
        <v>1688</v>
      </c>
      <c r="C160" t="s">
        <v>1559</v>
      </c>
      <c r="D160" t="s">
        <v>1560</v>
      </c>
      <c r="E160">
        <v>45300</v>
      </c>
      <c r="F160" t="s">
        <v>1371</v>
      </c>
      <c r="G160" t="s">
        <v>1364</v>
      </c>
      <c r="H160" t="s">
        <v>1364</v>
      </c>
      <c r="I160">
        <v>24</v>
      </c>
      <c r="J160">
        <v>9</v>
      </c>
      <c r="K160" s="6">
        <v>-34680.963000000003</v>
      </c>
      <c r="L160" s="6">
        <v>-34906.534</v>
      </c>
      <c r="M160" s="6">
        <v>-225.57099999999599</v>
      </c>
    </row>
    <row r="161" spans="1:13" x14ac:dyDescent="0.25">
      <c r="A161" s="2" t="s">
        <v>1689</v>
      </c>
      <c r="B161" t="s">
        <v>1690</v>
      </c>
      <c r="C161" t="s">
        <v>1559</v>
      </c>
      <c r="D161" t="s">
        <v>1560</v>
      </c>
      <c r="E161">
        <v>33100</v>
      </c>
      <c r="F161" t="s">
        <v>1367</v>
      </c>
      <c r="G161" t="s">
        <v>1368</v>
      </c>
      <c r="H161" t="s">
        <v>1364</v>
      </c>
      <c r="I161">
        <v>446</v>
      </c>
      <c r="J161">
        <v>60</v>
      </c>
      <c r="K161" s="6">
        <v>864311.64</v>
      </c>
      <c r="L161" s="6">
        <v>854307.49</v>
      </c>
      <c r="M161" s="6">
        <v>-10004.15</v>
      </c>
    </row>
    <row r="162" spans="1:13" x14ac:dyDescent="0.25">
      <c r="A162" s="2" t="s">
        <v>1691</v>
      </c>
      <c r="B162" t="s">
        <v>1692</v>
      </c>
      <c r="C162" t="s">
        <v>1559</v>
      </c>
      <c r="D162" t="s">
        <v>1560</v>
      </c>
      <c r="E162">
        <v>45300</v>
      </c>
      <c r="F162" t="s">
        <v>1378</v>
      </c>
      <c r="G162" t="s">
        <v>1368</v>
      </c>
      <c r="H162" t="s">
        <v>1364</v>
      </c>
      <c r="I162">
        <v>63</v>
      </c>
      <c r="J162">
        <v>21</v>
      </c>
      <c r="K162" s="6">
        <v>68343.429999999993</v>
      </c>
      <c r="L162" s="6">
        <v>67882.259999999995</v>
      </c>
      <c r="M162" s="6">
        <v>-461.16999999999803</v>
      </c>
    </row>
    <row r="163" spans="1:13" x14ac:dyDescent="0.25">
      <c r="A163" s="2" t="s">
        <v>1693</v>
      </c>
      <c r="B163" t="s">
        <v>1694</v>
      </c>
      <c r="C163" t="s">
        <v>1559</v>
      </c>
      <c r="D163" t="s">
        <v>1560</v>
      </c>
      <c r="E163">
        <v>33100</v>
      </c>
      <c r="F163" t="s">
        <v>1363</v>
      </c>
      <c r="G163" t="s">
        <v>1368</v>
      </c>
      <c r="H163" t="s">
        <v>1364</v>
      </c>
      <c r="I163">
        <v>154</v>
      </c>
      <c r="J163">
        <v>48</v>
      </c>
      <c r="K163" s="6">
        <v>228182.22</v>
      </c>
      <c r="L163" s="6">
        <v>230905.32</v>
      </c>
      <c r="M163" s="6">
        <v>2723.1000000000099</v>
      </c>
    </row>
    <row r="164" spans="1:13" x14ac:dyDescent="0.25">
      <c r="A164" s="2" t="s">
        <v>1695</v>
      </c>
      <c r="B164" t="s">
        <v>1696</v>
      </c>
      <c r="C164" t="s">
        <v>1559</v>
      </c>
      <c r="D164" t="s">
        <v>1560</v>
      </c>
      <c r="E164">
        <v>45300</v>
      </c>
      <c r="F164" t="s">
        <v>1363</v>
      </c>
      <c r="G164" t="s">
        <v>1368</v>
      </c>
      <c r="H164" t="s">
        <v>1364</v>
      </c>
      <c r="I164">
        <v>51</v>
      </c>
      <c r="J164">
        <v>11</v>
      </c>
      <c r="K164" s="6">
        <v>58880.71</v>
      </c>
      <c r="L164" s="6">
        <v>59847.839999999997</v>
      </c>
      <c r="M164" s="6">
        <v>967.12999999999704</v>
      </c>
    </row>
    <row r="165" spans="1:13" x14ac:dyDescent="0.25">
      <c r="A165" s="2" t="s">
        <v>1697</v>
      </c>
      <c r="B165" t="s">
        <v>1698</v>
      </c>
      <c r="C165" t="s">
        <v>1559</v>
      </c>
      <c r="D165" t="s">
        <v>1560</v>
      </c>
      <c r="E165">
        <v>38940</v>
      </c>
      <c r="F165" t="s">
        <v>1363</v>
      </c>
      <c r="G165" t="s">
        <v>1368</v>
      </c>
      <c r="H165" t="s">
        <v>1364</v>
      </c>
      <c r="I165">
        <v>440</v>
      </c>
      <c r="J165">
        <v>89</v>
      </c>
      <c r="K165" s="6">
        <v>269658.21000000002</v>
      </c>
      <c r="L165" s="6">
        <v>269560.53999999998</v>
      </c>
      <c r="M165" s="6">
        <v>-97.670000000041895</v>
      </c>
    </row>
    <row r="166" spans="1:13" x14ac:dyDescent="0.25">
      <c r="A166" s="2" t="s">
        <v>1699</v>
      </c>
      <c r="B166" t="s">
        <v>1700</v>
      </c>
      <c r="C166" t="s">
        <v>1559</v>
      </c>
      <c r="D166" t="s">
        <v>1560</v>
      </c>
      <c r="E166">
        <v>45300</v>
      </c>
      <c r="F166" t="s">
        <v>1363</v>
      </c>
      <c r="G166" t="s">
        <v>1368</v>
      </c>
      <c r="H166" t="s">
        <v>1364</v>
      </c>
      <c r="I166">
        <v>139</v>
      </c>
      <c r="J166">
        <v>26</v>
      </c>
      <c r="K166" s="6">
        <v>360015.29</v>
      </c>
      <c r="L166" s="6">
        <v>365771.72</v>
      </c>
      <c r="M166" s="6">
        <v>5756.4299999999903</v>
      </c>
    </row>
    <row r="167" spans="1:13" x14ac:dyDescent="0.25">
      <c r="A167" s="2" t="s">
        <v>1701</v>
      </c>
      <c r="B167" t="s">
        <v>1702</v>
      </c>
      <c r="C167" t="s">
        <v>1559</v>
      </c>
      <c r="D167" t="s">
        <v>1560</v>
      </c>
      <c r="E167">
        <v>45300</v>
      </c>
      <c r="F167" t="s">
        <v>1367</v>
      </c>
      <c r="G167" t="s">
        <v>1364</v>
      </c>
      <c r="H167" t="s">
        <v>1364</v>
      </c>
      <c r="I167">
        <v>34</v>
      </c>
      <c r="J167">
        <v>10</v>
      </c>
      <c r="K167" s="6">
        <v>132837.01999999999</v>
      </c>
      <c r="L167" s="6">
        <v>133607.82</v>
      </c>
      <c r="M167" s="6">
        <v>770.80000000001701</v>
      </c>
    </row>
    <row r="168" spans="1:13" x14ac:dyDescent="0.25">
      <c r="A168" s="2" t="s">
        <v>1703</v>
      </c>
      <c r="B168" t="s">
        <v>1704</v>
      </c>
      <c r="C168" t="s">
        <v>1559</v>
      </c>
      <c r="D168" t="s">
        <v>1560</v>
      </c>
      <c r="E168">
        <v>37860</v>
      </c>
      <c r="F168" t="s">
        <v>1367</v>
      </c>
      <c r="G168" t="s">
        <v>1364</v>
      </c>
      <c r="H168" t="s">
        <v>1364</v>
      </c>
      <c r="I168">
        <v>113</v>
      </c>
      <c r="J168">
        <v>16</v>
      </c>
      <c r="K168" s="6">
        <v>349051.16</v>
      </c>
      <c r="L168" s="6">
        <v>351358.64</v>
      </c>
      <c r="M168" s="6">
        <v>2307.48000000004</v>
      </c>
    </row>
    <row r="169" spans="1:13" x14ac:dyDescent="0.25">
      <c r="A169" s="2" t="s">
        <v>1705</v>
      </c>
      <c r="B169" t="s">
        <v>1706</v>
      </c>
      <c r="C169" t="s">
        <v>1559</v>
      </c>
      <c r="D169" t="s">
        <v>1560</v>
      </c>
      <c r="E169">
        <v>33100</v>
      </c>
      <c r="F169" t="s">
        <v>1363</v>
      </c>
      <c r="G169" t="s">
        <v>1368</v>
      </c>
      <c r="H169" t="s">
        <v>1364</v>
      </c>
      <c r="I169">
        <v>37</v>
      </c>
      <c r="J169">
        <v>12</v>
      </c>
      <c r="K169" s="6">
        <v>-10918.21</v>
      </c>
      <c r="L169" s="6">
        <v>-11059.4</v>
      </c>
      <c r="M169" s="6">
        <v>-141.19000000000099</v>
      </c>
    </row>
    <row r="170" spans="1:13" x14ac:dyDescent="0.25">
      <c r="A170" s="2" t="s">
        <v>1707</v>
      </c>
      <c r="B170" t="s">
        <v>1708</v>
      </c>
      <c r="C170" t="s">
        <v>1559</v>
      </c>
      <c r="D170" t="s">
        <v>1560</v>
      </c>
      <c r="E170">
        <v>33100</v>
      </c>
      <c r="F170" t="s">
        <v>1378</v>
      </c>
      <c r="G170" t="s">
        <v>1368</v>
      </c>
      <c r="H170" t="s">
        <v>1364</v>
      </c>
      <c r="I170">
        <v>18</v>
      </c>
      <c r="J170">
        <v>4</v>
      </c>
      <c r="K170" s="6">
        <v>65000.59</v>
      </c>
      <c r="L170" s="6">
        <v>64566.04</v>
      </c>
      <c r="M170" s="6">
        <v>-434.54999999999598</v>
      </c>
    </row>
    <row r="171" spans="1:13" x14ac:dyDescent="0.25">
      <c r="A171" s="2" t="s">
        <v>1709</v>
      </c>
      <c r="B171" t="s">
        <v>1710</v>
      </c>
      <c r="C171" t="s">
        <v>1559</v>
      </c>
      <c r="D171" t="s">
        <v>1560</v>
      </c>
      <c r="E171">
        <v>33100</v>
      </c>
      <c r="F171" t="s">
        <v>1363</v>
      </c>
      <c r="G171" t="s">
        <v>1368</v>
      </c>
      <c r="H171" t="s">
        <v>1364</v>
      </c>
      <c r="I171">
        <v>61</v>
      </c>
      <c r="J171">
        <v>13</v>
      </c>
      <c r="K171" s="6">
        <v>111181.28</v>
      </c>
      <c r="L171" s="6">
        <v>112774.38</v>
      </c>
      <c r="M171" s="6">
        <v>1593.1000000000099</v>
      </c>
    </row>
    <row r="172" spans="1:13" x14ac:dyDescent="0.25">
      <c r="A172" s="2" t="s">
        <v>1711</v>
      </c>
      <c r="B172" t="s">
        <v>1712</v>
      </c>
      <c r="C172" t="s">
        <v>1559</v>
      </c>
      <c r="D172" t="s">
        <v>1560</v>
      </c>
      <c r="E172">
        <v>33100</v>
      </c>
      <c r="F172" t="s">
        <v>1378</v>
      </c>
      <c r="G172" t="s">
        <v>1368</v>
      </c>
      <c r="H172" t="s">
        <v>1364</v>
      </c>
      <c r="I172">
        <v>17</v>
      </c>
      <c r="J172">
        <v>5</v>
      </c>
      <c r="K172" s="6">
        <v>-47588.54</v>
      </c>
      <c r="L172" s="6">
        <v>-48982.5</v>
      </c>
      <c r="M172" s="6">
        <v>-1393.96</v>
      </c>
    </row>
    <row r="173" spans="1:13" x14ac:dyDescent="0.25">
      <c r="A173" s="2" t="s">
        <v>1713</v>
      </c>
      <c r="B173" t="s">
        <v>1714</v>
      </c>
      <c r="C173" t="s">
        <v>1559</v>
      </c>
      <c r="D173" t="s">
        <v>1560</v>
      </c>
      <c r="E173">
        <v>33100</v>
      </c>
      <c r="F173" t="s">
        <v>1363</v>
      </c>
      <c r="G173" t="s">
        <v>1368</v>
      </c>
      <c r="H173" t="s">
        <v>1364</v>
      </c>
      <c r="I173">
        <v>19</v>
      </c>
      <c r="J173">
        <v>1</v>
      </c>
      <c r="K173" s="6">
        <v>59334.83</v>
      </c>
      <c r="L173" s="6">
        <v>60130.59</v>
      </c>
      <c r="M173" s="6">
        <v>795.75999999999499</v>
      </c>
    </row>
    <row r="174" spans="1:13" x14ac:dyDescent="0.25">
      <c r="A174" s="2" t="s">
        <v>1715</v>
      </c>
      <c r="B174" t="s">
        <v>1716</v>
      </c>
      <c r="C174" t="s">
        <v>1559</v>
      </c>
      <c r="D174" t="s">
        <v>1560</v>
      </c>
      <c r="E174">
        <v>33100</v>
      </c>
      <c r="F174" t="s">
        <v>1378</v>
      </c>
      <c r="G174" t="s">
        <v>1368</v>
      </c>
      <c r="H174" t="s">
        <v>1364</v>
      </c>
      <c r="I174">
        <v>8</v>
      </c>
      <c r="J174">
        <v>3</v>
      </c>
      <c r="K174" s="6">
        <v>-53421.767999999996</v>
      </c>
      <c r="L174" s="6">
        <v>-61392.915079999999</v>
      </c>
      <c r="M174" s="6">
        <v>-7971.1470799999997</v>
      </c>
    </row>
    <row r="175" spans="1:13" x14ac:dyDescent="0.25">
      <c r="A175" s="2" t="s">
        <v>1717</v>
      </c>
      <c r="B175" t="s">
        <v>1718</v>
      </c>
      <c r="C175" t="s">
        <v>1559</v>
      </c>
      <c r="D175" t="s">
        <v>1560</v>
      </c>
      <c r="E175">
        <v>33100</v>
      </c>
      <c r="F175" t="s">
        <v>1378</v>
      </c>
      <c r="G175" t="s">
        <v>1368</v>
      </c>
      <c r="H175" t="s">
        <v>1364</v>
      </c>
      <c r="I175">
        <v>8</v>
      </c>
      <c r="J175">
        <v>3</v>
      </c>
      <c r="K175" s="6">
        <v>8777.0499999999993</v>
      </c>
      <c r="L175" s="6">
        <v>10678.22</v>
      </c>
      <c r="M175" s="6">
        <v>1901.17</v>
      </c>
    </row>
    <row r="176" spans="1:13" x14ac:dyDescent="0.25">
      <c r="A176" s="2" t="s">
        <v>1719</v>
      </c>
      <c r="B176" t="s">
        <v>1720</v>
      </c>
      <c r="C176" t="s">
        <v>1559</v>
      </c>
      <c r="D176" t="s">
        <v>1560</v>
      </c>
      <c r="E176">
        <v>34940</v>
      </c>
      <c r="F176" t="s">
        <v>1378</v>
      </c>
      <c r="G176" t="s">
        <v>1368</v>
      </c>
      <c r="H176" t="s">
        <v>1364</v>
      </c>
      <c r="I176">
        <v>169</v>
      </c>
      <c r="J176">
        <v>32</v>
      </c>
      <c r="K176" s="6">
        <v>536440.41</v>
      </c>
      <c r="L176" s="6">
        <v>535275.1</v>
      </c>
      <c r="M176" s="6">
        <v>-1165.31000000006</v>
      </c>
    </row>
    <row r="177" spans="1:13" x14ac:dyDescent="0.25">
      <c r="A177" s="2" t="s">
        <v>1721</v>
      </c>
      <c r="B177" t="s">
        <v>1542</v>
      </c>
      <c r="C177" t="s">
        <v>1559</v>
      </c>
      <c r="D177" t="s">
        <v>1560</v>
      </c>
      <c r="E177">
        <v>33100</v>
      </c>
      <c r="F177" t="s">
        <v>1378</v>
      </c>
      <c r="G177" t="s">
        <v>1368</v>
      </c>
      <c r="H177" t="s">
        <v>1364</v>
      </c>
      <c r="I177">
        <v>83</v>
      </c>
      <c r="J177">
        <v>24</v>
      </c>
      <c r="K177" s="6">
        <v>209407.34</v>
      </c>
      <c r="L177" s="6">
        <v>220591.79</v>
      </c>
      <c r="M177" s="6">
        <v>11184.45</v>
      </c>
    </row>
    <row r="178" spans="1:13" x14ac:dyDescent="0.25">
      <c r="A178" s="2" t="s">
        <v>1722</v>
      </c>
      <c r="B178" t="s">
        <v>1723</v>
      </c>
      <c r="C178" t="s">
        <v>1559</v>
      </c>
      <c r="D178" t="s">
        <v>1560</v>
      </c>
      <c r="E178">
        <v>33100</v>
      </c>
      <c r="F178" t="s">
        <v>1363</v>
      </c>
      <c r="G178" t="s">
        <v>1368</v>
      </c>
      <c r="H178" t="s">
        <v>1364</v>
      </c>
      <c r="I178">
        <v>60</v>
      </c>
      <c r="J178">
        <v>8</v>
      </c>
      <c r="K178" s="6">
        <v>30661.200000000001</v>
      </c>
      <c r="L178" s="6">
        <v>26812.57</v>
      </c>
      <c r="M178" s="6">
        <v>-3848.63</v>
      </c>
    </row>
    <row r="179" spans="1:13" x14ac:dyDescent="0.25">
      <c r="A179" s="2" t="s">
        <v>1724</v>
      </c>
      <c r="B179" t="s">
        <v>1725</v>
      </c>
      <c r="C179" t="s">
        <v>1559</v>
      </c>
      <c r="D179" t="s">
        <v>1560</v>
      </c>
      <c r="E179">
        <v>33100</v>
      </c>
      <c r="F179" t="s">
        <v>1367</v>
      </c>
      <c r="G179" t="s">
        <v>1364</v>
      </c>
      <c r="H179" t="s">
        <v>1364</v>
      </c>
      <c r="I179">
        <v>91</v>
      </c>
      <c r="J179">
        <v>4</v>
      </c>
      <c r="K179" s="6">
        <v>183777.47</v>
      </c>
      <c r="L179" s="6">
        <v>184230.88</v>
      </c>
      <c r="M179" s="6">
        <v>453.41000000000298</v>
      </c>
    </row>
    <row r="180" spans="1:13" x14ac:dyDescent="0.25">
      <c r="A180" s="2" t="s">
        <v>1726</v>
      </c>
      <c r="B180" t="s">
        <v>1727</v>
      </c>
      <c r="C180" t="s">
        <v>1559</v>
      </c>
      <c r="D180" t="s">
        <v>1560</v>
      </c>
      <c r="E180">
        <v>33100</v>
      </c>
      <c r="F180" t="s">
        <v>1367</v>
      </c>
      <c r="G180" t="s">
        <v>1368</v>
      </c>
      <c r="H180" t="s">
        <v>1364</v>
      </c>
      <c r="I180">
        <v>129</v>
      </c>
      <c r="J180">
        <v>17</v>
      </c>
      <c r="K180" s="6">
        <v>160239.9</v>
      </c>
      <c r="L180" s="6">
        <v>177776.8</v>
      </c>
      <c r="M180" s="6">
        <v>17536.900000000001</v>
      </c>
    </row>
    <row r="181" spans="1:13" x14ac:dyDescent="0.25">
      <c r="A181" s="2" t="s">
        <v>1728</v>
      </c>
      <c r="B181" t="s">
        <v>1729</v>
      </c>
      <c r="C181" t="s">
        <v>1559</v>
      </c>
      <c r="D181" t="s">
        <v>1560</v>
      </c>
      <c r="E181">
        <v>36740</v>
      </c>
      <c r="F181" t="s">
        <v>1378</v>
      </c>
      <c r="G181" t="s">
        <v>1368</v>
      </c>
      <c r="H181" t="s">
        <v>1364</v>
      </c>
      <c r="I181">
        <v>8</v>
      </c>
      <c r="J181">
        <v>3</v>
      </c>
      <c r="K181" s="6">
        <v>-12910.39</v>
      </c>
      <c r="L181" s="6">
        <v>-12757.5</v>
      </c>
      <c r="M181" s="6">
        <v>152.88999999999899</v>
      </c>
    </row>
    <row r="182" spans="1:13" x14ac:dyDescent="0.25">
      <c r="A182" s="2" t="s">
        <v>1730</v>
      </c>
      <c r="B182" t="s">
        <v>1731</v>
      </c>
      <c r="C182" t="s">
        <v>1559</v>
      </c>
      <c r="D182" t="s">
        <v>1560</v>
      </c>
      <c r="E182">
        <v>33100</v>
      </c>
      <c r="F182" t="s">
        <v>1378</v>
      </c>
      <c r="G182" t="s">
        <v>1368</v>
      </c>
      <c r="H182" t="s">
        <v>1364</v>
      </c>
      <c r="I182">
        <v>10</v>
      </c>
      <c r="J182">
        <v>7</v>
      </c>
      <c r="K182" s="6">
        <v>11453.47</v>
      </c>
      <c r="L182" s="6">
        <v>11453.46</v>
      </c>
      <c r="M182" s="6">
        <v>-1.00000000002183E-2</v>
      </c>
    </row>
    <row r="183" spans="1:13" x14ac:dyDescent="0.25">
      <c r="A183" s="2" t="s">
        <v>1732</v>
      </c>
      <c r="B183" t="s">
        <v>1733</v>
      </c>
      <c r="C183" t="s">
        <v>1559</v>
      </c>
      <c r="D183" t="s">
        <v>1560</v>
      </c>
      <c r="E183">
        <v>45300</v>
      </c>
      <c r="F183" t="s">
        <v>1378</v>
      </c>
      <c r="G183" t="s">
        <v>1368</v>
      </c>
      <c r="H183" t="s">
        <v>1364</v>
      </c>
      <c r="I183">
        <v>55</v>
      </c>
      <c r="J183">
        <v>3</v>
      </c>
      <c r="K183" s="6">
        <v>226652.82</v>
      </c>
      <c r="L183" s="6">
        <v>229035.78</v>
      </c>
      <c r="M183" s="6">
        <v>2382.95999999999</v>
      </c>
    </row>
    <row r="184" spans="1:13" x14ac:dyDescent="0.25">
      <c r="A184" s="2" t="s">
        <v>1734</v>
      </c>
      <c r="B184" t="s">
        <v>1735</v>
      </c>
      <c r="C184" t="s">
        <v>1559</v>
      </c>
      <c r="D184" t="s">
        <v>1736</v>
      </c>
      <c r="E184">
        <v>23580</v>
      </c>
      <c r="F184" t="s">
        <v>1378</v>
      </c>
      <c r="G184" t="s">
        <v>1364</v>
      </c>
      <c r="H184" t="s">
        <v>1364</v>
      </c>
      <c r="I184">
        <v>126</v>
      </c>
      <c r="J184">
        <v>28</v>
      </c>
      <c r="K184" s="6">
        <v>553362.88</v>
      </c>
      <c r="L184" s="6">
        <v>547645.49</v>
      </c>
      <c r="M184" s="6">
        <v>-5717.3900000000103</v>
      </c>
    </row>
    <row r="185" spans="1:13" x14ac:dyDescent="0.25">
      <c r="A185" s="2" t="s">
        <v>1737</v>
      </c>
      <c r="B185" t="s">
        <v>1738</v>
      </c>
      <c r="C185" t="s">
        <v>1559</v>
      </c>
      <c r="D185" t="s">
        <v>1736</v>
      </c>
      <c r="E185">
        <v>12020</v>
      </c>
      <c r="F185" t="s">
        <v>1363</v>
      </c>
      <c r="G185" t="s">
        <v>1368</v>
      </c>
      <c r="H185" t="s">
        <v>1364</v>
      </c>
      <c r="I185">
        <v>80</v>
      </c>
      <c r="J185">
        <v>21</v>
      </c>
      <c r="K185" s="6">
        <v>384867.43</v>
      </c>
      <c r="L185" s="6">
        <v>387791.79</v>
      </c>
      <c r="M185" s="6">
        <v>2924.3599999999901</v>
      </c>
    </row>
    <row r="186" spans="1:13" x14ac:dyDescent="0.25">
      <c r="A186" s="2" t="s">
        <v>1739</v>
      </c>
      <c r="B186" t="s">
        <v>1740</v>
      </c>
      <c r="C186" t="s">
        <v>1741</v>
      </c>
      <c r="D186" t="s">
        <v>1742</v>
      </c>
      <c r="E186">
        <v>26900</v>
      </c>
      <c r="F186" t="s">
        <v>1378</v>
      </c>
      <c r="G186" t="s">
        <v>1368</v>
      </c>
      <c r="H186" t="s">
        <v>1364</v>
      </c>
      <c r="I186">
        <v>99</v>
      </c>
      <c r="J186">
        <v>11</v>
      </c>
      <c r="K186" s="6">
        <v>397564.71</v>
      </c>
      <c r="L186" s="6">
        <v>387654.32</v>
      </c>
      <c r="M186" s="6">
        <v>-9910.3900000000103</v>
      </c>
    </row>
    <row r="187" spans="1:13" x14ac:dyDescent="0.25">
      <c r="A187" s="2" t="s">
        <v>1743</v>
      </c>
      <c r="B187" t="s">
        <v>1744</v>
      </c>
      <c r="C187" t="s">
        <v>1741</v>
      </c>
      <c r="D187" t="s">
        <v>1742</v>
      </c>
      <c r="E187">
        <v>43780</v>
      </c>
      <c r="F187" t="s">
        <v>1378</v>
      </c>
      <c r="G187" t="s">
        <v>1368</v>
      </c>
      <c r="H187" t="s">
        <v>1364</v>
      </c>
      <c r="I187">
        <v>229</v>
      </c>
      <c r="J187">
        <v>36</v>
      </c>
      <c r="K187" s="6">
        <v>826251.85</v>
      </c>
      <c r="L187" s="6">
        <v>828846.29</v>
      </c>
      <c r="M187" s="6">
        <v>2594.4400000000601</v>
      </c>
    </row>
    <row r="188" spans="1:13" x14ac:dyDescent="0.25">
      <c r="A188" s="2" t="s">
        <v>1745</v>
      </c>
      <c r="B188" t="s">
        <v>1746</v>
      </c>
      <c r="C188" t="s">
        <v>1741</v>
      </c>
      <c r="D188" t="s">
        <v>1742</v>
      </c>
      <c r="E188">
        <v>26900</v>
      </c>
      <c r="F188" t="s">
        <v>1378</v>
      </c>
      <c r="G188" t="s">
        <v>1368</v>
      </c>
      <c r="H188" t="s">
        <v>1364</v>
      </c>
      <c r="I188">
        <v>48</v>
      </c>
      <c r="J188">
        <v>17</v>
      </c>
      <c r="K188" s="6">
        <v>53193.58</v>
      </c>
      <c r="L188" s="6">
        <v>53712.88</v>
      </c>
      <c r="M188" s="6">
        <v>519.29999999999598</v>
      </c>
    </row>
    <row r="189" spans="1:13" x14ac:dyDescent="0.25">
      <c r="A189" s="2" t="s">
        <v>1747</v>
      </c>
      <c r="B189" t="s">
        <v>1748</v>
      </c>
      <c r="C189" t="s">
        <v>1741</v>
      </c>
      <c r="D189" t="s">
        <v>1742</v>
      </c>
      <c r="E189">
        <v>43780</v>
      </c>
      <c r="F189" t="s">
        <v>1378</v>
      </c>
      <c r="G189" t="s">
        <v>1368</v>
      </c>
      <c r="H189" t="s">
        <v>1364</v>
      </c>
      <c r="I189">
        <v>130</v>
      </c>
      <c r="J189">
        <v>24</v>
      </c>
      <c r="K189" s="6">
        <v>517644</v>
      </c>
      <c r="L189" s="6">
        <v>521105.41</v>
      </c>
      <c r="M189" s="6">
        <v>3461.4099999999698</v>
      </c>
    </row>
    <row r="190" spans="1:13" x14ac:dyDescent="0.25">
      <c r="A190" s="2" t="s">
        <v>1749</v>
      </c>
      <c r="B190" t="s">
        <v>1750</v>
      </c>
      <c r="C190" t="s">
        <v>1741</v>
      </c>
      <c r="D190" t="s">
        <v>1742</v>
      </c>
      <c r="E190">
        <v>17140</v>
      </c>
      <c r="F190" t="s">
        <v>1378</v>
      </c>
      <c r="G190" t="s">
        <v>1368</v>
      </c>
      <c r="H190" t="s">
        <v>1364</v>
      </c>
      <c r="I190">
        <v>92</v>
      </c>
      <c r="J190">
        <v>11</v>
      </c>
      <c r="K190" s="6">
        <v>211938.4</v>
      </c>
      <c r="L190" s="6">
        <v>211315.97</v>
      </c>
      <c r="M190" s="6">
        <v>-622.42999999999302</v>
      </c>
    </row>
    <row r="191" spans="1:13" x14ac:dyDescent="0.25">
      <c r="A191" s="2" t="s">
        <v>1751</v>
      </c>
      <c r="B191" t="s">
        <v>1752</v>
      </c>
      <c r="C191" t="s">
        <v>1741</v>
      </c>
      <c r="D191" t="s">
        <v>1742</v>
      </c>
      <c r="E191">
        <v>26900</v>
      </c>
      <c r="F191" t="s">
        <v>1367</v>
      </c>
      <c r="G191" t="s">
        <v>1368</v>
      </c>
      <c r="H191" t="s">
        <v>1364</v>
      </c>
      <c r="I191">
        <v>516</v>
      </c>
      <c r="J191">
        <v>23</v>
      </c>
      <c r="K191" s="6">
        <v>2244931.8640000001</v>
      </c>
      <c r="L191" s="6">
        <v>2273527.77</v>
      </c>
      <c r="M191" s="6">
        <v>28595.905999999999</v>
      </c>
    </row>
    <row r="192" spans="1:13" x14ac:dyDescent="0.25">
      <c r="A192" s="2" t="s">
        <v>1753</v>
      </c>
      <c r="B192" t="s">
        <v>1754</v>
      </c>
      <c r="C192" t="s">
        <v>1755</v>
      </c>
      <c r="D192" t="s">
        <v>1756</v>
      </c>
      <c r="E192">
        <v>45820</v>
      </c>
      <c r="F192" t="s">
        <v>1363</v>
      </c>
      <c r="G192" t="s">
        <v>1368</v>
      </c>
      <c r="H192" t="s">
        <v>1364</v>
      </c>
      <c r="I192">
        <v>175</v>
      </c>
      <c r="J192">
        <v>34</v>
      </c>
      <c r="K192" s="6">
        <v>290995.24</v>
      </c>
      <c r="L192" s="6">
        <v>291793.15000000002</v>
      </c>
      <c r="M192" s="6">
        <v>797.91000000003305</v>
      </c>
    </row>
    <row r="193" spans="1:13" x14ac:dyDescent="0.25">
      <c r="A193" s="2" t="s">
        <v>1757</v>
      </c>
      <c r="B193" t="s">
        <v>1758</v>
      </c>
      <c r="C193" t="s">
        <v>1755</v>
      </c>
      <c r="D193" t="s">
        <v>1756</v>
      </c>
      <c r="E193">
        <v>28140</v>
      </c>
      <c r="F193" t="s">
        <v>1378</v>
      </c>
      <c r="G193" t="s">
        <v>1368</v>
      </c>
      <c r="H193" t="s">
        <v>1364</v>
      </c>
      <c r="I193">
        <v>100</v>
      </c>
      <c r="J193">
        <v>17</v>
      </c>
      <c r="K193" s="6">
        <v>109772.77</v>
      </c>
      <c r="L193" s="6">
        <v>116258.57</v>
      </c>
      <c r="M193" s="6">
        <v>6485.8</v>
      </c>
    </row>
    <row r="194" spans="1:13" x14ac:dyDescent="0.25">
      <c r="A194" s="2" t="s">
        <v>1759</v>
      </c>
      <c r="B194" t="s">
        <v>1760</v>
      </c>
      <c r="C194" t="s">
        <v>1755</v>
      </c>
      <c r="D194" t="s">
        <v>1756</v>
      </c>
      <c r="E194">
        <v>28140</v>
      </c>
      <c r="F194" t="s">
        <v>1378</v>
      </c>
      <c r="G194" t="s">
        <v>1368</v>
      </c>
      <c r="H194" t="s">
        <v>1364</v>
      </c>
      <c r="I194">
        <v>6</v>
      </c>
      <c r="J194">
        <v>1</v>
      </c>
      <c r="K194" s="6">
        <v>36648.728000000003</v>
      </c>
      <c r="L194" s="6">
        <v>36952.54</v>
      </c>
      <c r="M194" s="6">
        <v>303.81199999999802</v>
      </c>
    </row>
    <row r="195" spans="1:13" x14ac:dyDescent="0.25">
      <c r="A195" s="2" t="s">
        <v>1761</v>
      </c>
      <c r="B195" t="s">
        <v>1762</v>
      </c>
      <c r="C195" t="s">
        <v>1755</v>
      </c>
      <c r="D195" t="s">
        <v>1756</v>
      </c>
      <c r="E195">
        <v>48620</v>
      </c>
      <c r="F195" t="s">
        <v>1367</v>
      </c>
      <c r="G195" t="s">
        <v>1368</v>
      </c>
      <c r="H195" t="s">
        <v>1364</v>
      </c>
      <c r="I195">
        <v>612</v>
      </c>
      <c r="J195">
        <v>35</v>
      </c>
      <c r="K195" s="6">
        <v>1866592.88</v>
      </c>
      <c r="L195" s="6">
        <v>1880923.11</v>
      </c>
      <c r="M195" s="6">
        <v>14330.2300000002</v>
      </c>
    </row>
    <row r="196" spans="1:13" x14ac:dyDescent="0.25">
      <c r="A196" s="2" t="s">
        <v>1763</v>
      </c>
      <c r="B196" t="s">
        <v>1764</v>
      </c>
      <c r="C196" t="s">
        <v>1755</v>
      </c>
      <c r="D196" t="s">
        <v>1756</v>
      </c>
      <c r="E196">
        <v>28140</v>
      </c>
      <c r="F196" t="s">
        <v>1367</v>
      </c>
      <c r="G196" t="s">
        <v>1368</v>
      </c>
      <c r="H196" t="s">
        <v>1364</v>
      </c>
      <c r="I196">
        <v>391</v>
      </c>
      <c r="J196">
        <v>13</v>
      </c>
      <c r="K196" s="6">
        <v>1130127.94</v>
      </c>
      <c r="L196" s="6">
        <v>1141506.1299999999</v>
      </c>
      <c r="M196" s="6">
        <v>11378.1899999999</v>
      </c>
    </row>
    <row r="197" spans="1:13" x14ac:dyDescent="0.25">
      <c r="A197" s="2" t="s">
        <v>1765</v>
      </c>
      <c r="B197" t="s">
        <v>1766</v>
      </c>
      <c r="C197" t="s">
        <v>1741</v>
      </c>
      <c r="D197" t="s">
        <v>1767</v>
      </c>
      <c r="E197">
        <v>17140</v>
      </c>
      <c r="F197" t="s">
        <v>1367</v>
      </c>
      <c r="G197" t="s">
        <v>1368</v>
      </c>
      <c r="H197" t="s">
        <v>1364</v>
      </c>
      <c r="I197">
        <v>262</v>
      </c>
      <c r="J197">
        <v>35</v>
      </c>
      <c r="K197" s="6">
        <v>824996.57</v>
      </c>
      <c r="L197" s="6">
        <v>824736.99</v>
      </c>
      <c r="M197" s="6">
        <v>-259.57999999995798</v>
      </c>
    </row>
    <row r="198" spans="1:13" x14ac:dyDescent="0.25">
      <c r="A198" s="2" t="s">
        <v>1768</v>
      </c>
      <c r="B198" t="s">
        <v>1769</v>
      </c>
      <c r="C198" t="s">
        <v>1741</v>
      </c>
      <c r="D198" t="s">
        <v>1767</v>
      </c>
      <c r="E198">
        <v>17140</v>
      </c>
      <c r="F198" t="s">
        <v>1367</v>
      </c>
      <c r="G198" t="s">
        <v>1368</v>
      </c>
      <c r="H198" t="s">
        <v>1364</v>
      </c>
      <c r="I198">
        <v>1</v>
      </c>
      <c r="J198">
        <v>0</v>
      </c>
      <c r="K198" s="6">
        <v>7601.4660000000003</v>
      </c>
      <c r="L198" s="6">
        <v>7756.598</v>
      </c>
      <c r="M198" s="6">
        <v>155.13200000000001</v>
      </c>
    </row>
    <row r="199" spans="1:13" x14ac:dyDescent="0.25">
      <c r="A199" s="2" t="s">
        <v>1770</v>
      </c>
      <c r="B199" t="s">
        <v>1771</v>
      </c>
      <c r="C199" t="s">
        <v>1376</v>
      </c>
      <c r="D199" t="s">
        <v>1772</v>
      </c>
      <c r="E199">
        <v>35380</v>
      </c>
      <c r="F199" t="s">
        <v>1378</v>
      </c>
      <c r="G199" t="s">
        <v>1368</v>
      </c>
      <c r="H199" t="s">
        <v>1364</v>
      </c>
      <c r="I199">
        <v>50</v>
      </c>
      <c r="J199">
        <v>5</v>
      </c>
      <c r="K199" s="6">
        <v>94060.58</v>
      </c>
      <c r="L199" s="6">
        <v>94807.03</v>
      </c>
      <c r="M199" s="6">
        <v>746.44999999999698</v>
      </c>
    </row>
    <row r="200" spans="1:13" x14ac:dyDescent="0.25">
      <c r="A200" s="2" t="s">
        <v>1773</v>
      </c>
      <c r="B200" t="s">
        <v>1774</v>
      </c>
      <c r="C200" t="s">
        <v>1376</v>
      </c>
      <c r="D200" t="s">
        <v>1772</v>
      </c>
      <c r="E200">
        <v>35380</v>
      </c>
      <c r="F200" t="s">
        <v>1363</v>
      </c>
      <c r="G200" t="s">
        <v>1368</v>
      </c>
      <c r="H200" t="s">
        <v>1364</v>
      </c>
      <c r="I200">
        <v>24</v>
      </c>
      <c r="J200">
        <v>7</v>
      </c>
      <c r="K200" s="6">
        <v>47123.45</v>
      </c>
      <c r="L200" s="6">
        <v>47872</v>
      </c>
      <c r="M200" s="6">
        <v>748.55000000000302</v>
      </c>
    </row>
    <row r="201" spans="1:13" x14ac:dyDescent="0.25">
      <c r="A201" s="2" t="s">
        <v>1775</v>
      </c>
      <c r="B201" t="s">
        <v>1776</v>
      </c>
      <c r="C201" t="s">
        <v>1376</v>
      </c>
      <c r="D201" t="s">
        <v>1772</v>
      </c>
      <c r="E201">
        <v>35380</v>
      </c>
      <c r="F201" t="s">
        <v>1363</v>
      </c>
      <c r="G201" t="s">
        <v>1368</v>
      </c>
      <c r="H201" t="s">
        <v>1364</v>
      </c>
      <c r="I201">
        <v>10</v>
      </c>
      <c r="J201">
        <v>5</v>
      </c>
      <c r="K201" s="6">
        <v>32925.25</v>
      </c>
      <c r="L201" s="6">
        <v>31846.22</v>
      </c>
      <c r="M201" s="6">
        <v>-1079.03</v>
      </c>
    </row>
    <row r="202" spans="1:13" x14ac:dyDescent="0.25">
      <c r="A202" s="2" t="s">
        <v>1777</v>
      </c>
      <c r="B202" t="s">
        <v>1778</v>
      </c>
      <c r="C202" t="s">
        <v>1376</v>
      </c>
      <c r="D202" t="s">
        <v>1772</v>
      </c>
      <c r="E202">
        <v>35380</v>
      </c>
      <c r="F202" t="s">
        <v>1367</v>
      </c>
      <c r="G202" t="s">
        <v>1368</v>
      </c>
      <c r="H202" t="s">
        <v>1364</v>
      </c>
      <c r="I202">
        <v>48</v>
      </c>
      <c r="J202">
        <v>8</v>
      </c>
      <c r="K202" s="6">
        <v>183112.31</v>
      </c>
      <c r="L202" s="6">
        <v>184325.46</v>
      </c>
      <c r="M202" s="6">
        <v>1213.1499999999901</v>
      </c>
    </row>
    <row r="203" spans="1:13" x14ac:dyDescent="0.25">
      <c r="A203" s="2" t="s">
        <v>1779</v>
      </c>
      <c r="B203" t="s">
        <v>1780</v>
      </c>
      <c r="C203" t="s">
        <v>1376</v>
      </c>
      <c r="D203" t="s">
        <v>1772</v>
      </c>
      <c r="E203">
        <v>35380</v>
      </c>
      <c r="F203" t="s">
        <v>1378</v>
      </c>
      <c r="G203" t="s">
        <v>1368</v>
      </c>
      <c r="H203" t="s">
        <v>1364</v>
      </c>
      <c r="I203">
        <v>45</v>
      </c>
      <c r="J203">
        <v>6</v>
      </c>
      <c r="K203" s="6">
        <v>169835.33</v>
      </c>
      <c r="L203" s="6">
        <v>175292.14</v>
      </c>
      <c r="M203" s="6">
        <v>5456.8100000000304</v>
      </c>
    </row>
    <row r="204" spans="1:13" x14ac:dyDescent="0.25">
      <c r="A204" s="2" t="s">
        <v>1781</v>
      </c>
      <c r="B204" t="s">
        <v>1782</v>
      </c>
      <c r="C204" t="s">
        <v>1376</v>
      </c>
      <c r="D204" t="s">
        <v>1772</v>
      </c>
      <c r="E204">
        <v>33740</v>
      </c>
      <c r="F204" t="s">
        <v>1378</v>
      </c>
      <c r="G204" t="s">
        <v>1368</v>
      </c>
      <c r="H204" t="s">
        <v>1364</v>
      </c>
      <c r="I204">
        <v>48</v>
      </c>
      <c r="J204">
        <v>3</v>
      </c>
      <c r="K204" s="6">
        <v>184442.28</v>
      </c>
      <c r="L204" s="6">
        <v>185547.95</v>
      </c>
      <c r="M204" s="6">
        <v>1105.6700000000101</v>
      </c>
    </row>
    <row r="205" spans="1:13" x14ac:dyDescent="0.25">
      <c r="A205" s="2" t="s">
        <v>1783</v>
      </c>
      <c r="B205" t="s">
        <v>1784</v>
      </c>
      <c r="C205" t="s">
        <v>1376</v>
      </c>
      <c r="D205" t="s">
        <v>1772</v>
      </c>
      <c r="E205">
        <v>35380</v>
      </c>
      <c r="F205" t="s">
        <v>1378</v>
      </c>
      <c r="G205" t="s">
        <v>1368</v>
      </c>
      <c r="H205" t="s">
        <v>1364</v>
      </c>
      <c r="I205">
        <v>46</v>
      </c>
      <c r="J205">
        <v>2</v>
      </c>
      <c r="K205" s="6">
        <v>262168.85399999999</v>
      </c>
      <c r="L205" s="6">
        <v>263690.96799999999</v>
      </c>
      <c r="M205" s="6">
        <v>1522.114</v>
      </c>
    </row>
    <row r="206" spans="1:13" x14ac:dyDescent="0.25">
      <c r="A206" s="2" t="s">
        <v>1785</v>
      </c>
      <c r="B206" t="s">
        <v>1786</v>
      </c>
      <c r="C206" t="s">
        <v>1376</v>
      </c>
      <c r="D206" t="s">
        <v>1772</v>
      </c>
      <c r="E206">
        <v>33740</v>
      </c>
      <c r="F206" t="s">
        <v>1378</v>
      </c>
      <c r="G206" t="s">
        <v>1368</v>
      </c>
      <c r="H206" t="s">
        <v>1364</v>
      </c>
      <c r="I206">
        <v>66</v>
      </c>
      <c r="J206">
        <v>13</v>
      </c>
      <c r="K206" s="6">
        <v>99935.49</v>
      </c>
      <c r="L206" s="6">
        <v>101232.78</v>
      </c>
      <c r="M206" s="6">
        <v>1297.28999999999</v>
      </c>
    </row>
    <row r="207" spans="1:13" x14ac:dyDescent="0.25">
      <c r="A207" s="2" t="s">
        <v>1787</v>
      </c>
      <c r="B207" t="s">
        <v>1788</v>
      </c>
      <c r="C207" t="s">
        <v>1376</v>
      </c>
      <c r="D207" t="s">
        <v>1772</v>
      </c>
      <c r="E207">
        <v>35380</v>
      </c>
      <c r="F207" t="s">
        <v>1378</v>
      </c>
      <c r="G207" t="s">
        <v>1368</v>
      </c>
      <c r="H207" t="s">
        <v>1364</v>
      </c>
      <c r="I207">
        <v>38</v>
      </c>
      <c r="J207">
        <v>13</v>
      </c>
      <c r="K207" s="6">
        <v>-20049.919999999998</v>
      </c>
      <c r="L207" s="6">
        <v>-550.99</v>
      </c>
      <c r="M207" s="6">
        <v>19498.93</v>
      </c>
    </row>
    <row r="208" spans="1:13" x14ac:dyDescent="0.25">
      <c r="A208" s="2" t="s">
        <v>1789</v>
      </c>
      <c r="B208" t="s">
        <v>1790</v>
      </c>
      <c r="C208" t="s">
        <v>1376</v>
      </c>
      <c r="D208" t="s">
        <v>1772</v>
      </c>
      <c r="E208">
        <v>35380</v>
      </c>
      <c r="F208" t="s">
        <v>1363</v>
      </c>
      <c r="G208" t="s">
        <v>1368</v>
      </c>
      <c r="H208" t="s">
        <v>1364</v>
      </c>
      <c r="I208">
        <v>17</v>
      </c>
      <c r="J208">
        <v>6</v>
      </c>
      <c r="K208" s="6">
        <v>15576.77</v>
      </c>
      <c r="L208" s="6">
        <v>15796.25</v>
      </c>
      <c r="M208" s="6">
        <v>219.48</v>
      </c>
    </row>
    <row r="209" spans="1:13" x14ac:dyDescent="0.25">
      <c r="A209" s="2" t="s">
        <v>1791</v>
      </c>
      <c r="B209" t="s">
        <v>1792</v>
      </c>
      <c r="C209" t="s">
        <v>1376</v>
      </c>
      <c r="D209" t="s">
        <v>1772</v>
      </c>
      <c r="E209">
        <v>35380</v>
      </c>
      <c r="F209" t="s">
        <v>1378</v>
      </c>
      <c r="G209" t="s">
        <v>1368</v>
      </c>
      <c r="H209" t="s">
        <v>1364</v>
      </c>
      <c r="I209">
        <v>20</v>
      </c>
      <c r="J209">
        <v>7</v>
      </c>
      <c r="K209" s="6">
        <v>-65489.81</v>
      </c>
      <c r="L209" s="6">
        <v>-67497.14</v>
      </c>
      <c r="M209" s="6">
        <v>-2007.33</v>
      </c>
    </row>
    <row r="210" spans="1:13" x14ac:dyDescent="0.25">
      <c r="A210" s="2" t="s">
        <v>1793</v>
      </c>
      <c r="B210" t="s">
        <v>1794</v>
      </c>
      <c r="C210" t="s">
        <v>1376</v>
      </c>
      <c r="D210" t="s">
        <v>1772</v>
      </c>
      <c r="E210">
        <v>35380</v>
      </c>
      <c r="F210" t="s">
        <v>1367</v>
      </c>
      <c r="G210" t="s">
        <v>1368</v>
      </c>
      <c r="H210" t="s">
        <v>1364</v>
      </c>
      <c r="I210">
        <v>72</v>
      </c>
      <c r="J210">
        <v>13</v>
      </c>
      <c r="K210" s="6">
        <v>77736.490000000005</v>
      </c>
      <c r="L210" s="6">
        <v>75998.33</v>
      </c>
      <c r="M210" s="6">
        <v>-1738.16</v>
      </c>
    </row>
    <row r="211" spans="1:13" x14ac:dyDescent="0.25">
      <c r="A211" s="2" t="s">
        <v>1795</v>
      </c>
      <c r="B211" t="s">
        <v>1796</v>
      </c>
      <c r="C211" t="s">
        <v>1376</v>
      </c>
      <c r="D211" t="s">
        <v>1772</v>
      </c>
      <c r="E211">
        <v>35380</v>
      </c>
      <c r="F211" t="s">
        <v>1378</v>
      </c>
      <c r="G211" t="s">
        <v>1368</v>
      </c>
      <c r="H211" t="s">
        <v>1364</v>
      </c>
      <c r="I211">
        <v>18</v>
      </c>
      <c r="J211">
        <v>0</v>
      </c>
      <c r="K211" s="6">
        <v>75732.483999999997</v>
      </c>
      <c r="L211" s="6">
        <v>75896.107999999993</v>
      </c>
      <c r="M211" s="6">
        <v>163.62399999999599</v>
      </c>
    </row>
    <row r="212" spans="1:13" x14ac:dyDescent="0.25">
      <c r="A212" s="2" t="s">
        <v>1797</v>
      </c>
      <c r="B212" t="s">
        <v>1798</v>
      </c>
      <c r="C212" t="s">
        <v>1376</v>
      </c>
      <c r="D212" t="s">
        <v>1772</v>
      </c>
      <c r="E212">
        <v>35380</v>
      </c>
      <c r="F212" t="s">
        <v>1378</v>
      </c>
      <c r="G212" t="s">
        <v>1368</v>
      </c>
      <c r="H212" t="s">
        <v>1364</v>
      </c>
      <c r="I212">
        <v>7</v>
      </c>
      <c r="J212">
        <v>2</v>
      </c>
      <c r="K212" s="6">
        <v>-4663.6000000000004</v>
      </c>
      <c r="L212" s="6">
        <v>-4367.29</v>
      </c>
      <c r="M212" s="6">
        <v>296.31</v>
      </c>
    </row>
    <row r="213" spans="1:13" x14ac:dyDescent="0.25">
      <c r="A213" s="2" t="s">
        <v>1799</v>
      </c>
      <c r="B213" t="s">
        <v>1800</v>
      </c>
      <c r="C213" t="s">
        <v>1741</v>
      </c>
      <c r="D213" t="s">
        <v>1801</v>
      </c>
      <c r="E213">
        <v>40980</v>
      </c>
      <c r="F213" t="s">
        <v>1378</v>
      </c>
      <c r="G213" t="s">
        <v>1364</v>
      </c>
      <c r="H213" t="s">
        <v>1364</v>
      </c>
      <c r="I213">
        <v>301</v>
      </c>
      <c r="J213">
        <v>39</v>
      </c>
      <c r="K213" s="6">
        <v>1197125.8999999999</v>
      </c>
      <c r="L213" s="6">
        <v>1200024.45</v>
      </c>
      <c r="M213" s="6">
        <v>2898.5500000000502</v>
      </c>
    </row>
    <row r="214" spans="1:13" x14ac:dyDescent="0.25">
      <c r="A214" s="2" t="s">
        <v>1802</v>
      </c>
      <c r="B214" t="s">
        <v>1803</v>
      </c>
      <c r="C214" t="s">
        <v>1741</v>
      </c>
      <c r="D214" t="s">
        <v>1801</v>
      </c>
      <c r="E214">
        <v>22420</v>
      </c>
      <c r="F214" t="s">
        <v>1371</v>
      </c>
      <c r="G214" t="s">
        <v>1368</v>
      </c>
      <c r="H214" t="s">
        <v>1364</v>
      </c>
      <c r="I214">
        <v>35</v>
      </c>
      <c r="J214">
        <v>4</v>
      </c>
      <c r="K214" s="6">
        <v>0</v>
      </c>
      <c r="L214" s="6">
        <v>0</v>
      </c>
      <c r="M214" s="6">
        <v>0</v>
      </c>
    </row>
    <row r="215" spans="1:13" x14ac:dyDescent="0.25">
      <c r="A215" s="2" t="s">
        <v>1804</v>
      </c>
      <c r="B215" t="s">
        <v>1805</v>
      </c>
      <c r="C215" t="s">
        <v>1741</v>
      </c>
      <c r="D215" t="s">
        <v>1801</v>
      </c>
      <c r="E215">
        <v>22420</v>
      </c>
      <c r="F215" t="s">
        <v>1378</v>
      </c>
      <c r="G215" t="s">
        <v>1364</v>
      </c>
      <c r="H215" t="s">
        <v>1364</v>
      </c>
      <c r="I215">
        <v>114</v>
      </c>
      <c r="J215">
        <v>11</v>
      </c>
      <c r="K215" s="6">
        <v>541104.01</v>
      </c>
      <c r="L215" s="6">
        <v>545733.06999999995</v>
      </c>
      <c r="M215" s="6">
        <v>4629.0599999999404</v>
      </c>
    </row>
    <row r="216" spans="1:13" x14ac:dyDescent="0.25">
      <c r="A216" s="2" t="s">
        <v>1806</v>
      </c>
      <c r="B216" t="s">
        <v>1807</v>
      </c>
      <c r="C216" t="s">
        <v>1361</v>
      </c>
      <c r="D216" t="s">
        <v>1808</v>
      </c>
      <c r="E216">
        <v>32820</v>
      </c>
      <c r="F216" t="s">
        <v>1378</v>
      </c>
      <c r="G216" t="s">
        <v>1364</v>
      </c>
      <c r="H216" t="s">
        <v>1364</v>
      </c>
      <c r="I216">
        <v>45</v>
      </c>
      <c r="J216">
        <v>11</v>
      </c>
      <c r="K216" s="6">
        <v>-114887.54</v>
      </c>
      <c r="L216" s="6">
        <v>-89660.339000000007</v>
      </c>
      <c r="M216" s="6">
        <v>25227.201000000001</v>
      </c>
    </row>
    <row r="217" spans="1:13" x14ac:dyDescent="0.25">
      <c r="A217" s="2" t="s">
        <v>1809</v>
      </c>
      <c r="B217" t="s">
        <v>1810</v>
      </c>
      <c r="C217" t="s">
        <v>1755</v>
      </c>
      <c r="D217" t="s">
        <v>1811</v>
      </c>
      <c r="E217">
        <v>41180</v>
      </c>
      <c r="F217" t="s">
        <v>1378</v>
      </c>
      <c r="G217" t="s">
        <v>1368</v>
      </c>
      <c r="H217" t="s">
        <v>1364</v>
      </c>
      <c r="I217">
        <v>34</v>
      </c>
      <c r="J217">
        <v>5</v>
      </c>
      <c r="K217" s="6">
        <v>62702.19</v>
      </c>
      <c r="L217" s="6">
        <v>62685.42</v>
      </c>
      <c r="M217" s="6">
        <v>-16.770000000004099</v>
      </c>
    </row>
    <row r="218" spans="1:13" x14ac:dyDescent="0.25">
      <c r="A218" s="2" t="s">
        <v>1812</v>
      </c>
      <c r="B218" t="s">
        <v>1813</v>
      </c>
      <c r="C218" t="s">
        <v>1755</v>
      </c>
      <c r="D218" t="s">
        <v>1811</v>
      </c>
      <c r="E218">
        <v>41180</v>
      </c>
      <c r="F218" t="s">
        <v>1367</v>
      </c>
      <c r="G218" t="s">
        <v>1368</v>
      </c>
      <c r="H218" t="s">
        <v>1364</v>
      </c>
      <c r="I218">
        <v>220</v>
      </c>
      <c r="J218">
        <v>31</v>
      </c>
      <c r="K218" s="6">
        <v>495524.87</v>
      </c>
      <c r="L218" s="6">
        <v>497398.29</v>
      </c>
      <c r="M218" s="6">
        <v>1873.4199999999801</v>
      </c>
    </row>
    <row r="219" spans="1:13" x14ac:dyDescent="0.25">
      <c r="A219" s="2" t="s">
        <v>1814</v>
      </c>
      <c r="B219" t="s">
        <v>1723</v>
      </c>
      <c r="C219" t="s">
        <v>1755</v>
      </c>
      <c r="D219" t="s">
        <v>1811</v>
      </c>
      <c r="E219">
        <v>28140</v>
      </c>
      <c r="F219" t="s">
        <v>1378</v>
      </c>
      <c r="G219" t="s">
        <v>1368</v>
      </c>
      <c r="H219" t="s">
        <v>1364</v>
      </c>
      <c r="I219">
        <v>73</v>
      </c>
      <c r="J219">
        <v>12</v>
      </c>
      <c r="K219" s="6">
        <v>119271.89</v>
      </c>
      <c r="L219" s="6">
        <v>120258.09</v>
      </c>
      <c r="M219" s="6">
        <v>986.19999999999698</v>
      </c>
    </row>
    <row r="220" spans="1:13" x14ac:dyDescent="0.25">
      <c r="A220" s="2" t="s">
        <v>1815</v>
      </c>
      <c r="B220" t="s">
        <v>1816</v>
      </c>
      <c r="C220" t="s">
        <v>1755</v>
      </c>
      <c r="D220" t="s">
        <v>1817</v>
      </c>
      <c r="E220">
        <v>30700</v>
      </c>
      <c r="F220" t="s">
        <v>1367</v>
      </c>
      <c r="G220" t="s">
        <v>1368</v>
      </c>
      <c r="H220" t="s">
        <v>1364</v>
      </c>
      <c r="I220">
        <v>133</v>
      </c>
      <c r="J220">
        <v>22</v>
      </c>
      <c r="K220" s="6">
        <v>441412.33</v>
      </c>
      <c r="L220" s="6">
        <v>442708.3</v>
      </c>
      <c r="M220" s="6">
        <v>1295.96999999997</v>
      </c>
    </row>
    <row r="221" spans="1:13" x14ac:dyDescent="0.25">
      <c r="A221" s="2" t="s">
        <v>1818</v>
      </c>
      <c r="B221" t="s">
        <v>1819</v>
      </c>
      <c r="C221" t="s">
        <v>1820</v>
      </c>
      <c r="D221" t="s">
        <v>1821</v>
      </c>
      <c r="E221">
        <v>35620</v>
      </c>
      <c r="F221" t="s">
        <v>1378</v>
      </c>
      <c r="G221" t="s">
        <v>1368</v>
      </c>
      <c r="H221" t="s">
        <v>1364</v>
      </c>
      <c r="I221">
        <v>326</v>
      </c>
      <c r="J221">
        <v>41</v>
      </c>
      <c r="K221" s="6">
        <v>890459.99</v>
      </c>
      <c r="L221" s="6">
        <v>891554.66</v>
      </c>
      <c r="M221" s="6">
        <v>1094.6700000000401</v>
      </c>
    </row>
    <row r="222" spans="1:13" x14ac:dyDescent="0.25">
      <c r="A222" s="2" t="s">
        <v>1822</v>
      </c>
      <c r="B222" t="s">
        <v>1823</v>
      </c>
      <c r="C222" t="s">
        <v>1820</v>
      </c>
      <c r="D222" t="s">
        <v>1821</v>
      </c>
      <c r="E222">
        <v>35620</v>
      </c>
      <c r="F222" t="s">
        <v>1378</v>
      </c>
      <c r="G222" t="s">
        <v>1368</v>
      </c>
      <c r="H222" t="s">
        <v>1364</v>
      </c>
      <c r="I222">
        <v>11</v>
      </c>
      <c r="J222">
        <v>2</v>
      </c>
      <c r="K222" s="6">
        <v>-56416.56</v>
      </c>
      <c r="L222" s="6">
        <v>-57839.94</v>
      </c>
      <c r="M222" s="6">
        <v>-1423.38</v>
      </c>
    </row>
    <row r="223" spans="1:13" x14ac:dyDescent="0.25">
      <c r="A223" s="2" t="s">
        <v>1824</v>
      </c>
      <c r="B223" t="s">
        <v>1825</v>
      </c>
      <c r="C223" t="s">
        <v>1820</v>
      </c>
      <c r="D223" t="s">
        <v>1821</v>
      </c>
      <c r="E223">
        <v>35620</v>
      </c>
      <c r="F223" t="s">
        <v>1378</v>
      </c>
      <c r="G223" t="s">
        <v>1368</v>
      </c>
      <c r="H223" t="s">
        <v>1364</v>
      </c>
      <c r="I223">
        <v>11</v>
      </c>
      <c r="J223">
        <v>4</v>
      </c>
      <c r="K223" s="6">
        <v>2314.7399999999998</v>
      </c>
      <c r="L223" s="6">
        <v>1980.66</v>
      </c>
      <c r="M223" s="6">
        <v>-334.08</v>
      </c>
    </row>
    <row r="224" spans="1:13" x14ac:dyDescent="0.25">
      <c r="A224" s="2" t="s">
        <v>1826</v>
      </c>
      <c r="B224" t="s">
        <v>1827</v>
      </c>
      <c r="C224" t="s">
        <v>1820</v>
      </c>
      <c r="D224" t="s">
        <v>1821</v>
      </c>
      <c r="E224">
        <v>35620</v>
      </c>
      <c r="F224" t="s">
        <v>1367</v>
      </c>
      <c r="G224" t="s">
        <v>1368</v>
      </c>
      <c r="H224" t="s">
        <v>1364</v>
      </c>
      <c r="I224">
        <v>112</v>
      </c>
      <c r="J224">
        <v>9</v>
      </c>
      <c r="K224" s="6">
        <v>561131.28</v>
      </c>
      <c r="L224" s="6">
        <v>568370.22</v>
      </c>
      <c r="M224" s="6">
        <v>7238.9399999999396</v>
      </c>
    </row>
    <row r="225" spans="1:13" x14ac:dyDescent="0.25">
      <c r="A225" s="2" t="s">
        <v>1828</v>
      </c>
      <c r="B225" t="s">
        <v>1829</v>
      </c>
      <c r="C225" t="s">
        <v>1820</v>
      </c>
      <c r="D225" t="s">
        <v>1821</v>
      </c>
      <c r="E225">
        <v>35620</v>
      </c>
      <c r="F225" t="s">
        <v>1378</v>
      </c>
      <c r="G225" t="s">
        <v>1368</v>
      </c>
      <c r="H225" t="s">
        <v>1364</v>
      </c>
      <c r="I225">
        <v>5</v>
      </c>
      <c r="J225">
        <v>1</v>
      </c>
      <c r="K225" s="6">
        <v>-12258.43</v>
      </c>
      <c r="L225" s="6">
        <v>-12340.39</v>
      </c>
      <c r="M225" s="6">
        <v>-81.959999999999098</v>
      </c>
    </row>
    <row r="226" spans="1:13" x14ac:dyDescent="0.25">
      <c r="A226" s="2" t="s">
        <v>1830</v>
      </c>
      <c r="B226" t="s">
        <v>1831</v>
      </c>
      <c r="C226" t="s">
        <v>1820</v>
      </c>
      <c r="D226" t="s">
        <v>1821</v>
      </c>
      <c r="E226">
        <v>35620</v>
      </c>
      <c r="F226" t="s">
        <v>1363</v>
      </c>
      <c r="G226" t="s">
        <v>1368</v>
      </c>
      <c r="H226" t="s">
        <v>1364</v>
      </c>
      <c r="I226">
        <v>137</v>
      </c>
      <c r="J226">
        <v>25</v>
      </c>
      <c r="K226" s="6">
        <v>252919.61</v>
      </c>
      <c r="L226" s="6">
        <v>254372.08</v>
      </c>
      <c r="M226" s="6">
        <v>1452.47</v>
      </c>
    </row>
    <row r="227" spans="1:13" x14ac:dyDescent="0.25">
      <c r="A227" s="2" t="s">
        <v>1832</v>
      </c>
      <c r="B227" t="s">
        <v>1833</v>
      </c>
      <c r="C227" t="s">
        <v>1820</v>
      </c>
      <c r="D227" t="s">
        <v>1821</v>
      </c>
      <c r="E227">
        <v>35620</v>
      </c>
      <c r="F227" t="s">
        <v>1378</v>
      </c>
      <c r="G227" t="s">
        <v>1368</v>
      </c>
      <c r="H227" t="s">
        <v>1364</v>
      </c>
      <c r="I227">
        <v>52</v>
      </c>
      <c r="J227">
        <v>7</v>
      </c>
      <c r="K227" s="6">
        <v>67022.990000000005</v>
      </c>
      <c r="L227" s="6">
        <v>65550.62</v>
      </c>
      <c r="M227" s="6">
        <v>-1472.3700000000099</v>
      </c>
    </row>
    <row r="228" spans="1:13" x14ac:dyDescent="0.25">
      <c r="A228" s="2" t="s">
        <v>1834</v>
      </c>
      <c r="B228" t="s">
        <v>1835</v>
      </c>
      <c r="C228" t="s">
        <v>1820</v>
      </c>
      <c r="D228" t="s">
        <v>1821</v>
      </c>
      <c r="E228">
        <v>35620</v>
      </c>
      <c r="F228" t="s">
        <v>1378</v>
      </c>
      <c r="G228" t="s">
        <v>1368</v>
      </c>
      <c r="H228" t="s">
        <v>1364</v>
      </c>
      <c r="I228">
        <v>173</v>
      </c>
      <c r="J228">
        <v>34</v>
      </c>
      <c r="K228" s="6">
        <v>726947.98</v>
      </c>
      <c r="L228" s="6">
        <v>736067.1</v>
      </c>
      <c r="M228" s="6">
        <v>9119.1200000000008</v>
      </c>
    </row>
    <row r="229" spans="1:13" x14ac:dyDescent="0.25">
      <c r="A229" s="2" t="s">
        <v>1836</v>
      </c>
      <c r="B229" t="s">
        <v>1837</v>
      </c>
      <c r="C229" t="s">
        <v>1820</v>
      </c>
      <c r="D229" t="s">
        <v>1821</v>
      </c>
      <c r="E229">
        <v>35620</v>
      </c>
      <c r="F229" t="s">
        <v>1378</v>
      </c>
      <c r="G229" t="s">
        <v>1368</v>
      </c>
      <c r="H229" t="s">
        <v>1364</v>
      </c>
      <c r="I229">
        <v>409</v>
      </c>
      <c r="J229">
        <v>39</v>
      </c>
      <c r="K229" s="6">
        <v>2252601.1800000002</v>
      </c>
      <c r="L229" s="6">
        <v>2258668.79</v>
      </c>
      <c r="M229" s="6">
        <v>6067.6099999998696</v>
      </c>
    </row>
    <row r="230" spans="1:13" x14ac:dyDescent="0.25">
      <c r="A230" s="2" t="s">
        <v>1838</v>
      </c>
      <c r="B230" t="s">
        <v>1839</v>
      </c>
      <c r="C230" t="s">
        <v>1820</v>
      </c>
      <c r="D230" t="s">
        <v>1821</v>
      </c>
      <c r="E230">
        <v>35620</v>
      </c>
      <c r="F230" t="s">
        <v>1367</v>
      </c>
      <c r="G230" t="s">
        <v>1368</v>
      </c>
      <c r="H230" t="s">
        <v>1364</v>
      </c>
      <c r="I230">
        <v>624</v>
      </c>
      <c r="J230">
        <v>55</v>
      </c>
      <c r="K230" s="6">
        <v>2830024.86</v>
      </c>
      <c r="L230" s="6">
        <v>2840196.29</v>
      </c>
      <c r="M230" s="6">
        <v>10171.4300000002</v>
      </c>
    </row>
    <row r="231" spans="1:13" x14ac:dyDescent="0.25">
      <c r="A231" s="2" t="s">
        <v>1840</v>
      </c>
      <c r="B231" t="s">
        <v>1841</v>
      </c>
      <c r="C231" t="s">
        <v>1820</v>
      </c>
      <c r="D231" t="s">
        <v>1821</v>
      </c>
      <c r="E231">
        <v>35620</v>
      </c>
      <c r="F231" t="s">
        <v>1378</v>
      </c>
      <c r="G231" t="s">
        <v>1368</v>
      </c>
      <c r="H231" t="s">
        <v>10</v>
      </c>
      <c r="I231">
        <v>1</v>
      </c>
      <c r="J231">
        <v>0</v>
      </c>
      <c r="K231" s="6">
        <v>-7841.27</v>
      </c>
      <c r="L231" s="6">
        <v>-17921.644660000002</v>
      </c>
      <c r="M231" s="6">
        <v>-10080.374659999999</v>
      </c>
    </row>
    <row r="232" spans="1:13" x14ac:dyDescent="0.25">
      <c r="A232" s="2" t="s">
        <v>1842</v>
      </c>
      <c r="B232" t="s">
        <v>1843</v>
      </c>
      <c r="C232" t="s">
        <v>1820</v>
      </c>
      <c r="D232" t="s">
        <v>1821</v>
      </c>
      <c r="E232">
        <v>35620</v>
      </c>
      <c r="F232" t="s">
        <v>1378</v>
      </c>
      <c r="G232" t="s">
        <v>1368</v>
      </c>
      <c r="H232" t="s">
        <v>1364</v>
      </c>
      <c r="I232">
        <v>61</v>
      </c>
      <c r="J232">
        <v>8</v>
      </c>
      <c r="K232" s="6">
        <v>420672.91</v>
      </c>
      <c r="L232" s="6">
        <v>418660.62</v>
      </c>
      <c r="M232" s="6">
        <v>-2012.28999999998</v>
      </c>
    </row>
    <row r="233" spans="1:13" x14ac:dyDescent="0.25">
      <c r="A233" s="2" t="s">
        <v>1844</v>
      </c>
      <c r="B233" t="s">
        <v>1845</v>
      </c>
      <c r="C233" t="s">
        <v>1820</v>
      </c>
      <c r="D233" t="s">
        <v>1821</v>
      </c>
      <c r="E233">
        <v>35620</v>
      </c>
      <c r="F233" t="s">
        <v>1371</v>
      </c>
      <c r="G233" t="s">
        <v>1368</v>
      </c>
      <c r="H233" t="s">
        <v>1364</v>
      </c>
      <c r="I233">
        <v>78</v>
      </c>
      <c r="J233">
        <v>23</v>
      </c>
      <c r="K233" s="6">
        <v>0</v>
      </c>
      <c r="L233" s="6">
        <v>0</v>
      </c>
      <c r="M233" s="6">
        <v>0</v>
      </c>
    </row>
    <row r="234" spans="1:13" x14ac:dyDescent="0.25">
      <c r="A234" s="2" t="s">
        <v>1846</v>
      </c>
      <c r="B234" t="s">
        <v>1847</v>
      </c>
      <c r="C234" t="s">
        <v>1820</v>
      </c>
      <c r="D234" t="s">
        <v>1821</v>
      </c>
      <c r="E234">
        <v>35620</v>
      </c>
      <c r="F234" t="s">
        <v>1363</v>
      </c>
      <c r="G234" t="s">
        <v>1368</v>
      </c>
      <c r="H234" t="s">
        <v>1364</v>
      </c>
      <c r="I234">
        <v>33</v>
      </c>
      <c r="J234">
        <v>1</v>
      </c>
      <c r="K234" s="6">
        <v>133667.60999999999</v>
      </c>
      <c r="L234" s="6">
        <v>132546.29</v>
      </c>
      <c r="M234" s="6">
        <v>-1121.3199999999799</v>
      </c>
    </row>
    <row r="235" spans="1:13" x14ac:dyDescent="0.25">
      <c r="A235" s="2" t="s">
        <v>1848</v>
      </c>
      <c r="B235" t="s">
        <v>1849</v>
      </c>
      <c r="C235" t="s">
        <v>1820</v>
      </c>
      <c r="D235" t="s">
        <v>1821</v>
      </c>
      <c r="E235">
        <v>35620</v>
      </c>
      <c r="F235" t="s">
        <v>1378</v>
      </c>
      <c r="G235" t="s">
        <v>1368</v>
      </c>
      <c r="H235" t="s">
        <v>1364</v>
      </c>
      <c r="I235">
        <v>15</v>
      </c>
      <c r="J235">
        <v>5</v>
      </c>
      <c r="K235" s="6">
        <v>23880.53</v>
      </c>
      <c r="L235" s="6">
        <v>24976.71</v>
      </c>
      <c r="M235" s="6">
        <v>1096.18</v>
      </c>
    </row>
    <row r="236" spans="1:13" x14ac:dyDescent="0.25">
      <c r="A236" s="2" t="s">
        <v>1850</v>
      </c>
      <c r="B236" t="s">
        <v>1851</v>
      </c>
      <c r="C236" t="s">
        <v>1820</v>
      </c>
      <c r="D236" t="s">
        <v>1821</v>
      </c>
      <c r="E236">
        <v>35620</v>
      </c>
      <c r="F236" t="s">
        <v>1378</v>
      </c>
      <c r="G236" t="s">
        <v>1368</v>
      </c>
      <c r="H236" t="s">
        <v>1364</v>
      </c>
      <c r="I236">
        <v>13</v>
      </c>
      <c r="J236">
        <v>5</v>
      </c>
      <c r="K236" s="6">
        <v>-30602.51</v>
      </c>
      <c r="L236" s="6">
        <v>-31122.66</v>
      </c>
      <c r="M236" s="6">
        <v>-520.150000000001</v>
      </c>
    </row>
    <row r="237" spans="1:13" x14ac:dyDescent="0.25">
      <c r="A237" s="2" t="s">
        <v>1852</v>
      </c>
      <c r="B237" t="s">
        <v>1853</v>
      </c>
      <c r="C237" t="s">
        <v>1820</v>
      </c>
      <c r="D237" t="s">
        <v>1821</v>
      </c>
      <c r="E237">
        <v>35620</v>
      </c>
      <c r="F237" t="s">
        <v>1378</v>
      </c>
      <c r="G237" t="s">
        <v>1368</v>
      </c>
      <c r="H237" t="s">
        <v>1364</v>
      </c>
      <c r="I237">
        <v>37</v>
      </c>
      <c r="J237">
        <v>4</v>
      </c>
      <c r="K237" s="6">
        <v>216884.9</v>
      </c>
      <c r="L237" s="6">
        <v>219228.99</v>
      </c>
      <c r="M237" s="6">
        <v>2344.09</v>
      </c>
    </row>
    <row r="238" spans="1:13" x14ac:dyDescent="0.25">
      <c r="A238" s="2" t="s">
        <v>1854</v>
      </c>
      <c r="B238" t="s">
        <v>1855</v>
      </c>
      <c r="C238" t="s">
        <v>1820</v>
      </c>
      <c r="D238" t="s">
        <v>1821</v>
      </c>
      <c r="E238">
        <v>35620</v>
      </c>
      <c r="F238" t="s">
        <v>1363</v>
      </c>
      <c r="G238" t="s">
        <v>1368</v>
      </c>
      <c r="H238" t="s">
        <v>1364</v>
      </c>
      <c r="I238">
        <v>287</v>
      </c>
      <c r="J238">
        <v>34</v>
      </c>
      <c r="K238" s="6">
        <v>1535291.11</v>
      </c>
      <c r="L238" s="6">
        <v>1562587.97</v>
      </c>
      <c r="M238" s="6">
        <v>27296.859999999899</v>
      </c>
    </row>
    <row r="239" spans="1:13" x14ac:dyDescent="0.25">
      <c r="A239" s="2" t="s">
        <v>1856</v>
      </c>
      <c r="B239" t="s">
        <v>1857</v>
      </c>
      <c r="C239" t="s">
        <v>1820</v>
      </c>
      <c r="D239" t="s">
        <v>1821</v>
      </c>
      <c r="E239">
        <v>35620</v>
      </c>
      <c r="F239" t="s">
        <v>1378</v>
      </c>
      <c r="G239" t="s">
        <v>1368</v>
      </c>
      <c r="H239" t="s">
        <v>1364</v>
      </c>
      <c r="I239">
        <v>51</v>
      </c>
      <c r="J239">
        <v>6</v>
      </c>
      <c r="K239" s="6">
        <v>252103.06</v>
      </c>
      <c r="L239" s="6">
        <v>249313.06</v>
      </c>
      <c r="M239" s="6">
        <v>-2790</v>
      </c>
    </row>
    <row r="240" spans="1:13" x14ac:dyDescent="0.25">
      <c r="A240" s="2" t="s">
        <v>1858</v>
      </c>
      <c r="B240" t="s">
        <v>1859</v>
      </c>
      <c r="C240" t="s">
        <v>1820</v>
      </c>
      <c r="D240" t="s">
        <v>1821</v>
      </c>
      <c r="E240">
        <v>35620</v>
      </c>
      <c r="F240" t="s">
        <v>1363</v>
      </c>
      <c r="G240" t="s">
        <v>1368</v>
      </c>
      <c r="H240" t="s">
        <v>1364</v>
      </c>
      <c r="I240">
        <v>26</v>
      </c>
      <c r="J240">
        <v>9</v>
      </c>
      <c r="K240" s="6">
        <v>72742.320000000007</v>
      </c>
      <c r="L240" s="6">
        <v>69581.509999999995</v>
      </c>
      <c r="M240" s="6">
        <v>-3160.8100000000099</v>
      </c>
    </row>
    <row r="241" spans="1:13" x14ac:dyDescent="0.25">
      <c r="A241" s="2" t="s">
        <v>1860</v>
      </c>
      <c r="B241" t="s">
        <v>1861</v>
      </c>
      <c r="C241" t="s">
        <v>1820</v>
      </c>
      <c r="D241" t="s">
        <v>1821</v>
      </c>
      <c r="E241">
        <v>35620</v>
      </c>
      <c r="F241" t="s">
        <v>1371</v>
      </c>
      <c r="G241" t="s">
        <v>1368</v>
      </c>
      <c r="H241" t="s">
        <v>1364</v>
      </c>
      <c r="I241">
        <v>16</v>
      </c>
      <c r="J241">
        <v>8</v>
      </c>
      <c r="K241" s="6">
        <v>0</v>
      </c>
      <c r="L241" s="6">
        <v>0</v>
      </c>
      <c r="M241" s="6">
        <v>0</v>
      </c>
    </row>
    <row r="242" spans="1:13" x14ac:dyDescent="0.25">
      <c r="A242" s="2" t="s">
        <v>1862</v>
      </c>
      <c r="B242" t="s">
        <v>1863</v>
      </c>
      <c r="C242" t="s">
        <v>1820</v>
      </c>
      <c r="D242" t="s">
        <v>1821</v>
      </c>
      <c r="E242">
        <v>35620</v>
      </c>
      <c r="F242" t="s">
        <v>1378</v>
      </c>
      <c r="G242" t="s">
        <v>1368</v>
      </c>
      <c r="H242" t="s">
        <v>1364</v>
      </c>
      <c r="I242">
        <v>174</v>
      </c>
      <c r="J242">
        <v>51</v>
      </c>
      <c r="K242" s="6">
        <v>141805.96</v>
      </c>
      <c r="L242" s="6">
        <v>140486.26</v>
      </c>
      <c r="M242" s="6">
        <v>-1319.69999999998</v>
      </c>
    </row>
    <row r="243" spans="1:13" x14ac:dyDescent="0.25">
      <c r="A243" s="2" t="s">
        <v>1864</v>
      </c>
      <c r="B243" t="s">
        <v>1865</v>
      </c>
      <c r="C243" t="s">
        <v>1820</v>
      </c>
      <c r="D243" t="s">
        <v>1821</v>
      </c>
      <c r="E243">
        <v>35620</v>
      </c>
      <c r="F243" t="s">
        <v>1363</v>
      </c>
      <c r="G243" t="s">
        <v>1368</v>
      </c>
      <c r="H243" t="s">
        <v>1364</v>
      </c>
      <c r="I243">
        <v>156</v>
      </c>
      <c r="J243">
        <v>37</v>
      </c>
      <c r="K243" s="6">
        <v>60770.85</v>
      </c>
      <c r="L243" s="6">
        <v>62227.58</v>
      </c>
      <c r="M243" s="6">
        <v>1456.73</v>
      </c>
    </row>
    <row r="244" spans="1:13" x14ac:dyDescent="0.25">
      <c r="A244" s="2" t="s">
        <v>1866</v>
      </c>
      <c r="B244" t="s">
        <v>1867</v>
      </c>
      <c r="C244" t="s">
        <v>1820</v>
      </c>
      <c r="D244" t="s">
        <v>1821</v>
      </c>
      <c r="E244">
        <v>35620</v>
      </c>
      <c r="F244" t="s">
        <v>1371</v>
      </c>
      <c r="G244" t="s">
        <v>1368</v>
      </c>
      <c r="H244" t="s">
        <v>1364</v>
      </c>
      <c r="I244">
        <v>80</v>
      </c>
      <c r="J244">
        <v>7</v>
      </c>
      <c r="K244" s="6">
        <v>0</v>
      </c>
      <c r="L244" s="6">
        <v>0</v>
      </c>
      <c r="M244" s="6">
        <v>0</v>
      </c>
    </row>
    <row r="245" spans="1:13" x14ac:dyDescent="0.25">
      <c r="A245" s="2" t="s">
        <v>1868</v>
      </c>
      <c r="B245" t="s">
        <v>1869</v>
      </c>
      <c r="C245" t="s">
        <v>1820</v>
      </c>
      <c r="D245" t="s">
        <v>1821</v>
      </c>
      <c r="E245">
        <v>35620</v>
      </c>
      <c r="F245" t="s">
        <v>1378</v>
      </c>
      <c r="G245" t="s">
        <v>1368</v>
      </c>
      <c r="H245" t="s">
        <v>1364</v>
      </c>
      <c r="I245">
        <v>70</v>
      </c>
      <c r="J245">
        <v>14</v>
      </c>
      <c r="K245" s="6">
        <v>57914.67</v>
      </c>
      <c r="L245" s="6">
        <v>57075.6</v>
      </c>
      <c r="M245" s="6">
        <v>-839.07</v>
      </c>
    </row>
    <row r="246" spans="1:13" x14ac:dyDescent="0.25">
      <c r="A246" s="2" t="s">
        <v>1870</v>
      </c>
      <c r="B246" t="s">
        <v>1871</v>
      </c>
      <c r="C246" t="s">
        <v>1820</v>
      </c>
      <c r="D246" t="s">
        <v>1821</v>
      </c>
      <c r="E246">
        <v>35620</v>
      </c>
      <c r="F246" t="s">
        <v>1378</v>
      </c>
      <c r="G246" t="s">
        <v>1368</v>
      </c>
      <c r="H246" t="s">
        <v>1364</v>
      </c>
      <c r="I246">
        <v>155</v>
      </c>
      <c r="J246">
        <v>16</v>
      </c>
      <c r="K246" s="6">
        <v>529895.25</v>
      </c>
      <c r="L246" s="6">
        <v>533147.82999999996</v>
      </c>
      <c r="M246" s="6">
        <v>3252.5799999999599</v>
      </c>
    </row>
    <row r="247" spans="1:13" x14ac:dyDescent="0.25">
      <c r="A247" s="2" t="s">
        <v>1872</v>
      </c>
      <c r="B247" t="s">
        <v>1873</v>
      </c>
      <c r="C247" t="s">
        <v>1820</v>
      </c>
      <c r="D247" t="s">
        <v>1821</v>
      </c>
      <c r="E247">
        <v>35620</v>
      </c>
      <c r="F247" t="s">
        <v>1378</v>
      </c>
      <c r="G247" t="s">
        <v>1368</v>
      </c>
      <c r="H247" t="s">
        <v>1364</v>
      </c>
      <c r="I247">
        <v>296</v>
      </c>
      <c r="J247">
        <v>32</v>
      </c>
      <c r="K247" s="6">
        <v>1313734.44</v>
      </c>
      <c r="L247" s="6">
        <v>1314332.26</v>
      </c>
      <c r="M247" s="6">
        <v>597.82000000006497</v>
      </c>
    </row>
    <row r="248" spans="1:13" x14ac:dyDescent="0.25">
      <c r="A248" s="2" t="s">
        <v>1874</v>
      </c>
      <c r="B248" t="s">
        <v>1875</v>
      </c>
      <c r="C248" t="s">
        <v>1820</v>
      </c>
      <c r="D248" t="s">
        <v>1821</v>
      </c>
      <c r="E248">
        <v>35620</v>
      </c>
      <c r="F248" t="s">
        <v>1371</v>
      </c>
      <c r="G248" t="s">
        <v>1368</v>
      </c>
      <c r="H248" t="s">
        <v>1364</v>
      </c>
      <c r="I248">
        <v>66</v>
      </c>
      <c r="J248">
        <v>23</v>
      </c>
      <c r="K248" s="6">
        <v>-65702.720000000001</v>
      </c>
      <c r="L248" s="6">
        <v>-66245.850000000006</v>
      </c>
      <c r="M248" s="6">
        <v>-543.130000000005</v>
      </c>
    </row>
    <row r="249" spans="1:13" x14ac:dyDescent="0.25">
      <c r="A249" s="2" t="s">
        <v>1876</v>
      </c>
      <c r="B249" t="s">
        <v>1877</v>
      </c>
      <c r="C249" t="s">
        <v>1820</v>
      </c>
      <c r="D249" t="s">
        <v>1821</v>
      </c>
      <c r="E249">
        <v>35620</v>
      </c>
      <c r="F249" t="s">
        <v>1378</v>
      </c>
      <c r="G249" t="s">
        <v>1368</v>
      </c>
      <c r="H249" t="s">
        <v>1364</v>
      </c>
      <c r="I249">
        <v>106</v>
      </c>
      <c r="J249">
        <v>12</v>
      </c>
      <c r="K249" s="6">
        <v>404846.06</v>
      </c>
      <c r="L249" s="6">
        <v>410425.81</v>
      </c>
      <c r="M249" s="6">
        <v>5579.75</v>
      </c>
    </row>
    <row r="250" spans="1:13" x14ac:dyDescent="0.25">
      <c r="A250" s="2" t="s">
        <v>1878</v>
      </c>
      <c r="B250" t="s">
        <v>1879</v>
      </c>
      <c r="C250" t="s">
        <v>1820</v>
      </c>
      <c r="D250" t="s">
        <v>1821</v>
      </c>
      <c r="E250">
        <v>35620</v>
      </c>
      <c r="F250" t="s">
        <v>1378</v>
      </c>
      <c r="G250" t="s">
        <v>1368</v>
      </c>
      <c r="H250" t="s">
        <v>1364</v>
      </c>
      <c r="I250">
        <v>302</v>
      </c>
      <c r="J250">
        <v>33</v>
      </c>
      <c r="K250" s="6">
        <v>1257790.6599999999</v>
      </c>
      <c r="L250" s="6">
        <v>1263349.8400000001</v>
      </c>
      <c r="M250" s="6">
        <v>5559.1800000001704</v>
      </c>
    </row>
    <row r="251" spans="1:13" x14ac:dyDescent="0.25">
      <c r="A251" s="2" t="s">
        <v>1880</v>
      </c>
      <c r="B251" t="s">
        <v>1881</v>
      </c>
      <c r="C251" t="s">
        <v>1820</v>
      </c>
      <c r="D251" t="s">
        <v>1821</v>
      </c>
      <c r="E251">
        <v>35620</v>
      </c>
      <c r="F251" t="s">
        <v>1363</v>
      </c>
      <c r="G251" t="s">
        <v>1368</v>
      </c>
      <c r="H251" t="s">
        <v>1364</v>
      </c>
      <c r="I251">
        <v>17</v>
      </c>
      <c r="J251">
        <v>6</v>
      </c>
      <c r="K251" s="6">
        <v>32346.560000000001</v>
      </c>
      <c r="L251" s="6">
        <v>32630.44</v>
      </c>
      <c r="M251" s="6">
        <v>283.87999999999698</v>
      </c>
    </row>
    <row r="252" spans="1:13" x14ac:dyDescent="0.25">
      <c r="A252" s="2" t="s">
        <v>1882</v>
      </c>
      <c r="B252" t="s">
        <v>1883</v>
      </c>
      <c r="C252" t="s">
        <v>1820</v>
      </c>
      <c r="D252" t="s">
        <v>1821</v>
      </c>
      <c r="E252">
        <v>35620</v>
      </c>
      <c r="F252" t="s">
        <v>1367</v>
      </c>
      <c r="G252" t="s">
        <v>1368</v>
      </c>
      <c r="H252" t="s">
        <v>1364</v>
      </c>
      <c r="I252">
        <v>150</v>
      </c>
      <c r="J252">
        <v>20</v>
      </c>
      <c r="K252" s="6">
        <v>452779.5</v>
      </c>
      <c r="L252" s="6">
        <v>456440.82</v>
      </c>
      <c r="M252" s="6">
        <v>3661.3200000000102</v>
      </c>
    </row>
    <row r="253" spans="1:13" x14ac:dyDescent="0.25">
      <c r="A253" s="2" t="s">
        <v>1884</v>
      </c>
      <c r="B253" t="s">
        <v>1885</v>
      </c>
      <c r="C253" t="s">
        <v>1820</v>
      </c>
      <c r="D253" t="s">
        <v>1821</v>
      </c>
      <c r="E253">
        <v>35620</v>
      </c>
      <c r="F253" t="s">
        <v>1367</v>
      </c>
      <c r="G253" t="s">
        <v>1368</v>
      </c>
      <c r="H253" t="s">
        <v>1364</v>
      </c>
      <c r="I253">
        <v>75</v>
      </c>
      <c r="J253">
        <v>17</v>
      </c>
      <c r="K253" s="6">
        <v>400294.34</v>
      </c>
      <c r="L253" s="6">
        <v>401720.43</v>
      </c>
      <c r="M253" s="6">
        <v>1426.0899999999699</v>
      </c>
    </row>
    <row r="254" spans="1:13" x14ac:dyDescent="0.25">
      <c r="A254" s="2" t="s">
        <v>1886</v>
      </c>
      <c r="B254" t="s">
        <v>1887</v>
      </c>
      <c r="C254" t="s">
        <v>1820</v>
      </c>
      <c r="D254" t="s">
        <v>1821</v>
      </c>
      <c r="E254">
        <v>35620</v>
      </c>
      <c r="F254" t="s">
        <v>1378</v>
      </c>
      <c r="G254" t="s">
        <v>1368</v>
      </c>
      <c r="H254" t="s">
        <v>10</v>
      </c>
      <c r="I254">
        <v>1</v>
      </c>
      <c r="J254">
        <v>0</v>
      </c>
      <c r="K254" s="6">
        <v>-13642.871999999999</v>
      </c>
      <c r="L254" s="6">
        <v>-13642.871999999999</v>
      </c>
      <c r="M254" s="6">
        <v>0</v>
      </c>
    </row>
    <row r="255" spans="1:13" x14ac:dyDescent="0.25">
      <c r="A255" s="2" t="s">
        <v>1888</v>
      </c>
      <c r="B255" t="s">
        <v>1889</v>
      </c>
      <c r="C255" t="s">
        <v>1820</v>
      </c>
      <c r="D255" t="s">
        <v>1821</v>
      </c>
      <c r="E255">
        <v>35620</v>
      </c>
      <c r="F255" t="s">
        <v>1378</v>
      </c>
      <c r="G255" t="s">
        <v>1368</v>
      </c>
      <c r="H255" t="s">
        <v>1364</v>
      </c>
      <c r="I255">
        <v>16</v>
      </c>
      <c r="J255">
        <v>7</v>
      </c>
      <c r="K255" s="6">
        <v>-1341.72</v>
      </c>
      <c r="L255" s="6">
        <v>-821.84</v>
      </c>
      <c r="M255" s="6">
        <v>519.88</v>
      </c>
    </row>
    <row r="256" spans="1:13" x14ac:dyDescent="0.25">
      <c r="A256" s="2" t="s">
        <v>1890</v>
      </c>
      <c r="B256" t="s">
        <v>1891</v>
      </c>
      <c r="C256" t="s">
        <v>1820</v>
      </c>
      <c r="D256" t="s">
        <v>1821</v>
      </c>
      <c r="E256">
        <v>35620</v>
      </c>
      <c r="F256" t="s">
        <v>1378</v>
      </c>
      <c r="G256" t="s">
        <v>1368</v>
      </c>
      <c r="H256" t="s">
        <v>1364</v>
      </c>
      <c r="I256">
        <v>7</v>
      </c>
      <c r="J256">
        <v>4</v>
      </c>
      <c r="K256" s="6">
        <v>7591.71</v>
      </c>
      <c r="L256" s="6">
        <v>7453.58</v>
      </c>
      <c r="M256" s="6">
        <v>-138.13</v>
      </c>
    </row>
    <row r="257" spans="1:13" x14ac:dyDescent="0.25">
      <c r="A257" s="2" t="s">
        <v>1892</v>
      </c>
      <c r="B257" t="s">
        <v>1893</v>
      </c>
      <c r="C257" t="s">
        <v>1820</v>
      </c>
      <c r="D257" t="s">
        <v>1821</v>
      </c>
      <c r="E257">
        <v>35620</v>
      </c>
      <c r="F257" t="s">
        <v>1371</v>
      </c>
      <c r="G257" t="s">
        <v>1368</v>
      </c>
      <c r="H257" t="s">
        <v>1364</v>
      </c>
      <c r="I257">
        <v>69</v>
      </c>
      <c r="J257">
        <v>14</v>
      </c>
      <c r="K257" s="6">
        <v>-105433.39</v>
      </c>
      <c r="L257" s="6">
        <v>-99965.64</v>
      </c>
      <c r="M257" s="6">
        <v>5467.75</v>
      </c>
    </row>
    <row r="258" spans="1:13" x14ac:dyDescent="0.25">
      <c r="A258" s="2" t="s">
        <v>1894</v>
      </c>
      <c r="B258" t="s">
        <v>1895</v>
      </c>
      <c r="C258" t="s">
        <v>1820</v>
      </c>
      <c r="D258" t="s">
        <v>1821</v>
      </c>
      <c r="E258">
        <v>35620</v>
      </c>
      <c r="F258" t="s">
        <v>1371</v>
      </c>
      <c r="G258" t="s">
        <v>1368</v>
      </c>
      <c r="H258" t="s">
        <v>1364</v>
      </c>
      <c r="I258">
        <v>56</v>
      </c>
      <c r="J258">
        <v>8</v>
      </c>
      <c r="K258" s="6">
        <v>0</v>
      </c>
      <c r="L258" s="6">
        <v>0</v>
      </c>
      <c r="M258" s="6">
        <v>0</v>
      </c>
    </row>
    <row r="259" spans="1:13" x14ac:dyDescent="0.25">
      <c r="A259" s="2" t="s">
        <v>1896</v>
      </c>
      <c r="B259" t="s">
        <v>1897</v>
      </c>
      <c r="C259" t="s">
        <v>1820</v>
      </c>
      <c r="D259" t="s">
        <v>1821</v>
      </c>
      <c r="E259">
        <v>35620</v>
      </c>
      <c r="F259" t="s">
        <v>1371</v>
      </c>
      <c r="G259" t="s">
        <v>1368</v>
      </c>
      <c r="H259" t="s">
        <v>1364</v>
      </c>
      <c r="I259">
        <v>35</v>
      </c>
      <c r="J259">
        <v>10</v>
      </c>
      <c r="K259" s="6">
        <v>0</v>
      </c>
      <c r="L259" s="6">
        <v>0</v>
      </c>
      <c r="M259" s="6">
        <v>0</v>
      </c>
    </row>
    <row r="260" spans="1:13" x14ac:dyDescent="0.25">
      <c r="A260" s="2" t="s">
        <v>1898</v>
      </c>
      <c r="B260" t="s">
        <v>1899</v>
      </c>
      <c r="C260" t="s">
        <v>1820</v>
      </c>
      <c r="D260" t="s">
        <v>1821</v>
      </c>
      <c r="E260">
        <v>35620</v>
      </c>
      <c r="F260" t="s">
        <v>1363</v>
      </c>
      <c r="G260" t="s">
        <v>1368</v>
      </c>
      <c r="H260" t="s">
        <v>1364</v>
      </c>
      <c r="I260">
        <v>35</v>
      </c>
      <c r="J260">
        <v>9</v>
      </c>
      <c r="K260" s="6">
        <v>224038.14</v>
      </c>
      <c r="L260" s="6">
        <v>224719.48</v>
      </c>
      <c r="M260" s="6">
        <v>681.33999999999696</v>
      </c>
    </row>
    <row r="261" spans="1:13" x14ac:dyDescent="0.25">
      <c r="A261" s="2" t="s">
        <v>1900</v>
      </c>
      <c r="B261" t="s">
        <v>1901</v>
      </c>
      <c r="C261" t="s">
        <v>1820</v>
      </c>
      <c r="D261" t="s">
        <v>1821</v>
      </c>
      <c r="E261">
        <v>35620</v>
      </c>
      <c r="F261" t="s">
        <v>1378</v>
      </c>
      <c r="G261" t="s">
        <v>1368</v>
      </c>
      <c r="H261" t="s">
        <v>1364</v>
      </c>
      <c r="I261">
        <v>32</v>
      </c>
      <c r="J261">
        <v>8</v>
      </c>
      <c r="K261" s="6">
        <v>137337.54</v>
      </c>
      <c r="L261" s="6">
        <v>142604.94</v>
      </c>
      <c r="M261" s="6">
        <v>5267.3999999999896</v>
      </c>
    </row>
    <row r="262" spans="1:13" x14ac:dyDescent="0.25">
      <c r="A262" s="2" t="s">
        <v>1902</v>
      </c>
      <c r="B262" t="s">
        <v>1903</v>
      </c>
      <c r="C262" t="s">
        <v>1820</v>
      </c>
      <c r="D262" t="s">
        <v>1821</v>
      </c>
      <c r="E262">
        <v>35620</v>
      </c>
      <c r="F262" t="s">
        <v>1378</v>
      </c>
      <c r="G262" t="s">
        <v>1368</v>
      </c>
      <c r="H262" t="s">
        <v>1364</v>
      </c>
      <c r="I262">
        <v>7</v>
      </c>
      <c r="J262">
        <v>1</v>
      </c>
      <c r="K262" s="6">
        <v>19392.78</v>
      </c>
      <c r="L262" s="6">
        <v>19520.79</v>
      </c>
      <c r="M262" s="6">
        <v>128.01000000000201</v>
      </c>
    </row>
    <row r="263" spans="1:13" x14ac:dyDescent="0.25">
      <c r="A263" s="2" t="s">
        <v>1904</v>
      </c>
      <c r="B263" t="s">
        <v>1905</v>
      </c>
      <c r="C263" t="s">
        <v>1820</v>
      </c>
      <c r="D263" t="s">
        <v>1821</v>
      </c>
      <c r="E263">
        <v>35620</v>
      </c>
      <c r="F263" t="s">
        <v>1371</v>
      </c>
      <c r="G263" t="s">
        <v>1368</v>
      </c>
      <c r="H263" t="s">
        <v>1364</v>
      </c>
      <c r="I263">
        <v>125</v>
      </c>
      <c r="J263">
        <v>33</v>
      </c>
      <c r="K263" s="6">
        <v>0</v>
      </c>
      <c r="L263" s="6">
        <v>-1597.29</v>
      </c>
      <c r="M263" s="6">
        <v>-1597.29</v>
      </c>
    </row>
    <row r="264" spans="1:13" x14ac:dyDescent="0.25">
      <c r="A264" s="2" t="s">
        <v>1906</v>
      </c>
      <c r="B264" t="s">
        <v>1907</v>
      </c>
      <c r="C264" t="s">
        <v>1529</v>
      </c>
      <c r="D264" t="s">
        <v>1908</v>
      </c>
      <c r="E264">
        <v>10740</v>
      </c>
      <c r="F264" t="s">
        <v>1378</v>
      </c>
      <c r="G264" t="s">
        <v>1364</v>
      </c>
      <c r="H264" t="s">
        <v>1364</v>
      </c>
      <c r="I264">
        <v>336</v>
      </c>
      <c r="J264">
        <v>31</v>
      </c>
      <c r="K264" s="6">
        <v>750174.43</v>
      </c>
      <c r="L264" s="6">
        <v>743482.03</v>
      </c>
      <c r="M264" s="6">
        <v>-6692.4000000000196</v>
      </c>
    </row>
    <row r="265" spans="1:13" x14ac:dyDescent="0.25">
      <c r="A265" s="2" t="s">
        <v>1909</v>
      </c>
      <c r="B265" t="s">
        <v>1910</v>
      </c>
      <c r="C265" t="s">
        <v>1820</v>
      </c>
      <c r="D265" t="s">
        <v>1911</v>
      </c>
      <c r="E265">
        <v>35620</v>
      </c>
      <c r="F265" t="s">
        <v>1378</v>
      </c>
      <c r="G265" t="s">
        <v>1368</v>
      </c>
      <c r="H265" t="s">
        <v>1364</v>
      </c>
      <c r="I265">
        <v>11</v>
      </c>
      <c r="J265">
        <v>5</v>
      </c>
      <c r="K265" s="6">
        <v>-55813.38</v>
      </c>
      <c r="L265" s="6">
        <v>-55668.67</v>
      </c>
      <c r="M265" s="6">
        <v>144.70999999999901</v>
      </c>
    </row>
    <row r="266" spans="1:13" x14ac:dyDescent="0.25">
      <c r="A266" s="2" t="s">
        <v>1912</v>
      </c>
      <c r="B266" t="s">
        <v>1913</v>
      </c>
      <c r="C266" t="s">
        <v>1820</v>
      </c>
      <c r="D266" t="s">
        <v>1911</v>
      </c>
      <c r="E266">
        <v>35620</v>
      </c>
      <c r="F266" t="s">
        <v>1378</v>
      </c>
      <c r="G266" t="s">
        <v>1368</v>
      </c>
      <c r="H266" t="s">
        <v>1364</v>
      </c>
      <c r="I266">
        <v>6</v>
      </c>
      <c r="J266">
        <v>1</v>
      </c>
      <c r="K266" s="6">
        <v>10158.719999999999</v>
      </c>
      <c r="L266" s="6">
        <v>10126.469999999999</v>
      </c>
      <c r="M266" s="6">
        <v>-32.25</v>
      </c>
    </row>
    <row r="267" spans="1:13" x14ac:dyDescent="0.25">
      <c r="A267" s="2" t="s">
        <v>1914</v>
      </c>
      <c r="B267" t="s">
        <v>1915</v>
      </c>
      <c r="C267" t="s">
        <v>1820</v>
      </c>
      <c r="D267" t="s">
        <v>1911</v>
      </c>
      <c r="E267">
        <v>35620</v>
      </c>
      <c r="F267" t="s">
        <v>1378</v>
      </c>
      <c r="G267" t="s">
        <v>1364</v>
      </c>
      <c r="H267" t="s">
        <v>1364</v>
      </c>
      <c r="I267">
        <v>12</v>
      </c>
      <c r="J267">
        <v>3</v>
      </c>
      <c r="K267" s="6">
        <v>45378.33</v>
      </c>
      <c r="L267" s="6">
        <v>45744.93</v>
      </c>
      <c r="M267" s="6">
        <v>366.599999999999</v>
      </c>
    </row>
    <row r="268" spans="1:13" x14ac:dyDescent="0.25">
      <c r="A268" s="2" t="s">
        <v>1916</v>
      </c>
      <c r="B268" t="s">
        <v>1917</v>
      </c>
      <c r="C268" t="s">
        <v>1820</v>
      </c>
      <c r="D268" t="s">
        <v>1911</v>
      </c>
      <c r="E268">
        <v>35620</v>
      </c>
      <c r="F268" t="s">
        <v>1378</v>
      </c>
      <c r="G268" t="s">
        <v>1368</v>
      </c>
      <c r="H268" t="s">
        <v>1364</v>
      </c>
      <c r="I268">
        <v>10</v>
      </c>
      <c r="J268">
        <v>4</v>
      </c>
      <c r="K268" s="6">
        <v>-27689.69</v>
      </c>
      <c r="L268" s="6">
        <v>-30610.01</v>
      </c>
      <c r="M268" s="6">
        <v>-2920.32</v>
      </c>
    </row>
    <row r="269" spans="1:13" x14ac:dyDescent="0.25">
      <c r="A269" s="2" t="s">
        <v>1918</v>
      </c>
      <c r="B269" t="s">
        <v>1919</v>
      </c>
      <c r="C269" t="s">
        <v>1820</v>
      </c>
      <c r="D269" t="s">
        <v>1911</v>
      </c>
      <c r="E269">
        <v>35620</v>
      </c>
      <c r="F269" t="s">
        <v>1378</v>
      </c>
      <c r="G269" t="s">
        <v>1368</v>
      </c>
      <c r="H269" t="s">
        <v>1364</v>
      </c>
      <c r="I269">
        <v>59</v>
      </c>
      <c r="J269">
        <v>20</v>
      </c>
      <c r="K269" s="6">
        <v>358322.98</v>
      </c>
      <c r="L269" s="6">
        <v>360509.08</v>
      </c>
      <c r="M269" s="6">
        <v>2186.1000000000299</v>
      </c>
    </row>
    <row r="270" spans="1:13" x14ac:dyDescent="0.25">
      <c r="A270" s="2" t="s">
        <v>1920</v>
      </c>
      <c r="B270" t="s">
        <v>1921</v>
      </c>
      <c r="C270" t="s">
        <v>1820</v>
      </c>
      <c r="D270" t="s">
        <v>1911</v>
      </c>
      <c r="E270">
        <v>35620</v>
      </c>
      <c r="F270" t="s">
        <v>1378</v>
      </c>
      <c r="G270" t="s">
        <v>1368</v>
      </c>
      <c r="H270" t="s">
        <v>1364</v>
      </c>
      <c r="I270">
        <v>212</v>
      </c>
      <c r="J270">
        <v>18</v>
      </c>
      <c r="K270" s="6">
        <v>692570.67</v>
      </c>
      <c r="L270" s="6">
        <v>703187.69</v>
      </c>
      <c r="M270" s="6">
        <v>10617.0199999999</v>
      </c>
    </row>
    <row r="271" spans="1:13" x14ac:dyDescent="0.25">
      <c r="A271" s="2" t="s">
        <v>1922</v>
      </c>
      <c r="B271" t="s">
        <v>1923</v>
      </c>
      <c r="C271" t="s">
        <v>1820</v>
      </c>
      <c r="D271" t="s">
        <v>1911</v>
      </c>
      <c r="E271">
        <v>35620</v>
      </c>
      <c r="F271" t="s">
        <v>1378</v>
      </c>
      <c r="G271" t="s">
        <v>1368</v>
      </c>
      <c r="H271" t="s">
        <v>1364</v>
      </c>
      <c r="I271">
        <v>22</v>
      </c>
      <c r="J271">
        <v>6</v>
      </c>
      <c r="K271" s="6">
        <v>-86747.6</v>
      </c>
      <c r="L271" s="6">
        <v>-87322.8</v>
      </c>
      <c r="M271" s="6">
        <v>-575.19999999999698</v>
      </c>
    </row>
    <row r="272" spans="1:13" x14ac:dyDescent="0.25">
      <c r="A272" s="2" t="s">
        <v>1924</v>
      </c>
      <c r="B272" t="s">
        <v>1925</v>
      </c>
      <c r="C272" t="s">
        <v>1820</v>
      </c>
      <c r="D272" t="s">
        <v>1911</v>
      </c>
      <c r="E272">
        <v>35620</v>
      </c>
      <c r="F272" t="s">
        <v>1371</v>
      </c>
      <c r="G272" t="s">
        <v>1368</v>
      </c>
      <c r="H272" t="s">
        <v>1364</v>
      </c>
      <c r="I272">
        <v>21</v>
      </c>
      <c r="J272">
        <v>5</v>
      </c>
      <c r="K272" s="6">
        <v>0</v>
      </c>
      <c r="L272" s="6">
        <v>0</v>
      </c>
      <c r="M272" s="6">
        <v>0</v>
      </c>
    </row>
    <row r="273" spans="1:13" x14ac:dyDescent="0.25">
      <c r="A273" s="2" t="s">
        <v>1926</v>
      </c>
      <c r="B273" t="s">
        <v>1927</v>
      </c>
      <c r="C273" t="s">
        <v>1820</v>
      </c>
      <c r="D273" t="s">
        <v>1911</v>
      </c>
      <c r="E273">
        <v>35620</v>
      </c>
      <c r="F273" t="s">
        <v>1378</v>
      </c>
      <c r="G273" t="s">
        <v>1368</v>
      </c>
      <c r="H273" t="s">
        <v>1364</v>
      </c>
      <c r="I273">
        <v>292</v>
      </c>
      <c r="J273">
        <v>33</v>
      </c>
      <c r="K273" s="6">
        <v>1016466.65</v>
      </c>
      <c r="L273" s="6">
        <v>1035695.96</v>
      </c>
      <c r="M273" s="6">
        <v>19229.309999999899</v>
      </c>
    </row>
    <row r="274" spans="1:13" x14ac:dyDescent="0.25">
      <c r="A274" s="2" t="s">
        <v>1928</v>
      </c>
      <c r="B274" t="s">
        <v>1929</v>
      </c>
      <c r="C274" t="s">
        <v>1820</v>
      </c>
      <c r="D274" t="s">
        <v>1911</v>
      </c>
      <c r="E274">
        <v>35620</v>
      </c>
      <c r="F274" t="s">
        <v>1367</v>
      </c>
      <c r="G274" t="s">
        <v>1368</v>
      </c>
      <c r="H274" t="s">
        <v>1364</v>
      </c>
      <c r="I274">
        <v>231</v>
      </c>
      <c r="J274">
        <v>33</v>
      </c>
      <c r="K274" s="6">
        <v>342664.62</v>
      </c>
      <c r="L274" s="6">
        <v>341730.04</v>
      </c>
      <c r="M274" s="6">
        <v>-934.58000000001596</v>
      </c>
    </row>
    <row r="275" spans="1:13" x14ac:dyDescent="0.25">
      <c r="A275" s="2" t="s">
        <v>1930</v>
      </c>
      <c r="B275" t="s">
        <v>1931</v>
      </c>
      <c r="C275" t="s">
        <v>1820</v>
      </c>
      <c r="D275" t="s">
        <v>1911</v>
      </c>
      <c r="E275">
        <v>35620</v>
      </c>
      <c r="F275" t="s">
        <v>1367</v>
      </c>
      <c r="G275" t="s">
        <v>1368</v>
      </c>
      <c r="H275" t="s">
        <v>1364</v>
      </c>
      <c r="I275">
        <v>117</v>
      </c>
      <c r="J275">
        <v>14</v>
      </c>
      <c r="K275" s="6">
        <v>665976.93999999994</v>
      </c>
      <c r="L275" s="6">
        <v>666347.79</v>
      </c>
      <c r="M275" s="6">
        <v>370.85000000009302</v>
      </c>
    </row>
    <row r="276" spans="1:13" x14ac:dyDescent="0.25">
      <c r="A276" s="2" t="s">
        <v>1932</v>
      </c>
      <c r="B276" t="s">
        <v>1933</v>
      </c>
      <c r="C276" t="s">
        <v>1820</v>
      </c>
      <c r="D276" t="s">
        <v>1911</v>
      </c>
      <c r="E276">
        <v>35620</v>
      </c>
      <c r="F276" t="s">
        <v>1363</v>
      </c>
      <c r="G276" t="s">
        <v>1368</v>
      </c>
      <c r="H276" t="s">
        <v>1364</v>
      </c>
      <c r="I276">
        <v>21</v>
      </c>
      <c r="J276">
        <v>8</v>
      </c>
      <c r="K276" s="6">
        <v>-68018.720000000001</v>
      </c>
      <c r="L276" s="6">
        <v>-72394.009999999995</v>
      </c>
      <c r="M276" s="6">
        <v>-4375.28999999999</v>
      </c>
    </row>
    <row r="277" spans="1:13" x14ac:dyDescent="0.25">
      <c r="A277" s="2" t="s">
        <v>1934</v>
      </c>
      <c r="B277" t="s">
        <v>1935</v>
      </c>
      <c r="C277" t="s">
        <v>1820</v>
      </c>
      <c r="D277" t="s">
        <v>1911</v>
      </c>
      <c r="E277">
        <v>15380</v>
      </c>
      <c r="F277" t="s">
        <v>1378</v>
      </c>
      <c r="G277" t="s">
        <v>1368</v>
      </c>
      <c r="H277" t="s">
        <v>1364</v>
      </c>
      <c r="I277">
        <v>47</v>
      </c>
      <c r="J277">
        <v>3</v>
      </c>
      <c r="K277" s="6">
        <v>129401.56</v>
      </c>
      <c r="L277" s="6">
        <v>128857.05</v>
      </c>
      <c r="M277" s="6">
        <v>-544.50999999999499</v>
      </c>
    </row>
    <row r="278" spans="1:13" x14ac:dyDescent="0.25">
      <c r="A278" s="2" t="s">
        <v>1936</v>
      </c>
      <c r="B278" t="s">
        <v>1937</v>
      </c>
      <c r="C278" t="s">
        <v>1820</v>
      </c>
      <c r="D278" t="s">
        <v>1911</v>
      </c>
      <c r="E278">
        <v>35620</v>
      </c>
      <c r="F278" t="s">
        <v>1378</v>
      </c>
      <c r="G278" t="s">
        <v>1364</v>
      </c>
      <c r="H278" t="s">
        <v>1364</v>
      </c>
      <c r="I278">
        <v>334</v>
      </c>
      <c r="J278">
        <v>46</v>
      </c>
      <c r="K278" s="6">
        <v>1602365.32</v>
      </c>
      <c r="L278" s="6">
        <v>1607272.71</v>
      </c>
      <c r="M278" s="6">
        <v>4907.3899999999003</v>
      </c>
    </row>
    <row r="279" spans="1:13" x14ac:dyDescent="0.25">
      <c r="A279" s="2" t="s">
        <v>1938</v>
      </c>
      <c r="B279" t="s">
        <v>1939</v>
      </c>
      <c r="C279" t="s">
        <v>1820</v>
      </c>
      <c r="D279" t="s">
        <v>1911</v>
      </c>
      <c r="E279">
        <v>15380</v>
      </c>
      <c r="F279" t="s">
        <v>1367</v>
      </c>
      <c r="G279" t="s">
        <v>1368</v>
      </c>
      <c r="H279" t="s">
        <v>1364</v>
      </c>
      <c r="I279">
        <v>79</v>
      </c>
      <c r="J279">
        <v>6</v>
      </c>
      <c r="K279" s="6">
        <v>175024.33</v>
      </c>
      <c r="L279" s="6">
        <v>172117.64</v>
      </c>
      <c r="M279" s="6">
        <v>-2906.68999999997</v>
      </c>
    </row>
    <row r="280" spans="1:13" x14ac:dyDescent="0.25">
      <c r="A280" s="2" t="s">
        <v>1940</v>
      </c>
      <c r="B280" t="s">
        <v>1941</v>
      </c>
      <c r="C280" t="s">
        <v>1820</v>
      </c>
      <c r="D280" t="s">
        <v>1911</v>
      </c>
      <c r="E280">
        <v>35620</v>
      </c>
      <c r="F280" t="s">
        <v>1378</v>
      </c>
      <c r="G280" t="s">
        <v>1368</v>
      </c>
      <c r="H280" t="s">
        <v>1364</v>
      </c>
      <c r="I280">
        <v>67</v>
      </c>
      <c r="J280">
        <v>11</v>
      </c>
      <c r="K280" s="6">
        <v>485133.48</v>
      </c>
      <c r="L280" s="6">
        <v>484177.98</v>
      </c>
      <c r="M280" s="6">
        <v>-955.5</v>
      </c>
    </row>
    <row r="281" spans="1:13" x14ac:dyDescent="0.25">
      <c r="A281" s="2" t="s">
        <v>1942</v>
      </c>
      <c r="B281" t="s">
        <v>1943</v>
      </c>
      <c r="C281" t="s">
        <v>1820</v>
      </c>
      <c r="D281" t="s">
        <v>1911</v>
      </c>
      <c r="E281">
        <v>35620</v>
      </c>
      <c r="F281" t="s">
        <v>1378</v>
      </c>
      <c r="G281" t="s">
        <v>1368</v>
      </c>
      <c r="H281" t="s">
        <v>1364</v>
      </c>
      <c r="I281">
        <v>572</v>
      </c>
      <c r="J281">
        <v>63</v>
      </c>
      <c r="K281" s="6">
        <v>2046237.47</v>
      </c>
      <c r="L281" s="6">
        <v>2087281.74</v>
      </c>
      <c r="M281" s="6">
        <v>41044.269999999997</v>
      </c>
    </row>
    <row r="282" spans="1:13" x14ac:dyDescent="0.25">
      <c r="A282" s="2" t="s">
        <v>1944</v>
      </c>
      <c r="B282" t="s">
        <v>1945</v>
      </c>
      <c r="C282" t="s">
        <v>1820</v>
      </c>
      <c r="D282" t="s">
        <v>1911</v>
      </c>
      <c r="E282">
        <v>35620</v>
      </c>
      <c r="F282" t="s">
        <v>1378</v>
      </c>
      <c r="G282" t="s">
        <v>1368</v>
      </c>
      <c r="H282" t="s">
        <v>1364</v>
      </c>
      <c r="I282">
        <v>444</v>
      </c>
      <c r="J282">
        <v>65</v>
      </c>
      <c r="K282" s="6">
        <v>1182422.94</v>
      </c>
      <c r="L282" s="6">
        <v>1206006.44</v>
      </c>
      <c r="M282" s="6">
        <v>23583.5</v>
      </c>
    </row>
    <row r="283" spans="1:13" x14ac:dyDescent="0.25">
      <c r="A283" s="2" t="s">
        <v>1946</v>
      </c>
      <c r="B283" t="s">
        <v>1947</v>
      </c>
      <c r="C283" t="s">
        <v>1820</v>
      </c>
      <c r="D283" t="s">
        <v>1911</v>
      </c>
      <c r="E283">
        <v>35620</v>
      </c>
      <c r="F283" t="s">
        <v>1378</v>
      </c>
      <c r="G283" t="s">
        <v>1364</v>
      </c>
      <c r="H283" t="s">
        <v>1364</v>
      </c>
      <c r="I283">
        <v>115</v>
      </c>
      <c r="J283">
        <v>29</v>
      </c>
      <c r="K283" s="6">
        <v>151986.10999999999</v>
      </c>
      <c r="L283" s="6">
        <v>189197.08</v>
      </c>
      <c r="M283" s="6">
        <v>37210.97</v>
      </c>
    </row>
    <row r="284" spans="1:13" x14ac:dyDescent="0.25">
      <c r="A284" s="2" t="s">
        <v>1948</v>
      </c>
      <c r="B284" t="s">
        <v>1949</v>
      </c>
      <c r="C284" t="s">
        <v>1820</v>
      </c>
      <c r="D284" t="s">
        <v>1911</v>
      </c>
      <c r="E284">
        <v>35620</v>
      </c>
      <c r="F284" t="s">
        <v>1378</v>
      </c>
      <c r="G284" t="s">
        <v>1368</v>
      </c>
      <c r="H284" t="s">
        <v>1364</v>
      </c>
      <c r="I284">
        <v>6</v>
      </c>
      <c r="J284">
        <v>4</v>
      </c>
      <c r="K284" s="6">
        <v>19052.939999999999</v>
      </c>
      <c r="L284" s="6">
        <v>19052.939999999999</v>
      </c>
      <c r="M284" s="6">
        <v>0</v>
      </c>
    </row>
    <row r="285" spans="1:13" x14ac:dyDescent="0.25">
      <c r="A285" s="2" t="s">
        <v>1950</v>
      </c>
      <c r="B285" t="s">
        <v>1951</v>
      </c>
      <c r="C285" t="s">
        <v>1820</v>
      </c>
      <c r="D285" t="s">
        <v>1911</v>
      </c>
      <c r="E285">
        <v>35620</v>
      </c>
      <c r="F285" t="s">
        <v>1378</v>
      </c>
      <c r="G285" t="s">
        <v>1368</v>
      </c>
      <c r="H285" t="s">
        <v>1364</v>
      </c>
      <c r="I285">
        <v>15</v>
      </c>
      <c r="J285">
        <v>3</v>
      </c>
      <c r="K285" s="6">
        <v>-155185.622</v>
      </c>
      <c r="L285" s="6">
        <v>-156128.95800000001</v>
      </c>
      <c r="M285" s="6">
        <v>-943.33600000001002</v>
      </c>
    </row>
    <row r="286" spans="1:13" x14ac:dyDescent="0.25">
      <c r="A286" s="2" t="s">
        <v>1952</v>
      </c>
      <c r="B286" t="s">
        <v>1953</v>
      </c>
      <c r="C286" t="s">
        <v>1820</v>
      </c>
      <c r="D286" t="s">
        <v>1911</v>
      </c>
      <c r="E286">
        <v>35620</v>
      </c>
      <c r="F286" t="s">
        <v>1371</v>
      </c>
      <c r="G286" t="s">
        <v>1368</v>
      </c>
      <c r="H286" t="s">
        <v>1364</v>
      </c>
      <c r="I286">
        <v>59</v>
      </c>
      <c r="J286">
        <v>15</v>
      </c>
      <c r="K286" s="6">
        <v>-131539.18</v>
      </c>
      <c r="L286" s="6">
        <v>-137229.54</v>
      </c>
      <c r="M286" s="6">
        <v>-5690.3600000000197</v>
      </c>
    </row>
    <row r="287" spans="1:13" x14ac:dyDescent="0.25">
      <c r="A287" s="2" t="s">
        <v>1954</v>
      </c>
      <c r="B287" t="s">
        <v>1955</v>
      </c>
      <c r="C287" t="s">
        <v>1820</v>
      </c>
      <c r="D287" t="s">
        <v>1911</v>
      </c>
      <c r="E287">
        <v>35620</v>
      </c>
      <c r="F287" t="s">
        <v>1378</v>
      </c>
      <c r="G287" t="s">
        <v>1368</v>
      </c>
      <c r="H287" t="s">
        <v>1364</v>
      </c>
      <c r="I287">
        <v>136</v>
      </c>
      <c r="J287">
        <v>15</v>
      </c>
      <c r="K287" s="6">
        <v>483294.77</v>
      </c>
      <c r="L287" s="6">
        <v>485474.29</v>
      </c>
      <c r="M287" s="6">
        <v>2179.51999999996</v>
      </c>
    </row>
    <row r="288" spans="1:13" x14ac:dyDescent="0.25">
      <c r="A288" s="2" t="s">
        <v>1956</v>
      </c>
      <c r="B288" t="s">
        <v>1957</v>
      </c>
      <c r="C288" t="s">
        <v>1820</v>
      </c>
      <c r="D288" t="s">
        <v>1911</v>
      </c>
      <c r="E288">
        <v>35620</v>
      </c>
      <c r="F288" t="s">
        <v>1378</v>
      </c>
      <c r="G288" t="s">
        <v>1368</v>
      </c>
      <c r="H288" t="s">
        <v>1364</v>
      </c>
      <c r="I288">
        <v>110</v>
      </c>
      <c r="J288">
        <v>16</v>
      </c>
      <c r="K288" s="6">
        <v>512969.69</v>
      </c>
      <c r="L288" s="6">
        <v>517435.09</v>
      </c>
      <c r="M288" s="6">
        <v>4465.4000000000196</v>
      </c>
    </row>
    <row r="289" spans="1:13" x14ac:dyDescent="0.25">
      <c r="A289" s="2" t="s">
        <v>1958</v>
      </c>
      <c r="B289" t="s">
        <v>1959</v>
      </c>
      <c r="C289" t="s">
        <v>1820</v>
      </c>
      <c r="D289" t="s">
        <v>1911</v>
      </c>
      <c r="E289">
        <v>35620</v>
      </c>
      <c r="F289" t="s">
        <v>1363</v>
      </c>
      <c r="G289" t="s">
        <v>1368</v>
      </c>
      <c r="H289" t="s">
        <v>1364</v>
      </c>
      <c r="I289">
        <v>50</v>
      </c>
      <c r="J289">
        <v>11</v>
      </c>
      <c r="K289" s="6">
        <v>187608.6</v>
      </c>
      <c r="L289" s="6">
        <v>176086.28</v>
      </c>
      <c r="M289" s="6">
        <v>-11522.32</v>
      </c>
    </row>
    <row r="290" spans="1:13" x14ac:dyDescent="0.25">
      <c r="A290" s="2" t="s">
        <v>1960</v>
      </c>
      <c r="B290" t="s">
        <v>1961</v>
      </c>
      <c r="C290" t="s">
        <v>1820</v>
      </c>
      <c r="D290" t="s">
        <v>1911</v>
      </c>
      <c r="E290">
        <v>35620</v>
      </c>
      <c r="F290" t="s">
        <v>1378</v>
      </c>
      <c r="G290" t="s">
        <v>1368</v>
      </c>
      <c r="H290" t="s">
        <v>1364</v>
      </c>
      <c r="I290">
        <v>17</v>
      </c>
      <c r="J290">
        <v>4</v>
      </c>
      <c r="K290" s="6">
        <v>4813.13</v>
      </c>
      <c r="L290" s="6">
        <v>3939.27</v>
      </c>
      <c r="M290" s="6">
        <v>-873.86</v>
      </c>
    </row>
    <row r="291" spans="1:13" x14ac:dyDescent="0.25">
      <c r="A291" s="2" t="s">
        <v>1962</v>
      </c>
      <c r="B291" t="s">
        <v>1963</v>
      </c>
      <c r="C291" t="s">
        <v>1820</v>
      </c>
      <c r="D291" t="s">
        <v>1911</v>
      </c>
      <c r="E291">
        <v>35620</v>
      </c>
      <c r="F291" t="s">
        <v>1367</v>
      </c>
      <c r="G291" t="s">
        <v>1368</v>
      </c>
      <c r="H291" t="s">
        <v>1364</v>
      </c>
      <c r="I291">
        <v>434</v>
      </c>
      <c r="J291">
        <v>71</v>
      </c>
      <c r="K291" s="6">
        <v>942492.98</v>
      </c>
      <c r="L291" s="6">
        <v>959225.14</v>
      </c>
      <c r="M291" s="6">
        <v>16732.16</v>
      </c>
    </row>
    <row r="292" spans="1:13" x14ac:dyDescent="0.25">
      <c r="A292" s="2" t="s">
        <v>1964</v>
      </c>
      <c r="B292" t="s">
        <v>1965</v>
      </c>
      <c r="C292" t="s">
        <v>1820</v>
      </c>
      <c r="D292" t="s">
        <v>1911</v>
      </c>
      <c r="E292">
        <v>35620</v>
      </c>
      <c r="F292" t="s">
        <v>1363</v>
      </c>
      <c r="G292" t="s">
        <v>1368</v>
      </c>
      <c r="H292" t="s">
        <v>1364</v>
      </c>
      <c r="I292">
        <v>133</v>
      </c>
      <c r="J292">
        <v>16</v>
      </c>
      <c r="K292" s="6">
        <v>648105.56999999995</v>
      </c>
      <c r="L292" s="6">
        <v>625309.15</v>
      </c>
      <c r="M292" s="6">
        <v>-22796.4199999999</v>
      </c>
    </row>
    <row r="293" spans="1:13" x14ac:dyDescent="0.25">
      <c r="A293" s="2" t="s">
        <v>1966</v>
      </c>
      <c r="B293" t="s">
        <v>1967</v>
      </c>
      <c r="C293" t="s">
        <v>1820</v>
      </c>
      <c r="D293" t="s">
        <v>1911</v>
      </c>
      <c r="E293">
        <v>15380</v>
      </c>
      <c r="F293" t="s">
        <v>1378</v>
      </c>
      <c r="G293" t="s">
        <v>1368</v>
      </c>
      <c r="H293" t="s">
        <v>1364</v>
      </c>
      <c r="I293">
        <v>26</v>
      </c>
      <c r="J293">
        <v>2</v>
      </c>
      <c r="K293" s="6">
        <v>72433.13</v>
      </c>
      <c r="L293" s="6">
        <v>73213.509999999995</v>
      </c>
      <c r="M293" s="6">
        <v>780.37999999998999</v>
      </c>
    </row>
    <row r="294" spans="1:13" x14ac:dyDescent="0.25">
      <c r="A294" s="2" t="s">
        <v>1968</v>
      </c>
      <c r="B294" t="s">
        <v>1969</v>
      </c>
      <c r="C294" t="s">
        <v>1820</v>
      </c>
      <c r="D294" t="s">
        <v>1911</v>
      </c>
      <c r="E294">
        <v>35620</v>
      </c>
      <c r="F294" t="s">
        <v>1378</v>
      </c>
      <c r="G294" t="s">
        <v>1364</v>
      </c>
      <c r="H294" t="s">
        <v>1364</v>
      </c>
      <c r="I294">
        <v>10</v>
      </c>
      <c r="J294">
        <v>3</v>
      </c>
      <c r="K294" s="6">
        <v>8898.09</v>
      </c>
      <c r="L294" s="6">
        <v>8781.4699999999993</v>
      </c>
      <c r="M294" s="6">
        <v>-116.620000000001</v>
      </c>
    </row>
    <row r="295" spans="1:13" x14ac:dyDescent="0.25">
      <c r="A295" s="2" t="s">
        <v>1970</v>
      </c>
      <c r="B295" t="s">
        <v>1971</v>
      </c>
      <c r="C295" t="s">
        <v>1820</v>
      </c>
      <c r="D295" t="s">
        <v>1911</v>
      </c>
      <c r="E295">
        <v>35620</v>
      </c>
      <c r="F295" t="s">
        <v>1371</v>
      </c>
      <c r="G295" t="s">
        <v>1364</v>
      </c>
      <c r="H295" t="s">
        <v>1364</v>
      </c>
      <c r="I295">
        <v>113</v>
      </c>
      <c r="J295">
        <v>31</v>
      </c>
      <c r="K295" s="6">
        <v>0</v>
      </c>
      <c r="L295" s="6">
        <v>0</v>
      </c>
      <c r="M295" s="6">
        <v>0</v>
      </c>
    </row>
    <row r="296" spans="1:13" x14ac:dyDescent="0.25">
      <c r="A296" s="2" t="s">
        <v>1972</v>
      </c>
      <c r="B296" t="s">
        <v>1973</v>
      </c>
      <c r="C296" t="s">
        <v>1820</v>
      </c>
      <c r="D296" t="s">
        <v>1911</v>
      </c>
      <c r="E296">
        <v>35620</v>
      </c>
      <c r="F296" t="s">
        <v>1378</v>
      </c>
      <c r="G296" t="s">
        <v>1364</v>
      </c>
      <c r="H296" t="s">
        <v>1364</v>
      </c>
      <c r="I296">
        <v>242</v>
      </c>
      <c r="J296">
        <v>26</v>
      </c>
      <c r="K296" s="6">
        <v>630049.5</v>
      </c>
      <c r="L296" s="6">
        <v>636898.91</v>
      </c>
      <c r="M296" s="6">
        <v>6849.4100000000299</v>
      </c>
    </row>
    <row r="297" spans="1:13" x14ac:dyDescent="0.25">
      <c r="A297" s="2" t="s">
        <v>1974</v>
      </c>
      <c r="B297" t="s">
        <v>1975</v>
      </c>
      <c r="C297" t="s">
        <v>1820</v>
      </c>
      <c r="D297" t="s">
        <v>1911</v>
      </c>
      <c r="E297">
        <v>35620</v>
      </c>
      <c r="F297" t="s">
        <v>1378</v>
      </c>
      <c r="G297" t="s">
        <v>1368</v>
      </c>
      <c r="H297" t="s">
        <v>1364</v>
      </c>
      <c r="I297">
        <v>16</v>
      </c>
      <c r="J297">
        <v>8</v>
      </c>
      <c r="K297" s="6">
        <v>-78445.45</v>
      </c>
      <c r="L297" s="6">
        <v>-78321.34</v>
      </c>
      <c r="M297" s="6">
        <v>124.11000000000099</v>
      </c>
    </row>
    <row r="298" spans="1:13" x14ac:dyDescent="0.25">
      <c r="A298" s="2" t="s">
        <v>1976</v>
      </c>
      <c r="B298" t="s">
        <v>1977</v>
      </c>
      <c r="C298" t="s">
        <v>1820</v>
      </c>
      <c r="D298" t="s">
        <v>1911</v>
      </c>
      <c r="E298">
        <v>35620</v>
      </c>
      <c r="F298" t="s">
        <v>1378</v>
      </c>
      <c r="G298" t="s">
        <v>1368</v>
      </c>
      <c r="H298" t="s">
        <v>1364</v>
      </c>
      <c r="I298">
        <v>129</v>
      </c>
      <c r="J298">
        <v>25</v>
      </c>
      <c r="K298" s="6">
        <v>668583.47</v>
      </c>
      <c r="L298" s="6">
        <v>659050.52</v>
      </c>
      <c r="M298" s="6">
        <v>-9532.9499999999498</v>
      </c>
    </row>
    <row r="299" spans="1:13" x14ac:dyDescent="0.25">
      <c r="A299" s="2" t="s">
        <v>1978</v>
      </c>
      <c r="B299" t="s">
        <v>1979</v>
      </c>
      <c r="C299" t="s">
        <v>1820</v>
      </c>
      <c r="D299" t="s">
        <v>1911</v>
      </c>
      <c r="E299">
        <v>35620</v>
      </c>
      <c r="F299" t="s">
        <v>1378</v>
      </c>
      <c r="G299" t="s">
        <v>1368</v>
      </c>
      <c r="H299" t="s">
        <v>1364</v>
      </c>
      <c r="I299">
        <v>6</v>
      </c>
      <c r="J299">
        <v>3</v>
      </c>
      <c r="K299" s="6">
        <v>-49111.358</v>
      </c>
      <c r="L299" s="6">
        <v>-49502.82</v>
      </c>
      <c r="M299" s="6">
        <v>-391.46199999999999</v>
      </c>
    </row>
    <row r="300" spans="1:13" x14ac:dyDescent="0.25">
      <c r="A300" s="2" t="s">
        <v>1980</v>
      </c>
      <c r="B300" t="s">
        <v>1981</v>
      </c>
      <c r="C300" t="s">
        <v>1820</v>
      </c>
      <c r="D300" t="s">
        <v>1911</v>
      </c>
      <c r="E300">
        <v>35620</v>
      </c>
      <c r="F300" t="s">
        <v>1378</v>
      </c>
      <c r="G300" t="s">
        <v>1364</v>
      </c>
      <c r="H300" t="s">
        <v>1364</v>
      </c>
      <c r="I300">
        <v>11</v>
      </c>
      <c r="J300">
        <v>3</v>
      </c>
      <c r="K300" s="6">
        <v>86664.975999999995</v>
      </c>
      <c r="L300" s="6">
        <v>87018.297288000002</v>
      </c>
      <c r="M300" s="6">
        <v>353.32128800000601</v>
      </c>
    </row>
    <row r="301" spans="1:13" x14ac:dyDescent="0.25">
      <c r="A301" s="2" t="s">
        <v>1982</v>
      </c>
      <c r="B301" t="s">
        <v>1983</v>
      </c>
      <c r="C301" t="s">
        <v>1820</v>
      </c>
      <c r="D301" t="s">
        <v>1911</v>
      </c>
      <c r="E301">
        <v>35620</v>
      </c>
      <c r="F301" t="s">
        <v>1378</v>
      </c>
      <c r="G301" t="s">
        <v>1368</v>
      </c>
      <c r="H301" t="s">
        <v>1364</v>
      </c>
      <c r="I301">
        <v>19</v>
      </c>
      <c r="J301">
        <v>5</v>
      </c>
      <c r="K301" s="6">
        <v>169261.41</v>
      </c>
      <c r="L301" s="6">
        <v>168563.50487999999</v>
      </c>
      <c r="M301" s="6">
        <v>-697.90512000001002</v>
      </c>
    </row>
    <row r="302" spans="1:13" x14ac:dyDescent="0.25">
      <c r="A302" s="2" t="s">
        <v>1984</v>
      </c>
      <c r="B302" t="s">
        <v>1985</v>
      </c>
      <c r="C302" t="s">
        <v>1820</v>
      </c>
      <c r="D302" t="s">
        <v>1911</v>
      </c>
      <c r="E302">
        <v>35620</v>
      </c>
      <c r="F302" t="s">
        <v>1367</v>
      </c>
      <c r="G302" t="s">
        <v>1368</v>
      </c>
      <c r="H302" t="s">
        <v>1364</v>
      </c>
      <c r="I302">
        <v>42</v>
      </c>
      <c r="J302">
        <v>9</v>
      </c>
      <c r="K302" s="6">
        <v>116347.69</v>
      </c>
      <c r="L302" s="6">
        <v>112353.5</v>
      </c>
      <c r="M302" s="6">
        <v>-3994.19</v>
      </c>
    </row>
    <row r="303" spans="1:13" x14ac:dyDescent="0.25">
      <c r="A303" s="2" t="s">
        <v>1986</v>
      </c>
      <c r="B303" t="s">
        <v>1987</v>
      </c>
      <c r="C303" t="s">
        <v>1820</v>
      </c>
      <c r="D303" t="s">
        <v>1911</v>
      </c>
      <c r="E303">
        <v>35620</v>
      </c>
      <c r="F303" t="s">
        <v>1378</v>
      </c>
      <c r="G303" t="s">
        <v>1364</v>
      </c>
      <c r="H303" t="s">
        <v>1364</v>
      </c>
      <c r="I303">
        <v>1017</v>
      </c>
      <c r="J303">
        <v>145</v>
      </c>
      <c r="K303" s="6">
        <v>3129502.53</v>
      </c>
      <c r="L303" s="6">
        <v>3080193.03</v>
      </c>
      <c r="M303" s="6">
        <v>-49309.5</v>
      </c>
    </row>
    <row r="304" spans="1:13" x14ac:dyDescent="0.25">
      <c r="A304" s="2" t="s">
        <v>1988</v>
      </c>
      <c r="B304" t="s">
        <v>1989</v>
      </c>
      <c r="C304" t="s">
        <v>1820</v>
      </c>
      <c r="D304" t="s">
        <v>1911</v>
      </c>
      <c r="E304">
        <v>35620</v>
      </c>
      <c r="F304" t="s">
        <v>1378</v>
      </c>
      <c r="G304" t="s">
        <v>1368</v>
      </c>
      <c r="H304" t="s">
        <v>1364</v>
      </c>
      <c r="I304">
        <v>4</v>
      </c>
      <c r="J304">
        <v>2</v>
      </c>
      <c r="K304" s="6">
        <v>-29878.62</v>
      </c>
      <c r="L304" s="6">
        <v>-34569.196080000002</v>
      </c>
      <c r="M304" s="6">
        <v>-4690.5760799999998</v>
      </c>
    </row>
    <row r="305" spans="1:13" x14ac:dyDescent="0.25">
      <c r="A305" s="2" t="s">
        <v>1990</v>
      </c>
      <c r="B305" t="s">
        <v>1991</v>
      </c>
      <c r="C305" t="s">
        <v>1820</v>
      </c>
      <c r="D305" t="s">
        <v>1911</v>
      </c>
      <c r="E305">
        <v>35620</v>
      </c>
      <c r="F305" t="s">
        <v>1378</v>
      </c>
      <c r="G305" t="s">
        <v>1364</v>
      </c>
      <c r="H305" t="s">
        <v>1364</v>
      </c>
      <c r="I305">
        <v>95</v>
      </c>
      <c r="J305">
        <v>18</v>
      </c>
      <c r="K305" s="6">
        <v>311641.76</v>
      </c>
      <c r="L305" s="6">
        <v>311623.71000000002</v>
      </c>
      <c r="M305" s="6">
        <v>-18.049999999988401</v>
      </c>
    </row>
    <row r="306" spans="1:13" x14ac:dyDescent="0.25">
      <c r="A306" s="2" t="s">
        <v>1992</v>
      </c>
      <c r="B306" t="s">
        <v>1993</v>
      </c>
      <c r="C306" t="s">
        <v>1820</v>
      </c>
      <c r="D306" t="s">
        <v>1911</v>
      </c>
      <c r="E306">
        <v>35620</v>
      </c>
      <c r="F306" t="s">
        <v>1378</v>
      </c>
      <c r="G306" t="s">
        <v>1364</v>
      </c>
      <c r="H306" t="s">
        <v>1364</v>
      </c>
      <c r="I306">
        <v>96</v>
      </c>
      <c r="J306">
        <v>17</v>
      </c>
      <c r="K306" s="6">
        <v>98146.68</v>
      </c>
      <c r="L306" s="6">
        <v>95817.17</v>
      </c>
      <c r="M306" s="6">
        <v>-2329.5099999999902</v>
      </c>
    </row>
    <row r="307" spans="1:13" x14ac:dyDescent="0.25">
      <c r="A307" s="2" t="s">
        <v>1994</v>
      </c>
      <c r="B307" t="s">
        <v>1995</v>
      </c>
      <c r="C307" t="s">
        <v>1820</v>
      </c>
      <c r="D307" t="s">
        <v>1911</v>
      </c>
      <c r="E307">
        <v>35620</v>
      </c>
      <c r="F307" t="s">
        <v>1378</v>
      </c>
      <c r="G307" t="s">
        <v>1368</v>
      </c>
      <c r="H307" t="s">
        <v>1364</v>
      </c>
      <c r="I307">
        <v>138</v>
      </c>
      <c r="J307">
        <v>34</v>
      </c>
      <c r="K307" s="6">
        <v>154450.35999999999</v>
      </c>
      <c r="L307" s="6">
        <v>139790.07999999999</v>
      </c>
      <c r="M307" s="6">
        <v>-14660.28</v>
      </c>
    </row>
    <row r="308" spans="1:13" x14ac:dyDescent="0.25">
      <c r="A308" s="2" t="s">
        <v>1996</v>
      </c>
      <c r="B308" t="s">
        <v>1997</v>
      </c>
      <c r="C308" t="s">
        <v>1820</v>
      </c>
      <c r="D308" t="s">
        <v>1911</v>
      </c>
      <c r="E308">
        <v>35620</v>
      </c>
      <c r="F308" t="s">
        <v>1378</v>
      </c>
      <c r="G308" t="s">
        <v>1368</v>
      </c>
      <c r="H308" t="s">
        <v>1364</v>
      </c>
      <c r="I308">
        <v>27</v>
      </c>
      <c r="J308">
        <v>12</v>
      </c>
      <c r="K308" s="6">
        <v>2068.62</v>
      </c>
      <c r="L308" s="6">
        <v>1825.61</v>
      </c>
      <c r="M308" s="6">
        <v>-243.01</v>
      </c>
    </row>
    <row r="309" spans="1:13" x14ac:dyDescent="0.25">
      <c r="A309" s="2" t="s">
        <v>1998</v>
      </c>
      <c r="B309" t="s">
        <v>1999</v>
      </c>
      <c r="C309" t="s">
        <v>1820</v>
      </c>
      <c r="D309" t="s">
        <v>1911</v>
      </c>
      <c r="E309">
        <v>35620</v>
      </c>
      <c r="F309" t="s">
        <v>1367</v>
      </c>
      <c r="G309" t="s">
        <v>1368</v>
      </c>
      <c r="H309" t="s">
        <v>1364</v>
      </c>
      <c r="I309">
        <v>195</v>
      </c>
      <c r="J309">
        <v>20</v>
      </c>
      <c r="K309" s="6">
        <v>810051.16</v>
      </c>
      <c r="L309" s="6">
        <v>818150.35</v>
      </c>
      <c r="M309" s="6">
        <v>8099.1899999999396</v>
      </c>
    </row>
    <row r="310" spans="1:13" x14ac:dyDescent="0.25">
      <c r="A310" s="2" t="s">
        <v>2000</v>
      </c>
      <c r="B310" t="s">
        <v>2001</v>
      </c>
      <c r="C310" t="s">
        <v>1820</v>
      </c>
      <c r="D310" t="s">
        <v>1911</v>
      </c>
      <c r="E310">
        <v>35620</v>
      </c>
      <c r="F310" t="s">
        <v>1378</v>
      </c>
      <c r="G310" t="s">
        <v>1368</v>
      </c>
      <c r="H310" t="s">
        <v>1364</v>
      </c>
      <c r="I310">
        <v>77</v>
      </c>
      <c r="J310">
        <v>9</v>
      </c>
      <c r="K310" s="6">
        <v>299978.28999999998</v>
      </c>
      <c r="L310" s="6">
        <v>300444.45</v>
      </c>
      <c r="M310" s="6">
        <v>466.16000000003299</v>
      </c>
    </row>
    <row r="311" spans="1:13" x14ac:dyDescent="0.25">
      <c r="A311" s="2" t="s">
        <v>2002</v>
      </c>
      <c r="B311" t="s">
        <v>2003</v>
      </c>
      <c r="C311" t="s">
        <v>1820</v>
      </c>
      <c r="D311" t="s">
        <v>1911</v>
      </c>
      <c r="E311">
        <v>35620</v>
      </c>
      <c r="F311" t="s">
        <v>1378</v>
      </c>
      <c r="G311" t="s">
        <v>1368</v>
      </c>
      <c r="H311" t="s">
        <v>1364</v>
      </c>
      <c r="I311">
        <v>74</v>
      </c>
      <c r="J311">
        <v>10</v>
      </c>
      <c r="K311" s="6">
        <v>296240.65000000002</v>
      </c>
      <c r="L311" s="6">
        <v>298554.46000000002</v>
      </c>
      <c r="M311" s="6">
        <v>2313.81</v>
      </c>
    </row>
    <row r="312" spans="1:13" x14ac:dyDescent="0.25">
      <c r="A312" s="2" t="s">
        <v>2004</v>
      </c>
      <c r="B312" t="s">
        <v>2005</v>
      </c>
      <c r="C312" t="s">
        <v>1820</v>
      </c>
      <c r="D312" t="s">
        <v>1911</v>
      </c>
      <c r="E312">
        <v>35620</v>
      </c>
      <c r="F312" t="s">
        <v>1367</v>
      </c>
      <c r="G312" t="s">
        <v>1364</v>
      </c>
      <c r="H312" t="s">
        <v>1364</v>
      </c>
      <c r="I312">
        <v>2376</v>
      </c>
      <c r="J312">
        <v>151</v>
      </c>
      <c r="K312" s="6">
        <v>10531747.1</v>
      </c>
      <c r="L312" s="6">
        <v>10596842.060000001</v>
      </c>
      <c r="M312" s="6">
        <v>65094.960000000901</v>
      </c>
    </row>
    <row r="313" spans="1:13" x14ac:dyDescent="0.25">
      <c r="A313" s="2" t="s">
        <v>2006</v>
      </c>
      <c r="B313" t="s">
        <v>2007</v>
      </c>
      <c r="C313" t="s">
        <v>1820</v>
      </c>
      <c r="D313" t="s">
        <v>1911</v>
      </c>
      <c r="E313">
        <v>35620</v>
      </c>
      <c r="F313" t="s">
        <v>1378</v>
      </c>
      <c r="G313" t="s">
        <v>1368</v>
      </c>
      <c r="H313" t="s">
        <v>1364</v>
      </c>
      <c r="I313">
        <v>81</v>
      </c>
      <c r="J313">
        <v>4</v>
      </c>
      <c r="K313" s="6">
        <v>330373.57</v>
      </c>
      <c r="L313" s="6">
        <v>333556.62</v>
      </c>
      <c r="M313" s="6">
        <v>3183.0499999999902</v>
      </c>
    </row>
    <row r="314" spans="1:13" x14ac:dyDescent="0.25">
      <c r="A314" s="2" t="s">
        <v>2008</v>
      </c>
      <c r="B314" t="s">
        <v>2009</v>
      </c>
      <c r="C314" t="s">
        <v>1820</v>
      </c>
      <c r="D314" t="s">
        <v>1911</v>
      </c>
      <c r="E314">
        <v>15380</v>
      </c>
      <c r="F314" t="s">
        <v>1378</v>
      </c>
      <c r="G314" t="s">
        <v>1368</v>
      </c>
      <c r="H314" t="s">
        <v>1364</v>
      </c>
      <c r="I314">
        <v>19</v>
      </c>
      <c r="J314">
        <v>2</v>
      </c>
      <c r="K314" s="6">
        <v>129120.45</v>
      </c>
      <c r="L314" s="6">
        <v>130024.56</v>
      </c>
      <c r="M314" s="6">
        <v>904.11000000000104</v>
      </c>
    </row>
    <row r="315" spans="1:13" x14ac:dyDescent="0.25">
      <c r="A315" s="2" t="s">
        <v>2010</v>
      </c>
      <c r="B315" t="s">
        <v>2011</v>
      </c>
      <c r="C315" t="s">
        <v>1820</v>
      </c>
      <c r="D315" t="s">
        <v>1911</v>
      </c>
      <c r="E315">
        <v>35620</v>
      </c>
      <c r="F315" t="s">
        <v>1371</v>
      </c>
      <c r="G315" t="s">
        <v>1368</v>
      </c>
      <c r="H315" t="s">
        <v>1364</v>
      </c>
      <c r="I315">
        <v>110</v>
      </c>
      <c r="J315">
        <v>18</v>
      </c>
      <c r="K315" s="6">
        <v>0</v>
      </c>
      <c r="L315" s="6">
        <v>0</v>
      </c>
      <c r="M315" s="6">
        <v>0</v>
      </c>
    </row>
    <row r="316" spans="1:13" x14ac:dyDescent="0.25">
      <c r="A316" s="2" t="s">
        <v>2012</v>
      </c>
      <c r="B316" t="s">
        <v>2013</v>
      </c>
      <c r="C316" t="s">
        <v>1820</v>
      </c>
      <c r="D316" t="s">
        <v>1911</v>
      </c>
      <c r="E316">
        <v>35620</v>
      </c>
      <c r="F316" t="s">
        <v>1363</v>
      </c>
      <c r="G316" t="s">
        <v>1368</v>
      </c>
      <c r="H316" t="s">
        <v>1364</v>
      </c>
      <c r="I316">
        <v>75</v>
      </c>
      <c r="J316">
        <v>7</v>
      </c>
      <c r="K316" s="6">
        <v>255988.41</v>
      </c>
      <c r="L316" s="6">
        <v>259360.41</v>
      </c>
      <c r="M316" s="6">
        <v>3372</v>
      </c>
    </row>
    <row r="317" spans="1:13" x14ac:dyDescent="0.25">
      <c r="A317" s="2" t="s">
        <v>2014</v>
      </c>
      <c r="B317" t="s">
        <v>1388</v>
      </c>
      <c r="C317" t="s">
        <v>1820</v>
      </c>
      <c r="D317" t="s">
        <v>1911</v>
      </c>
      <c r="E317">
        <v>35620</v>
      </c>
      <c r="F317" t="s">
        <v>1378</v>
      </c>
      <c r="G317" t="s">
        <v>1368</v>
      </c>
      <c r="H317" t="s">
        <v>1364</v>
      </c>
      <c r="I317">
        <v>39</v>
      </c>
      <c r="J317">
        <v>15</v>
      </c>
      <c r="K317" s="6">
        <v>100895.87</v>
      </c>
      <c r="L317" s="6">
        <v>101810.87</v>
      </c>
      <c r="M317" s="6">
        <v>915</v>
      </c>
    </row>
    <row r="318" spans="1:13" x14ac:dyDescent="0.25">
      <c r="A318" s="2" t="s">
        <v>2015</v>
      </c>
      <c r="B318" t="s">
        <v>2016</v>
      </c>
      <c r="C318" t="s">
        <v>1820</v>
      </c>
      <c r="D318" t="s">
        <v>1911</v>
      </c>
      <c r="E318">
        <v>35620</v>
      </c>
      <c r="F318" t="s">
        <v>1378</v>
      </c>
      <c r="G318" t="s">
        <v>1368</v>
      </c>
      <c r="H318" t="s">
        <v>1364</v>
      </c>
      <c r="I318">
        <v>11</v>
      </c>
      <c r="J318">
        <v>1</v>
      </c>
      <c r="K318" s="6">
        <v>-13651.04</v>
      </c>
      <c r="L318" s="6">
        <v>-8969.11</v>
      </c>
      <c r="M318" s="6">
        <v>4681.93</v>
      </c>
    </row>
    <row r="319" spans="1:13" x14ac:dyDescent="0.25">
      <c r="A319" s="2" t="s">
        <v>2017</v>
      </c>
      <c r="B319" t="s">
        <v>2018</v>
      </c>
      <c r="C319" t="s">
        <v>1820</v>
      </c>
      <c r="D319" t="s">
        <v>1911</v>
      </c>
      <c r="E319">
        <v>35620</v>
      </c>
      <c r="F319" t="s">
        <v>1363</v>
      </c>
      <c r="G319" t="s">
        <v>1364</v>
      </c>
      <c r="H319" t="s">
        <v>1364</v>
      </c>
      <c r="I319">
        <v>370</v>
      </c>
      <c r="J319">
        <v>61</v>
      </c>
      <c r="K319" s="6">
        <v>1007745.29</v>
      </c>
      <c r="L319" s="6">
        <v>1015612.61</v>
      </c>
      <c r="M319" s="6">
        <v>7867.3199999999497</v>
      </c>
    </row>
    <row r="320" spans="1:13" x14ac:dyDescent="0.25">
      <c r="A320" s="2" t="s">
        <v>2019</v>
      </c>
      <c r="B320" t="s">
        <v>2020</v>
      </c>
      <c r="C320" t="s">
        <v>1820</v>
      </c>
      <c r="D320" t="s">
        <v>1911</v>
      </c>
      <c r="E320">
        <v>35620</v>
      </c>
      <c r="F320" t="s">
        <v>1378</v>
      </c>
      <c r="G320" t="s">
        <v>1364</v>
      </c>
      <c r="H320" t="s">
        <v>1364</v>
      </c>
      <c r="I320">
        <v>8</v>
      </c>
      <c r="J320">
        <v>4</v>
      </c>
      <c r="K320" s="6">
        <v>-12699.98</v>
      </c>
      <c r="L320" s="6">
        <v>-12649.79</v>
      </c>
      <c r="M320" s="6">
        <v>50.189999999998697</v>
      </c>
    </row>
    <row r="321" spans="1:13" x14ac:dyDescent="0.25">
      <c r="A321" s="2" t="s">
        <v>2021</v>
      </c>
      <c r="B321" t="s">
        <v>2022</v>
      </c>
      <c r="C321" t="s">
        <v>1820</v>
      </c>
      <c r="D321" t="s">
        <v>1911</v>
      </c>
      <c r="E321">
        <v>35620</v>
      </c>
      <c r="F321" t="s">
        <v>1378</v>
      </c>
      <c r="G321" t="s">
        <v>1368</v>
      </c>
      <c r="H321" t="s">
        <v>1364</v>
      </c>
      <c r="I321">
        <v>36</v>
      </c>
      <c r="J321">
        <v>4</v>
      </c>
      <c r="K321" s="6">
        <v>203097.94</v>
      </c>
      <c r="L321" s="6">
        <v>208120.41</v>
      </c>
      <c r="M321" s="6">
        <v>5022.47</v>
      </c>
    </row>
    <row r="322" spans="1:13" x14ac:dyDescent="0.25">
      <c r="A322" s="2" t="s">
        <v>2023</v>
      </c>
      <c r="B322" t="s">
        <v>2024</v>
      </c>
      <c r="C322" t="s">
        <v>1559</v>
      </c>
      <c r="D322" t="s">
        <v>2025</v>
      </c>
      <c r="E322">
        <v>11700</v>
      </c>
      <c r="F322" t="s">
        <v>1378</v>
      </c>
      <c r="G322" t="s">
        <v>1364</v>
      </c>
      <c r="H322" t="s">
        <v>1364</v>
      </c>
      <c r="I322">
        <v>483</v>
      </c>
      <c r="J322">
        <v>79</v>
      </c>
      <c r="K322" s="6">
        <v>1110973.19</v>
      </c>
      <c r="L322" s="6">
        <v>1109726.68</v>
      </c>
      <c r="M322" s="6">
        <v>-1246.51000000001</v>
      </c>
    </row>
    <row r="323" spans="1:13" x14ac:dyDescent="0.25">
      <c r="A323" s="2" t="s">
        <v>2026</v>
      </c>
      <c r="B323" t="s">
        <v>2027</v>
      </c>
      <c r="C323" t="s">
        <v>1559</v>
      </c>
      <c r="D323" t="s">
        <v>2025</v>
      </c>
      <c r="E323">
        <v>11700</v>
      </c>
      <c r="F323" t="s">
        <v>1363</v>
      </c>
      <c r="G323" t="s">
        <v>1368</v>
      </c>
      <c r="H323" t="s">
        <v>1364</v>
      </c>
      <c r="I323">
        <v>355</v>
      </c>
      <c r="J323">
        <v>59</v>
      </c>
      <c r="K323" s="6">
        <v>945989.86</v>
      </c>
      <c r="L323" s="6">
        <v>950191.03</v>
      </c>
      <c r="M323" s="6">
        <v>4201.1700000000401</v>
      </c>
    </row>
    <row r="324" spans="1:13" x14ac:dyDescent="0.25">
      <c r="A324" s="2" t="s">
        <v>2028</v>
      </c>
      <c r="B324" t="s">
        <v>2029</v>
      </c>
      <c r="C324" t="s">
        <v>1559</v>
      </c>
      <c r="D324" t="s">
        <v>2025</v>
      </c>
      <c r="E324">
        <v>11700</v>
      </c>
      <c r="F324" t="s">
        <v>1367</v>
      </c>
      <c r="G324" t="s">
        <v>1364</v>
      </c>
      <c r="H324" t="s">
        <v>1364</v>
      </c>
      <c r="I324">
        <v>80</v>
      </c>
      <c r="J324">
        <v>12</v>
      </c>
      <c r="K324" s="6">
        <v>249164.98</v>
      </c>
      <c r="L324" s="6">
        <v>250459.4</v>
      </c>
      <c r="M324" s="6">
        <v>1294.4199999999801</v>
      </c>
    </row>
    <row r="325" spans="1:13" x14ac:dyDescent="0.25">
      <c r="A325" s="2" t="s">
        <v>2030</v>
      </c>
      <c r="B325" t="s">
        <v>2031</v>
      </c>
      <c r="C325" t="s">
        <v>1559</v>
      </c>
      <c r="D325" t="s">
        <v>2025</v>
      </c>
      <c r="E325">
        <v>16740</v>
      </c>
      <c r="F325" t="s">
        <v>1378</v>
      </c>
      <c r="G325" t="s">
        <v>1368</v>
      </c>
      <c r="H325" t="s">
        <v>1364</v>
      </c>
      <c r="I325">
        <v>117</v>
      </c>
      <c r="J325">
        <v>13</v>
      </c>
      <c r="K325" s="6">
        <v>297064.48</v>
      </c>
      <c r="L325" s="6">
        <v>296254.15000000002</v>
      </c>
      <c r="M325" s="6">
        <v>-810.32999999995798</v>
      </c>
    </row>
    <row r="326" spans="1:13" x14ac:dyDescent="0.25">
      <c r="A326" s="2" t="s">
        <v>2032</v>
      </c>
      <c r="B326" t="s">
        <v>2033</v>
      </c>
      <c r="C326" t="s">
        <v>1559</v>
      </c>
      <c r="D326" t="s">
        <v>2025</v>
      </c>
      <c r="E326">
        <v>24780</v>
      </c>
      <c r="F326" t="s">
        <v>1378</v>
      </c>
      <c r="G326" t="s">
        <v>1368</v>
      </c>
      <c r="H326" t="s">
        <v>1364</v>
      </c>
      <c r="I326">
        <v>270</v>
      </c>
      <c r="J326">
        <v>41</v>
      </c>
      <c r="K326" s="6">
        <v>915026.28</v>
      </c>
      <c r="L326" s="6">
        <v>911357.25</v>
      </c>
      <c r="M326" s="6">
        <v>-3669.0300000000302</v>
      </c>
    </row>
    <row r="327" spans="1:13" x14ac:dyDescent="0.25">
      <c r="A327" s="2" t="s">
        <v>2034</v>
      </c>
      <c r="B327" t="s">
        <v>2035</v>
      </c>
      <c r="C327" t="s">
        <v>1559</v>
      </c>
      <c r="D327" t="s">
        <v>2025</v>
      </c>
      <c r="E327">
        <v>16740</v>
      </c>
      <c r="F327" t="s">
        <v>1378</v>
      </c>
      <c r="G327" t="s">
        <v>1364</v>
      </c>
      <c r="H327" t="s">
        <v>1364</v>
      </c>
      <c r="I327">
        <v>8</v>
      </c>
      <c r="J327">
        <v>2</v>
      </c>
      <c r="K327" s="6">
        <v>10154.370000000001</v>
      </c>
      <c r="L327" s="6">
        <v>10624.43</v>
      </c>
      <c r="M327" s="6">
        <v>470.05999999999898</v>
      </c>
    </row>
    <row r="328" spans="1:13" x14ac:dyDescent="0.25">
      <c r="A328" s="2" t="s">
        <v>2036</v>
      </c>
      <c r="B328" t="s">
        <v>2037</v>
      </c>
      <c r="C328" t="s">
        <v>1559</v>
      </c>
      <c r="D328" t="s">
        <v>2025</v>
      </c>
      <c r="E328">
        <v>11700</v>
      </c>
      <c r="F328" t="s">
        <v>1378</v>
      </c>
      <c r="G328" t="s">
        <v>1368</v>
      </c>
      <c r="H328" t="s">
        <v>1364</v>
      </c>
      <c r="I328">
        <v>28</v>
      </c>
      <c r="J328">
        <v>5</v>
      </c>
      <c r="K328" s="6">
        <v>101290.91</v>
      </c>
      <c r="L328" s="6">
        <v>102858.07</v>
      </c>
      <c r="M328" s="6">
        <v>1567.16</v>
      </c>
    </row>
    <row r="329" spans="1:13" x14ac:dyDescent="0.25">
      <c r="A329" s="2" t="s">
        <v>2038</v>
      </c>
      <c r="B329" t="s">
        <v>2039</v>
      </c>
      <c r="C329" t="s">
        <v>1741</v>
      </c>
      <c r="D329" t="s">
        <v>2040</v>
      </c>
      <c r="E329">
        <v>17140</v>
      </c>
      <c r="F329" t="s">
        <v>1378</v>
      </c>
      <c r="G329" t="s">
        <v>1368</v>
      </c>
      <c r="H329" t="s">
        <v>1364</v>
      </c>
      <c r="I329">
        <v>95</v>
      </c>
      <c r="J329">
        <v>23</v>
      </c>
      <c r="K329" s="6">
        <v>306048.28999999998</v>
      </c>
      <c r="L329" s="6">
        <v>305651.02</v>
      </c>
      <c r="M329" s="6">
        <v>-397.26999999996002</v>
      </c>
    </row>
    <row r="330" spans="1:13" x14ac:dyDescent="0.25">
      <c r="A330" s="2" t="s">
        <v>2041</v>
      </c>
      <c r="B330" t="s">
        <v>2042</v>
      </c>
      <c r="C330" t="s">
        <v>1741</v>
      </c>
      <c r="D330" t="s">
        <v>2040</v>
      </c>
      <c r="E330">
        <v>17140</v>
      </c>
      <c r="F330" t="s">
        <v>1371</v>
      </c>
      <c r="G330" t="s">
        <v>1368</v>
      </c>
      <c r="H330" t="s">
        <v>1364</v>
      </c>
      <c r="I330">
        <v>25</v>
      </c>
      <c r="J330">
        <v>2</v>
      </c>
      <c r="K330" s="6">
        <v>-117340.17</v>
      </c>
      <c r="L330" s="6">
        <v>-118145.18</v>
      </c>
      <c r="M330" s="6">
        <v>-805.00999999999499</v>
      </c>
    </row>
    <row r="331" spans="1:13" x14ac:dyDescent="0.25">
      <c r="A331" s="2" t="s">
        <v>2043</v>
      </c>
      <c r="B331" t="s">
        <v>2044</v>
      </c>
      <c r="C331" t="s">
        <v>1741</v>
      </c>
      <c r="D331" t="s">
        <v>2040</v>
      </c>
      <c r="E331">
        <v>17140</v>
      </c>
      <c r="F331" t="s">
        <v>1378</v>
      </c>
      <c r="G331" t="s">
        <v>1368</v>
      </c>
      <c r="H331" t="s">
        <v>1364</v>
      </c>
      <c r="I331">
        <v>51</v>
      </c>
      <c r="J331">
        <v>13</v>
      </c>
      <c r="K331" s="6">
        <v>122202.93</v>
      </c>
      <c r="L331" s="6">
        <v>123637.87</v>
      </c>
      <c r="M331" s="6">
        <v>1434.94</v>
      </c>
    </row>
    <row r="332" spans="1:13" x14ac:dyDescent="0.25">
      <c r="A332" s="2" t="s">
        <v>2045</v>
      </c>
      <c r="B332" t="s">
        <v>2046</v>
      </c>
      <c r="C332" t="s">
        <v>1741</v>
      </c>
      <c r="D332" t="s">
        <v>2040</v>
      </c>
      <c r="E332">
        <v>10420</v>
      </c>
      <c r="F332" t="s">
        <v>1378</v>
      </c>
      <c r="G332" t="s">
        <v>1364</v>
      </c>
      <c r="H332" t="s">
        <v>1364</v>
      </c>
      <c r="I332">
        <v>45</v>
      </c>
      <c r="J332">
        <v>15</v>
      </c>
      <c r="K332" s="6">
        <v>40843.54</v>
      </c>
      <c r="L332" s="6">
        <v>41074.769999999997</v>
      </c>
      <c r="M332" s="6">
        <v>231.22999999999601</v>
      </c>
    </row>
    <row r="333" spans="1:13" x14ac:dyDescent="0.25">
      <c r="A333" s="2" t="s">
        <v>2047</v>
      </c>
      <c r="B333" t="s">
        <v>2048</v>
      </c>
      <c r="C333" t="s">
        <v>1741</v>
      </c>
      <c r="D333" t="s">
        <v>2040</v>
      </c>
      <c r="E333">
        <v>10420</v>
      </c>
      <c r="F333" t="s">
        <v>1378</v>
      </c>
      <c r="G333" t="s">
        <v>1364</v>
      </c>
      <c r="H333" t="s">
        <v>1364</v>
      </c>
      <c r="I333">
        <v>59</v>
      </c>
      <c r="J333">
        <v>14</v>
      </c>
      <c r="K333" s="6">
        <v>69800.399999999994</v>
      </c>
      <c r="L333" s="6">
        <v>61626.55</v>
      </c>
      <c r="M333" s="6">
        <v>-8173.8499999999904</v>
      </c>
    </row>
    <row r="334" spans="1:13" x14ac:dyDescent="0.25">
      <c r="A334" s="2" t="s">
        <v>2049</v>
      </c>
      <c r="B334" t="s">
        <v>2050</v>
      </c>
      <c r="C334" t="s">
        <v>1741</v>
      </c>
      <c r="D334" t="s">
        <v>2040</v>
      </c>
      <c r="E334">
        <v>17140</v>
      </c>
      <c r="F334" t="s">
        <v>1367</v>
      </c>
      <c r="G334" t="s">
        <v>1368</v>
      </c>
      <c r="H334" t="s">
        <v>1364</v>
      </c>
      <c r="I334">
        <v>30</v>
      </c>
      <c r="J334">
        <v>7</v>
      </c>
      <c r="K334" s="6">
        <v>87761.45</v>
      </c>
      <c r="L334" s="6">
        <v>92565.46</v>
      </c>
      <c r="M334" s="6">
        <v>4804.0100000000102</v>
      </c>
    </row>
    <row r="335" spans="1:13" x14ac:dyDescent="0.25">
      <c r="A335" s="2" t="s">
        <v>2051</v>
      </c>
      <c r="B335" t="s">
        <v>2052</v>
      </c>
      <c r="C335" t="s">
        <v>1741</v>
      </c>
      <c r="D335" t="s">
        <v>2040</v>
      </c>
      <c r="E335">
        <v>45780</v>
      </c>
      <c r="F335" t="s">
        <v>1378</v>
      </c>
      <c r="G335" t="s">
        <v>1364</v>
      </c>
      <c r="H335" t="s">
        <v>1364</v>
      </c>
      <c r="I335">
        <v>36</v>
      </c>
      <c r="J335">
        <v>7</v>
      </c>
      <c r="K335" s="6">
        <v>-47986.949000000001</v>
      </c>
      <c r="L335" s="6">
        <v>-48221.934999999998</v>
      </c>
      <c r="M335" s="6">
        <v>-234.98599999999701</v>
      </c>
    </row>
    <row r="336" spans="1:13" x14ac:dyDescent="0.25">
      <c r="A336" s="2" t="s">
        <v>2053</v>
      </c>
      <c r="B336" t="s">
        <v>2054</v>
      </c>
      <c r="C336" t="s">
        <v>1741</v>
      </c>
      <c r="D336" t="s">
        <v>2040</v>
      </c>
      <c r="E336">
        <v>17140</v>
      </c>
      <c r="F336" t="s">
        <v>1378</v>
      </c>
      <c r="G336" t="s">
        <v>1368</v>
      </c>
      <c r="H336" t="s">
        <v>1364</v>
      </c>
      <c r="I336">
        <v>53</v>
      </c>
      <c r="J336">
        <v>16</v>
      </c>
      <c r="K336" s="6">
        <v>82112.740000000005</v>
      </c>
      <c r="L336" s="6">
        <v>80395.820000000007</v>
      </c>
      <c r="M336" s="6">
        <v>-1716.92</v>
      </c>
    </row>
    <row r="337" spans="1:13" x14ac:dyDescent="0.25">
      <c r="A337" s="2" t="s">
        <v>2055</v>
      </c>
      <c r="B337" t="s">
        <v>2056</v>
      </c>
      <c r="C337" t="s">
        <v>1741</v>
      </c>
      <c r="D337" t="s">
        <v>2040</v>
      </c>
      <c r="E337">
        <v>17140</v>
      </c>
      <c r="F337" t="s">
        <v>1367</v>
      </c>
      <c r="G337" t="s">
        <v>1368</v>
      </c>
      <c r="H337" t="s">
        <v>1364</v>
      </c>
      <c r="I337">
        <v>34</v>
      </c>
      <c r="J337">
        <v>11</v>
      </c>
      <c r="K337" s="6">
        <v>131349.46</v>
      </c>
      <c r="L337" s="6">
        <v>134427.79</v>
      </c>
      <c r="M337" s="6">
        <v>3078.3300000000199</v>
      </c>
    </row>
    <row r="338" spans="1:13" x14ac:dyDescent="0.25">
      <c r="A338" s="2" t="s">
        <v>2057</v>
      </c>
      <c r="B338" t="s">
        <v>2058</v>
      </c>
      <c r="C338" t="s">
        <v>1741</v>
      </c>
      <c r="D338" t="s">
        <v>2040</v>
      </c>
      <c r="E338">
        <v>10420</v>
      </c>
      <c r="F338" t="s">
        <v>1367</v>
      </c>
      <c r="G338" t="s">
        <v>1368</v>
      </c>
      <c r="H338" t="s">
        <v>1364</v>
      </c>
      <c r="I338">
        <v>11</v>
      </c>
      <c r="J338">
        <v>1</v>
      </c>
      <c r="K338" s="6">
        <v>32378.31</v>
      </c>
      <c r="L338" s="6">
        <v>30850.82</v>
      </c>
      <c r="M338" s="6">
        <v>-1527.49</v>
      </c>
    </row>
    <row r="339" spans="1:13" x14ac:dyDescent="0.25">
      <c r="A339" s="2" t="s">
        <v>2059</v>
      </c>
      <c r="B339" t="s">
        <v>2060</v>
      </c>
      <c r="C339" t="s">
        <v>1741</v>
      </c>
      <c r="D339" t="s">
        <v>2040</v>
      </c>
      <c r="E339">
        <v>45780</v>
      </c>
      <c r="F339" t="s">
        <v>1367</v>
      </c>
      <c r="G339" t="s">
        <v>1368</v>
      </c>
      <c r="H339" t="s">
        <v>1364</v>
      </c>
      <c r="I339">
        <v>20</v>
      </c>
      <c r="J339">
        <v>10</v>
      </c>
      <c r="K339" s="6">
        <v>70660.31</v>
      </c>
      <c r="L339" s="6">
        <v>72107.399999999994</v>
      </c>
      <c r="M339" s="6">
        <v>1447.09</v>
      </c>
    </row>
    <row r="340" spans="1:13" x14ac:dyDescent="0.25">
      <c r="A340" s="2" t="s">
        <v>2061</v>
      </c>
      <c r="B340" t="s">
        <v>2062</v>
      </c>
      <c r="C340" t="s">
        <v>1741</v>
      </c>
      <c r="D340" t="s">
        <v>2040</v>
      </c>
      <c r="E340">
        <v>45780</v>
      </c>
      <c r="F340" t="s">
        <v>1378</v>
      </c>
      <c r="G340" t="s">
        <v>1368</v>
      </c>
      <c r="H340" t="s">
        <v>1364</v>
      </c>
      <c r="I340">
        <v>46</v>
      </c>
      <c r="J340">
        <v>10</v>
      </c>
      <c r="K340" s="6">
        <v>107084.47</v>
      </c>
      <c r="L340" s="6">
        <v>107177.83</v>
      </c>
      <c r="M340" s="6">
        <v>93.360000000000596</v>
      </c>
    </row>
    <row r="341" spans="1:13" x14ac:dyDescent="0.25">
      <c r="A341" s="2" t="s">
        <v>2063</v>
      </c>
      <c r="B341" t="s">
        <v>2064</v>
      </c>
      <c r="C341" t="s">
        <v>1741</v>
      </c>
      <c r="D341" t="s">
        <v>2040</v>
      </c>
      <c r="E341">
        <v>45780</v>
      </c>
      <c r="F341" t="s">
        <v>1378</v>
      </c>
      <c r="G341" t="s">
        <v>1364</v>
      </c>
      <c r="H341" t="s">
        <v>1364</v>
      </c>
      <c r="I341">
        <v>33</v>
      </c>
      <c r="J341">
        <v>4</v>
      </c>
      <c r="K341" s="6">
        <v>97165.65</v>
      </c>
      <c r="L341" s="6">
        <v>98595.29</v>
      </c>
      <c r="M341" s="6">
        <v>1429.64</v>
      </c>
    </row>
    <row r="342" spans="1:13" x14ac:dyDescent="0.25">
      <c r="A342" s="2" t="s">
        <v>2065</v>
      </c>
      <c r="B342" t="s">
        <v>2066</v>
      </c>
      <c r="C342" t="s">
        <v>1741</v>
      </c>
      <c r="D342" t="s">
        <v>2040</v>
      </c>
      <c r="E342">
        <v>17140</v>
      </c>
      <c r="F342" t="s">
        <v>1363</v>
      </c>
      <c r="G342" t="s">
        <v>1368</v>
      </c>
      <c r="H342" t="s">
        <v>1364</v>
      </c>
      <c r="I342">
        <v>41</v>
      </c>
      <c r="J342">
        <v>10</v>
      </c>
      <c r="K342" s="6">
        <v>73112.38</v>
      </c>
      <c r="L342" s="6">
        <v>73846.929999999993</v>
      </c>
      <c r="M342" s="6">
        <v>734.54999999998802</v>
      </c>
    </row>
    <row r="343" spans="1:13" x14ac:dyDescent="0.25">
      <c r="A343" s="2" t="s">
        <v>2067</v>
      </c>
      <c r="B343" t="s">
        <v>1460</v>
      </c>
      <c r="C343" t="s">
        <v>1741</v>
      </c>
      <c r="D343" t="s">
        <v>2040</v>
      </c>
      <c r="E343">
        <v>17140</v>
      </c>
      <c r="F343" t="s">
        <v>1378</v>
      </c>
      <c r="G343" t="s">
        <v>1368</v>
      </c>
      <c r="H343" t="s">
        <v>1364</v>
      </c>
      <c r="I343">
        <v>76</v>
      </c>
      <c r="J343">
        <v>7</v>
      </c>
      <c r="K343" s="6">
        <v>190667.48</v>
      </c>
      <c r="L343" s="6">
        <v>198855.72</v>
      </c>
      <c r="M343" s="6">
        <v>8188.2399999999898</v>
      </c>
    </row>
    <row r="344" spans="1:13" x14ac:dyDescent="0.25">
      <c r="A344" s="2" t="s">
        <v>2068</v>
      </c>
      <c r="B344" t="s">
        <v>2069</v>
      </c>
      <c r="C344" t="s">
        <v>1741</v>
      </c>
      <c r="D344" t="s">
        <v>2040</v>
      </c>
      <c r="E344">
        <v>10420</v>
      </c>
      <c r="F344" t="s">
        <v>1378</v>
      </c>
      <c r="G344" t="s">
        <v>1364</v>
      </c>
      <c r="H344" t="s">
        <v>1364</v>
      </c>
      <c r="I344">
        <v>24</v>
      </c>
      <c r="J344">
        <v>4</v>
      </c>
      <c r="K344" s="6">
        <v>28168.080000000002</v>
      </c>
      <c r="L344" s="6">
        <v>56218.03</v>
      </c>
      <c r="M344" s="6">
        <v>28049.95</v>
      </c>
    </row>
    <row r="345" spans="1:13" x14ac:dyDescent="0.25">
      <c r="A345" s="2" t="s">
        <v>2070</v>
      </c>
      <c r="B345" t="s">
        <v>2071</v>
      </c>
      <c r="C345" t="s">
        <v>1741</v>
      </c>
      <c r="D345" t="s">
        <v>2040</v>
      </c>
      <c r="E345">
        <v>17140</v>
      </c>
      <c r="F345" t="s">
        <v>1367</v>
      </c>
      <c r="G345" t="s">
        <v>1368</v>
      </c>
      <c r="H345" t="s">
        <v>1364</v>
      </c>
      <c r="I345">
        <v>228</v>
      </c>
      <c r="J345">
        <v>33</v>
      </c>
      <c r="K345" s="6">
        <v>775755.2</v>
      </c>
      <c r="L345" s="6">
        <v>767877.23</v>
      </c>
      <c r="M345" s="6">
        <v>-7877.9699999999702</v>
      </c>
    </row>
    <row r="346" spans="1:13" x14ac:dyDescent="0.25">
      <c r="A346" s="2" t="s">
        <v>2072</v>
      </c>
      <c r="B346" t="s">
        <v>2073</v>
      </c>
      <c r="C346" t="s">
        <v>1741</v>
      </c>
      <c r="D346" t="s">
        <v>2040</v>
      </c>
      <c r="E346">
        <v>17140</v>
      </c>
      <c r="F346" t="s">
        <v>1371</v>
      </c>
      <c r="G346" t="s">
        <v>1368</v>
      </c>
      <c r="H346" t="s">
        <v>1364</v>
      </c>
      <c r="I346">
        <v>78</v>
      </c>
      <c r="J346">
        <v>22</v>
      </c>
      <c r="K346" s="6">
        <v>0</v>
      </c>
      <c r="L346" s="6">
        <v>0</v>
      </c>
      <c r="M346" s="6">
        <v>0</v>
      </c>
    </row>
    <row r="347" spans="1:13" x14ac:dyDescent="0.25">
      <c r="A347" s="2" t="s">
        <v>2074</v>
      </c>
      <c r="B347" t="s">
        <v>2075</v>
      </c>
      <c r="C347" t="s">
        <v>1741</v>
      </c>
      <c r="D347" t="s">
        <v>2040</v>
      </c>
      <c r="E347">
        <v>17140</v>
      </c>
      <c r="F347" t="s">
        <v>1378</v>
      </c>
      <c r="G347" t="s">
        <v>1368</v>
      </c>
      <c r="H347" t="s">
        <v>1364</v>
      </c>
      <c r="I347">
        <v>51</v>
      </c>
      <c r="J347">
        <v>14</v>
      </c>
      <c r="K347" s="6">
        <v>6000.92</v>
      </c>
      <c r="L347" s="6">
        <v>5324.03</v>
      </c>
      <c r="M347" s="6">
        <v>-676.89</v>
      </c>
    </row>
    <row r="348" spans="1:13" x14ac:dyDescent="0.25">
      <c r="A348" s="2" t="s">
        <v>2076</v>
      </c>
      <c r="B348" t="s">
        <v>2077</v>
      </c>
      <c r="C348" t="s">
        <v>1741</v>
      </c>
      <c r="D348" t="s">
        <v>2040</v>
      </c>
      <c r="E348">
        <v>17140</v>
      </c>
      <c r="F348" t="s">
        <v>1378</v>
      </c>
      <c r="G348" t="s">
        <v>1368</v>
      </c>
      <c r="H348" t="s">
        <v>1364</v>
      </c>
      <c r="I348">
        <v>19</v>
      </c>
      <c r="J348">
        <v>9</v>
      </c>
      <c r="K348" s="6">
        <v>26903.59</v>
      </c>
      <c r="L348" s="6">
        <v>27282.61</v>
      </c>
      <c r="M348" s="6">
        <v>379.02</v>
      </c>
    </row>
    <row r="349" spans="1:13" x14ac:dyDescent="0.25">
      <c r="A349" s="2" t="s">
        <v>2078</v>
      </c>
      <c r="B349" t="s">
        <v>2079</v>
      </c>
      <c r="C349" t="s">
        <v>1741</v>
      </c>
      <c r="D349" t="s">
        <v>2040</v>
      </c>
      <c r="E349">
        <v>45780</v>
      </c>
      <c r="F349" t="s">
        <v>1378</v>
      </c>
      <c r="G349" t="s">
        <v>1364</v>
      </c>
      <c r="H349" t="s">
        <v>1364</v>
      </c>
      <c r="I349">
        <v>17</v>
      </c>
      <c r="J349">
        <v>1</v>
      </c>
      <c r="K349" s="6">
        <v>50088.6</v>
      </c>
      <c r="L349" s="6">
        <v>40307.11</v>
      </c>
      <c r="M349" s="6">
        <v>-9781.49</v>
      </c>
    </row>
    <row r="350" spans="1:13" x14ac:dyDescent="0.25">
      <c r="A350" s="2" t="s">
        <v>2080</v>
      </c>
      <c r="B350" t="s">
        <v>2081</v>
      </c>
      <c r="C350" t="s">
        <v>1741</v>
      </c>
      <c r="D350" t="s">
        <v>2040</v>
      </c>
      <c r="E350">
        <v>45780</v>
      </c>
      <c r="F350" t="s">
        <v>1378</v>
      </c>
      <c r="G350" t="s">
        <v>1368</v>
      </c>
      <c r="H350" t="s">
        <v>1364</v>
      </c>
      <c r="I350">
        <v>26</v>
      </c>
      <c r="J350">
        <v>11</v>
      </c>
      <c r="K350" s="6">
        <v>42558.28</v>
      </c>
      <c r="L350" s="6">
        <v>51105.95</v>
      </c>
      <c r="M350" s="6">
        <v>8547.67</v>
      </c>
    </row>
    <row r="351" spans="1:13" x14ac:dyDescent="0.25">
      <c r="A351" s="2" t="s">
        <v>2082</v>
      </c>
      <c r="B351" t="s">
        <v>2083</v>
      </c>
      <c r="C351" t="s">
        <v>1741</v>
      </c>
      <c r="D351" t="s">
        <v>2040</v>
      </c>
      <c r="E351">
        <v>10420</v>
      </c>
      <c r="F351" t="s">
        <v>1367</v>
      </c>
      <c r="G351" t="s">
        <v>1368</v>
      </c>
      <c r="H351" t="s">
        <v>1364</v>
      </c>
      <c r="I351">
        <v>489</v>
      </c>
      <c r="J351">
        <v>33</v>
      </c>
      <c r="K351" s="6">
        <v>1470722.66</v>
      </c>
      <c r="L351" s="6">
        <v>1492700.58</v>
      </c>
      <c r="M351" s="6">
        <v>21977.920000000198</v>
      </c>
    </row>
    <row r="352" spans="1:13" x14ac:dyDescent="0.25">
      <c r="A352" s="2" t="s">
        <v>2084</v>
      </c>
      <c r="B352" t="s">
        <v>2085</v>
      </c>
      <c r="C352" t="s">
        <v>1741</v>
      </c>
      <c r="D352" t="s">
        <v>2040</v>
      </c>
      <c r="E352">
        <v>17140</v>
      </c>
      <c r="F352" t="s">
        <v>1378</v>
      </c>
      <c r="G352" t="s">
        <v>1368</v>
      </c>
      <c r="H352" t="s">
        <v>1364</v>
      </c>
      <c r="I352">
        <v>55</v>
      </c>
      <c r="J352">
        <v>13</v>
      </c>
      <c r="K352" s="6">
        <v>276548.28999999998</v>
      </c>
      <c r="L352" s="6">
        <v>280120.81</v>
      </c>
      <c r="M352" s="6">
        <v>3572.52000000002</v>
      </c>
    </row>
    <row r="353" spans="1:13" x14ac:dyDescent="0.25">
      <c r="A353" s="2" t="s">
        <v>2086</v>
      </c>
      <c r="B353" t="s">
        <v>2087</v>
      </c>
      <c r="C353" t="s">
        <v>1741</v>
      </c>
      <c r="D353" t="s">
        <v>2040</v>
      </c>
      <c r="E353">
        <v>17140</v>
      </c>
      <c r="F353" t="s">
        <v>1378</v>
      </c>
      <c r="G353" t="s">
        <v>1368</v>
      </c>
      <c r="H353" t="s">
        <v>1364</v>
      </c>
      <c r="I353">
        <v>32</v>
      </c>
      <c r="J353">
        <v>1</v>
      </c>
      <c r="K353" s="6">
        <v>49117.56</v>
      </c>
      <c r="L353" s="6">
        <v>49203.11</v>
      </c>
      <c r="M353" s="6">
        <v>85.550000000002896</v>
      </c>
    </row>
    <row r="354" spans="1:13" x14ac:dyDescent="0.25">
      <c r="A354" s="2" t="s">
        <v>2088</v>
      </c>
      <c r="B354" t="s">
        <v>2089</v>
      </c>
      <c r="C354" t="s">
        <v>1376</v>
      </c>
      <c r="D354" t="s">
        <v>2090</v>
      </c>
      <c r="E354">
        <v>36420</v>
      </c>
      <c r="F354" t="s">
        <v>1378</v>
      </c>
      <c r="G354" t="s">
        <v>1368</v>
      </c>
      <c r="H354" t="s">
        <v>1364</v>
      </c>
      <c r="I354">
        <v>202</v>
      </c>
      <c r="J354">
        <v>39</v>
      </c>
      <c r="K354" s="6">
        <v>897175.69</v>
      </c>
      <c r="L354" s="6">
        <v>900072.73</v>
      </c>
      <c r="M354" s="6">
        <v>2897.04000000004</v>
      </c>
    </row>
    <row r="355" spans="1:13" x14ac:dyDescent="0.25">
      <c r="A355" s="2" t="s">
        <v>2091</v>
      </c>
      <c r="B355" t="s">
        <v>2092</v>
      </c>
      <c r="C355" t="s">
        <v>1376</v>
      </c>
      <c r="D355" t="s">
        <v>2090</v>
      </c>
      <c r="E355">
        <v>36420</v>
      </c>
      <c r="F355" t="s">
        <v>1378</v>
      </c>
      <c r="G355" t="s">
        <v>1364</v>
      </c>
      <c r="H355" t="s">
        <v>1364</v>
      </c>
      <c r="I355">
        <v>216</v>
      </c>
      <c r="J355">
        <v>53</v>
      </c>
      <c r="K355" s="6">
        <v>507178.49</v>
      </c>
      <c r="L355" s="6">
        <v>512866.17</v>
      </c>
      <c r="M355" s="6">
        <v>5687.6799999999903</v>
      </c>
    </row>
    <row r="356" spans="1:13" x14ac:dyDescent="0.25">
      <c r="A356" s="2" t="s">
        <v>2093</v>
      </c>
      <c r="B356" t="s">
        <v>2094</v>
      </c>
      <c r="C356" t="s">
        <v>1376</v>
      </c>
      <c r="D356" t="s">
        <v>2090</v>
      </c>
      <c r="E356">
        <v>36420</v>
      </c>
      <c r="F356" t="s">
        <v>1363</v>
      </c>
      <c r="G356" t="s">
        <v>1368</v>
      </c>
      <c r="H356" t="s">
        <v>1364</v>
      </c>
      <c r="I356">
        <v>138</v>
      </c>
      <c r="J356">
        <v>34</v>
      </c>
      <c r="K356" s="6">
        <v>81961.11</v>
      </c>
      <c r="L356" s="6">
        <v>82812.28</v>
      </c>
      <c r="M356" s="6">
        <v>851.16999999999803</v>
      </c>
    </row>
    <row r="357" spans="1:13" x14ac:dyDescent="0.25">
      <c r="A357" s="2" t="s">
        <v>2095</v>
      </c>
      <c r="B357" t="s">
        <v>2096</v>
      </c>
      <c r="C357" t="s">
        <v>1376</v>
      </c>
      <c r="D357" t="s">
        <v>2090</v>
      </c>
      <c r="E357">
        <v>36420</v>
      </c>
      <c r="F357" t="s">
        <v>1378</v>
      </c>
      <c r="G357" t="s">
        <v>1368</v>
      </c>
      <c r="H357" t="s">
        <v>1364</v>
      </c>
      <c r="I357">
        <v>476</v>
      </c>
      <c r="J357">
        <v>46</v>
      </c>
      <c r="K357" s="6">
        <v>1475058.09</v>
      </c>
      <c r="L357" s="6">
        <v>1484197.67</v>
      </c>
      <c r="M357" s="6">
        <v>9139.5799999998399</v>
      </c>
    </row>
    <row r="358" spans="1:13" x14ac:dyDescent="0.25">
      <c r="A358" s="2" t="s">
        <v>2097</v>
      </c>
      <c r="B358" t="s">
        <v>2098</v>
      </c>
      <c r="C358" t="s">
        <v>1376</v>
      </c>
      <c r="D358" t="s">
        <v>2090</v>
      </c>
      <c r="E358">
        <v>36420</v>
      </c>
      <c r="F358" t="s">
        <v>1371</v>
      </c>
      <c r="G358" t="s">
        <v>1368</v>
      </c>
      <c r="H358" t="s">
        <v>1364</v>
      </c>
      <c r="I358">
        <v>86</v>
      </c>
      <c r="J358">
        <v>24</v>
      </c>
      <c r="K358" s="6">
        <v>0</v>
      </c>
      <c r="L358" s="6">
        <v>0</v>
      </c>
      <c r="M358" s="6">
        <v>0</v>
      </c>
    </row>
    <row r="359" spans="1:13" x14ac:dyDescent="0.25">
      <c r="A359" s="2" t="s">
        <v>2099</v>
      </c>
      <c r="B359" t="s">
        <v>2100</v>
      </c>
      <c r="C359" t="s">
        <v>1376</v>
      </c>
      <c r="D359" t="s">
        <v>2090</v>
      </c>
      <c r="E359">
        <v>36420</v>
      </c>
      <c r="F359" t="s">
        <v>1378</v>
      </c>
      <c r="G359" t="s">
        <v>1368</v>
      </c>
      <c r="H359" t="s">
        <v>1364</v>
      </c>
      <c r="I359">
        <v>45</v>
      </c>
      <c r="J359">
        <v>14</v>
      </c>
      <c r="K359" s="6">
        <v>102368.25</v>
      </c>
      <c r="L359" s="6">
        <v>103364.65</v>
      </c>
      <c r="M359" s="6">
        <v>996.39999999999395</v>
      </c>
    </row>
    <row r="360" spans="1:13" x14ac:dyDescent="0.25">
      <c r="A360" s="2" t="s">
        <v>2101</v>
      </c>
      <c r="B360" t="s">
        <v>2102</v>
      </c>
      <c r="C360" t="s">
        <v>1376</v>
      </c>
      <c r="D360" t="s">
        <v>2090</v>
      </c>
      <c r="E360">
        <v>36420</v>
      </c>
      <c r="F360" t="s">
        <v>1371</v>
      </c>
      <c r="G360" t="s">
        <v>1368</v>
      </c>
      <c r="H360" t="s">
        <v>1364</v>
      </c>
      <c r="I360">
        <v>37</v>
      </c>
      <c r="J360">
        <v>12</v>
      </c>
      <c r="K360" s="6">
        <v>0</v>
      </c>
      <c r="L360" s="6">
        <v>0</v>
      </c>
      <c r="M360" s="6">
        <v>0</v>
      </c>
    </row>
    <row r="361" spans="1:13" x14ac:dyDescent="0.25">
      <c r="A361" s="2" t="s">
        <v>2103</v>
      </c>
      <c r="B361" t="s">
        <v>2104</v>
      </c>
      <c r="C361" t="s">
        <v>1376</v>
      </c>
      <c r="D361" t="s">
        <v>2090</v>
      </c>
      <c r="E361">
        <v>36420</v>
      </c>
      <c r="F361" t="s">
        <v>1378</v>
      </c>
      <c r="G361" t="s">
        <v>1368</v>
      </c>
      <c r="H361" t="s">
        <v>1364</v>
      </c>
      <c r="I361">
        <v>8</v>
      </c>
      <c r="J361">
        <v>2</v>
      </c>
      <c r="K361" s="6">
        <v>15764.44</v>
      </c>
      <c r="L361" s="6">
        <v>16067.99</v>
      </c>
      <c r="M361" s="6">
        <v>303.54999999999899</v>
      </c>
    </row>
    <row r="362" spans="1:13" x14ac:dyDescent="0.25">
      <c r="A362" s="2" t="s">
        <v>2105</v>
      </c>
      <c r="B362" t="s">
        <v>2106</v>
      </c>
      <c r="C362" t="s">
        <v>1376</v>
      </c>
      <c r="D362" t="s">
        <v>2090</v>
      </c>
      <c r="E362">
        <v>36420</v>
      </c>
      <c r="F362" t="s">
        <v>1363</v>
      </c>
      <c r="G362" t="s">
        <v>1368</v>
      </c>
      <c r="H362" t="s">
        <v>1364</v>
      </c>
      <c r="I362">
        <v>46</v>
      </c>
      <c r="J362">
        <v>5</v>
      </c>
      <c r="K362" s="6">
        <v>133738.82</v>
      </c>
      <c r="L362" s="6">
        <v>140563.4</v>
      </c>
      <c r="M362" s="6">
        <v>6824.5799999999899</v>
      </c>
    </row>
    <row r="363" spans="1:13" x14ac:dyDescent="0.25">
      <c r="A363" s="2" t="s">
        <v>2107</v>
      </c>
      <c r="B363" t="s">
        <v>2108</v>
      </c>
      <c r="C363" t="s">
        <v>1376</v>
      </c>
      <c r="D363" t="s">
        <v>2090</v>
      </c>
      <c r="E363">
        <v>36420</v>
      </c>
      <c r="F363" t="s">
        <v>1367</v>
      </c>
      <c r="G363" t="s">
        <v>1368</v>
      </c>
      <c r="H363" t="s">
        <v>1364</v>
      </c>
      <c r="I363">
        <v>229</v>
      </c>
      <c r="J363">
        <v>22</v>
      </c>
      <c r="K363" s="6">
        <v>600678.31000000006</v>
      </c>
      <c r="L363" s="6">
        <v>599817.91</v>
      </c>
      <c r="M363" s="6">
        <v>-860.40000000002306</v>
      </c>
    </row>
    <row r="364" spans="1:13" x14ac:dyDescent="0.25">
      <c r="A364" s="2" t="s">
        <v>2109</v>
      </c>
      <c r="B364" t="s">
        <v>2110</v>
      </c>
      <c r="C364" t="s">
        <v>1376</v>
      </c>
      <c r="D364" t="s">
        <v>2090</v>
      </c>
      <c r="E364">
        <v>36420</v>
      </c>
      <c r="F364" t="s">
        <v>1378</v>
      </c>
      <c r="G364" t="s">
        <v>1368</v>
      </c>
      <c r="H364" t="s">
        <v>1364</v>
      </c>
      <c r="I364">
        <v>25</v>
      </c>
      <c r="J364">
        <v>4</v>
      </c>
      <c r="K364" s="6">
        <v>106478.39999999999</v>
      </c>
      <c r="L364" s="6">
        <v>99207.29</v>
      </c>
      <c r="M364" s="6">
        <v>-7271.11</v>
      </c>
    </row>
    <row r="365" spans="1:13" x14ac:dyDescent="0.25">
      <c r="A365" s="2" t="s">
        <v>2111</v>
      </c>
      <c r="B365" t="s">
        <v>2112</v>
      </c>
      <c r="C365" t="s">
        <v>1376</v>
      </c>
      <c r="D365" t="s">
        <v>2090</v>
      </c>
      <c r="E365">
        <v>36420</v>
      </c>
      <c r="F365" t="s">
        <v>1367</v>
      </c>
      <c r="G365" t="s">
        <v>1368</v>
      </c>
      <c r="H365" t="s">
        <v>1364</v>
      </c>
      <c r="I365">
        <v>165</v>
      </c>
      <c r="J365">
        <v>10</v>
      </c>
      <c r="K365" s="6">
        <v>353481.96</v>
      </c>
      <c r="L365" s="6">
        <v>357126.54</v>
      </c>
      <c r="M365" s="6">
        <v>3644.5799999999599</v>
      </c>
    </row>
    <row r="366" spans="1:13" x14ac:dyDescent="0.25">
      <c r="A366" s="2" t="s">
        <v>2113</v>
      </c>
      <c r="B366" t="s">
        <v>2114</v>
      </c>
      <c r="C366" t="s">
        <v>1376</v>
      </c>
      <c r="D366" t="s">
        <v>2090</v>
      </c>
      <c r="E366">
        <v>36420</v>
      </c>
      <c r="F366" t="s">
        <v>1363</v>
      </c>
      <c r="G366" t="s">
        <v>1368</v>
      </c>
      <c r="H366" t="s">
        <v>1364</v>
      </c>
      <c r="I366">
        <v>50</v>
      </c>
      <c r="J366">
        <v>7</v>
      </c>
      <c r="K366" s="6">
        <v>70446.41</v>
      </c>
      <c r="L366" s="6">
        <v>70570.039999999994</v>
      </c>
      <c r="M366" s="6">
        <v>123.62999999999001</v>
      </c>
    </row>
    <row r="367" spans="1:13" x14ac:dyDescent="0.25">
      <c r="A367" s="2" t="s">
        <v>2115</v>
      </c>
      <c r="B367" t="s">
        <v>2116</v>
      </c>
      <c r="C367" t="s">
        <v>1376</v>
      </c>
      <c r="D367" t="s">
        <v>2090</v>
      </c>
      <c r="E367">
        <v>36420</v>
      </c>
      <c r="F367" t="s">
        <v>1378</v>
      </c>
      <c r="G367" t="s">
        <v>1368</v>
      </c>
      <c r="H367" t="s">
        <v>1364</v>
      </c>
      <c r="I367">
        <v>933</v>
      </c>
      <c r="J367">
        <v>65</v>
      </c>
      <c r="K367" s="6">
        <v>3905723.11</v>
      </c>
      <c r="L367" s="6">
        <v>3925554.12</v>
      </c>
      <c r="M367" s="6">
        <v>19831.010000000198</v>
      </c>
    </row>
    <row r="368" spans="1:13" x14ac:dyDescent="0.25">
      <c r="A368" s="2" t="s">
        <v>2117</v>
      </c>
      <c r="B368" t="s">
        <v>2118</v>
      </c>
      <c r="C368" t="s">
        <v>1376</v>
      </c>
      <c r="D368" t="s">
        <v>2090</v>
      </c>
      <c r="E368">
        <v>36420</v>
      </c>
      <c r="F368" t="s">
        <v>1378</v>
      </c>
      <c r="G368" t="s">
        <v>1368</v>
      </c>
      <c r="H368" t="s">
        <v>1364</v>
      </c>
      <c r="I368">
        <v>24</v>
      </c>
      <c r="J368">
        <v>3</v>
      </c>
      <c r="K368" s="6">
        <v>95838.3</v>
      </c>
      <c r="L368" s="6">
        <v>95870.8</v>
      </c>
      <c r="M368" s="6">
        <v>32.5</v>
      </c>
    </row>
    <row r="369" spans="1:13" x14ac:dyDescent="0.25">
      <c r="A369" s="2" t="s">
        <v>2119</v>
      </c>
      <c r="B369" t="s">
        <v>2120</v>
      </c>
      <c r="C369" t="s">
        <v>1376</v>
      </c>
      <c r="D369" t="s">
        <v>2090</v>
      </c>
      <c r="E369">
        <v>36420</v>
      </c>
      <c r="F369" t="s">
        <v>1367</v>
      </c>
      <c r="G369" t="s">
        <v>1368</v>
      </c>
      <c r="H369" t="s">
        <v>1364</v>
      </c>
      <c r="I369">
        <v>27</v>
      </c>
      <c r="J369">
        <v>5</v>
      </c>
      <c r="K369" s="6">
        <v>115571.61</v>
      </c>
      <c r="L369" s="6">
        <v>117053.45</v>
      </c>
      <c r="M369" s="6">
        <v>1481.84</v>
      </c>
    </row>
    <row r="370" spans="1:13" x14ac:dyDescent="0.25">
      <c r="A370" s="2" t="s">
        <v>2121</v>
      </c>
      <c r="B370" t="s">
        <v>2122</v>
      </c>
      <c r="C370" t="s">
        <v>1383</v>
      </c>
      <c r="D370" t="s">
        <v>2123</v>
      </c>
      <c r="E370">
        <v>38900</v>
      </c>
      <c r="F370" t="s">
        <v>1367</v>
      </c>
      <c r="G370" t="s">
        <v>1368</v>
      </c>
      <c r="H370" t="s">
        <v>1364</v>
      </c>
      <c r="I370">
        <v>172</v>
      </c>
      <c r="J370">
        <v>20</v>
      </c>
      <c r="K370" s="6">
        <v>566105.93000000005</v>
      </c>
      <c r="L370" s="6">
        <v>561460.54</v>
      </c>
      <c r="M370" s="6">
        <v>-4645.3900000000103</v>
      </c>
    </row>
    <row r="371" spans="1:13" x14ac:dyDescent="0.25">
      <c r="A371" s="2" t="s">
        <v>2124</v>
      </c>
      <c r="B371" t="s">
        <v>2125</v>
      </c>
      <c r="C371" t="s">
        <v>1383</v>
      </c>
      <c r="D371" t="s">
        <v>2123</v>
      </c>
      <c r="E371">
        <v>38900</v>
      </c>
      <c r="F371" t="s">
        <v>1367</v>
      </c>
      <c r="G371" t="s">
        <v>1364</v>
      </c>
      <c r="H371" t="s">
        <v>1364</v>
      </c>
      <c r="I371">
        <v>126</v>
      </c>
      <c r="J371">
        <v>18</v>
      </c>
      <c r="K371" s="6">
        <v>443559.89</v>
      </c>
      <c r="L371" s="6">
        <v>435442.36</v>
      </c>
      <c r="M371" s="6">
        <v>-8117.5300000000298</v>
      </c>
    </row>
    <row r="372" spans="1:13" x14ac:dyDescent="0.25">
      <c r="A372" s="2" t="s">
        <v>2126</v>
      </c>
      <c r="B372" t="s">
        <v>2127</v>
      </c>
      <c r="C372" t="s">
        <v>1383</v>
      </c>
      <c r="D372" t="s">
        <v>2123</v>
      </c>
      <c r="E372">
        <v>38900</v>
      </c>
      <c r="F372" t="s">
        <v>1367</v>
      </c>
      <c r="G372" t="s">
        <v>1368</v>
      </c>
      <c r="H372" t="s">
        <v>1364</v>
      </c>
      <c r="I372">
        <v>86</v>
      </c>
      <c r="J372">
        <v>12</v>
      </c>
      <c r="K372" s="6">
        <v>440768.86</v>
      </c>
      <c r="L372" s="6">
        <v>442066.1</v>
      </c>
      <c r="M372" s="6">
        <v>1297.23999999999</v>
      </c>
    </row>
    <row r="373" spans="1:13" x14ac:dyDescent="0.25">
      <c r="A373" s="2" t="s">
        <v>2128</v>
      </c>
      <c r="B373" t="s">
        <v>2129</v>
      </c>
      <c r="C373" t="s">
        <v>1383</v>
      </c>
      <c r="D373" t="s">
        <v>2123</v>
      </c>
      <c r="E373">
        <v>38900</v>
      </c>
      <c r="F373" t="s">
        <v>1363</v>
      </c>
      <c r="G373" t="s">
        <v>1368</v>
      </c>
      <c r="H373" t="s">
        <v>1364</v>
      </c>
      <c r="I373">
        <v>19</v>
      </c>
      <c r="J373">
        <v>5</v>
      </c>
      <c r="K373" s="6">
        <v>64218.18</v>
      </c>
      <c r="L373" s="6">
        <v>64060.63</v>
      </c>
      <c r="M373" s="6">
        <v>-157.550000000003</v>
      </c>
    </row>
    <row r="374" spans="1:13" x14ac:dyDescent="0.25">
      <c r="A374" s="2" t="s">
        <v>2130</v>
      </c>
      <c r="B374" t="s">
        <v>2131</v>
      </c>
      <c r="C374" t="s">
        <v>1383</v>
      </c>
      <c r="D374" t="s">
        <v>2123</v>
      </c>
      <c r="E374">
        <v>38900</v>
      </c>
      <c r="F374" t="s">
        <v>1363</v>
      </c>
      <c r="G374" t="s">
        <v>1368</v>
      </c>
      <c r="H374" t="s">
        <v>1364</v>
      </c>
      <c r="I374">
        <v>29</v>
      </c>
      <c r="J374">
        <v>5</v>
      </c>
      <c r="K374" s="6">
        <v>112129.95</v>
      </c>
      <c r="L374" s="6">
        <v>110809.72</v>
      </c>
      <c r="M374" s="6">
        <v>-1320.23</v>
      </c>
    </row>
    <row r="375" spans="1:13" x14ac:dyDescent="0.25">
      <c r="A375" s="2" t="s">
        <v>2132</v>
      </c>
      <c r="B375" t="s">
        <v>2133</v>
      </c>
      <c r="C375" t="s">
        <v>1383</v>
      </c>
      <c r="D375" t="s">
        <v>2123</v>
      </c>
      <c r="E375">
        <v>38900</v>
      </c>
      <c r="F375" t="s">
        <v>1378</v>
      </c>
      <c r="G375" t="s">
        <v>1368</v>
      </c>
      <c r="H375" t="s">
        <v>1364</v>
      </c>
      <c r="I375">
        <v>12</v>
      </c>
      <c r="J375">
        <v>1</v>
      </c>
      <c r="K375" s="6">
        <v>81374.634000000005</v>
      </c>
      <c r="L375" s="6">
        <v>82143.907999999996</v>
      </c>
      <c r="M375" s="6">
        <v>769.27399999999</v>
      </c>
    </row>
    <row r="376" spans="1:13" x14ac:dyDescent="0.25">
      <c r="A376" s="2" t="s">
        <v>2134</v>
      </c>
      <c r="B376" t="s">
        <v>2135</v>
      </c>
      <c r="C376" t="s">
        <v>1383</v>
      </c>
      <c r="D376" t="s">
        <v>2123</v>
      </c>
      <c r="E376">
        <v>38900</v>
      </c>
      <c r="F376" t="s">
        <v>1378</v>
      </c>
      <c r="G376" t="s">
        <v>1368</v>
      </c>
      <c r="H376" t="s">
        <v>1364</v>
      </c>
      <c r="I376">
        <v>68</v>
      </c>
      <c r="J376">
        <v>6</v>
      </c>
      <c r="K376" s="6">
        <v>281381.93</v>
      </c>
      <c r="L376" s="6">
        <v>283451.83</v>
      </c>
      <c r="M376" s="6">
        <v>2069.9000000000201</v>
      </c>
    </row>
    <row r="377" spans="1:13" x14ac:dyDescent="0.25">
      <c r="A377" s="2" t="s">
        <v>2136</v>
      </c>
      <c r="B377" t="s">
        <v>2137</v>
      </c>
      <c r="C377" t="s">
        <v>1383</v>
      </c>
      <c r="D377" t="s">
        <v>2123</v>
      </c>
      <c r="E377">
        <v>38900</v>
      </c>
      <c r="F377" t="s">
        <v>1363</v>
      </c>
      <c r="G377" t="s">
        <v>1368</v>
      </c>
      <c r="H377" t="s">
        <v>1364</v>
      </c>
      <c r="I377">
        <v>21</v>
      </c>
      <c r="J377">
        <v>4</v>
      </c>
      <c r="K377" s="6">
        <v>79162.009999999995</v>
      </c>
      <c r="L377" s="6">
        <v>78185.16</v>
      </c>
      <c r="M377" s="6">
        <v>-976.84999999999104</v>
      </c>
    </row>
    <row r="378" spans="1:13" x14ac:dyDescent="0.25">
      <c r="A378" s="2" t="s">
        <v>2138</v>
      </c>
      <c r="B378" t="s">
        <v>2139</v>
      </c>
      <c r="C378" t="s">
        <v>1383</v>
      </c>
      <c r="D378" t="s">
        <v>2123</v>
      </c>
      <c r="E378">
        <v>38900</v>
      </c>
      <c r="F378" t="s">
        <v>1367</v>
      </c>
      <c r="G378" t="s">
        <v>1368</v>
      </c>
      <c r="H378" t="s">
        <v>1364</v>
      </c>
      <c r="I378">
        <v>58</v>
      </c>
      <c r="J378">
        <v>11</v>
      </c>
      <c r="K378" s="6">
        <v>201240.21</v>
      </c>
      <c r="L378" s="6">
        <v>209269.1</v>
      </c>
      <c r="M378" s="6">
        <v>8028.8900000000103</v>
      </c>
    </row>
    <row r="379" spans="1:13" x14ac:dyDescent="0.25">
      <c r="A379" s="2" t="s">
        <v>2140</v>
      </c>
      <c r="B379" t="s">
        <v>2141</v>
      </c>
      <c r="C379" t="s">
        <v>1383</v>
      </c>
      <c r="D379" t="s">
        <v>2123</v>
      </c>
      <c r="E379">
        <v>38900</v>
      </c>
      <c r="F379" t="s">
        <v>1363</v>
      </c>
      <c r="G379" t="s">
        <v>1368</v>
      </c>
      <c r="H379" t="s">
        <v>1364</v>
      </c>
      <c r="I379">
        <v>24</v>
      </c>
      <c r="J379">
        <v>3</v>
      </c>
      <c r="K379" s="6">
        <v>40662.44</v>
      </c>
      <c r="L379" s="6">
        <v>41141.19</v>
      </c>
      <c r="M379" s="6">
        <v>478.75</v>
      </c>
    </row>
    <row r="380" spans="1:13" x14ac:dyDescent="0.25">
      <c r="A380" s="2" t="s">
        <v>2142</v>
      </c>
      <c r="B380" t="s">
        <v>2143</v>
      </c>
      <c r="C380" t="s">
        <v>1383</v>
      </c>
      <c r="D380" t="s">
        <v>2123</v>
      </c>
      <c r="E380">
        <v>38900</v>
      </c>
      <c r="F380" t="s">
        <v>1367</v>
      </c>
      <c r="G380" t="s">
        <v>1368</v>
      </c>
      <c r="H380" t="s">
        <v>1364</v>
      </c>
      <c r="I380">
        <v>90</v>
      </c>
      <c r="J380">
        <v>10</v>
      </c>
      <c r="K380" s="6">
        <v>412180.81</v>
      </c>
      <c r="L380" s="6">
        <v>414291.84</v>
      </c>
      <c r="M380" s="6">
        <v>2111.0300000000302</v>
      </c>
    </row>
    <row r="381" spans="1:13" x14ac:dyDescent="0.25">
      <c r="A381" s="2" t="s">
        <v>2144</v>
      </c>
      <c r="B381" t="s">
        <v>2145</v>
      </c>
      <c r="C381" t="s">
        <v>1820</v>
      </c>
      <c r="D381" t="s">
        <v>2146</v>
      </c>
      <c r="E381">
        <v>38300</v>
      </c>
      <c r="F381" t="s">
        <v>1378</v>
      </c>
      <c r="G381" t="s">
        <v>1368</v>
      </c>
      <c r="H381" t="s">
        <v>1364</v>
      </c>
      <c r="I381">
        <v>1</v>
      </c>
      <c r="J381">
        <v>0</v>
      </c>
      <c r="K381" s="6">
        <v>7622.3739999999998</v>
      </c>
      <c r="L381" s="6">
        <v>7622.3739999999998</v>
      </c>
      <c r="M381" s="6">
        <v>0</v>
      </c>
    </row>
    <row r="382" spans="1:13" x14ac:dyDescent="0.25">
      <c r="A382" s="2" t="s">
        <v>2147</v>
      </c>
      <c r="B382" t="s">
        <v>2148</v>
      </c>
      <c r="C382" t="s">
        <v>1820</v>
      </c>
      <c r="D382" t="s">
        <v>2146</v>
      </c>
      <c r="E382">
        <v>25420</v>
      </c>
      <c r="F382" t="s">
        <v>1363</v>
      </c>
      <c r="G382" t="s">
        <v>1368</v>
      </c>
      <c r="H382" t="s">
        <v>1364</v>
      </c>
      <c r="I382">
        <v>66</v>
      </c>
      <c r="J382">
        <v>16</v>
      </c>
      <c r="K382" s="6">
        <v>200401.96</v>
      </c>
      <c r="L382" s="6">
        <v>197329.73</v>
      </c>
      <c r="M382" s="6">
        <v>-3072.22999999998</v>
      </c>
    </row>
    <row r="383" spans="1:13" x14ac:dyDescent="0.25">
      <c r="A383" s="2" t="s">
        <v>2149</v>
      </c>
      <c r="B383" t="s">
        <v>2150</v>
      </c>
      <c r="C383" t="s">
        <v>1820</v>
      </c>
      <c r="D383" t="s">
        <v>2146</v>
      </c>
      <c r="E383">
        <v>38300</v>
      </c>
      <c r="F383" t="s">
        <v>1363</v>
      </c>
      <c r="G383" t="s">
        <v>1368</v>
      </c>
      <c r="H383" t="s">
        <v>1364</v>
      </c>
      <c r="I383">
        <v>10</v>
      </c>
      <c r="J383">
        <v>2</v>
      </c>
      <c r="K383" s="6">
        <v>53840.34</v>
      </c>
      <c r="L383" s="6">
        <v>54360.39</v>
      </c>
      <c r="M383" s="6">
        <v>520.05000000000302</v>
      </c>
    </row>
    <row r="384" spans="1:13" x14ac:dyDescent="0.25">
      <c r="A384" s="2" t="s">
        <v>2151</v>
      </c>
      <c r="B384" t="s">
        <v>2152</v>
      </c>
      <c r="C384" t="s">
        <v>1820</v>
      </c>
      <c r="D384" t="s">
        <v>2146</v>
      </c>
      <c r="E384">
        <v>38300</v>
      </c>
      <c r="F384" t="s">
        <v>1378</v>
      </c>
      <c r="G384" t="s">
        <v>1368</v>
      </c>
      <c r="H384" t="s">
        <v>1364</v>
      </c>
      <c r="I384">
        <v>20</v>
      </c>
      <c r="J384">
        <v>3</v>
      </c>
      <c r="K384" s="6">
        <v>99761.64</v>
      </c>
      <c r="L384" s="6">
        <v>100613.83</v>
      </c>
      <c r="M384" s="6">
        <v>852.19000000000199</v>
      </c>
    </row>
    <row r="385" spans="1:13" x14ac:dyDescent="0.25">
      <c r="A385" s="2" t="s">
        <v>2153</v>
      </c>
      <c r="B385" t="s">
        <v>2154</v>
      </c>
      <c r="C385" t="s">
        <v>1820</v>
      </c>
      <c r="D385" t="s">
        <v>2146</v>
      </c>
      <c r="E385">
        <v>38300</v>
      </c>
      <c r="F385" t="s">
        <v>1378</v>
      </c>
      <c r="G385" t="s">
        <v>1368</v>
      </c>
      <c r="H385" t="s">
        <v>1364</v>
      </c>
      <c r="I385">
        <v>57</v>
      </c>
      <c r="J385">
        <v>8</v>
      </c>
      <c r="K385" s="6">
        <v>198475.51999999999</v>
      </c>
      <c r="L385" s="6">
        <v>200984.06</v>
      </c>
      <c r="M385" s="6">
        <v>2508.54000000001</v>
      </c>
    </row>
    <row r="386" spans="1:13" x14ac:dyDescent="0.25">
      <c r="A386" s="2" t="s">
        <v>2155</v>
      </c>
      <c r="B386" t="s">
        <v>2156</v>
      </c>
      <c r="C386" t="s">
        <v>1820</v>
      </c>
      <c r="D386" t="s">
        <v>2146</v>
      </c>
      <c r="E386">
        <v>38300</v>
      </c>
      <c r="F386" t="s">
        <v>1378</v>
      </c>
      <c r="G386" t="s">
        <v>1368</v>
      </c>
      <c r="H386" t="s">
        <v>1364</v>
      </c>
      <c r="I386">
        <v>138</v>
      </c>
      <c r="J386">
        <v>18</v>
      </c>
      <c r="K386" s="6">
        <v>367574.49</v>
      </c>
      <c r="L386" s="6">
        <v>365534.21</v>
      </c>
      <c r="M386" s="6">
        <v>-2040.27999999997</v>
      </c>
    </row>
    <row r="387" spans="1:13" x14ac:dyDescent="0.25">
      <c r="A387" s="2" t="s">
        <v>2157</v>
      </c>
      <c r="B387" t="s">
        <v>2158</v>
      </c>
      <c r="C387" t="s">
        <v>1820</v>
      </c>
      <c r="D387" t="s">
        <v>2146</v>
      </c>
      <c r="E387">
        <v>38300</v>
      </c>
      <c r="F387" t="s">
        <v>1371</v>
      </c>
      <c r="G387" t="s">
        <v>1368</v>
      </c>
      <c r="H387" t="s">
        <v>1364</v>
      </c>
      <c r="I387">
        <v>35</v>
      </c>
      <c r="J387">
        <v>5</v>
      </c>
      <c r="K387" s="6">
        <v>0</v>
      </c>
      <c r="L387" s="6">
        <v>0</v>
      </c>
      <c r="M387" s="6">
        <v>0</v>
      </c>
    </row>
    <row r="388" spans="1:13" x14ac:dyDescent="0.25">
      <c r="A388" s="2" t="s">
        <v>2159</v>
      </c>
      <c r="B388" t="s">
        <v>2160</v>
      </c>
      <c r="C388" t="s">
        <v>1820</v>
      </c>
      <c r="D388" t="s">
        <v>2146</v>
      </c>
      <c r="E388">
        <v>38300</v>
      </c>
      <c r="F388" t="s">
        <v>1367</v>
      </c>
      <c r="G388" t="s">
        <v>1368</v>
      </c>
      <c r="H388" t="s">
        <v>1364</v>
      </c>
      <c r="I388">
        <v>23</v>
      </c>
      <c r="J388">
        <v>4</v>
      </c>
      <c r="K388" s="6">
        <v>103297.4</v>
      </c>
      <c r="L388" s="6">
        <v>100335.4</v>
      </c>
      <c r="M388" s="6">
        <v>-2962</v>
      </c>
    </row>
    <row r="389" spans="1:13" x14ac:dyDescent="0.25">
      <c r="A389" s="2" t="s">
        <v>2161</v>
      </c>
      <c r="B389" t="s">
        <v>2162</v>
      </c>
      <c r="C389" t="s">
        <v>1820</v>
      </c>
      <c r="D389" t="s">
        <v>2146</v>
      </c>
      <c r="E389">
        <v>39740</v>
      </c>
      <c r="F389" t="s">
        <v>1378</v>
      </c>
      <c r="G389" t="s">
        <v>1364</v>
      </c>
      <c r="H389" t="s">
        <v>1364</v>
      </c>
      <c r="I389">
        <v>189</v>
      </c>
      <c r="J389">
        <v>39</v>
      </c>
      <c r="K389" s="6">
        <v>752927.03</v>
      </c>
      <c r="L389" s="6">
        <v>757426.92</v>
      </c>
      <c r="M389" s="6">
        <v>4499.8900000000103</v>
      </c>
    </row>
    <row r="390" spans="1:13" x14ac:dyDescent="0.25">
      <c r="A390" s="2" t="s">
        <v>2163</v>
      </c>
      <c r="B390" t="s">
        <v>2164</v>
      </c>
      <c r="C390" t="s">
        <v>1820</v>
      </c>
      <c r="D390" t="s">
        <v>2146</v>
      </c>
      <c r="E390">
        <v>38300</v>
      </c>
      <c r="F390" t="s">
        <v>1371</v>
      </c>
      <c r="G390" t="s">
        <v>1368</v>
      </c>
      <c r="H390" t="s">
        <v>1364</v>
      </c>
      <c r="I390">
        <v>58</v>
      </c>
      <c r="J390">
        <v>11</v>
      </c>
      <c r="K390" s="6">
        <v>0</v>
      </c>
      <c r="L390" s="6">
        <v>0</v>
      </c>
      <c r="M390" s="6">
        <v>0</v>
      </c>
    </row>
    <row r="391" spans="1:13" x14ac:dyDescent="0.25">
      <c r="A391" s="2" t="s">
        <v>2165</v>
      </c>
      <c r="B391" t="s">
        <v>2166</v>
      </c>
      <c r="C391" t="s">
        <v>1820</v>
      </c>
      <c r="D391" t="s">
        <v>2146</v>
      </c>
      <c r="E391">
        <v>25420</v>
      </c>
      <c r="F391" t="s">
        <v>1378</v>
      </c>
      <c r="G391" t="s">
        <v>1368</v>
      </c>
      <c r="H391" t="s">
        <v>1364</v>
      </c>
      <c r="I391">
        <v>100</v>
      </c>
      <c r="J391">
        <v>8</v>
      </c>
      <c r="K391" s="6">
        <v>500140.63</v>
      </c>
      <c r="L391" s="6">
        <v>503709.12</v>
      </c>
      <c r="M391" s="6">
        <v>3568.4899999999898</v>
      </c>
    </row>
    <row r="392" spans="1:13" x14ac:dyDescent="0.25">
      <c r="A392" s="2" t="s">
        <v>2167</v>
      </c>
      <c r="B392" t="s">
        <v>2168</v>
      </c>
      <c r="C392" t="s">
        <v>1820</v>
      </c>
      <c r="D392" t="s">
        <v>2146</v>
      </c>
      <c r="E392">
        <v>25420</v>
      </c>
      <c r="F392" t="s">
        <v>1378</v>
      </c>
      <c r="G392" t="s">
        <v>1364</v>
      </c>
      <c r="H392" t="s">
        <v>1364</v>
      </c>
      <c r="I392">
        <v>645</v>
      </c>
      <c r="J392">
        <v>47</v>
      </c>
      <c r="K392" s="6">
        <v>2990026.6060000001</v>
      </c>
      <c r="L392" s="6">
        <v>3016976.12</v>
      </c>
      <c r="M392" s="6">
        <v>26949.513999999999</v>
      </c>
    </row>
    <row r="393" spans="1:13" x14ac:dyDescent="0.25">
      <c r="A393" s="2" t="s">
        <v>2169</v>
      </c>
      <c r="B393" t="s">
        <v>2170</v>
      </c>
      <c r="C393" t="s">
        <v>1820</v>
      </c>
      <c r="D393" t="s">
        <v>2146</v>
      </c>
      <c r="E393">
        <v>38300</v>
      </c>
      <c r="F393" t="s">
        <v>1378</v>
      </c>
      <c r="G393" t="s">
        <v>1368</v>
      </c>
      <c r="H393" t="s">
        <v>1364</v>
      </c>
      <c r="I393">
        <v>9</v>
      </c>
      <c r="J393">
        <v>0</v>
      </c>
      <c r="K393" s="6">
        <v>41155.368000000002</v>
      </c>
      <c r="L393" s="6">
        <v>41237.212</v>
      </c>
      <c r="M393" s="6">
        <v>81.843999999997294</v>
      </c>
    </row>
    <row r="394" spans="1:13" x14ac:dyDescent="0.25">
      <c r="A394" s="2" t="s">
        <v>2171</v>
      </c>
      <c r="B394" t="s">
        <v>2172</v>
      </c>
      <c r="C394" t="s">
        <v>1820</v>
      </c>
      <c r="D394" t="s">
        <v>2146</v>
      </c>
      <c r="E394">
        <v>38300</v>
      </c>
      <c r="F394" t="s">
        <v>1378</v>
      </c>
      <c r="G394" t="s">
        <v>1368</v>
      </c>
      <c r="H394" t="s">
        <v>1364</v>
      </c>
      <c r="I394">
        <v>191</v>
      </c>
      <c r="J394">
        <v>22</v>
      </c>
      <c r="K394" s="6">
        <v>465692.26</v>
      </c>
      <c r="L394" s="6">
        <v>458882.12</v>
      </c>
      <c r="M394" s="6">
        <v>-6810.1400000000103</v>
      </c>
    </row>
    <row r="395" spans="1:13" x14ac:dyDescent="0.25">
      <c r="A395" s="2" t="s">
        <v>2173</v>
      </c>
      <c r="B395" t="s">
        <v>2174</v>
      </c>
      <c r="C395" t="s">
        <v>1820</v>
      </c>
      <c r="D395" t="s">
        <v>2146</v>
      </c>
      <c r="E395">
        <v>38300</v>
      </c>
      <c r="F395" t="s">
        <v>1378</v>
      </c>
      <c r="G395" t="s">
        <v>1368</v>
      </c>
      <c r="H395" t="s">
        <v>1364</v>
      </c>
      <c r="I395">
        <v>189</v>
      </c>
      <c r="J395">
        <v>20</v>
      </c>
      <c r="K395" s="6">
        <v>591236.27</v>
      </c>
      <c r="L395" s="6">
        <v>596690.69999999995</v>
      </c>
      <c r="M395" s="6">
        <v>5454.4299999999303</v>
      </c>
    </row>
    <row r="396" spans="1:13" x14ac:dyDescent="0.25">
      <c r="A396" s="2" t="s">
        <v>2175</v>
      </c>
      <c r="B396" t="s">
        <v>2176</v>
      </c>
      <c r="C396" t="s">
        <v>1820</v>
      </c>
      <c r="D396" t="s">
        <v>2146</v>
      </c>
      <c r="E396">
        <v>38300</v>
      </c>
      <c r="F396" t="s">
        <v>1367</v>
      </c>
      <c r="G396" t="s">
        <v>1368</v>
      </c>
      <c r="H396" t="s">
        <v>1364</v>
      </c>
      <c r="I396">
        <v>233</v>
      </c>
      <c r="J396">
        <v>13</v>
      </c>
      <c r="K396" s="6">
        <v>831655.63</v>
      </c>
      <c r="L396" s="6">
        <v>813859.67</v>
      </c>
      <c r="M396" s="6">
        <v>-17795.96</v>
      </c>
    </row>
    <row r="397" spans="1:13" x14ac:dyDescent="0.25">
      <c r="A397" s="2" t="s">
        <v>2177</v>
      </c>
      <c r="B397" t="s">
        <v>2178</v>
      </c>
      <c r="C397" t="s">
        <v>1820</v>
      </c>
      <c r="D397" t="s">
        <v>2146</v>
      </c>
      <c r="E397">
        <v>38300</v>
      </c>
      <c r="F397" t="s">
        <v>1367</v>
      </c>
      <c r="G397" t="s">
        <v>1368</v>
      </c>
      <c r="H397" t="s">
        <v>1364</v>
      </c>
      <c r="I397">
        <v>181</v>
      </c>
      <c r="J397">
        <v>12</v>
      </c>
      <c r="K397" s="6">
        <v>665475.64</v>
      </c>
      <c r="L397" s="6">
        <v>665499.16</v>
      </c>
      <c r="M397" s="6">
        <v>23.520000000018602</v>
      </c>
    </row>
    <row r="398" spans="1:13" x14ac:dyDescent="0.25">
      <c r="A398" s="2" t="s">
        <v>2179</v>
      </c>
      <c r="B398" t="s">
        <v>2180</v>
      </c>
      <c r="C398" t="s">
        <v>1820</v>
      </c>
      <c r="D398" t="s">
        <v>2146</v>
      </c>
      <c r="E398">
        <v>38300</v>
      </c>
      <c r="F398" t="s">
        <v>1367</v>
      </c>
      <c r="G398" t="s">
        <v>1368</v>
      </c>
      <c r="H398" t="s">
        <v>1364</v>
      </c>
      <c r="I398">
        <v>37</v>
      </c>
      <c r="J398">
        <v>4</v>
      </c>
      <c r="K398" s="6">
        <v>148608.32000000001</v>
      </c>
      <c r="L398" s="6">
        <v>148770.32999999999</v>
      </c>
      <c r="M398" s="6">
        <v>162.00999999998001</v>
      </c>
    </row>
    <row r="399" spans="1:13" x14ac:dyDescent="0.25">
      <c r="A399" s="2" t="s">
        <v>2181</v>
      </c>
      <c r="B399" t="s">
        <v>2182</v>
      </c>
      <c r="C399" t="s">
        <v>1820</v>
      </c>
      <c r="D399" t="s">
        <v>2146</v>
      </c>
      <c r="E399">
        <v>38300</v>
      </c>
      <c r="F399" t="s">
        <v>1378</v>
      </c>
      <c r="G399" t="s">
        <v>1368</v>
      </c>
      <c r="H399" t="s">
        <v>1364</v>
      </c>
      <c r="I399">
        <v>8</v>
      </c>
      <c r="J399">
        <v>0</v>
      </c>
      <c r="K399" s="6">
        <v>-446.59</v>
      </c>
      <c r="L399" s="6">
        <v>-592.20000000000005</v>
      </c>
      <c r="M399" s="6">
        <v>-145.61000000000001</v>
      </c>
    </row>
    <row r="400" spans="1:13" x14ac:dyDescent="0.25">
      <c r="A400" s="2" t="s">
        <v>2183</v>
      </c>
      <c r="B400" t="s">
        <v>2184</v>
      </c>
      <c r="C400" t="s">
        <v>1820</v>
      </c>
      <c r="D400" t="s">
        <v>2146</v>
      </c>
      <c r="E400">
        <v>38300</v>
      </c>
      <c r="F400" t="s">
        <v>1378</v>
      </c>
      <c r="G400" t="s">
        <v>1368</v>
      </c>
      <c r="H400" t="s">
        <v>1364</v>
      </c>
      <c r="I400">
        <v>17</v>
      </c>
      <c r="J400">
        <v>6</v>
      </c>
      <c r="K400" s="6">
        <v>36499.629999999997</v>
      </c>
      <c r="L400" s="6">
        <v>37505.199999999997</v>
      </c>
      <c r="M400" s="6">
        <v>1005.57</v>
      </c>
    </row>
    <row r="401" spans="1:13" x14ac:dyDescent="0.25">
      <c r="A401" s="2" t="s">
        <v>2185</v>
      </c>
      <c r="B401" t="s">
        <v>2186</v>
      </c>
      <c r="C401" t="s">
        <v>1820</v>
      </c>
      <c r="D401" t="s">
        <v>2146</v>
      </c>
      <c r="E401">
        <v>38300</v>
      </c>
      <c r="F401" t="s">
        <v>1378</v>
      </c>
      <c r="G401" t="s">
        <v>1364</v>
      </c>
      <c r="H401" t="s">
        <v>1364</v>
      </c>
      <c r="I401">
        <v>217</v>
      </c>
      <c r="J401">
        <v>20</v>
      </c>
      <c r="K401" s="6">
        <v>649758.67000000004</v>
      </c>
      <c r="L401" s="6">
        <v>649080.73</v>
      </c>
      <c r="M401" s="6">
        <v>-677.94000000006099</v>
      </c>
    </row>
    <row r="402" spans="1:13" x14ac:dyDescent="0.25">
      <c r="A402" s="2" t="s">
        <v>2187</v>
      </c>
      <c r="B402" t="s">
        <v>2188</v>
      </c>
      <c r="C402" t="s">
        <v>1820</v>
      </c>
      <c r="D402" t="s">
        <v>2146</v>
      </c>
      <c r="E402">
        <v>38300</v>
      </c>
      <c r="F402" t="s">
        <v>1378</v>
      </c>
      <c r="G402" t="s">
        <v>1368</v>
      </c>
      <c r="H402" t="s">
        <v>1364</v>
      </c>
      <c r="I402">
        <v>39</v>
      </c>
      <c r="J402">
        <v>6</v>
      </c>
      <c r="K402" s="6">
        <v>84896.21</v>
      </c>
      <c r="L402" s="6">
        <v>85009.61</v>
      </c>
      <c r="M402" s="6">
        <v>113.39999999999399</v>
      </c>
    </row>
    <row r="403" spans="1:13" x14ac:dyDescent="0.25">
      <c r="A403" s="2" t="s">
        <v>2189</v>
      </c>
      <c r="B403" t="s">
        <v>2190</v>
      </c>
      <c r="C403" t="s">
        <v>1820</v>
      </c>
      <c r="D403" t="s">
        <v>2146</v>
      </c>
      <c r="E403">
        <v>38300</v>
      </c>
      <c r="F403" t="s">
        <v>1367</v>
      </c>
      <c r="G403" t="s">
        <v>1368</v>
      </c>
      <c r="H403" t="s">
        <v>1364</v>
      </c>
      <c r="I403">
        <v>187</v>
      </c>
      <c r="J403">
        <v>16</v>
      </c>
      <c r="K403" s="6">
        <v>638875.52</v>
      </c>
      <c r="L403" s="6">
        <v>642300.94999999995</v>
      </c>
      <c r="M403" s="6">
        <v>3425.4299999999298</v>
      </c>
    </row>
    <row r="404" spans="1:13" x14ac:dyDescent="0.25">
      <c r="A404" s="2" t="s">
        <v>2191</v>
      </c>
      <c r="B404" t="s">
        <v>2192</v>
      </c>
      <c r="C404" t="s">
        <v>1820</v>
      </c>
      <c r="D404" t="s">
        <v>2146</v>
      </c>
      <c r="E404">
        <v>25420</v>
      </c>
      <c r="F404" t="s">
        <v>1378</v>
      </c>
      <c r="G404" t="s">
        <v>1364</v>
      </c>
      <c r="H404" t="s">
        <v>1364</v>
      </c>
      <c r="I404">
        <v>87</v>
      </c>
      <c r="J404">
        <v>15</v>
      </c>
      <c r="K404" s="6">
        <v>419502.54</v>
      </c>
      <c r="L404" s="6">
        <v>422304.89</v>
      </c>
      <c r="M404" s="6">
        <v>2802.3500000000299</v>
      </c>
    </row>
    <row r="405" spans="1:13" x14ac:dyDescent="0.25">
      <c r="A405" s="2" t="s">
        <v>2193</v>
      </c>
      <c r="B405" t="s">
        <v>2194</v>
      </c>
      <c r="C405" t="s">
        <v>1820</v>
      </c>
      <c r="D405" t="s">
        <v>2146</v>
      </c>
      <c r="E405">
        <v>38300</v>
      </c>
      <c r="F405" t="s">
        <v>1371</v>
      </c>
      <c r="G405" t="s">
        <v>1368</v>
      </c>
      <c r="H405" t="s">
        <v>1364</v>
      </c>
      <c r="I405">
        <v>42</v>
      </c>
      <c r="J405">
        <v>5</v>
      </c>
      <c r="K405" s="6">
        <v>0</v>
      </c>
      <c r="L405" s="6">
        <v>0</v>
      </c>
      <c r="M405" s="6">
        <v>0</v>
      </c>
    </row>
    <row r="406" spans="1:13" x14ac:dyDescent="0.25">
      <c r="A406" s="2" t="s">
        <v>2195</v>
      </c>
      <c r="B406" t="s">
        <v>2196</v>
      </c>
      <c r="C406" t="s">
        <v>1820</v>
      </c>
      <c r="D406" t="s">
        <v>2146</v>
      </c>
      <c r="E406">
        <v>38300</v>
      </c>
      <c r="F406" t="s">
        <v>1371</v>
      </c>
      <c r="G406" t="s">
        <v>1368</v>
      </c>
      <c r="H406" t="s">
        <v>1364</v>
      </c>
      <c r="I406">
        <v>32</v>
      </c>
      <c r="J406">
        <v>6</v>
      </c>
      <c r="K406" s="6">
        <v>0</v>
      </c>
      <c r="L406" s="6">
        <v>0</v>
      </c>
      <c r="M406" s="6">
        <v>0</v>
      </c>
    </row>
    <row r="407" spans="1:13" x14ac:dyDescent="0.25">
      <c r="A407" s="2" t="s">
        <v>2197</v>
      </c>
      <c r="B407" t="s">
        <v>2198</v>
      </c>
      <c r="C407" t="s">
        <v>1820</v>
      </c>
      <c r="D407" t="s">
        <v>2146</v>
      </c>
      <c r="E407">
        <v>39740</v>
      </c>
      <c r="F407" t="s">
        <v>1378</v>
      </c>
      <c r="G407" t="s">
        <v>1368</v>
      </c>
      <c r="H407" t="s">
        <v>1364</v>
      </c>
      <c r="I407">
        <v>219</v>
      </c>
      <c r="J407">
        <v>15</v>
      </c>
      <c r="K407" s="6">
        <v>952521.62</v>
      </c>
      <c r="L407" s="6">
        <v>965117.05</v>
      </c>
      <c r="M407" s="6">
        <v>12595.4300000001</v>
      </c>
    </row>
    <row r="408" spans="1:13" x14ac:dyDescent="0.25">
      <c r="A408" s="2" t="s">
        <v>2199</v>
      </c>
      <c r="B408" t="s">
        <v>2200</v>
      </c>
      <c r="C408" t="s">
        <v>1820</v>
      </c>
      <c r="D408" t="s">
        <v>2146</v>
      </c>
      <c r="E408">
        <v>38300</v>
      </c>
      <c r="F408" t="s">
        <v>1367</v>
      </c>
      <c r="G408" t="s">
        <v>1368</v>
      </c>
      <c r="H408" t="s">
        <v>1364</v>
      </c>
      <c r="I408">
        <v>172</v>
      </c>
      <c r="J408">
        <v>10</v>
      </c>
      <c r="K408" s="6">
        <v>446403.39</v>
      </c>
      <c r="L408" s="6">
        <v>450390.27</v>
      </c>
      <c r="M408" s="6">
        <v>3986.88</v>
      </c>
    </row>
    <row r="409" spans="1:13" x14ac:dyDescent="0.25">
      <c r="A409" s="2" t="s">
        <v>2201</v>
      </c>
      <c r="B409" t="s">
        <v>2202</v>
      </c>
      <c r="C409" t="s">
        <v>1820</v>
      </c>
      <c r="D409" t="s">
        <v>2146</v>
      </c>
      <c r="E409">
        <v>38300</v>
      </c>
      <c r="F409" t="s">
        <v>1378</v>
      </c>
      <c r="G409" t="s">
        <v>1368</v>
      </c>
      <c r="H409" t="s">
        <v>1364</v>
      </c>
      <c r="I409">
        <v>73</v>
      </c>
      <c r="J409">
        <v>9</v>
      </c>
      <c r="K409" s="6">
        <v>330716.58399999997</v>
      </c>
      <c r="L409" s="6">
        <v>333126.14</v>
      </c>
      <c r="M409" s="6">
        <v>2409.5560000000401</v>
      </c>
    </row>
    <row r="410" spans="1:13" x14ac:dyDescent="0.25">
      <c r="A410" s="2" t="s">
        <v>2203</v>
      </c>
      <c r="B410" t="s">
        <v>2204</v>
      </c>
      <c r="C410" t="s">
        <v>1559</v>
      </c>
      <c r="D410" t="s">
        <v>2205</v>
      </c>
      <c r="E410">
        <v>22500</v>
      </c>
      <c r="F410" t="s">
        <v>1367</v>
      </c>
      <c r="G410" t="s">
        <v>1364</v>
      </c>
      <c r="H410" t="s">
        <v>1364</v>
      </c>
      <c r="I410">
        <v>75</v>
      </c>
      <c r="J410">
        <v>16</v>
      </c>
      <c r="K410" s="6">
        <v>192471.2</v>
      </c>
      <c r="L410" s="6">
        <v>191995.87</v>
      </c>
      <c r="M410" s="6">
        <v>-475.33000000001601</v>
      </c>
    </row>
    <row r="411" spans="1:13" x14ac:dyDescent="0.25">
      <c r="A411" s="2" t="s">
        <v>2206</v>
      </c>
      <c r="B411" t="s">
        <v>2207</v>
      </c>
      <c r="C411" t="s">
        <v>1559</v>
      </c>
      <c r="D411" t="s">
        <v>2205</v>
      </c>
      <c r="E411">
        <v>22500</v>
      </c>
      <c r="F411" t="s">
        <v>1371</v>
      </c>
      <c r="G411" t="s">
        <v>1364</v>
      </c>
      <c r="H411" t="s">
        <v>1364</v>
      </c>
      <c r="I411">
        <v>22</v>
      </c>
      <c r="J411">
        <v>4</v>
      </c>
      <c r="K411" s="6">
        <v>0</v>
      </c>
      <c r="L411" s="6">
        <v>0</v>
      </c>
      <c r="M411" s="6">
        <v>0</v>
      </c>
    </row>
    <row r="412" spans="1:13" x14ac:dyDescent="0.25">
      <c r="A412" s="2" t="s">
        <v>2208</v>
      </c>
      <c r="B412" t="s">
        <v>2209</v>
      </c>
      <c r="C412" t="s">
        <v>1361</v>
      </c>
      <c r="D412" t="s">
        <v>2210</v>
      </c>
      <c r="E412">
        <v>32820</v>
      </c>
      <c r="F412" t="s">
        <v>1363</v>
      </c>
      <c r="G412" t="s">
        <v>1368</v>
      </c>
      <c r="H412" t="s">
        <v>1364</v>
      </c>
      <c r="I412">
        <v>319</v>
      </c>
      <c r="J412">
        <v>45</v>
      </c>
      <c r="K412" s="6">
        <v>951936.57</v>
      </c>
      <c r="L412" s="6">
        <v>953223.61</v>
      </c>
      <c r="M412" s="6">
        <v>1287.04000000004</v>
      </c>
    </row>
    <row r="413" spans="1:13" x14ac:dyDescent="0.25">
      <c r="A413" s="2" t="s">
        <v>2211</v>
      </c>
      <c r="B413" t="s">
        <v>2212</v>
      </c>
      <c r="C413" t="s">
        <v>1361</v>
      </c>
      <c r="D413" t="s">
        <v>2210</v>
      </c>
      <c r="E413">
        <v>32820</v>
      </c>
      <c r="F413" t="s">
        <v>1378</v>
      </c>
      <c r="G413" t="s">
        <v>1368</v>
      </c>
      <c r="H413" t="s">
        <v>1364</v>
      </c>
      <c r="I413">
        <v>657</v>
      </c>
      <c r="J413">
        <v>79</v>
      </c>
      <c r="K413" s="6">
        <v>2511972.3199999998</v>
      </c>
      <c r="L413" s="6">
        <v>2511449.0499999998</v>
      </c>
      <c r="M413" s="6">
        <v>-523.27000000001897</v>
      </c>
    </row>
    <row r="414" spans="1:13" x14ac:dyDescent="0.25">
      <c r="A414" s="2" t="s">
        <v>2213</v>
      </c>
      <c r="B414" t="s">
        <v>2214</v>
      </c>
      <c r="C414" t="s">
        <v>1361</v>
      </c>
      <c r="D414" t="s">
        <v>2210</v>
      </c>
      <c r="E414">
        <v>34980</v>
      </c>
      <c r="F414" t="s">
        <v>1378</v>
      </c>
      <c r="G414" t="s">
        <v>1364</v>
      </c>
      <c r="H414" t="s">
        <v>1364</v>
      </c>
      <c r="I414">
        <v>171</v>
      </c>
      <c r="J414">
        <v>28</v>
      </c>
      <c r="K414" s="6">
        <v>504705.17</v>
      </c>
      <c r="L414" s="6">
        <v>509350.36</v>
      </c>
      <c r="M414" s="6">
        <v>4645.1899999999996</v>
      </c>
    </row>
    <row r="415" spans="1:13" x14ac:dyDescent="0.25">
      <c r="A415" s="2" t="s">
        <v>2215</v>
      </c>
      <c r="B415" t="s">
        <v>2216</v>
      </c>
      <c r="C415" t="s">
        <v>1361</v>
      </c>
      <c r="D415" t="s">
        <v>2210</v>
      </c>
      <c r="E415">
        <v>34980</v>
      </c>
      <c r="F415" t="s">
        <v>1371</v>
      </c>
      <c r="G415" t="s">
        <v>1368</v>
      </c>
      <c r="H415" t="s">
        <v>1364</v>
      </c>
      <c r="I415">
        <v>79</v>
      </c>
      <c r="J415">
        <v>17</v>
      </c>
      <c r="K415" s="6">
        <v>0</v>
      </c>
      <c r="L415" s="6">
        <v>0</v>
      </c>
      <c r="M415" s="6">
        <v>0</v>
      </c>
    </row>
    <row r="416" spans="1:13" x14ac:dyDescent="0.25">
      <c r="A416" s="2" t="s">
        <v>2217</v>
      </c>
      <c r="B416" t="s">
        <v>2218</v>
      </c>
      <c r="C416" t="s">
        <v>1361</v>
      </c>
      <c r="D416" t="s">
        <v>2210</v>
      </c>
      <c r="E416">
        <v>32820</v>
      </c>
      <c r="F416" t="s">
        <v>1378</v>
      </c>
      <c r="G416" t="s">
        <v>1368</v>
      </c>
      <c r="H416" t="s">
        <v>1364</v>
      </c>
      <c r="I416">
        <v>10</v>
      </c>
      <c r="J416">
        <v>1</v>
      </c>
      <c r="K416" s="6">
        <v>-21115.85</v>
      </c>
      <c r="L416" s="6">
        <v>-19767.830000000002</v>
      </c>
      <c r="M416" s="6">
        <v>1348.02</v>
      </c>
    </row>
    <row r="417" spans="1:13" x14ac:dyDescent="0.25">
      <c r="A417" s="2" t="s">
        <v>2219</v>
      </c>
      <c r="B417" t="s">
        <v>2220</v>
      </c>
      <c r="C417" t="s">
        <v>1361</v>
      </c>
      <c r="D417" t="s">
        <v>2210</v>
      </c>
      <c r="E417">
        <v>34980</v>
      </c>
      <c r="F417" t="s">
        <v>1367</v>
      </c>
      <c r="G417" t="s">
        <v>1368</v>
      </c>
      <c r="H417" t="s">
        <v>1364</v>
      </c>
      <c r="I417">
        <v>428</v>
      </c>
      <c r="J417">
        <v>35</v>
      </c>
      <c r="K417" s="6">
        <v>1692041.55</v>
      </c>
      <c r="L417" s="6">
        <v>1696539.69</v>
      </c>
      <c r="M417" s="6">
        <v>4498.1399999999003</v>
      </c>
    </row>
    <row r="418" spans="1:13" x14ac:dyDescent="0.25">
      <c r="A418" s="2" t="s">
        <v>2221</v>
      </c>
      <c r="B418" t="s">
        <v>2222</v>
      </c>
      <c r="C418" t="s">
        <v>1361</v>
      </c>
      <c r="D418" t="s">
        <v>2210</v>
      </c>
      <c r="E418">
        <v>32820</v>
      </c>
      <c r="F418" t="s">
        <v>1378</v>
      </c>
      <c r="G418" t="s">
        <v>1368</v>
      </c>
      <c r="H418" t="s">
        <v>1364</v>
      </c>
      <c r="I418">
        <v>118</v>
      </c>
      <c r="J418">
        <v>20</v>
      </c>
      <c r="K418" s="6">
        <v>134698.21</v>
      </c>
      <c r="L418" s="6">
        <v>133786.60999999999</v>
      </c>
      <c r="M418" s="6">
        <v>-911.60000000000605</v>
      </c>
    </row>
    <row r="419" spans="1:13" x14ac:dyDescent="0.25">
      <c r="A419" s="2" t="s">
        <v>2223</v>
      </c>
      <c r="B419" t="s">
        <v>2224</v>
      </c>
      <c r="C419" t="s">
        <v>1361</v>
      </c>
      <c r="D419" t="s">
        <v>2210</v>
      </c>
      <c r="E419">
        <v>34980</v>
      </c>
      <c r="F419" t="s">
        <v>1363</v>
      </c>
      <c r="G419" t="s">
        <v>1368</v>
      </c>
      <c r="H419" t="s">
        <v>1364</v>
      </c>
      <c r="I419">
        <v>41</v>
      </c>
      <c r="J419">
        <v>6</v>
      </c>
      <c r="K419" s="6">
        <v>147399.17000000001</v>
      </c>
      <c r="L419" s="6">
        <v>142059.24</v>
      </c>
      <c r="M419" s="6">
        <v>-5339.9300000000203</v>
      </c>
    </row>
    <row r="420" spans="1:13" x14ac:dyDescent="0.25">
      <c r="A420" s="2" t="s">
        <v>2225</v>
      </c>
      <c r="B420" t="s">
        <v>2226</v>
      </c>
      <c r="C420" t="s">
        <v>1361</v>
      </c>
      <c r="D420" t="s">
        <v>2210</v>
      </c>
      <c r="E420">
        <v>32820</v>
      </c>
      <c r="F420" t="s">
        <v>1378</v>
      </c>
      <c r="G420" t="s">
        <v>1368</v>
      </c>
      <c r="H420" t="s">
        <v>1364</v>
      </c>
      <c r="I420">
        <v>31</v>
      </c>
      <c r="J420">
        <v>7</v>
      </c>
      <c r="K420" s="6">
        <v>118669.08</v>
      </c>
      <c r="L420" s="6">
        <v>119473.52</v>
      </c>
      <c r="M420" s="6">
        <v>804.44000000000199</v>
      </c>
    </row>
    <row r="421" spans="1:13" x14ac:dyDescent="0.25">
      <c r="A421" s="2" t="s">
        <v>2227</v>
      </c>
      <c r="B421" t="s">
        <v>1800</v>
      </c>
      <c r="C421" t="s">
        <v>1376</v>
      </c>
      <c r="D421" t="s">
        <v>2228</v>
      </c>
      <c r="E421">
        <v>31180</v>
      </c>
      <c r="F421" t="s">
        <v>1363</v>
      </c>
      <c r="G421" t="s">
        <v>1368</v>
      </c>
      <c r="H421" t="s">
        <v>1364</v>
      </c>
      <c r="I421">
        <v>191</v>
      </c>
      <c r="J421">
        <v>37</v>
      </c>
      <c r="K421" s="6">
        <v>450254.13</v>
      </c>
      <c r="L421" s="6">
        <v>443600.98</v>
      </c>
      <c r="M421" s="6">
        <v>-6653.1500000000196</v>
      </c>
    </row>
    <row r="422" spans="1:13" x14ac:dyDescent="0.25">
      <c r="A422" s="2" t="s">
        <v>2229</v>
      </c>
      <c r="B422" t="s">
        <v>2230</v>
      </c>
      <c r="C422" t="s">
        <v>1376</v>
      </c>
      <c r="D422" t="s">
        <v>2228</v>
      </c>
      <c r="E422">
        <v>18580</v>
      </c>
      <c r="F422" t="s">
        <v>1363</v>
      </c>
      <c r="G422" t="s">
        <v>1368</v>
      </c>
      <c r="H422" t="s">
        <v>1364</v>
      </c>
      <c r="I422">
        <v>34</v>
      </c>
      <c r="J422">
        <v>9</v>
      </c>
      <c r="K422" s="6">
        <v>-127146.27</v>
      </c>
      <c r="L422" s="6">
        <v>-136276.01999999999</v>
      </c>
      <c r="M422" s="6">
        <v>-9129.7499999999909</v>
      </c>
    </row>
    <row r="423" spans="1:13" x14ac:dyDescent="0.25">
      <c r="A423" s="2" t="s">
        <v>2231</v>
      </c>
      <c r="B423" t="s">
        <v>2232</v>
      </c>
      <c r="C423" t="s">
        <v>1376</v>
      </c>
      <c r="D423" t="s">
        <v>2228</v>
      </c>
      <c r="E423">
        <v>28660</v>
      </c>
      <c r="F423" t="s">
        <v>1378</v>
      </c>
      <c r="G423" t="s">
        <v>1368</v>
      </c>
      <c r="H423" t="s">
        <v>1364</v>
      </c>
      <c r="I423">
        <v>218</v>
      </c>
      <c r="J423">
        <v>18</v>
      </c>
      <c r="K423" s="6">
        <v>1154367.412</v>
      </c>
      <c r="L423" s="6">
        <v>1162475.9580000001</v>
      </c>
      <c r="M423" s="6">
        <v>8108.5460000000903</v>
      </c>
    </row>
    <row r="424" spans="1:13" x14ac:dyDescent="0.25">
      <c r="A424" s="2" t="s">
        <v>2233</v>
      </c>
      <c r="B424" t="s">
        <v>2234</v>
      </c>
      <c r="C424" t="s">
        <v>1376</v>
      </c>
      <c r="D424" t="s">
        <v>2228</v>
      </c>
      <c r="E424">
        <v>12420</v>
      </c>
      <c r="F424" t="s">
        <v>1378</v>
      </c>
      <c r="G424" t="s">
        <v>1368</v>
      </c>
      <c r="H424" t="s">
        <v>1364</v>
      </c>
      <c r="I424">
        <v>58</v>
      </c>
      <c r="J424">
        <v>12</v>
      </c>
      <c r="K424" s="6">
        <v>218267.63</v>
      </c>
      <c r="L424" s="6">
        <v>215954.64</v>
      </c>
      <c r="M424" s="6">
        <v>-2312.9899999999898</v>
      </c>
    </row>
    <row r="425" spans="1:13" x14ac:dyDescent="0.25">
      <c r="A425" s="2" t="s">
        <v>2235</v>
      </c>
      <c r="B425" t="s">
        <v>2236</v>
      </c>
      <c r="C425" t="s">
        <v>1376</v>
      </c>
      <c r="D425" t="s">
        <v>2228</v>
      </c>
      <c r="E425">
        <v>46340</v>
      </c>
      <c r="F425" t="s">
        <v>1363</v>
      </c>
      <c r="G425" t="s">
        <v>1368</v>
      </c>
      <c r="H425" t="s">
        <v>1364</v>
      </c>
      <c r="I425">
        <v>225</v>
      </c>
      <c r="J425">
        <v>31</v>
      </c>
      <c r="K425" s="6">
        <v>599365.81000000006</v>
      </c>
      <c r="L425" s="6">
        <v>598493.14</v>
      </c>
      <c r="M425" s="6">
        <v>-872.67000000004202</v>
      </c>
    </row>
    <row r="426" spans="1:13" x14ac:dyDescent="0.25">
      <c r="A426" s="2" t="s">
        <v>2237</v>
      </c>
      <c r="B426" t="s">
        <v>2238</v>
      </c>
      <c r="C426" t="s">
        <v>1376</v>
      </c>
      <c r="D426" t="s">
        <v>2228</v>
      </c>
      <c r="E426">
        <v>46340</v>
      </c>
      <c r="F426" t="s">
        <v>1378</v>
      </c>
      <c r="G426" t="s">
        <v>1364</v>
      </c>
      <c r="H426" t="s">
        <v>1364</v>
      </c>
      <c r="I426">
        <v>271</v>
      </c>
      <c r="J426">
        <v>47</v>
      </c>
      <c r="K426" s="6">
        <v>828361.57</v>
      </c>
      <c r="L426" s="6">
        <v>832658.55</v>
      </c>
      <c r="M426" s="6">
        <v>4296.9800000000996</v>
      </c>
    </row>
    <row r="427" spans="1:13" x14ac:dyDescent="0.25">
      <c r="A427" s="2" t="s">
        <v>2239</v>
      </c>
      <c r="B427" t="s">
        <v>2240</v>
      </c>
      <c r="C427" t="s">
        <v>1376</v>
      </c>
      <c r="D427" t="s">
        <v>2228</v>
      </c>
      <c r="E427">
        <v>12420</v>
      </c>
      <c r="F427" t="s">
        <v>1367</v>
      </c>
      <c r="G427" t="s">
        <v>1364</v>
      </c>
      <c r="H427" t="s">
        <v>1364</v>
      </c>
      <c r="I427">
        <v>22</v>
      </c>
      <c r="J427">
        <v>3</v>
      </c>
      <c r="K427" s="6">
        <v>67442.67</v>
      </c>
      <c r="L427" s="6">
        <v>67629.75</v>
      </c>
      <c r="M427" s="6">
        <v>187.080000000002</v>
      </c>
    </row>
    <row r="428" spans="1:13" x14ac:dyDescent="0.25">
      <c r="A428" s="2" t="s">
        <v>2241</v>
      </c>
      <c r="B428" t="s">
        <v>2242</v>
      </c>
      <c r="C428" t="s">
        <v>1376</v>
      </c>
      <c r="D428" t="s">
        <v>2228</v>
      </c>
      <c r="E428">
        <v>28660</v>
      </c>
      <c r="F428" t="s">
        <v>1378</v>
      </c>
      <c r="G428" t="s">
        <v>1368</v>
      </c>
      <c r="H428" t="s">
        <v>1364</v>
      </c>
      <c r="I428">
        <v>20</v>
      </c>
      <c r="J428">
        <v>5</v>
      </c>
      <c r="K428" s="6">
        <v>-32200.87</v>
      </c>
      <c r="L428" s="6">
        <v>-8904.6</v>
      </c>
      <c r="M428" s="6">
        <v>23296.27</v>
      </c>
    </row>
    <row r="429" spans="1:13" x14ac:dyDescent="0.25">
      <c r="A429" s="2" t="s">
        <v>2243</v>
      </c>
      <c r="B429" t="s">
        <v>2244</v>
      </c>
      <c r="C429" t="s">
        <v>1376</v>
      </c>
      <c r="D429" t="s">
        <v>2228</v>
      </c>
      <c r="E429">
        <v>31180</v>
      </c>
      <c r="F429" t="s">
        <v>1378</v>
      </c>
      <c r="G429" t="s">
        <v>1368</v>
      </c>
      <c r="H429" t="s">
        <v>1364</v>
      </c>
      <c r="I429">
        <v>41</v>
      </c>
      <c r="J429">
        <v>10</v>
      </c>
      <c r="K429" s="6">
        <v>101384.39</v>
      </c>
      <c r="L429" s="6">
        <v>103693.58</v>
      </c>
      <c r="M429" s="6">
        <v>2309.19</v>
      </c>
    </row>
    <row r="430" spans="1:13" x14ac:dyDescent="0.25">
      <c r="A430" s="2" t="s">
        <v>2245</v>
      </c>
      <c r="B430" t="s">
        <v>2246</v>
      </c>
      <c r="C430" t="s">
        <v>1376</v>
      </c>
      <c r="D430" t="s">
        <v>2228</v>
      </c>
      <c r="E430">
        <v>12420</v>
      </c>
      <c r="F430" t="s">
        <v>1363</v>
      </c>
      <c r="G430" t="s">
        <v>1368</v>
      </c>
      <c r="H430" t="s">
        <v>1364</v>
      </c>
      <c r="I430">
        <v>28</v>
      </c>
      <c r="J430">
        <v>4</v>
      </c>
      <c r="K430" s="6">
        <v>160241.73000000001</v>
      </c>
      <c r="L430" s="6">
        <v>161248.432</v>
      </c>
      <c r="M430" s="6">
        <v>1006.70199999999</v>
      </c>
    </row>
    <row r="431" spans="1:13" x14ac:dyDescent="0.25">
      <c r="A431" s="2" t="s">
        <v>2247</v>
      </c>
      <c r="B431" t="s">
        <v>2248</v>
      </c>
      <c r="C431" t="s">
        <v>1376</v>
      </c>
      <c r="D431" t="s">
        <v>2228</v>
      </c>
      <c r="E431">
        <v>12420</v>
      </c>
      <c r="F431" t="s">
        <v>1367</v>
      </c>
      <c r="G431" t="s">
        <v>1368</v>
      </c>
      <c r="H431" t="s">
        <v>1364</v>
      </c>
      <c r="I431">
        <v>580</v>
      </c>
      <c r="J431">
        <v>63</v>
      </c>
      <c r="K431" s="6">
        <v>1508934.16</v>
      </c>
      <c r="L431" s="6">
        <v>1517811.21</v>
      </c>
      <c r="M431" s="6">
        <v>8877.0500000000502</v>
      </c>
    </row>
    <row r="432" spans="1:13" x14ac:dyDescent="0.25">
      <c r="A432" s="2" t="s">
        <v>2249</v>
      </c>
      <c r="B432" t="s">
        <v>2250</v>
      </c>
      <c r="C432" t="s">
        <v>1376</v>
      </c>
      <c r="D432" t="s">
        <v>2228</v>
      </c>
      <c r="E432">
        <v>13140</v>
      </c>
      <c r="F432" t="s">
        <v>1378</v>
      </c>
      <c r="G432" t="s">
        <v>1368</v>
      </c>
      <c r="H432" t="s">
        <v>1364</v>
      </c>
      <c r="I432">
        <v>23</v>
      </c>
      <c r="J432">
        <v>9</v>
      </c>
      <c r="K432" s="6">
        <v>78369.09</v>
      </c>
      <c r="L432" s="6">
        <v>78202.820000000007</v>
      </c>
      <c r="M432" s="6">
        <v>-166.26999999999001</v>
      </c>
    </row>
    <row r="433" spans="1:13" x14ac:dyDescent="0.25">
      <c r="A433" s="2" t="s">
        <v>2251</v>
      </c>
      <c r="B433" t="s">
        <v>2252</v>
      </c>
      <c r="C433" t="s">
        <v>1376</v>
      </c>
      <c r="D433" t="s">
        <v>2228</v>
      </c>
      <c r="E433">
        <v>31180</v>
      </c>
      <c r="F433" t="s">
        <v>1378</v>
      </c>
      <c r="G433" t="s">
        <v>1364</v>
      </c>
      <c r="H433" t="s">
        <v>1364</v>
      </c>
      <c r="I433">
        <v>79</v>
      </c>
      <c r="J433">
        <v>18</v>
      </c>
      <c r="K433" s="6">
        <v>174687.85</v>
      </c>
      <c r="L433" s="6">
        <v>176177.63</v>
      </c>
      <c r="M433" s="6">
        <v>1489.78</v>
      </c>
    </row>
    <row r="434" spans="1:13" x14ac:dyDescent="0.25">
      <c r="A434" s="2" t="s">
        <v>2253</v>
      </c>
      <c r="B434" t="s">
        <v>2254</v>
      </c>
      <c r="C434" t="s">
        <v>1376</v>
      </c>
      <c r="D434" t="s">
        <v>2228</v>
      </c>
      <c r="E434">
        <v>12420</v>
      </c>
      <c r="F434" t="s">
        <v>1378</v>
      </c>
      <c r="G434" t="s">
        <v>1368</v>
      </c>
      <c r="H434" t="s">
        <v>1364</v>
      </c>
      <c r="I434">
        <v>75</v>
      </c>
      <c r="J434">
        <v>23</v>
      </c>
      <c r="K434" s="6">
        <v>238061.55</v>
      </c>
      <c r="L434" s="6">
        <v>237491.01</v>
      </c>
      <c r="M434" s="6">
        <v>-570.53999999997905</v>
      </c>
    </row>
    <row r="435" spans="1:13" x14ac:dyDescent="0.25">
      <c r="A435" s="2" t="s">
        <v>2255</v>
      </c>
      <c r="B435" t="s">
        <v>2256</v>
      </c>
      <c r="C435" t="s">
        <v>1376</v>
      </c>
      <c r="D435" t="s">
        <v>2228</v>
      </c>
      <c r="E435">
        <v>12420</v>
      </c>
      <c r="F435" t="s">
        <v>1367</v>
      </c>
      <c r="G435" t="s">
        <v>1368</v>
      </c>
      <c r="H435" t="s">
        <v>1364</v>
      </c>
      <c r="I435">
        <v>68</v>
      </c>
      <c r="J435">
        <v>24</v>
      </c>
      <c r="K435" s="6">
        <v>112434.86</v>
      </c>
      <c r="L435" s="6">
        <v>110565.73</v>
      </c>
      <c r="M435" s="6">
        <v>-1869.13</v>
      </c>
    </row>
    <row r="436" spans="1:13" x14ac:dyDescent="0.25">
      <c r="A436" s="2" t="s">
        <v>2257</v>
      </c>
      <c r="B436" t="s">
        <v>2258</v>
      </c>
      <c r="C436" t="s">
        <v>1376</v>
      </c>
      <c r="D436" t="s">
        <v>2228</v>
      </c>
      <c r="E436">
        <v>18580</v>
      </c>
      <c r="F436" t="s">
        <v>1363</v>
      </c>
      <c r="G436" t="s">
        <v>1368</v>
      </c>
      <c r="H436" t="s">
        <v>1364</v>
      </c>
      <c r="I436">
        <v>104</v>
      </c>
      <c r="J436">
        <v>19</v>
      </c>
      <c r="K436" s="6">
        <v>211974.54</v>
      </c>
      <c r="L436" s="6">
        <v>211896.59</v>
      </c>
      <c r="M436" s="6">
        <v>-77.950000000011599</v>
      </c>
    </row>
    <row r="437" spans="1:13" x14ac:dyDescent="0.25">
      <c r="A437" s="2" t="s">
        <v>2259</v>
      </c>
      <c r="B437" t="s">
        <v>2260</v>
      </c>
      <c r="C437" t="s">
        <v>1376</v>
      </c>
      <c r="D437" t="s">
        <v>2228</v>
      </c>
      <c r="E437">
        <v>12420</v>
      </c>
      <c r="F437" t="s">
        <v>1378</v>
      </c>
      <c r="G437" t="s">
        <v>1368</v>
      </c>
      <c r="H437" t="s">
        <v>1364</v>
      </c>
      <c r="I437">
        <v>1</v>
      </c>
      <c r="J437">
        <v>0</v>
      </c>
      <c r="K437" s="6">
        <v>1171.8900000000001</v>
      </c>
      <c r="L437" s="6">
        <v>1195.81</v>
      </c>
      <c r="M437" s="6">
        <v>23.919999999999799</v>
      </c>
    </row>
    <row r="438" spans="1:13" x14ac:dyDescent="0.25">
      <c r="A438" s="2" t="s">
        <v>2261</v>
      </c>
      <c r="B438" t="s">
        <v>2262</v>
      </c>
      <c r="C438" t="s">
        <v>1376</v>
      </c>
      <c r="D438" t="s">
        <v>2228</v>
      </c>
      <c r="E438">
        <v>12420</v>
      </c>
      <c r="F438" t="s">
        <v>1367</v>
      </c>
      <c r="G438" t="s">
        <v>1368</v>
      </c>
      <c r="H438" t="s">
        <v>1364</v>
      </c>
      <c r="I438">
        <v>284</v>
      </c>
      <c r="J438">
        <v>21</v>
      </c>
      <c r="K438" s="6">
        <v>1002536.12</v>
      </c>
      <c r="L438" s="6">
        <v>1007338.01</v>
      </c>
      <c r="M438" s="6">
        <v>4801.8900000000103</v>
      </c>
    </row>
    <row r="439" spans="1:13" x14ac:dyDescent="0.25">
      <c r="A439" s="2" t="s">
        <v>2263</v>
      </c>
      <c r="B439" t="s">
        <v>2264</v>
      </c>
      <c r="C439" t="s">
        <v>1376</v>
      </c>
      <c r="D439" t="s">
        <v>2228</v>
      </c>
      <c r="E439">
        <v>46340</v>
      </c>
      <c r="F439" t="s">
        <v>1378</v>
      </c>
      <c r="G439" t="s">
        <v>1368</v>
      </c>
      <c r="H439" t="s">
        <v>1364</v>
      </c>
      <c r="I439">
        <v>476</v>
      </c>
      <c r="J439">
        <v>36</v>
      </c>
      <c r="K439" s="6">
        <v>1960874.03</v>
      </c>
      <c r="L439" s="6">
        <v>1978521.72</v>
      </c>
      <c r="M439" s="6">
        <v>17647.6899999999</v>
      </c>
    </row>
    <row r="440" spans="1:13" x14ac:dyDescent="0.25">
      <c r="A440" s="2" t="s">
        <v>2265</v>
      </c>
      <c r="B440" t="s">
        <v>2266</v>
      </c>
      <c r="C440" t="s">
        <v>1376</v>
      </c>
      <c r="D440" t="s">
        <v>2228</v>
      </c>
      <c r="E440">
        <v>12420</v>
      </c>
      <c r="F440" t="s">
        <v>1363</v>
      </c>
      <c r="G440" t="s">
        <v>1368</v>
      </c>
      <c r="H440" t="s">
        <v>1364</v>
      </c>
      <c r="I440">
        <v>30</v>
      </c>
      <c r="J440">
        <v>4</v>
      </c>
      <c r="K440" s="6">
        <v>162363.76</v>
      </c>
      <c r="L440" s="6">
        <v>95653.75</v>
      </c>
      <c r="M440" s="6">
        <v>-66710.009999999995</v>
      </c>
    </row>
    <row r="441" spans="1:13" x14ac:dyDescent="0.25">
      <c r="A441" s="2" t="s">
        <v>2267</v>
      </c>
      <c r="B441" t="s">
        <v>2268</v>
      </c>
      <c r="C441" t="s">
        <v>1376</v>
      </c>
      <c r="D441" t="s">
        <v>2228</v>
      </c>
      <c r="E441">
        <v>12420</v>
      </c>
      <c r="F441" t="s">
        <v>1378</v>
      </c>
      <c r="G441" t="s">
        <v>1368</v>
      </c>
      <c r="H441" t="s">
        <v>1364</v>
      </c>
      <c r="I441">
        <v>65</v>
      </c>
      <c r="J441">
        <v>6</v>
      </c>
      <c r="K441" s="6">
        <v>204085.34</v>
      </c>
      <c r="L441" s="6">
        <v>202544.22</v>
      </c>
      <c r="M441" s="6">
        <v>-1541.12</v>
      </c>
    </row>
    <row r="442" spans="1:13" x14ac:dyDescent="0.25">
      <c r="A442" s="2" t="s">
        <v>2269</v>
      </c>
      <c r="B442" t="s">
        <v>2270</v>
      </c>
      <c r="C442" t="s">
        <v>1376</v>
      </c>
      <c r="D442" t="s">
        <v>2228</v>
      </c>
      <c r="E442">
        <v>31180</v>
      </c>
      <c r="F442" t="s">
        <v>1378</v>
      </c>
      <c r="G442" t="s">
        <v>1368</v>
      </c>
      <c r="H442" t="s">
        <v>1364</v>
      </c>
      <c r="I442">
        <v>274</v>
      </c>
      <c r="J442">
        <v>34</v>
      </c>
      <c r="K442" s="6">
        <v>935276.92</v>
      </c>
      <c r="L442" s="6">
        <v>938716.85</v>
      </c>
      <c r="M442" s="6">
        <v>3439.9299999999298</v>
      </c>
    </row>
    <row r="443" spans="1:13" x14ac:dyDescent="0.25">
      <c r="A443" s="2" t="s">
        <v>2271</v>
      </c>
      <c r="B443" t="s">
        <v>2272</v>
      </c>
      <c r="C443" t="s">
        <v>1529</v>
      </c>
      <c r="D443" t="s">
        <v>2273</v>
      </c>
      <c r="E443">
        <v>39340</v>
      </c>
      <c r="F443" t="s">
        <v>1378</v>
      </c>
      <c r="G443" t="s">
        <v>1368</v>
      </c>
      <c r="H443" t="s">
        <v>1364</v>
      </c>
      <c r="I443">
        <v>61</v>
      </c>
      <c r="J443">
        <v>5</v>
      </c>
      <c r="K443" s="6">
        <v>212900.07</v>
      </c>
      <c r="L443" s="6">
        <v>213847.22</v>
      </c>
      <c r="M443" s="6">
        <v>947.14999999999395</v>
      </c>
    </row>
    <row r="444" spans="1:13" x14ac:dyDescent="0.25">
      <c r="A444" s="2" t="s">
        <v>2274</v>
      </c>
      <c r="B444" t="s">
        <v>2275</v>
      </c>
      <c r="C444" t="s">
        <v>1529</v>
      </c>
      <c r="D444" t="s">
        <v>2273</v>
      </c>
      <c r="E444">
        <v>36260</v>
      </c>
      <c r="F444" t="s">
        <v>1378</v>
      </c>
      <c r="G444" t="s">
        <v>1368</v>
      </c>
      <c r="H444" t="s">
        <v>1364</v>
      </c>
      <c r="I444">
        <v>108</v>
      </c>
      <c r="J444">
        <v>17</v>
      </c>
      <c r="K444" s="6">
        <v>218101.03</v>
      </c>
      <c r="L444" s="6">
        <v>218719.5</v>
      </c>
      <c r="M444" s="6">
        <v>618.47000000000105</v>
      </c>
    </row>
    <row r="445" spans="1:13" x14ac:dyDescent="0.25">
      <c r="A445" s="2" t="s">
        <v>2276</v>
      </c>
      <c r="B445" t="s">
        <v>2277</v>
      </c>
      <c r="C445" t="s">
        <v>1529</v>
      </c>
      <c r="D445" t="s">
        <v>2273</v>
      </c>
      <c r="E445">
        <v>39340</v>
      </c>
      <c r="F445" t="s">
        <v>1378</v>
      </c>
      <c r="G445" t="s">
        <v>1368</v>
      </c>
      <c r="H445" t="s">
        <v>1364</v>
      </c>
      <c r="I445">
        <v>71</v>
      </c>
      <c r="J445">
        <v>8</v>
      </c>
      <c r="K445" s="6">
        <v>-49878.62</v>
      </c>
      <c r="L445" s="6">
        <v>-53200.11</v>
      </c>
      <c r="M445" s="6">
        <v>-3321.49</v>
      </c>
    </row>
    <row r="446" spans="1:13" x14ac:dyDescent="0.25">
      <c r="A446" s="2" t="s">
        <v>2278</v>
      </c>
      <c r="B446" t="s">
        <v>2279</v>
      </c>
      <c r="C446" t="s">
        <v>1529</v>
      </c>
      <c r="D446" t="s">
        <v>2273</v>
      </c>
      <c r="E446">
        <v>39340</v>
      </c>
      <c r="F446" t="s">
        <v>1363</v>
      </c>
      <c r="G446" t="s">
        <v>1368</v>
      </c>
      <c r="H446" t="s">
        <v>1364</v>
      </c>
      <c r="I446">
        <v>24</v>
      </c>
      <c r="J446">
        <v>2</v>
      </c>
      <c r="K446" s="6">
        <v>107142.73</v>
      </c>
      <c r="L446" s="6">
        <v>108095.28</v>
      </c>
      <c r="M446" s="6">
        <v>952.55000000000302</v>
      </c>
    </row>
    <row r="447" spans="1:13" x14ac:dyDescent="0.25">
      <c r="A447" s="2" t="s">
        <v>2280</v>
      </c>
      <c r="B447" t="s">
        <v>2281</v>
      </c>
      <c r="C447" t="s">
        <v>1529</v>
      </c>
      <c r="D447" t="s">
        <v>2273</v>
      </c>
      <c r="E447">
        <v>36260</v>
      </c>
      <c r="F447" t="s">
        <v>1378</v>
      </c>
      <c r="G447" t="s">
        <v>1368</v>
      </c>
      <c r="H447" t="s">
        <v>1364</v>
      </c>
      <c r="I447">
        <v>50</v>
      </c>
      <c r="J447">
        <v>10</v>
      </c>
      <c r="K447" s="6">
        <v>57932.97</v>
      </c>
      <c r="L447" s="6">
        <v>50325.66</v>
      </c>
      <c r="M447" s="6">
        <v>-7607.31</v>
      </c>
    </row>
    <row r="448" spans="1:13" x14ac:dyDescent="0.25">
      <c r="A448" s="2" t="s">
        <v>2282</v>
      </c>
      <c r="B448" t="s">
        <v>2283</v>
      </c>
      <c r="C448" t="s">
        <v>1529</v>
      </c>
      <c r="D448" t="s">
        <v>2273</v>
      </c>
      <c r="E448">
        <v>36260</v>
      </c>
      <c r="F448" t="s">
        <v>1367</v>
      </c>
      <c r="G448" t="s">
        <v>1368</v>
      </c>
      <c r="H448" t="s">
        <v>1364</v>
      </c>
      <c r="I448">
        <v>70</v>
      </c>
      <c r="J448">
        <v>10</v>
      </c>
      <c r="K448" s="6">
        <v>197782.14</v>
      </c>
      <c r="L448" s="6">
        <v>194349.98</v>
      </c>
      <c r="M448" s="6">
        <v>-3432.16</v>
      </c>
    </row>
    <row r="449" spans="1:13" x14ac:dyDescent="0.25">
      <c r="A449" s="2" t="s">
        <v>2284</v>
      </c>
      <c r="B449" t="s">
        <v>2285</v>
      </c>
      <c r="C449" t="s">
        <v>1529</v>
      </c>
      <c r="D449" t="s">
        <v>2273</v>
      </c>
      <c r="E449">
        <v>39340</v>
      </c>
      <c r="F449" t="s">
        <v>1363</v>
      </c>
      <c r="G449" t="s">
        <v>1368</v>
      </c>
      <c r="H449" t="s">
        <v>1364</v>
      </c>
      <c r="I449">
        <v>34</v>
      </c>
      <c r="J449">
        <v>4</v>
      </c>
      <c r="K449" s="6">
        <v>56738.94</v>
      </c>
      <c r="L449" s="6">
        <v>55815.519999999997</v>
      </c>
      <c r="M449" s="6">
        <v>-923.42000000000598</v>
      </c>
    </row>
    <row r="450" spans="1:13" x14ac:dyDescent="0.25">
      <c r="A450" s="2" t="s">
        <v>2286</v>
      </c>
      <c r="B450" t="s">
        <v>2287</v>
      </c>
      <c r="C450" t="s">
        <v>1383</v>
      </c>
      <c r="D450" t="s">
        <v>2288</v>
      </c>
      <c r="E450">
        <v>42660</v>
      </c>
      <c r="F450" t="s">
        <v>1367</v>
      </c>
      <c r="G450" t="s">
        <v>1368</v>
      </c>
      <c r="H450" t="s">
        <v>1364</v>
      </c>
      <c r="I450">
        <v>334</v>
      </c>
      <c r="J450">
        <v>22</v>
      </c>
      <c r="K450" s="6">
        <v>1526482.19</v>
      </c>
      <c r="L450" s="6">
        <v>1536912.92</v>
      </c>
      <c r="M450" s="6">
        <v>10430.73</v>
      </c>
    </row>
    <row r="451" spans="1:13" x14ac:dyDescent="0.25">
      <c r="A451" s="2" t="s">
        <v>2289</v>
      </c>
      <c r="B451" t="s">
        <v>2290</v>
      </c>
      <c r="C451" t="s">
        <v>1383</v>
      </c>
      <c r="D451" t="s">
        <v>2288</v>
      </c>
      <c r="E451">
        <v>42660</v>
      </c>
      <c r="F451" t="s">
        <v>1378</v>
      </c>
      <c r="G451" t="s">
        <v>1368</v>
      </c>
      <c r="H451" t="s">
        <v>1364</v>
      </c>
      <c r="I451">
        <v>120</v>
      </c>
      <c r="J451">
        <v>19</v>
      </c>
      <c r="K451" s="6">
        <v>182522.84</v>
      </c>
      <c r="L451" s="6">
        <v>193260.12</v>
      </c>
      <c r="M451" s="6">
        <v>10737.28</v>
      </c>
    </row>
    <row r="452" spans="1:13" x14ac:dyDescent="0.25">
      <c r="A452" s="2" t="s">
        <v>2291</v>
      </c>
      <c r="B452" t="s">
        <v>2292</v>
      </c>
      <c r="C452" t="s">
        <v>1383</v>
      </c>
      <c r="D452" t="s">
        <v>2288</v>
      </c>
      <c r="E452">
        <v>42660</v>
      </c>
      <c r="F452" t="s">
        <v>1378</v>
      </c>
      <c r="G452" t="s">
        <v>1368</v>
      </c>
      <c r="H452" t="s">
        <v>1364</v>
      </c>
      <c r="I452">
        <v>42</v>
      </c>
      <c r="J452">
        <v>4</v>
      </c>
      <c r="K452" s="6">
        <v>198036.52</v>
      </c>
      <c r="L452" s="6">
        <v>198681.96</v>
      </c>
      <c r="M452" s="6">
        <v>645.44000000000199</v>
      </c>
    </row>
    <row r="453" spans="1:13" x14ac:dyDescent="0.25">
      <c r="A453" s="2" t="s">
        <v>2293</v>
      </c>
      <c r="B453" t="s">
        <v>2294</v>
      </c>
      <c r="C453" t="s">
        <v>1383</v>
      </c>
      <c r="D453" t="s">
        <v>2288</v>
      </c>
      <c r="E453">
        <v>42660</v>
      </c>
      <c r="F453" t="s">
        <v>1363</v>
      </c>
      <c r="G453" t="s">
        <v>1368</v>
      </c>
      <c r="H453" t="s">
        <v>1364</v>
      </c>
      <c r="I453">
        <v>43</v>
      </c>
      <c r="J453">
        <v>10</v>
      </c>
      <c r="K453" s="6">
        <v>141248.42000000001</v>
      </c>
      <c r="L453" s="6">
        <v>149432.01</v>
      </c>
      <c r="M453" s="6">
        <v>8183.59</v>
      </c>
    </row>
    <row r="454" spans="1:13" x14ac:dyDescent="0.25">
      <c r="A454" s="2" t="s">
        <v>2295</v>
      </c>
      <c r="B454" t="s">
        <v>2296</v>
      </c>
      <c r="C454" t="s">
        <v>1383</v>
      </c>
      <c r="D454" t="s">
        <v>2288</v>
      </c>
      <c r="E454">
        <v>42660</v>
      </c>
      <c r="F454" t="s">
        <v>1378</v>
      </c>
      <c r="G454" t="s">
        <v>1364</v>
      </c>
      <c r="H454" t="s">
        <v>1364</v>
      </c>
      <c r="I454">
        <v>261</v>
      </c>
      <c r="J454">
        <v>27</v>
      </c>
      <c r="K454" s="6">
        <v>995870.68</v>
      </c>
      <c r="L454" s="6">
        <v>1000863.88</v>
      </c>
      <c r="M454" s="6">
        <v>4993.1999999999498</v>
      </c>
    </row>
    <row r="455" spans="1:13" x14ac:dyDescent="0.25">
      <c r="A455" s="2" t="s">
        <v>2297</v>
      </c>
      <c r="B455" t="s">
        <v>2298</v>
      </c>
      <c r="C455" t="s">
        <v>1383</v>
      </c>
      <c r="D455" t="s">
        <v>2288</v>
      </c>
      <c r="E455">
        <v>38900</v>
      </c>
      <c r="F455" t="s">
        <v>1367</v>
      </c>
      <c r="G455" t="s">
        <v>1368</v>
      </c>
      <c r="H455" t="s">
        <v>1364</v>
      </c>
      <c r="I455">
        <v>97</v>
      </c>
      <c r="J455">
        <v>10</v>
      </c>
      <c r="K455" s="6">
        <v>411738.79</v>
      </c>
      <c r="L455" s="6">
        <v>413822.68</v>
      </c>
      <c r="M455" s="6">
        <v>2083.8900000000099</v>
      </c>
    </row>
    <row r="456" spans="1:13" x14ac:dyDescent="0.25">
      <c r="A456" s="2" t="s">
        <v>2299</v>
      </c>
      <c r="B456" t="s">
        <v>2096</v>
      </c>
      <c r="C456" t="s">
        <v>1383</v>
      </c>
      <c r="D456" t="s">
        <v>2288</v>
      </c>
      <c r="E456">
        <v>42660</v>
      </c>
      <c r="F456" t="s">
        <v>1378</v>
      </c>
      <c r="G456" t="s">
        <v>1368</v>
      </c>
      <c r="H456" t="s">
        <v>1364</v>
      </c>
      <c r="I456">
        <v>67</v>
      </c>
      <c r="J456">
        <v>11</v>
      </c>
      <c r="K456" s="6">
        <v>192599.03</v>
      </c>
      <c r="L456" s="6">
        <v>194233.45</v>
      </c>
      <c r="M456" s="6">
        <v>1634.4200000000101</v>
      </c>
    </row>
    <row r="457" spans="1:13" x14ac:dyDescent="0.25">
      <c r="A457" s="2" t="s">
        <v>2300</v>
      </c>
      <c r="B457" t="s">
        <v>2301</v>
      </c>
      <c r="C457" t="s">
        <v>1383</v>
      </c>
      <c r="D457" t="s">
        <v>2288</v>
      </c>
      <c r="E457">
        <v>42660</v>
      </c>
      <c r="F457" t="s">
        <v>1363</v>
      </c>
      <c r="G457" t="s">
        <v>1368</v>
      </c>
      <c r="H457" t="s">
        <v>1364</v>
      </c>
      <c r="I457">
        <v>55</v>
      </c>
      <c r="J457">
        <v>11</v>
      </c>
      <c r="K457" s="6">
        <v>240605.66</v>
      </c>
      <c r="L457" s="6">
        <v>243095.58</v>
      </c>
      <c r="M457" s="6">
        <v>2489.9199999999801</v>
      </c>
    </row>
    <row r="458" spans="1:13" x14ac:dyDescent="0.25">
      <c r="A458" s="2" t="s">
        <v>2302</v>
      </c>
      <c r="B458" t="s">
        <v>2303</v>
      </c>
      <c r="C458" t="s">
        <v>1741</v>
      </c>
      <c r="D458" t="s">
        <v>2304</v>
      </c>
      <c r="E458">
        <v>31540</v>
      </c>
      <c r="F458" t="s">
        <v>1367</v>
      </c>
      <c r="G458" t="s">
        <v>1368</v>
      </c>
      <c r="H458" t="s">
        <v>1364</v>
      </c>
      <c r="I458">
        <v>29</v>
      </c>
      <c r="J458">
        <v>3</v>
      </c>
      <c r="K458" s="6">
        <v>87145.15</v>
      </c>
      <c r="L458" s="6">
        <v>87962.36</v>
      </c>
      <c r="M458" s="6">
        <v>817.21000000000595</v>
      </c>
    </row>
    <row r="459" spans="1:13" x14ac:dyDescent="0.25">
      <c r="A459" s="2" t="s">
        <v>2305</v>
      </c>
      <c r="B459" t="s">
        <v>2306</v>
      </c>
      <c r="C459" t="s">
        <v>1741</v>
      </c>
      <c r="D459" t="s">
        <v>2304</v>
      </c>
      <c r="E459">
        <v>31540</v>
      </c>
      <c r="F459" t="s">
        <v>1378</v>
      </c>
      <c r="G459" t="s">
        <v>1368</v>
      </c>
      <c r="H459" t="s">
        <v>1364</v>
      </c>
      <c r="I459">
        <v>199</v>
      </c>
      <c r="J459">
        <v>23</v>
      </c>
      <c r="K459" s="6">
        <v>925181.62</v>
      </c>
      <c r="L459" s="6">
        <v>936914.73</v>
      </c>
      <c r="M459" s="6">
        <v>11733.11</v>
      </c>
    </row>
    <row r="460" spans="1:13" x14ac:dyDescent="0.25">
      <c r="A460" s="2" t="s">
        <v>2307</v>
      </c>
      <c r="B460" t="s">
        <v>2308</v>
      </c>
      <c r="C460" t="s">
        <v>1741</v>
      </c>
      <c r="D460" t="s">
        <v>2304</v>
      </c>
      <c r="E460">
        <v>33340</v>
      </c>
      <c r="F460" t="s">
        <v>1367</v>
      </c>
      <c r="G460" t="s">
        <v>1368</v>
      </c>
      <c r="H460" t="s">
        <v>1364</v>
      </c>
      <c r="I460">
        <v>215</v>
      </c>
      <c r="J460">
        <v>12</v>
      </c>
      <c r="K460" s="6">
        <v>882323.84</v>
      </c>
      <c r="L460" s="6">
        <v>887371.44</v>
      </c>
      <c r="M460" s="6">
        <v>5047.5999999999804</v>
      </c>
    </row>
    <row r="461" spans="1:13" x14ac:dyDescent="0.25">
      <c r="A461" s="2" t="s">
        <v>2309</v>
      </c>
      <c r="B461" t="s">
        <v>2310</v>
      </c>
      <c r="C461" t="s">
        <v>1741</v>
      </c>
      <c r="D461" t="s">
        <v>2304</v>
      </c>
      <c r="E461">
        <v>33340</v>
      </c>
      <c r="F461" t="s">
        <v>1378</v>
      </c>
      <c r="G461" t="s">
        <v>1368</v>
      </c>
      <c r="H461" t="s">
        <v>1364</v>
      </c>
      <c r="I461">
        <v>170</v>
      </c>
      <c r="J461">
        <v>18</v>
      </c>
      <c r="K461" s="6">
        <v>323385.12</v>
      </c>
      <c r="L461" s="6">
        <v>326598.7</v>
      </c>
      <c r="M461" s="6">
        <v>3213.5800000000199</v>
      </c>
    </row>
    <row r="462" spans="1:13" x14ac:dyDescent="0.25">
      <c r="A462" s="2" t="s">
        <v>2311</v>
      </c>
      <c r="B462" t="s">
        <v>2312</v>
      </c>
      <c r="C462" t="s">
        <v>1741</v>
      </c>
      <c r="D462" t="s">
        <v>2304</v>
      </c>
      <c r="E462">
        <v>33340</v>
      </c>
      <c r="F462" t="s">
        <v>1367</v>
      </c>
      <c r="G462" t="s">
        <v>1364</v>
      </c>
      <c r="H462" t="s">
        <v>1364</v>
      </c>
      <c r="I462">
        <v>16</v>
      </c>
      <c r="J462">
        <v>1</v>
      </c>
      <c r="K462" s="6">
        <v>-33969.29</v>
      </c>
      <c r="L462" s="6">
        <v>-24502.736000000001</v>
      </c>
      <c r="M462" s="6">
        <v>9466.5540000000001</v>
      </c>
    </row>
    <row r="463" spans="1:13" x14ac:dyDescent="0.25">
      <c r="A463" s="2" t="s">
        <v>2313</v>
      </c>
      <c r="B463" t="s">
        <v>2312</v>
      </c>
      <c r="C463" t="s">
        <v>1741</v>
      </c>
      <c r="D463" t="s">
        <v>2304</v>
      </c>
      <c r="E463">
        <v>33340</v>
      </c>
      <c r="F463" t="s">
        <v>1378</v>
      </c>
      <c r="G463" t="s">
        <v>1368</v>
      </c>
      <c r="H463" t="s">
        <v>1364</v>
      </c>
      <c r="I463">
        <v>75</v>
      </c>
      <c r="J463">
        <v>9</v>
      </c>
      <c r="K463" s="6">
        <v>284844.25</v>
      </c>
      <c r="L463" s="6">
        <v>285617.82</v>
      </c>
      <c r="M463" s="6">
        <v>773.57000000000698</v>
      </c>
    </row>
    <row r="464" spans="1:13" x14ac:dyDescent="0.25">
      <c r="A464" s="2" t="s">
        <v>2314</v>
      </c>
      <c r="B464" t="s">
        <v>2315</v>
      </c>
      <c r="C464" t="s">
        <v>1376</v>
      </c>
      <c r="D464" t="s">
        <v>2228</v>
      </c>
      <c r="E464">
        <v>12420</v>
      </c>
      <c r="F464" t="s">
        <v>1378</v>
      </c>
      <c r="G464" t="s">
        <v>1368</v>
      </c>
      <c r="H464" t="s">
        <v>1364</v>
      </c>
      <c r="I464">
        <v>105</v>
      </c>
      <c r="J464">
        <v>5</v>
      </c>
      <c r="K464" s="6">
        <v>385752.33</v>
      </c>
      <c r="L464" s="6">
        <v>396734.63</v>
      </c>
      <c r="M464" s="6">
        <v>10982.3</v>
      </c>
    </row>
    <row r="465" spans="1:14" x14ac:dyDescent="0.25">
      <c r="A465" s="2" t="s">
        <v>2316</v>
      </c>
      <c r="B465" t="s">
        <v>2317</v>
      </c>
      <c r="C465" t="s">
        <v>1376</v>
      </c>
      <c r="D465" t="s">
        <v>2228</v>
      </c>
      <c r="E465">
        <v>12420</v>
      </c>
      <c r="F465" t="s">
        <v>1378</v>
      </c>
      <c r="G465" t="s">
        <v>1368</v>
      </c>
      <c r="H465" t="s">
        <v>1364</v>
      </c>
      <c r="I465">
        <v>79</v>
      </c>
      <c r="J465">
        <v>14</v>
      </c>
      <c r="K465" s="6">
        <v>302179.09000000003</v>
      </c>
      <c r="L465" s="6">
        <v>307354.19</v>
      </c>
      <c r="M465" s="6">
        <v>5175.0999999999804</v>
      </c>
    </row>
    <row r="466" spans="1:14" x14ac:dyDescent="0.25">
      <c r="A466" s="2" t="s">
        <v>2318</v>
      </c>
      <c r="B466" t="s">
        <v>2319</v>
      </c>
      <c r="C466" t="s">
        <v>1376</v>
      </c>
      <c r="D466" t="s">
        <v>2228</v>
      </c>
      <c r="E466">
        <v>12420</v>
      </c>
      <c r="F466" t="s">
        <v>1378</v>
      </c>
      <c r="G466" t="s">
        <v>1368</v>
      </c>
      <c r="H466" t="s">
        <v>1364</v>
      </c>
      <c r="I466">
        <v>26</v>
      </c>
      <c r="J466">
        <v>2</v>
      </c>
      <c r="K466" s="6">
        <v>184578.33</v>
      </c>
      <c r="L466" s="6">
        <v>177878.51</v>
      </c>
      <c r="M466" s="6">
        <v>-6699.8199999999797</v>
      </c>
    </row>
    <row r="467" spans="1:14" x14ac:dyDescent="0.25">
      <c r="A467" s="2" t="s">
        <v>2320</v>
      </c>
      <c r="B467" t="s">
        <v>2321</v>
      </c>
      <c r="C467" t="s">
        <v>1376</v>
      </c>
      <c r="D467" t="s">
        <v>2228</v>
      </c>
      <c r="E467">
        <v>12420</v>
      </c>
      <c r="F467" t="s">
        <v>1363</v>
      </c>
      <c r="G467" t="s">
        <v>1368</v>
      </c>
      <c r="H467" t="s">
        <v>1364</v>
      </c>
      <c r="I467">
        <v>31</v>
      </c>
      <c r="J467">
        <v>6</v>
      </c>
      <c r="K467" s="6">
        <v>143774</v>
      </c>
      <c r="L467" s="6">
        <v>144043.67000000001</v>
      </c>
      <c r="M467" s="6">
        <v>269.67000000001298</v>
      </c>
    </row>
    <row r="468" spans="1:14" x14ac:dyDescent="0.25">
      <c r="A468" s="2" t="s">
        <v>2322</v>
      </c>
      <c r="B468" t="s">
        <v>2323</v>
      </c>
      <c r="C468" t="s">
        <v>1376</v>
      </c>
      <c r="D468" t="s">
        <v>2228</v>
      </c>
      <c r="E468">
        <v>12420</v>
      </c>
      <c r="F468" t="s">
        <v>1378</v>
      </c>
      <c r="G468" t="s">
        <v>1368</v>
      </c>
      <c r="H468" t="s">
        <v>1364</v>
      </c>
      <c r="I468">
        <v>36</v>
      </c>
      <c r="J468">
        <v>9</v>
      </c>
      <c r="K468" s="6">
        <v>175490.16</v>
      </c>
      <c r="L468" s="6">
        <v>177586.43</v>
      </c>
      <c r="M468" s="6">
        <v>2096.26999999999</v>
      </c>
    </row>
    <row r="469" spans="1:14" x14ac:dyDescent="0.25">
      <c r="A469" s="2" t="s">
        <v>2324</v>
      </c>
      <c r="B469" t="s">
        <v>2325</v>
      </c>
      <c r="C469" t="s">
        <v>1376</v>
      </c>
      <c r="D469" t="s">
        <v>2228</v>
      </c>
      <c r="E469">
        <v>18580</v>
      </c>
      <c r="F469" t="s">
        <v>1367</v>
      </c>
      <c r="G469" t="s">
        <v>1368</v>
      </c>
      <c r="H469" t="s">
        <v>1364</v>
      </c>
      <c r="I469">
        <v>126</v>
      </c>
      <c r="J469">
        <v>12</v>
      </c>
      <c r="K469" s="6">
        <v>442703.9</v>
      </c>
      <c r="L469" s="6">
        <v>443058.35</v>
      </c>
      <c r="M469" s="6">
        <v>354.44999999995298</v>
      </c>
    </row>
    <row r="470" spans="1:14" ht="13.5" customHeight="1" x14ac:dyDescent="0.25">
      <c r="A470" s="2" t="s">
        <v>2326</v>
      </c>
      <c r="B470" t="s">
        <v>2327</v>
      </c>
      <c r="C470" t="s">
        <v>1376</v>
      </c>
      <c r="D470" t="s">
        <v>2228</v>
      </c>
      <c r="E470">
        <v>28660</v>
      </c>
      <c r="F470" t="s">
        <v>1378</v>
      </c>
      <c r="G470" t="s">
        <v>1368</v>
      </c>
      <c r="H470" t="s">
        <v>1364</v>
      </c>
      <c r="I470">
        <v>20</v>
      </c>
      <c r="J470">
        <v>1</v>
      </c>
      <c r="K470" s="6">
        <v>98362.138000000006</v>
      </c>
      <c r="L470" s="6">
        <v>99006.888000000006</v>
      </c>
      <c r="M470" s="6">
        <v>644.75</v>
      </c>
    </row>
    <row r="471" spans="1:14" ht="12.75" customHeight="1" x14ac:dyDescent="0.25">
      <c r="A471" s="5"/>
      <c r="B471" s="5"/>
      <c r="C471" s="5"/>
      <c r="D471" s="5"/>
      <c r="E471" s="5"/>
      <c r="F471" s="5"/>
      <c r="G471" s="13"/>
      <c r="H471" s="7" t="s">
        <v>761</v>
      </c>
      <c r="I471" s="12">
        <f>SUM(I5:I470)</f>
        <v>50825</v>
      </c>
      <c r="J471" s="12">
        <f t="shared" ref="J471:M471" si="0">SUM(J5:J470)</f>
        <v>7342</v>
      </c>
      <c r="K471" s="12">
        <f t="shared" si="0"/>
        <v>141448781.44250008</v>
      </c>
      <c r="L471" s="12">
        <f t="shared" si="0"/>
        <v>141972247.81124496</v>
      </c>
      <c r="M471" s="12">
        <f t="shared" si="0"/>
        <v>523466.36874500144</v>
      </c>
      <c r="N471" s="16"/>
    </row>
    <row r="472" spans="1:14" ht="12.6" customHeight="1" x14ac:dyDescent="0.25">
      <c r="A472" s="13"/>
      <c r="B472" s="13"/>
      <c r="C472" s="13"/>
      <c r="D472" s="13"/>
      <c r="E472" s="13"/>
      <c r="F472" s="13"/>
      <c r="G472" s="5" t="s">
        <v>758</v>
      </c>
      <c r="H472" s="10" t="s">
        <v>762</v>
      </c>
      <c r="I472" s="11">
        <f>L471/I471</f>
        <v>2793.3546052384645</v>
      </c>
      <c r="J472" s="5"/>
      <c r="K472" s="5"/>
      <c r="L472" s="5"/>
      <c r="M472" s="13"/>
      <c r="N472" s="16"/>
    </row>
    <row r="473" spans="1:14" ht="15" customHeight="1" x14ac:dyDescent="0.3">
      <c r="A473" s="4" t="s">
        <v>1330</v>
      </c>
      <c r="G473" s="4"/>
    </row>
    <row r="474" spans="1:14" ht="15" customHeight="1" x14ac:dyDescent="0.3">
      <c r="A474" s="4" t="s">
        <v>1327</v>
      </c>
      <c r="G474" s="4"/>
    </row>
  </sheetData>
  <pageMargins left="0.75" right="0.75" top="1" bottom="1" header="0.5" footer="0.5"/>
  <pageSetup scale="26"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0"/>
  <sheetViews>
    <sheetView topLeftCell="G444" zoomScaleNormal="100" workbookViewId="0">
      <selection activeCell="I447" sqref="I447"/>
    </sheetView>
  </sheetViews>
  <sheetFormatPr defaultColWidth="10.88671875" defaultRowHeight="12.6" x14ac:dyDescent="0.25"/>
  <cols>
    <col min="1" max="1" width="9.44140625" customWidth="1"/>
    <col min="2" max="2" width="73" customWidth="1"/>
    <col min="3" max="3" width="27.5546875" customWidth="1"/>
    <col min="4" max="5" width="10.77734375" customWidth="1"/>
    <col min="6" max="9" width="24.77734375" customWidth="1"/>
    <col min="10" max="10" width="33.77734375" customWidth="1"/>
    <col min="11" max="13" width="24.77734375" customWidth="1"/>
  </cols>
  <sheetData>
    <row r="1" spans="1:13" ht="14.55" customHeight="1" x14ac:dyDescent="0.3">
      <c r="A1" s="17" t="s">
        <v>3271</v>
      </c>
    </row>
    <row r="2" spans="1:13" ht="15" customHeight="1" x14ac:dyDescent="0.3">
      <c r="A2" s="17" t="s">
        <v>3272</v>
      </c>
    </row>
    <row r="3" spans="1:13" ht="15" customHeight="1" x14ac:dyDescent="0.3">
      <c r="A3" s="17" t="s">
        <v>3273</v>
      </c>
    </row>
    <row r="4" spans="1:13" ht="78" customHeight="1" x14ac:dyDescent="0.25">
      <c r="A4" s="1" t="s">
        <v>2337</v>
      </c>
      <c r="B4" s="1" t="s">
        <v>2338</v>
      </c>
      <c r="C4" s="1" t="s">
        <v>2339</v>
      </c>
      <c r="D4" s="1" t="s">
        <v>2340</v>
      </c>
      <c r="E4" s="1" t="s">
        <v>2341</v>
      </c>
      <c r="F4" s="1" t="s">
        <v>2342</v>
      </c>
      <c r="G4" s="1" t="s">
        <v>2343</v>
      </c>
      <c r="H4" s="1" t="s">
        <v>2344</v>
      </c>
      <c r="I4" s="1" t="s">
        <v>2345</v>
      </c>
      <c r="J4" s="1" t="s">
        <v>2346</v>
      </c>
      <c r="K4" s="1" t="s">
        <v>2347</v>
      </c>
      <c r="L4" s="1" t="s">
        <v>2348</v>
      </c>
      <c r="M4" s="1" t="s">
        <v>2349</v>
      </c>
    </row>
    <row r="5" spans="1:13" x14ac:dyDescent="0.25">
      <c r="A5" s="2" t="s">
        <v>2350</v>
      </c>
      <c r="B5" t="s">
        <v>2351</v>
      </c>
      <c r="C5" t="s">
        <v>2352</v>
      </c>
      <c r="D5" t="s">
        <v>2353</v>
      </c>
      <c r="E5">
        <v>20020</v>
      </c>
      <c r="F5" t="s">
        <v>2354</v>
      </c>
      <c r="G5" t="s">
        <v>2355</v>
      </c>
      <c r="H5" t="s">
        <v>2355</v>
      </c>
      <c r="I5">
        <v>45</v>
      </c>
      <c r="J5">
        <v>17</v>
      </c>
      <c r="K5" s="6">
        <v>135772.19</v>
      </c>
      <c r="L5" s="6">
        <v>103899.66</v>
      </c>
      <c r="M5" s="6">
        <v>-31872.53</v>
      </c>
    </row>
    <row r="6" spans="1:13" x14ac:dyDescent="0.25">
      <c r="A6" s="2" t="s">
        <v>2356</v>
      </c>
      <c r="B6" t="s">
        <v>2357</v>
      </c>
      <c r="C6" t="s">
        <v>2352</v>
      </c>
      <c r="D6" t="s">
        <v>2353</v>
      </c>
      <c r="E6">
        <v>33860</v>
      </c>
      <c r="F6" t="s">
        <v>2358</v>
      </c>
      <c r="G6" t="s">
        <v>2359</v>
      </c>
      <c r="H6" t="s">
        <v>2355</v>
      </c>
      <c r="I6">
        <v>51</v>
      </c>
      <c r="J6">
        <v>12</v>
      </c>
      <c r="K6" s="6">
        <v>176815.04</v>
      </c>
      <c r="L6" s="6">
        <v>175697.32</v>
      </c>
      <c r="M6" s="6">
        <v>-1117.72</v>
      </c>
    </row>
    <row r="7" spans="1:13" x14ac:dyDescent="0.25">
      <c r="A7" s="2" t="s">
        <v>2360</v>
      </c>
      <c r="B7" t="s">
        <v>2361</v>
      </c>
      <c r="C7" t="s">
        <v>2352</v>
      </c>
      <c r="D7" t="s">
        <v>2353</v>
      </c>
      <c r="E7">
        <v>20020</v>
      </c>
      <c r="F7" t="s">
        <v>2362</v>
      </c>
      <c r="G7" t="s">
        <v>2355</v>
      </c>
      <c r="H7" t="s">
        <v>2355</v>
      </c>
      <c r="I7">
        <v>68</v>
      </c>
      <c r="J7">
        <v>23</v>
      </c>
      <c r="K7" s="6">
        <v>167241.69</v>
      </c>
      <c r="L7" s="6">
        <v>171132.83</v>
      </c>
      <c r="M7" s="6">
        <v>3891.1399999999799</v>
      </c>
    </row>
    <row r="8" spans="1:13" x14ac:dyDescent="0.25">
      <c r="A8" s="2" t="s">
        <v>2363</v>
      </c>
      <c r="B8" t="s">
        <v>2364</v>
      </c>
      <c r="C8" t="s">
        <v>2352</v>
      </c>
      <c r="D8" t="s">
        <v>2353</v>
      </c>
      <c r="E8">
        <v>46220</v>
      </c>
      <c r="F8" t="s">
        <v>2354</v>
      </c>
      <c r="G8" t="s">
        <v>2355</v>
      </c>
      <c r="H8" t="s">
        <v>2355</v>
      </c>
      <c r="I8">
        <v>49</v>
      </c>
      <c r="J8">
        <v>16</v>
      </c>
      <c r="K8" s="6">
        <v>222322.86</v>
      </c>
      <c r="L8" s="6">
        <v>238702.03</v>
      </c>
      <c r="M8" s="6">
        <v>16379.17</v>
      </c>
    </row>
    <row r="9" spans="1:13" x14ac:dyDescent="0.25">
      <c r="A9" s="2" t="s">
        <v>2365</v>
      </c>
      <c r="B9" t="s">
        <v>2366</v>
      </c>
      <c r="C9" t="s">
        <v>2367</v>
      </c>
      <c r="D9" t="s">
        <v>2368</v>
      </c>
      <c r="E9">
        <v>26300</v>
      </c>
      <c r="F9" t="s">
        <v>2354</v>
      </c>
      <c r="G9" t="s">
        <v>2355</v>
      </c>
      <c r="H9" t="s">
        <v>2355</v>
      </c>
      <c r="I9">
        <v>54</v>
      </c>
      <c r="J9">
        <v>24</v>
      </c>
      <c r="K9" s="6">
        <v>126029.02</v>
      </c>
      <c r="L9" s="6">
        <v>96266.96</v>
      </c>
      <c r="M9" s="6">
        <v>-29762.06</v>
      </c>
    </row>
    <row r="10" spans="1:13" x14ac:dyDescent="0.25">
      <c r="A10" s="2" t="s">
        <v>2369</v>
      </c>
      <c r="B10" t="s">
        <v>2370</v>
      </c>
      <c r="C10" t="s">
        <v>2367</v>
      </c>
      <c r="D10" t="s">
        <v>2368</v>
      </c>
      <c r="E10">
        <v>26300</v>
      </c>
      <c r="F10" t="s">
        <v>2371</v>
      </c>
      <c r="G10" t="s">
        <v>2355</v>
      </c>
      <c r="H10" t="s">
        <v>2355</v>
      </c>
      <c r="I10">
        <v>54</v>
      </c>
      <c r="J10">
        <v>17</v>
      </c>
      <c r="K10" s="6">
        <v>0</v>
      </c>
      <c r="L10" s="6">
        <v>0</v>
      </c>
      <c r="M10" s="6">
        <v>0</v>
      </c>
    </row>
    <row r="11" spans="1:13" x14ac:dyDescent="0.25">
      <c r="A11" s="2" t="s">
        <v>2372</v>
      </c>
      <c r="B11" t="s">
        <v>2373</v>
      </c>
      <c r="C11" t="s">
        <v>2374</v>
      </c>
      <c r="D11" t="s">
        <v>2375</v>
      </c>
      <c r="E11">
        <v>31080</v>
      </c>
      <c r="F11" t="s">
        <v>2354</v>
      </c>
      <c r="G11" t="s">
        <v>2359</v>
      </c>
      <c r="H11" t="s">
        <v>2355</v>
      </c>
      <c r="I11">
        <v>23</v>
      </c>
      <c r="J11">
        <v>8</v>
      </c>
      <c r="K11" s="6">
        <v>-73598.320000000007</v>
      </c>
      <c r="L11" s="6">
        <v>-78499.850000000006</v>
      </c>
      <c r="M11" s="6">
        <v>-4901.53</v>
      </c>
    </row>
    <row r="12" spans="1:13" x14ac:dyDescent="0.25">
      <c r="A12" s="2" t="s">
        <v>2376</v>
      </c>
      <c r="B12" t="s">
        <v>2377</v>
      </c>
      <c r="C12" t="s">
        <v>2374</v>
      </c>
      <c r="D12" t="s">
        <v>2375</v>
      </c>
      <c r="E12">
        <v>31080</v>
      </c>
      <c r="F12" t="s">
        <v>2354</v>
      </c>
      <c r="G12" t="s">
        <v>2355</v>
      </c>
      <c r="H12" t="s">
        <v>2355</v>
      </c>
      <c r="I12">
        <v>81</v>
      </c>
      <c r="J12">
        <v>21</v>
      </c>
      <c r="K12" s="6">
        <v>-5382.32</v>
      </c>
      <c r="L12" s="6">
        <v>-27523.55</v>
      </c>
      <c r="M12" s="6">
        <v>-22141.23</v>
      </c>
    </row>
    <row r="13" spans="1:13" x14ac:dyDescent="0.25">
      <c r="A13" s="2" t="s">
        <v>2378</v>
      </c>
      <c r="B13" t="s">
        <v>2379</v>
      </c>
      <c r="C13" t="s">
        <v>2374</v>
      </c>
      <c r="D13" t="s">
        <v>2375</v>
      </c>
      <c r="E13">
        <v>31080</v>
      </c>
      <c r="F13" t="s">
        <v>2354</v>
      </c>
      <c r="G13" t="s">
        <v>2359</v>
      </c>
      <c r="H13" t="s">
        <v>2355</v>
      </c>
      <c r="I13">
        <v>20</v>
      </c>
      <c r="J13">
        <v>3</v>
      </c>
      <c r="K13" s="6">
        <v>193589.62</v>
      </c>
      <c r="L13" s="6">
        <v>193589.62</v>
      </c>
      <c r="M13" s="6">
        <v>0</v>
      </c>
    </row>
    <row r="14" spans="1:13" x14ac:dyDescent="0.25">
      <c r="A14" s="2" t="s">
        <v>2380</v>
      </c>
      <c r="B14" t="s">
        <v>2381</v>
      </c>
      <c r="C14" t="s">
        <v>2374</v>
      </c>
      <c r="D14" t="s">
        <v>2375</v>
      </c>
      <c r="E14">
        <v>31080</v>
      </c>
      <c r="F14" t="s">
        <v>2354</v>
      </c>
      <c r="G14" t="s">
        <v>2359</v>
      </c>
      <c r="H14" t="s">
        <v>2355</v>
      </c>
      <c r="I14">
        <v>8</v>
      </c>
      <c r="J14">
        <v>0</v>
      </c>
      <c r="K14" s="6">
        <v>-1265.3800000000001</v>
      </c>
      <c r="L14" s="6">
        <v>-1323.95</v>
      </c>
      <c r="M14" s="6">
        <v>-58.569999999999901</v>
      </c>
    </row>
    <row r="15" spans="1:13" x14ac:dyDescent="0.25">
      <c r="A15" s="2" t="s">
        <v>2382</v>
      </c>
      <c r="B15" t="s">
        <v>2383</v>
      </c>
      <c r="C15" t="s">
        <v>2374</v>
      </c>
      <c r="D15" t="s">
        <v>2375</v>
      </c>
      <c r="E15">
        <v>31080</v>
      </c>
      <c r="F15" t="s">
        <v>2354</v>
      </c>
      <c r="G15" t="s">
        <v>2359</v>
      </c>
      <c r="H15" t="s">
        <v>2355</v>
      </c>
      <c r="I15">
        <v>2</v>
      </c>
      <c r="J15">
        <v>1</v>
      </c>
      <c r="K15" s="6">
        <v>5032.6899999999996</v>
      </c>
      <c r="L15" s="6">
        <v>5032.6899999999996</v>
      </c>
      <c r="M15" s="6">
        <v>0</v>
      </c>
    </row>
    <row r="16" spans="1:13" x14ac:dyDescent="0.25">
      <c r="A16" s="2" t="s">
        <v>2384</v>
      </c>
      <c r="B16" t="s">
        <v>2385</v>
      </c>
      <c r="C16" t="s">
        <v>2374</v>
      </c>
      <c r="D16" t="s">
        <v>2375</v>
      </c>
      <c r="E16">
        <v>31080</v>
      </c>
      <c r="F16" t="s">
        <v>2354</v>
      </c>
      <c r="G16" t="s">
        <v>2355</v>
      </c>
      <c r="H16" t="s">
        <v>2355</v>
      </c>
      <c r="I16">
        <v>17</v>
      </c>
      <c r="J16">
        <v>6</v>
      </c>
      <c r="K16" s="6">
        <v>-30254.337500000001</v>
      </c>
      <c r="L16" s="6">
        <v>-30254.337500000001</v>
      </c>
      <c r="M16" s="6">
        <v>0</v>
      </c>
    </row>
    <row r="17" spans="1:13" x14ac:dyDescent="0.25">
      <c r="A17" s="2" t="s">
        <v>2386</v>
      </c>
      <c r="B17" t="s">
        <v>2387</v>
      </c>
      <c r="C17" t="s">
        <v>2374</v>
      </c>
      <c r="D17" t="s">
        <v>2375</v>
      </c>
      <c r="E17">
        <v>31080</v>
      </c>
      <c r="F17" t="s">
        <v>2354</v>
      </c>
      <c r="G17" t="s">
        <v>2359</v>
      </c>
      <c r="H17" t="s">
        <v>2355</v>
      </c>
      <c r="I17">
        <v>3</v>
      </c>
      <c r="J17">
        <v>1</v>
      </c>
      <c r="K17" s="6">
        <v>7200.93</v>
      </c>
      <c r="L17" s="6">
        <v>7200.93</v>
      </c>
      <c r="M17" s="6">
        <v>0</v>
      </c>
    </row>
    <row r="18" spans="1:13" x14ac:dyDescent="0.25">
      <c r="A18" s="2" t="s">
        <v>2388</v>
      </c>
      <c r="B18" t="s">
        <v>2389</v>
      </c>
      <c r="C18" t="s">
        <v>2374</v>
      </c>
      <c r="D18" t="s">
        <v>2375</v>
      </c>
      <c r="E18">
        <v>31080</v>
      </c>
      <c r="F18" t="s">
        <v>2354</v>
      </c>
      <c r="G18" t="s">
        <v>2355</v>
      </c>
      <c r="H18" t="s">
        <v>2355</v>
      </c>
      <c r="I18">
        <v>143</v>
      </c>
      <c r="J18">
        <v>25</v>
      </c>
      <c r="K18" s="6">
        <v>6468.25</v>
      </c>
      <c r="L18" s="6">
        <v>-11354.33</v>
      </c>
      <c r="M18" s="6">
        <v>-17822.580000000002</v>
      </c>
    </row>
    <row r="19" spans="1:13" x14ac:dyDescent="0.25">
      <c r="A19" s="2" t="s">
        <v>2390</v>
      </c>
      <c r="B19" t="s">
        <v>2391</v>
      </c>
      <c r="C19" t="s">
        <v>2374</v>
      </c>
      <c r="D19" t="s">
        <v>2375</v>
      </c>
      <c r="E19">
        <v>31080</v>
      </c>
      <c r="F19" t="s">
        <v>2354</v>
      </c>
      <c r="G19" t="s">
        <v>2359</v>
      </c>
      <c r="H19" t="s">
        <v>2355</v>
      </c>
      <c r="I19">
        <v>21</v>
      </c>
      <c r="J19">
        <v>14</v>
      </c>
      <c r="K19" s="6">
        <v>-49338.77</v>
      </c>
      <c r="L19" s="6">
        <v>-50962.73</v>
      </c>
      <c r="M19" s="6">
        <v>-1623.96000000001</v>
      </c>
    </row>
    <row r="20" spans="1:13" x14ac:dyDescent="0.25">
      <c r="A20" s="2" t="s">
        <v>2392</v>
      </c>
      <c r="B20" t="s">
        <v>2393</v>
      </c>
      <c r="C20" t="s">
        <v>2374</v>
      </c>
      <c r="D20" t="s">
        <v>2375</v>
      </c>
      <c r="E20">
        <v>31080</v>
      </c>
      <c r="F20" t="s">
        <v>2354</v>
      </c>
      <c r="G20" t="s">
        <v>2359</v>
      </c>
      <c r="H20" t="s">
        <v>2355</v>
      </c>
      <c r="I20">
        <v>15</v>
      </c>
      <c r="J20">
        <v>6</v>
      </c>
      <c r="K20" s="6">
        <v>58560.800000000003</v>
      </c>
      <c r="L20" s="6">
        <v>58560.800000000003</v>
      </c>
      <c r="M20" s="6">
        <v>0</v>
      </c>
    </row>
    <row r="21" spans="1:13" x14ac:dyDescent="0.25">
      <c r="A21" s="2" t="s">
        <v>2394</v>
      </c>
      <c r="B21" t="s">
        <v>2395</v>
      </c>
      <c r="C21" t="s">
        <v>2374</v>
      </c>
      <c r="D21" t="s">
        <v>2375</v>
      </c>
      <c r="E21">
        <v>31080</v>
      </c>
      <c r="F21" t="s">
        <v>2354</v>
      </c>
      <c r="G21" t="s">
        <v>2359</v>
      </c>
      <c r="H21" t="s">
        <v>2355</v>
      </c>
      <c r="I21">
        <v>19</v>
      </c>
      <c r="J21">
        <v>4</v>
      </c>
      <c r="K21" s="6">
        <v>-127070.016</v>
      </c>
      <c r="L21" s="6">
        <v>-127070.016</v>
      </c>
      <c r="M21" s="6">
        <v>0</v>
      </c>
    </row>
    <row r="22" spans="1:13" x14ac:dyDescent="0.25">
      <c r="A22" s="2" t="s">
        <v>2396</v>
      </c>
      <c r="B22" t="s">
        <v>2397</v>
      </c>
      <c r="C22" t="s">
        <v>2374</v>
      </c>
      <c r="D22" t="s">
        <v>2375</v>
      </c>
      <c r="E22">
        <v>31080</v>
      </c>
      <c r="F22" t="s">
        <v>2354</v>
      </c>
      <c r="G22" t="s">
        <v>2359</v>
      </c>
      <c r="H22" t="s">
        <v>2355</v>
      </c>
      <c r="I22">
        <v>14</v>
      </c>
      <c r="J22">
        <v>2</v>
      </c>
      <c r="K22" s="6">
        <v>-86889.356</v>
      </c>
      <c r="L22" s="6">
        <v>-86889.356</v>
      </c>
      <c r="M22" s="6">
        <v>0</v>
      </c>
    </row>
    <row r="23" spans="1:13" x14ac:dyDescent="0.25">
      <c r="A23" s="2" t="s">
        <v>2398</v>
      </c>
      <c r="B23" t="s">
        <v>2399</v>
      </c>
      <c r="C23" t="s">
        <v>2374</v>
      </c>
      <c r="D23" t="s">
        <v>2375</v>
      </c>
      <c r="E23">
        <v>31080</v>
      </c>
      <c r="F23" t="s">
        <v>2354</v>
      </c>
      <c r="G23" t="s">
        <v>2359</v>
      </c>
      <c r="H23" t="s">
        <v>2355</v>
      </c>
      <c r="I23">
        <v>6</v>
      </c>
      <c r="J23">
        <v>2</v>
      </c>
      <c r="K23" s="6">
        <v>-44973.652000000002</v>
      </c>
      <c r="L23" s="6">
        <v>-44973.652000000002</v>
      </c>
      <c r="M23" s="6">
        <v>0</v>
      </c>
    </row>
    <row r="24" spans="1:13" x14ac:dyDescent="0.25">
      <c r="A24" s="2" t="s">
        <v>2400</v>
      </c>
      <c r="B24" t="s">
        <v>2401</v>
      </c>
      <c r="C24" t="s">
        <v>2374</v>
      </c>
      <c r="D24" t="s">
        <v>2375</v>
      </c>
      <c r="E24">
        <v>31080</v>
      </c>
      <c r="F24" t="s">
        <v>2362</v>
      </c>
      <c r="G24" t="s">
        <v>2359</v>
      </c>
      <c r="H24" t="s">
        <v>2355</v>
      </c>
      <c r="I24">
        <v>23</v>
      </c>
      <c r="J24">
        <v>8</v>
      </c>
      <c r="K24" s="6">
        <v>215797.50599999999</v>
      </c>
      <c r="L24" s="6">
        <v>215797.50599999999</v>
      </c>
      <c r="M24" s="6">
        <v>0</v>
      </c>
    </row>
    <row r="25" spans="1:13" x14ac:dyDescent="0.25">
      <c r="A25" s="2" t="s">
        <v>2402</v>
      </c>
      <c r="B25" t="s">
        <v>2403</v>
      </c>
      <c r="C25" t="s">
        <v>2374</v>
      </c>
      <c r="D25" t="s">
        <v>2375</v>
      </c>
      <c r="E25">
        <v>31080</v>
      </c>
      <c r="F25" t="s">
        <v>2358</v>
      </c>
      <c r="G25" t="s">
        <v>2359</v>
      </c>
      <c r="H25" t="s">
        <v>2355</v>
      </c>
      <c r="I25">
        <v>23</v>
      </c>
      <c r="J25">
        <v>5</v>
      </c>
      <c r="K25" s="6">
        <v>135777.28</v>
      </c>
      <c r="L25" s="6">
        <v>135289.46</v>
      </c>
      <c r="M25" s="6">
        <v>-487.82000000000698</v>
      </c>
    </row>
    <row r="26" spans="1:13" x14ac:dyDescent="0.25">
      <c r="A26" s="2" t="s">
        <v>2404</v>
      </c>
      <c r="B26" t="s">
        <v>2405</v>
      </c>
      <c r="C26" t="s">
        <v>2374</v>
      </c>
      <c r="D26" t="s">
        <v>2375</v>
      </c>
      <c r="E26">
        <v>41860</v>
      </c>
      <c r="F26" t="s">
        <v>2358</v>
      </c>
      <c r="G26" t="s">
        <v>2359</v>
      </c>
      <c r="H26" t="s">
        <v>2355</v>
      </c>
      <c r="I26">
        <v>295</v>
      </c>
      <c r="J26">
        <v>41</v>
      </c>
      <c r="K26" s="6">
        <v>1068014.67</v>
      </c>
      <c r="L26" s="6">
        <v>1028842.41</v>
      </c>
      <c r="M26" s="6">
        <v>-39172.2599999999</v>
      </c>
    </row>
    <row r="27" spans="1:13" x14ac:dyDescent="0.25">
      <c r="A27" s="2" t="s">
        <v>2406</v>
      </c>
      <c r="B27" t="s">
        <v>2407</v>
      </c>
      <c r="C27" t="s">
        <v>2374</v>
      </c>
      <c r="D27" t="s">
        <v>2375</v>
      </c>
      <c r="E27">
        <v>31080</v>
      </c>
      <c r="F27" t="s">
        <v>2354</v>
      </c>
      <c r="G27" t="s">
        <v>2359</v>
      </c>
      <c r="H27" t="s">
        <v>2355</v>
      </c>
      <c r="I27">
        <v>5</v>
      </c>
      <c r="J27">
        <v>3</v>
      </c>
      <c r="K27" s="6">
        <v>-48978.356</v>
      </c>
      <c r="L27" s="6">
        <v>-48978.356</v>
      </c>
      <c r="M27" s="6">
        <v>0</v>
      </c>
    </row>
    <row r="28" spans="1:13" x14ac:dyDescent="0.25">
      <c r="A28" s="2" t="s">
        <v>2408</v>
      </c>
      <c r="B28" t="s">
        <v>2409</v>
      </c>
      <c r="C28" t="s">
        <v>2374</v>
      </c>
      <c r="D28" t="s">
        <v>2375</v>
      </c>
      <c r="E28">
        <v>41860</v>
      </c>
      <c r="F28" t="s">
        <v>2358</v>
      </c>
      <c r="G28" t="s">
        <v>2355</v>
      </c>
      <c r="H28" t="s">
        <v>2355</v>
      </c>
      <c r="I28">
        <v>61</v>
      </c>
      <c r="J28">
        <v>12</v>
      </c>
      <c r="K28" s="6">
        <v>58531.98</v>
      </c>
      <c r="L28" s="6">
        <v>51831.25</v>
      </c>
      <c r="M28" s="6">
        <v>-6700.73</v>
      </c>
    </row>
    <row r="29" spans="1:13" x14ac:dyDescent="0.25">
      <c r="A29" s="2" t="s">
        <v>2410</v>
      </c>
      <c r="B29" t="s">
        <v>2411</v>
      </c>
      <c r="C29" t="s">
        <v>2374</v>
      </c>
      <c r="D29" t="s">
        <v>2375</v>
      </c>
      <c r="E29">
        <v>31080</v>
      </c>
      <c r="F29" t="s">
        <v>2371</v>
      </c>
      <c r="G29" t="s">
        <v>2359</v>
      </c>
      <c r="H29" t="s">
        <v>2355</v>
      </c>
      <c r="I29">
        <v>27</v>
      </c>
      <c r="J29">
        <v>11</v>
      </c>
      <c r="K29" s="6">
        <v>-110906.46</v>
      </c>
      <c r="L29" s="6">
        <v>-115819.9</v>
      </c>
      <c r="M29" s="6">
        <v>-4913.4399999999896</v>
      </c>
    </row>
    <row r="30" spans="1:13" x14ac:dyDescent="0.25">
      <c r="A30" s="2" t="s">
        <v>2412</v>
      </c>
      <c r="B30" t="s">
        <v>2413</v>
      </c>
      <c r="C30" t="s">
        <v>2374</v>
      </c>
      <c r="D30" t="s">
        <v>2375</v>
      </c>
      <c r="E30">
        <v>31080</v>
      </c>
      <c r="F30" t="s">
        <v>2354</v>
      </c>
      <c r="G30" t="s">
        <v>2359</v>
      </c>
      <c r="H30" t="s">
        <v>2355</v>
      </c>
      <c r="I30">
        <v>30</v>
      </c>
      <c r="J30">
        <v>7</v>
      </c>
      <c r="K30" s="6">
        <v>69932.509999999995</v>
      </c>
      <c r="L30" s="6">
        <v>65346.03</v>
      </c>
      <c r="M30" s="6">
        <v>-4586.4799999999996</v>
      </c>
    </row>
    <row r="31" spans="1:13" x14ac:dyDescent="0.25">
      <c r="A31" s="2" t="s">
        <v>2414</v>
      </c>
      <c r="B31" t="s">
        <v>2415</v>
      </c>
      <c r="C31" t="s">
        <v>2374</v>
      </c>
      <c r="D31" t="s">
        <v>2375</v>
      </c>
      <c r="E31">
        <v>31080</v>
      </c>
      <c r="F31" t="s">
        <v>2354</v>
      </c>
      <c r="G31" t="s">
        <v>2359</v>
      </c>
      <c r="H31" t="s">
        <v>2355</v>
      </c>
      <c r="I31">
        <v>9</v>
      </c>
      <c r="J31">
        <v>2</v>
      </c>
      <c r="K31" s="6">
        <v>-50182.96</v>
      </c>
      <c r="L31" s="6">
        <v>-50346.92</v>
      </c>
      <c r="M31" s="6">
        <v>-163.95999999999901</v>
      </c>
    </row>
    <row r="32" spans="1:13" x14ac:dyDescent="0.25">
      <c r="A32" s="2" t="s">
        <v>2416</v>
      </c>
      <c r="B32" t="s">
        <v>2417</v>
      </c>
      <c r="C32" t="s">
        <v>2374</v>
      </c>
      <c r="D32" t="s">
        <v>2375</v>
      </c>
      <c r="E32">
        <v>31080</v>
      </c>
      <c r="F32" t="s">
        <v>2354</v>
      </c>
      <c r="G32" t="s">
        <v>2359</v>
      </c>
      <c r="H32" t="s">
        <v>2355</v>
      </c>
      <c r="I32">
        <v>6</v>
      </c>
      <c r="J32">
        <v>3</v>
      </c>
      <c r="K32" s="6">
        <v>-1354.2</v>
      </c>
      <c r="L32" s="6">
        <v>-2614.91</v>
      </c>
      <c r="M32" s="6">
        <v>-1260.71</v>
      </c>
    </row>
    <row r="33" spans="1:13" x14ac:dyDescent="0.25">
      <c r="A33" s="2" t="s">
        <v>2418</v>
      </c>
      <c r="B33" t="s">
        <v>2419</v>
      </c>
      <c r="C33" t="s">
        <v>2374</v>
      </c>
      <c r="D33" t="s">
        <v>2375</v>
      </c>
      <c r="E33">
        <v>31080</v>
      </c>
      <c r="F33" t="s">
        <v>2354</v>
      </c>
      <c r="G33" t="s">
        <v>2359</v>
      </c>
      <c r="H33" t="s">
        <v>2355</v>
      </c>
      <c r="I33">
        <v>35</v>
      </c>
      <c r="J33">
        <v>8</v>
      </c>
      <c r="K33" s="6">
        <v>113021.05</v>
      </c>
      <c r="L33" s="6">
        <v>108710.01</v>
      </c>
      <c r="M33" s="6">
        <v>-4311.04000000001</v>
      </c>
    </row>
    <row r="34" spans="1:13" x14ac:dyDescent="0.25">
      <c r="A34" s="2" t="s">
        <v>2420</v>
      </c>
      <c r="B34" t="s">
        <v>2421</v>
      </c>
      <c r="C34" t="s">
        <v>2374</v>
      </c>
      <c r="D34" t="s">
        <v>2375</v>
      </c>
      <c r="E34">
        <v>31080</v>
      </c>
      <c r="F34" t="s">
        <v>2354</v>
      </c>
      <c r="G34" t="s">
        <v>2359</v>
      </c>
      <c r="H34" t="s">
        <v>2355</v>
      </c>
      <c r="I34">
        <v>76</v>
      </c>
      <c r="J34">
        <v>7</v>
      </c>
      <c r="K34" s="6">
        <v>229885.64</v>
      </c>
      <c r="L34" s="6">
        <v>218007.19</v>
      </c>
      <c r="M34" s="6">
        <v>-11878.45</v>
      </c>
    </row>
    <row r="35" spans="1:13" x14ac:dyDescent="0.25">
      <c r="A35" s="2" t="s">
        <v>2422</v>
      </c>
      <c r="B35" t="s">
        <v>2423</v>
      </c>
      <c r="C35" t="s">
        <v>2374</v>
      </c>
      <c r="D35" t="s">
        <v>2375</v>
      </c>
      <c r="E35">
        <v>31080</v>
      </c>
      <c r="F35" t="s">
        <v>2354</v>
      </c>
      <c r="G35" t="s">
        <v>2355</v>
      </c>
      <c r="H35" t="s">
        <v>2355</v>
      </c>
      <c r="I35">
        <v>48</v>
      </c>
      <c r="J35">
        <v>15</v>
      </c>
      <c r="K35" s="6">
        <v>-26122.36</v>
      </c>
      <c r="L35" s="6">
        <v>-37626.83</v>
      </c>
      <c r="M35" s="6">
        <v>-11504.47</v>
      </c>
    </row>
    <row r="36" spans="1:13" x14ac:dyDescent="0.25">
      <c r="A36" s="2" t="s">
        <v>2424</v>
      </c>
      <c r="B36" t="s">
        <v>2425</v>
      </c>
      <c r="C36" t="s">
        <v>2374</v>
      </c>
      <c r="D36" t="s">
        <v>2375</v>
      </c>
      <c r="E36">
        <v>31080</v>
      </c>
      <c r="F36" t="s">
        <v>2358</v>
      </c>
      <c r="G36" t="s">
        <v>2355</v>
      </c>
      <c r="H36" t="s">
        <v>2355</v>
      </c>
      <c r="I36">
        <v>13</v>
      </c>
      <c r="J36">
        <v>5</v>
      </c>
      <c r="K36" s="6">
        <v>45516.959999999999</v>
      </c>
      <c r="L36" s="6">
        <v>45516.959999999999</v>
      </c>
      <c r="M36" s="6">
        <v>0</v>
      </c>
    </row>
    <row r="37" spans="1:13" x14ac:dyDescent="0.25">
      <c r="A37" s="2" t="s">
        <v>2426</v>
      </c>
      <c r="B37" t="s">
        <v>2427</v>
      </c>
      <c r="C37" t="s">
        <v>2374</v>
      </c>
      <c r="D37" t="s">
        <v>2375</v>
      </c>
      <c r="E37">
        <v>31080</v>
      </c>
      <c r="F37" t="s">
        <v>2354</v>
      </c>
      <c r="G37" t="s">
        <v>2359</v>
      </c>
      <c r="H37" t="s">
        <v>2355</v>
      </c>
      <c r="I37">
        <v>1</v>
      </c>
      <c r="J37">
        <v>1</v>
      </c>
      <c r="K37" s="6">
        <v>0</v>
      </c>
      <c r="L37" s="6">
        <v>0</v>
      </c>
      <c r="M37" s="6">
        <v>0</v>
      </c>
    </row>
    <row r="38" spans="1:13" x14ac:dyDescent="0.25">
      <c r="A38" s="2" t="s">
        <v>2428</v>
      </c>
      <c r="B38" t="s">
        <v>2429</v>
      </c>
      <c r="C38" t="s">
        <v>2374</v>
      </c>
      <c r="D38" t="s">
        <v>2375</v>
      </c>
      <c r="E38">
        <v>31080</v>
      </c>
      <c r="F38" t="s">
        <v>2354</v>
      </c>
      <c r="G38" t="s">
        <v>2355</v>
      </c>
      <c r="H38" t="s">
        <v>2355</v>
      </c>
      <c r="I38">
        <v>452</v>
      </c>
      <c r="J38">
        <v>64</v>
      </c>
      <c r="K38" s="6">
        <v>131023.35</v>
      </c>
      <c r="L38" s="6">
        <v>19632.259999999998</v>
      </c>
      <c r="M38" s="6">
        <v>-111391.09</v>
      </c>
    </row>
    <row r="39" spans="1:13" x14ac:dyDescent="0.25">
      <c r="A39" s="2" t="s">
        <v>2430</v>
      </c>
      <c r="B39" t="s">
        <v>2431</v>
      </c>
      <c r="C39" t="s">
        <v>2374</v>
      </c>
      <c r="D39" t="s">
        <v>2375</v>
      </c>
      <c r="E39">
        <v>31080</v>
      </c>
      <c r="F39" t="s">
        <v>2362</v>
      </c>
      <c r="G39" t="s">
        <v>2359</v>
      </c>
      <c r="H39" t="s">
        <v>2355</v>
      </c>
      <c r="I39">
        <v>12</v>
      </c>
      <c r="J39">
        <v>4</v>
      </c>
      <c r="K39" s="6">
        <v>18971.7</v>
      </c>
      <c r="L39" s="6">
        <v>18304.419999999998</v>
      </c>
      <c r="M39" s="6">
        <v>-667.28000000000202</v>
      </c>
    </row>
    <row r="40" spans="1:13" x14ac:dyDescent="0.25">
      <c r="A40" s="2" t="s">
        <v>2432</v>
      </c>
      <c r="B40" t="s">
        <v>2433</v>
      </c>
      <c r="C40" t="s">
        <v>2374</v>
      </c>
      <c r="D40" t="s">
        <v>2375</v>
      </c>
      <c r="E40">
        <v>31080</v>
      </c>
      <c r="F40" t="s">
        <v>2358</v>
      </c>
      <c r="G40" t="s">
        <v>2359</v>
      </c>
      <c r="H40" t="s">
        <v>2355</v>
      </c>
      <c r="I40">
        <v>132</v>
      </c>
      <c r="J40">
        <v>8</v>
      </c>
      <c r="K40" s="6">
        <v>333439.59999999998</v>
      </c>
      <c r="L40" s="6">
        <v>317873.95</v>
      </c>
      <c r="M40" s="6">
        <v>-15565.65</v>
      </c>
    </row>
    <row r="41" spans="1:13" x14ac:dyDescent="0.25">
      <c r="A41" s="2" t="s">
        <v>2434</v>
      </c>
      <c r="B41" t="s">
        <v>2435</v>
      </c>
      <c r="C41" t="s">
        <v>2374</v>
      </c>
      <c r="D41" t="s">
        <v>2375</v>
      </c>
      <c r="E41">
        <v>31080</v>
      </c>
      <c r="F41" t="s">
        <v>2354</v>
      </c>
      <c r="G41" t="s">
        <v>2359</v>
      </c>
      <c r="H41" t="s">
        <v>2355</v>
      </c>
      <c r="I41">
        <v>30</v>
      </c>
      <c r="J41">
        <v>5</v>
      </c>
      <c r="K41" s="6">
        <v>113027.17</v>
      </c>
      <c r="L41" s="6">
        <v>107913.72</v>
      </c>
      <c r="M41" s="6">
        <v>-5113.45</v>
      </c>
    </row>
    <row r="42" spans="1:13" x14ac:dyDescent="0.25">
      <c r="A42" s="2" t="s">
        <v>2436</v>
      </c>
      <c r="B42" t="s">
        <v>2437</v>
      </c>
      <c r="C42" t="s">
        <v>2374</v>
      </c>
      <c r="D42" t="s">
        <v>2375</v>
      </c>
      <c r="E42">
        <v>31080</v>
      </c>
      <c r="F42" t="s">
        <v>2371</v>
      </c>
      <c r="G42" t="s">
        <v>2359</v>
      </c>
      <c r="H42" t="s">
        <v>2355</v>
      </c>
      <c r="I42">
        <v>17</v>
      </c>
      <c r="J42">
        <v>5</v>
      </c>
      <c r="K42" s="6">
        <v>0</v>
      </c>
      <c r="L42" s="6">
        <v>0</v>
      </c>
      <c r="M42" s="6">
        <v>0</v>
      </c>
    </row>
    <row r="43" spans="1:13" x14ac:dyDescent="0.25">
      <c r="A43" s="2" t="s">
        <v>2438</v>
      </c>
      <c r="B43" t="s">
        <v>2439</v>
      </c>
      <c r="C43" t="s">
        <v>2374</v>
      </c>
      <c r="D43" t="s">
        <v>2375</v>
      </c>
      <c r="E43">
        <v>31080</v>
      </c>
      <c r="F43" t="s">
        <v>2354</v>
      </c>
      <c r="G43" t="s">
        <v>2359</v>
      </c>
      <c r="H43" t="s">
        <v>2355</v>
      </c>
      <c r="I43">
        <v>34</v>
      </c>
      <c r="J43">
        <v>6</v>
      </c>
      <c r="K43" s="6">
        <v>14414.65</v>
      </c>
      <c r="L43" s="6">
        <v>9964.7099999999991</v>
      </c>
      <c r="M43" s="6">
        <v>-4449.9399999999996</v>
      </c>
    </row>
    <row r="44" spans="1:13" x14ac:dyDescent="0.25">
      <c r="A44" s="2" t="s">
        <v>2440</v>
      </c>
      <c r="B44" t="s">
        <v>2441</v>
      </c>
      <c r="C44" t="s">
        <v>2374</v>
      </c>
      <c r="D44" t="s">
        <v>2375</v>
      </c>
      <c r="E44">
        <v>31080</v>
      </c>
      <c r="F44" t="s">
        <v>2354</v>
      </c>
      <c r="G44" t="s">
        <v>2359</v>
      </c>
      <c r="H44" t="s">
        <v>2355</v>
      </c>
      <c r="I44">
        <v>12</v>
      </c>
      <c r="J44">
        <v>5</v>
      </c>
      <c r="K44" s="6">
        <v>1065.06</v>
      </c>
      <c r="L44" s="6">
        <v>-1744.59</v>
      </c>
      <c r="M44" s="6">
        <v>-2809.65</v>
      </c>
    </row>
    <row r="45" spans="1:13" x14ac:dyDescent="0.25">
      <c r="A45" s="2" t="s">
        <v>2442</v>
      </c>
      <c r="B45" t="s">
        <v>2443</v>
      </c>
      <c r="C45" t="s">
        <v>2374</v>
      </c>
      <c r="D45" t="s">
        <v>2375</v>
      </c>
      <c r="E45">
        <v>31080</v>
      </c>
      <c r="F45" t="s">
        <v>2354</v>
      </c>
      <c r="G45" t="s">
        <v>2359</v>
      </c>
      <c r="H45" t="s">
        <v>2355</v>
      </c>
      <c r="I45">
        <v>6</v>
      </c>
      <c r="J45">
        <v>1</v>
      </c>
      <c r="K45" s="6">
        <v>-25677.200000000001</v>
      </c>
      <c r="L45" s="6">
        <v>-26868.63</v>
      </c>
      <c r="M45" s="6">
        <v>-1191.43</v>
      </c>
    </row>
    <row r="46" spans="1:13" x14ac:dyDescent="0.25">
      <c r="A46" s="2" t="s">
        <v>2444</v>
      </c>
      <c r="B46" t="s">
        <v>2445</v>
      </c>
      <c r="C46" t="s">
        <v>2374</v>
      </c>
      <c r="D46" t="s">
        <v>2375</v>
      </c>
      <c r="E46">
        <v>31080</v>
      </c>
      <c r="F46" t="s">
        <v>2371</v>
      </c>
      <c r="G46" t="s">
        <v>2355</v>
      </c>
      <c r="H46" t="s">
        <v>2355</v>
      </c>
      <c r="I46">
        <v>29</v>
      </c>
      <c r="J46">
        <v>10</v>
      </c>
      <c r="K46" s="6">
        <v>-162139.802</v>
      </c>
      <c r="L46" s="6">
        <v>-41756.376499999998</v>
      </c>
      <c r="M46" s="6">
        <v>120383.4255</v>
      </c>
    </row>
    <row r="47" spans="1:13" x14ac:dyDescent="0.25">
      <c r="A47" s="2" t="s">
        <v>2446</v>
      </c>
      <c r="B47" t="s">
        <v>2447</v>
      </c>
      <c r="C47" t="s">
        <v>2374</v>
      </c>
      <c r="D47" t="s">
        <v>2375</v>
      </c>
      <c r="E47">
        <v>31080</v>
      </c>
      <c r="F47" t="s">
        <v>2371</v>
      </c>
      <c r="G47" t="s">
        <v>2359</v>
      </c>
      <c r="H47" t="s">
        <v>2355</v>
      </c>
      <c r="I47">
        <v>44</v>
      </c>
      <c r="J47">
        <v>9</v>
      </c>
      <c r="K47" s="6">
        <v>0</v>
      </c>
      <c r="L47" s="6">
        <v>0</v>
      </c>
      <c r="M47" s="6">
        <v>0</v>
      </c>
    </row>
    <row r="48" spans="1:13" x14ac:dyDescent="0.25">
      <c r="A48" s="2" t="s">
        <v>2448</v>
      </c>
      <c r="B48" t="s">
        <v>2449</v>
      </c>
      <c r="C48" t="s">
        <v>2374</v>
      </c>
      <c r="D48" t="s">
        <v>2375</v>
      </c>
      <c r="E48">
        <v>31080</v>
      </c>
      <c r="F48" t="s">
        <v>2354</v>
      </c>
      <c r="G48" t="s">
        <v>2359</v>
      </c>
      <c r="H48" t="s">
        <v>2355</v>
      </c>
      <c r="I48">
        <v>22</v>
      </c>
      <c r="J48">
        <v>5</v>
      </c>
      <c r="K48" s="6">
        <v>-65605.14</v>
      </c>
      <c r="L48" s="6">
        <v>-67183.27</v>
      </c>
      <c r="M48" s="6">
        <v>-1578.13</v>
      </c>
    </row>
    <row r="49" spans="1:13" x14ac:dyDescent="0.25">
      <c r="A49" s="2" t="s">
        <v>2450</v>
      </c>
      <c r="B49" t="s">
        <v>2451</v>
      </c>
      <c r="C49" t="s">
        <v>2374</v>
      </c>
      <c r="D49" t="s">
        <v>2375</v>
      </c>
      <c r="E49">
        <v>41860</v>
      </c>
      <c r="F49" t="s">
        <v>2358</v>
      </c>
      <c r="G49" t="s">
        <v>2359</v>
      </c>
      <c r="H49" t="s">
        <v>2355</v>
      </c>
      <c r="I49">
        <v>185</v>
      </c>
      <c r="J49">
        <v>19</v>
      </c>
      <c r="K49" s="6">
        <v>842384.89</v>
      </c>
      <c r="L49" s="6">
        <v>820623.33</v>
      </c>
      <c r="M49" s="6">
        <v>-21761.5600000001</v>
      </c>
    </row>
    <row r="50" spans="1:13" x14ac:dyDescent="0.25">
      <c r="A50" s="2" t="s">
        <v>2452</v>
      </c>
      <c r="B50" t="s">
        <v>2453</v>
      </c>
      <c r="C50" t="s">
        <v>2374</v>
      </c>
      <c r="D50" t="s">
        <v>2375</v>
      </c>
      <c r="E50">
        <v>31080</v>
      </c>
      <c r="F50" t="s">
        <v>2354</v>
      </c>
      <c r="G50" t="s">
        <v>2359</v>
      </c>
      <c r="H50" t="s">
        <v>2359</v>
      </c>
      <c r="I50">
        <v>3</v>
      </c>
      <c r="J50">
        <v>0</v>
      </c>
      <c r="K50" s="6">
        <v>-31143.75</v>
      </c>
      <c r="L50" s="6">
        <v>-35801.896869999997</v>
      </c>
      <c r="M50" s="6">
        <v>-4658.1468699999996</v>
      </c>
    </row>
    <row r="51" spans="1:13" x14ac:dyDescent="0.25">
      <c r="A51" s="2" t="s">
        <v>2454</v>
      </c>
      <c r="B51" t="s">
        <v>2455</v>
      </c>
      <c r="C51" t="s">
        <v>2374</v>
      </c>
      <c r="D51" t="s">
        <v>2375</v>
      </c>
      <c r="E51">
        <v>31080</v>
      </c>
      <c r="F51" t="s">
        <v>2371</v>
      </c>
      <c r="G51" t="s">
        <v>2359</v>
      </c>
      <c r="H51" t="s">
        <v>2355</v>
      </c>
      <c r="I51">
        <v>27</v>
      </c>
      <c r="J51">
        <v>8</v>
      </c>
      <c r="K51" s="6">
        <v>0</v>
      </c>
      <c r="L51" s="6">
        <v>0</v>
      </c>
      <c r="M51" s="6">
        <v>0</v>
      </c>
    </row>
    <row r="52" spans="1:13" x14ac:dyDescent="0.25">
      <c r="A52" s="2" t="s">
        <v>2456</v>
      </c>
      <c r="B52" t="s">
        <v>2457</v>
      </c>
      <c r="C52" t="s">
        <v>2374</v>
      </c>
      <c r="D52" t="s">
        <v>2375</v>
      </c>
      <c r="E52">
        <v>31080</v>
      </c>
      <c r="F52" t="s">
        <v>2371</v>
      </c>
      <c r="G52" t="s">
        <v>2355</v>
      </c>
      <c r="H52" t="s">
        <v>2355</v>
      </c>
      <c r="I52">
        <v>47</v>
      </c>
      <c r="J52">
        <v>6</v>
      </c>
      <c r="K52" s="6">
        <v>0</v>
      </c>
      <c r="L52" s="6">
        <v>0</v>
      </c>
      <c r="M52" s="6">
        <v>0</v>
      </c>
    </row>
    <row r="53" spans="1:13" x14ac:dyDescent="0.25">
      <c r="A53" s="2" t="s">
        <v>2458</v>
      </c>
      <c r="B53" t="s">
        <v>2459</v>
      </c>
      <c r="C53" t="s">
        <v>2374</v>
      </c>
      <c r="D53" t="s">
        <v>2375</v>
      </c>
      <c r="E53">
        <v>31080</v>
      </c>
      <c r="F53" t="s">
        <v>2371</v>
      </c>
      <c r="G53" t="s">
        <v>2359</v>
      </c>
      <c r="H53" t="s">
        <v>2355</v>
      </c>
      <c r="I53">
        <v>15</v>
      </c>
      <c r="J53">
        <v>3</v>
      </c>
      <c r="K53" s="6">
        <v>-29783.3</v>
      </c>
      <c r="L53" s="6">
        <v>-33124.97</v>
      </c>
      <c r="M53" s="6">
        <v>-3341.67</v>
      </c>
    </row>
    <row r="54" spans="1:13" x14ac:dyDescent="0.25">
      <c r="A54" s="2" t="s">
        <v>2460</v>
      </c>
      <c r="B54" t="s">
        <v>2461</v>
      </c>
      <c r="C54" t="s">
        <v>2374</v>
      </c>
      <c r="D54" t="s">
        <v>2375</v>
      </c>
      <c r="E54">
        <v>31080</v>
      </c>
      <c r="F54" t="s">
        <v>2354</v>
      </c>
      <c r="G54" t="s">
        <v>2359</v>
      </c>
      <c r="H54" t="s">
        <v>2355</v>
      </c>
      <c r="I54">
        <v>6</v>
      </c>
      <c r="J54">
        <v>1</v>
      </c>
      <c r="K54" s="6">
        <v>39608.370000000003</v>
      </c>
      <c r="L54" s="6">
        <v>39608.370000000003</v>
      </c>
      <c r="M54" s="6">
        <v>0</v>
      </c>
    </row>
    <row r="55" spans="1:13" x14ac:dyDescent="0.25">
      <c r="A55" s="2" t="s">
        <v>2462</v>
      </c>
      <c r="B55" t="s">
        <v>2463</v>
      </c>
      <c r="C55" t="s">
        <v>2374</v>
      </c>
      <c r="D55" t="s">
        <v>2375</v>
      </c>
      <c r="E55">
        <v>31080</v>
      </c>
      <c r="F55" t="s">
        <v>2354</v>
      </c>
      <c r="G55" t="s">
        <v>2359</v>
      </c>
      <c r="H55" t="s">
        <v>2355</v>
      </c>
      <c r="I55">
        <v>14</v>
      </c>
      <c r="J55">
        <v>7</v>
      </c>
      <c r="K55" s="6">
        <v>-105602.344</v>
      </c>
      <c r="L55" s="6">
        <v>-105602.344</v>
      </c>
      <c r="M55" s="6">
        <v>0</v>
      </c>
    </row>
    <row r="56" spans="1:13" x14ac:dyDescent="0.25">
      <c r="A56" s="2" t="s">
        <v>2464</v>
      </c>
      <c r="B56" t="s">
        <v>2465</v>
      </c>
      <c r="C56" t="s">
        <v>2374</v>
      </c>
      <c r="D56" t="s">
        <v>2375</v>
      </c>
      <c r="E56">
        <v>31080</v>
      </c>
      <c r="F56" t="s">
        <v>2354</v>
      </c>
      <c r="G56" t="s">
        <v>2359</v>
      </c>
      <c r="H56" t="s">
        <v>2355</v>
      </c>
      <c r="I56">
        <v>4</v>
      </c>
      <c r="J56">
        <v>1</v>
      </c>
      <c r="K56" s="6">
        <v>-19744.29</v>
      </c>
      <c r="L56" s="6">
        <v>-19744.29</v>
      </c>
      <c r="M56" s="6">
        <v>0</v>
      </c>
    </row>
    <row r="57" spans="1:13" x14ac:dyDescent="0.25">
      <c r="A57" s="2" t="s">
        <v>2466</v>
      </c>
      <c r="B57" t="s">
        <v>2467</v>
      </c>
      <c r="C57" t="s">
        <v>2374</v>
      </c>
      <c r="D57" t="s">
        <v>2375</v>
      </c>
      <c r="E57">
        <v>31080</v>
      </c>
      <c r="F57" t="s">
        <v>2362</v>
      </c>
      <c r="G57" t="s">
        <v>2359</v>
      </c>
      <c r="H57" t="s">
        <v>2355</v>
      </c>
      <c r="I57">
        <v>10</v>
      </c>
      <c r="J57">
        <v>2</v>
      </c>
      <c r="K57" s="6">
        <v>31877.439999999999</v>
      </c>
      <c r="L57" s="6">
        <v>31877.439999999999</v>
      </c>
      <c r="M57" s="6">
        <v>0</v>
      </c>
    </row>
    <row r="58" spans="1:13" x14ac:dyDescent="0.25">
      <c r="A58" s="2" t="s">
        <v>2468</v>
      </c>
      <c r="B58" t="s">
        <v>2469</v>
      </c>
      <c r="C58" t="s">
        <v>2374</v>
      </c>
      <c r="D58" t="s">
        <v>2375</v>
      </c>
      <c r="E58">
        <v>31080</v>
      </c>
      <c r="F58" t="s">
        <v>2354</v>
      </c>
      <c r="G58" t="s">
        <v>2359</v>
      </c>
      <c r="H58" t="s">
        <v>2355</v>
      </c>
      <c r="I58">
        <v>7</v>
      </c>
      <c r="J58">
        <v>4</v>
      </c>
      <c r="K58" s="6">
        <v>46498</v>
      </c>
      <c r="L58" s="6">
        <v>46077.89</v>
      </c>
      <c r="M58" s="6">
        <v>-420.11000000000098</v>
      </c>
    </row>
    <row r="59" spans="1:13" x14ac:dyDescent="0.25">
      <c r="A59" s="2" t="s">
        <v>2470</v>
      </c>
      <c r="B59" t="s">
        <v>2471</v>
      </c>
      <c r="C59" t="s">
        <v>2374</v>
      </c>
      <c r="D59" t="s">
        <v>2375</v>
      </c>
      <c r="E59">
        <v>31080</v>
      </c>
      <c r="F59" t="s">
        <v>2354</v>
      </c>
      <c r="G59" t="s">
        <v>2359</v>
      </c>
      <c r="H59" t="s">
        <v>2355</v>
      </c>
      <c r="I59">
        <v>17</v>
      </c>
      <c r="J59">
        <v>3</v>
      </c>
      <c r="K59" s="6">
        <v>159145.12</v>
      </c>
      <c r="L59" s="6">
        <v>156466.07</v>
      </c>
      <c r="M59" s="6">
        <v>-2679.0499999999902</v>
      </c>
    </row>
    <row r="60" spans="1:13" x14ac:dyDescent="0.25">
      <c r="A60" s="2" t="s">
        <v>2472</v>
      </c>
      <c r="B60" t="s">
        <v>2473</v>
      </c>
      <c r="C60" t="s">
        <v>2374</v>
      </c>
      <c r="D60" t="s">
        <v>2375</v>
      </c>
      <c r="E60">
        <v>31080</v>
      </c>
      <c r="F60" t="s">
        <v>2371</v>
      </c>
      <c r="G60" t="s">
        <v>2359</v>
      </c>
      <c r="H60" t="s">
        <v>2355</v>
      </c>
      <c r="I60">
        <v>14</v>
      </c>
      <c r="J60">
        <v>3</v>
      </c>
      <c r="K60" s="6">
        <v>-86040.52</v>
      </c>
      <c r="L60" s="6">
        <v>-125239.552</v>
      </c>
      <c r="M60" s="6">
        <v>-39199.031999999999</v>
      </c>
    </row>
    <row r="61" spans="1:13" x14ac:dyDescent="0.25">
      <c r="A61" s="2" t="s">
        <v>2474</v>
      </c>
      <c r="B61" t="s">
        <v>2475</v>
      </c>
      <c r="C61" t="s">
        <v>2374</v>
      </c>
      <c r="D61" t="s">
        <v>2375</v>
      </c>
      <c r="E61">
        <v>31080</v>
      </c>
      <c r="F61" t="s">
        <v>2354</v>
      </c>
      <c r="G61" t="s">
        <v>2359</v>
      </c>
      <c r="H61" t="s">
        <v>2355</v>
      </c>
      <c r="I61">
        <v>1</v>
      </c>
      <c r="J61">
        <v>0</v>
      </c>
      <c r="K61" s="6">
        <v>12638.984</v>
      </c>
      <c r="L61" s="6">
        <v>12638.984</v>
      </c>
      <c r="M61" s="6">
        <v>0</v>
      </c>
    </row>
    <row r="62" spans="1:13" x14ac:dyDescent="0.25">
      <c r="A62" s="2" t="s">
        <v>2476</v>
      </c>
      <c r="B62" t="s">
        <v>2477</v>
      </c>
      <c r="C62" t="s">
        <v>2374</v>
      </c>
      <c r="D62" t="s">
        <v>2375</v>
      </c>
      <c r="E62">
        <v>31080</v>
      </c>
      <c r="F62" t="s">
        <v>2371</v>
      </c>
      <c r="G62" t="s">
        <v>2359</v>
      </c>
      <c r="H62" t="s">
        <v>2355</v>
      </c>
      <c r="I62">
        <v>10</v>
      </c>
      <c r="J62">
        <v>3</v>
      </c>
      <c r="K62" s="6">
        <v>0</v>
      </c>
      <c r="L62" s="6">
        <v>0</v>
      </c>
      <c r="M62" s="6">
        <v>0</v>
      </c>
    </row>
    <row r="63" spans="1:13" x14ac:dyDescent="0.25">
      <c r="A63" s="2" t="s">
        <v>2478</v>
      </c>
      <c r="B63" t="s">
        <v>2479</v>
      </c>
      <c r="C63" t="s">
        <v>2374</v>
      </c>
      <c r="D63" t="s">
        <v>2375</v>
      </c>
      <c r="E63">
        <v>31080</v>
      </c>
      <c r="F63" t="s">
        <v>2354</v>
      </c>
      <c r="G63" t="s">
        <v>2359</v>
      </c>
      <c r="H63" t="s">
        <v>2355</v>
      </c>
      <c r="I63">
        <v>65</v>
      </c>
      <c r="J63">
        <v>14</v>
      </c>
      <c r="K63" s="6">
        <v>-143036.45000000001</v>
      </c>
      <c r="L63" s="6">
        <v>-190941.12</v>
      </c>
      <c r="M63" s="6">
        <v>-47904.67</v>
      </c>
    </row>
    <row r="64" spans="1:13" x14ac:dyDescent="0.25">
      <c r="A64" s="2" t="s">
        <v>2480</v>
      </c>
      <c r="B64" t="s">
        <v>2481</v>
      </c>
      <c r="C64" t="s">
        <v>2374</v>
      </c>
      <c r="D64" t="s">
        <v>2375</v>
      </c>
      <c r="E64">
        <v>31080</v>
      </c>
      <c r="F64" t="s">
        <v>2362</v>
      </c>
      <c r="G64" t="s">
        <v>2359</v>
      </c>
      <c r="H64" t="s">
        <v>2355</v>
      </c>
      <c r="I64">
        <v>36</v>
      </c>
      <c r="J64">
        <v>18</v>
      </c>
      <c r="K64" s="6">
        <v>-32923.31</v>
      </c>
      <c r="L64" s="6">
        <v>-34750.300000000003</v>
      </c>
      <c r="M64" s="6">
        <v>-1826.99000000001</v>
      </c>
    </row>
    <row r="65" spans="1:13" x14ac:dyDescent="0.25">
      <c r="A65" s="2" t="s">
        <v>2482</v>
      </c>
      <c r="B65" t="s">
        <v>2483</v>
      </c>
      <c r="C65" t="s">
        <v>2374</v>
      </c>
      <c r="D65" t="s">
        <v>2375</v>
      </c>
      <c r="E65">
        <v>31080</v>
      </c>
      <c r="F65" t="s">
        <v>2354</v>
      </c>
      <c r="G65" t="s">
        <v>2359</v>
      </c>
      <c r="H65" t="s">
        <v>2355</v>
      </c>
      <c r="I65">
        <v>4</v>
      </c>
      <c r="J65">
        <v>1</v>
      </c>
      <c r="K65" s="6">
        <v>-15502.68</v>
      </c>
      <c r="L65" s="6">
        <v>-15794.33</v>
      </c>
      <c r="M65" s="6">
        <v>-291.64999999999998</v>
      </c>
    </row>
    <row r="66" spans="1:13" x14ac:dyDescent="0.25">
      <c r="A66" s="2" t="s">
        <v>2484</v>
      </c>
      <c r="B66" t="s">
        <v>2485</v>
      </c>
      <c r="C66" t="s">
        <v>2374</v>
      </c>
      <c r="D66" t="s">
        <v>2375</v>
      </c>
      <c r="E66">
        <v>33700</v>
      </c>
      <c r="F66" t="s">
        <v>2358</v>
      </c>
      <c r="G66" t="s">
        <v>2359</v>
      </c>
      <c r="H66" t="s">
        <v>2355</v>
      </c>
      <c r="I66">
        <v>132</v>
      </c>
      <c r="J66">
        <v>11</v>
      </c>
      <c r="K66" s="6">
        <v>455107.11</v>
      </c>
      <c r="L66" s="6">
        <v>431657.9</v>
      </c>
      <c r="M66" s="6">
        <v>-23449.21</v>
      </c>
    </row>
    <row r="67" spans="1:13" x14ac:dyDescent="0.25">
      <c r="A67" s="2" t="s">
        <v>2486</v>
      </c>
      <c r="B67" t="s">
        <v>2487</v>
      </c>
      <c r="C67" t="s">
        <v>2374</v>
      </c>
      <c r="D67" t="s">
        <v>2375</v>
      </c>
      <c r="E67">
        <v>31080</v>
      </c>
      <c r="F67" t="s">
        <v>2354</v>
      </c>
      <c r="G67" t="s">
        <v>2359</v>
      </c>
      <c r="H67" t="s">
        <v>2355</v>
      </c>
      <c r="I67">
        <v>9</v>
      </c>
      <c r="J67">
        <v>2</v>
      </c>
      <c r="K67" s="6">
        <v>60699.93</v>
      </c>
      <c r="L67" s="6">
        <v>52228.54</v>
      </c>
      <c r="M67" s="6">
        <v>-8471.39</v>
      </c>
    </row>
    <row r="68" spans="1:13" x14ac:dyDescent="0.25">
      <c r="A68" s="2" t="s">
        <v>2488</v>
      </c>
      <c r="B68" t="s">
        <v>2489</v>
      </c>
      <c r="C68" t="s">
        <v>2374</v>
      </c>
      <c r="D68" t="s">
        <v>2375</v>
      </c>
      <c r="E68">
        <v>31080</v>
      </c>
      <c r="F68" t="s">
        <v>2354</v>
      </c>
      <c r="G68" t="s">
        <v>2359</v>
      </c>
      <c r="H68" t="s">
        <v>2355</v>
      </c>
      <c r="I68">
        <v>3</v>
      </c>
      <c r="J68">
        <v>2</v>
      </c>
      <c r="K68" s="6">
        <v>6284.34</v>
      </c>
      <c r="L68" s="6">
        <v>3182.22</v>
      </c>
      <c r="M68" s="6">
        <v>-3102.12</v>
      </c>
    </row>
    <row r="69" spans="1:13" x14ac:dyDescent="0.25">
      <c r="A69" s="2" t="s">
        <v>2490</v>
      </c>
      <c r="B69" t="s">
        <v>2491</v>
      </c>
      <c r="C69" t="s">
        <v>2374</v>
      </c>
      <c r="D69" t="s">
        <v>2375</v>
      </c>
      <c r="E69">
        <v>31080</v>
      </c>
      <c r="F69" t="s">
        <v>2354</v>
      </c>
      <c r="G69" t="s">
        <v>2359</v>
      </c>
      <c r="H69" t="s">
        <v>2355</v>
      </c>
      <c r="I69">
        <v>10</v>
      </c>
      <c r="J69">
        <v>5</v>
      </c>
      <c r="K69" s="6">
        <v>33620.69</v>
      </c>
      <c r="L69" s="6">
        <v>23918.36</v>
      </c>
      <c r="M69" s="6">
        <v>-9702.33</v>
      </c>
    </row>
    <row r="70" spans="1:13" x14ac:dyDescent="0.25">
      <c r="A70" s="2" t="s">
        <v>2492</v>
      </c>
      <c r="B70" t="s">
        <v>2493</v>
      </c>
      <c r="C70" t="s">
        <v>2374</v>
      </c>
      <c r="D70" t="s">
        <v>2375</v>
      </c>
      <c r="E70">
        <v>31080</v>
      </c>
      <c r="F70" t="s">
        <v>2354</v>
      </c>
      <c r="G70" t="s">
        <v>2359</v>
      </c>
      <c r="H70" t="s">
        <v>2355</v>
      </c>
      <c r="I70">
        <v>8</v>
      </c>
      <c r="J70">
        <v>4</v>
      </c>
      <c r="K70" s="6">
        <v>-53901.24</v>
      </c>
      <c r="L70" s="6">
        <v>-54896.7</v>
      </c>
      <c r="M70" s="6">
        <v>-995.45999999999901</v>
      </c>
    </row>
    <row r="71" spans="1:13" x14ac:dyDescent="0.25">
      <c r="A71" s="2" t="s">
        <v>2494</v>
      </c>
      <c r="B71" t="s">
        <v>2495</v>
      </c>
      <c r="C71" t="s">
        <v>2374</v>
      </c>
      <c r="D71" t="s">
        <v>2375</v>
      </c>
      <c r="E71">
        <v>31080</v>
      </c>
      <c r="F71" t="s">
        <v>2371</v>
      </c>
      <c r="G71" t="s">
        <v>2359</v>
      </c>
      <c r="H71" t="s">
        <v>2355</v>
      </c>
      <c r="I71">
        <v>26</v>
      </c>
      <c r="J71">
        <v>7</v>
      </c>
      <c r="K71" s="6">
        <v>-131357.91</v>
      </c>
      <c r="L71" s="6">
        <v>-138400.64000000001</v>
      </c>
      <c r="M71" s="6">
        <v>-7042.7300000000096</v>
      </c>
    </row>
    <row r="72" spans="1:13" x14ac:dyDescent="0.25">
      <c r="A72" s="2" t="s">
        <v>2496</v>
      </c>
      <c r="B72" t="s">
        <v>2497</v>
      </c>
      <c r="C72" t="s">
        <v>2374</v>
      </c>
      <c r="D72" t="s">
        <v>2375</v>
      </c>
      <c r="E72">
        <v>31080</v>
      </c>
      <c r="F72" t="s">
        <v>2354</v>
      </c>
      <c r="G72" t="s">
        <v>2359</v>
      </c>
      <c r="H72" t="s">
        <v>2355</v>
      </c>
      <c r="I72">
        <v>2</v>
      </c>
      <c r="J72">
        <v>2</v>
      </c>
      <c r="K72" s="6">
        <v>0</v>
      </c>
      <c r="L72" s="6">
        <v>0</v>
      </c>
      <c r="M72" s="6">
        <v>0</v>
      </c>
    </row>
    <row r="73" spans="1:13" x14ac:dyDescent="0.25">
      <c r="A73" s="2" t="s">
        <v>2498</v>
      </c>
      <c r="B73" t="s">
        <v>2499</v>
      </c>
      <c r="C73" t="s">
        <v>2374</v>
      </c>
      <c r="D73" t="s">
        <v>2375</v>
      </c>
      <c r="E73">
        <v>31080</v>
      </c>
      <c r="F73" t="s">
        <v>2362</v>
      </c>
      <c r="G73" t="s">
        <v>2359</v>
      </c>
      <c r="H73" t="s">
        <v>2355</v>
      </c>
      <c r="I73">
        <v>15</v>
      </c>
      <c r="J73">
        <v>3</v>
      </c>
      <c r="K73" s="6">
        <v>-22653.48</v>
      </c>
      <c r="L73" s="6">
        <v>-27761.22</v>
      </c>
      <c r="M73" s="6">
        <v>-5107.74</v>
      </c>
    </row>
    <row r="74" spans="1:13" x14ac:dyDescent="0.25">
      <c r="A74" s="2" t="s">
        <v>2500</v>
      </c>
      <c r="B74" t="s">
        <v>2501</v>
      </c>
      <c r="C74" t="s">
        <v>2374</v>
      </c>
      <c r="D74" t="s">
        <v>2375</v>
      </c>
      <c r="E74">
        <v>31080</v>
      </c>
      <c r="F74" t="s">
        <v>2354</v>
      </c>
      <c r="G74" t="s">
        <v>2359</v>
      </c>
      <c r="H74" t="s">
        <v>2355</v>
      </c>
      <c r="I74">
        <v>5</v>
      </c>
      <c r="J74">
        <v>3</v>
      </c>
      <c r="K74" s="6">
        <v>-5505.84</v>
      </c>
      <c r="L74" s="6">
        <v>-6142.84</v>
      </c>
      <c r="M74" s="6">
        <v>-637</v>
      </c>
    </row>
    <row r="75" spans="1:13" x14ac:dyDescent="0.25">
      <c r="A75" s="2" t="s">
        <v>2502</v>
      </c>
      <c r="B75" t="s">
        <v>2503</v>
      </c>
      <c r="C75" t="s">
        <v>2374</v>
      </c>
      <c r="D75" t="s">
        <v>2375</v>
      </c>
      <c r="E75">
        <v>31080</v>
      </c>
      <c r="F75" t="s">
        <v>2354</v>
      </c>
      <c r="G75" t="s">
        <v>2359</v>
      </c>
      <c r="H75" t="s">
        <v>2355</v>
      </c>
      <c r="I75">
        <v>11</v>
      </c>
      <c r="J75">
        <v>6</v>
      </c>
      <c r="K75" s="6">
        <v>-89621.23</v>
      </c>
      <c r="L75" s="6">
        <v>-89621.23</v>
      </c>
      <c r="M75" s="6">
        <v>0</v>
      </c>
    </row>
    <row r="76" spans="1:13" x14ac:dyDescent="0.25">
      <c r="A76" s="2" t="s">
        <v>2504</v>
      </c>
      <c r="B76" t="s">
        <v>2505</v>
      </c>
      <c r="C76" t="s">
        <v>2374</v>
      </c>
      <c r="D76" t="s">
        <v>2375</v>
      </c>
      <c r="E76">
        <v>31080</v>
      </c>
      <c r="F76" t="s">
        <v>2354</v>
      </c>
      <c r="G76" t="s">
        <v>2355</v>
      </c>
      <c r="H76" t="s">
        <v>2355</v>
      </c>
      <c r="I76">
        <v>32</v>
      </c>
      <c r="J76">
        <v>3</v>
      </c>
      <c r="K76" s="6">
        <v>190927.89</v>
      </c>
      <c r="L76" s="6">
        <v>181628.86</v>
      </c>
      <c r="M76" s="6">
        <v>-9299.0300000000298</v>
      </c>
    </row>
    <row r="77" spans="1:13" x14ac:dyDescent="0.25">
      <c r="A77" s="2" t="s">
        <v>2506</v>
      </c>
      <c r="B77" t="s">
        <v>2507</v>
      </c>
      <c r="C77" t="s">
        <v>2374</v>
      </c>
      <c r="D77" t="s">
        <v>2375</v>
      </c>
      <c r="E77">
        <v>31080</v>
      </c>
      <c r="F77" t="s">
        <v>2354</v>
      </c>
      <c r="G77" t="s">
        <v>2359</v>
      </c>
      <c r="H77" t="s">
        <v>2355</v>
      </c>
      <c r="I77">
        <v>5</v>
      </c>
      <c r="J77">
        <v>3</v>
      </c>
      <c r="K77" s="6">
        <v>14657.23</v>
      </c>
      <c r="L77" s="6">
        <v>12778.9</v>
      </c>
      <c r="M77" s="6">
        <v>-1878.33</v>
      </c>
    </row>
    <row r="78" spans="1:13" x14ac:dyDescent="0.25">
      <c r="A78" s="2" t="s">
        <v>2508</v>
      </c>
      <c r="B78" t="s">
        <v>2509</v>
      </c>
      <c r="C78" t="s">
        <v>2374</v>
      </c>
      <c r="D78" t="s">
        <v>2375</v>
      </c>
      <c r="E78">
        <v>31080</v>
      </c>
      <c r="F78" t="s">
        <v>2358</v>
      </c>
      <c r="G78" t="s">
        <v>2359</v>
      </c>
      <c r="H78" t="s">
        <v>2355</v>
      </c>
      <c r="I78">
        <v>179</v>
      </c>
      <c r="J78">
        <v>31</v>
      </c>
      <c r="K78" s="6">
        <v>464384.06</v>
      </c>
      <c r="L78" s="6">
        <v>479224.53</v>
      </c>
      <c r="M78" s="6">
        <v>14840.47</v>
      </c>
    </row>
    <row r="79" spans="1:13" x14ac:dyDescent="0.25">
      <c r="A79" s="2" t="s">
        <v>2510</v>
      </c>
      <c r="B79" t="s">
        <v>2511</v>
      </c>
      <c r="C79" t="s">
        <v>2512</v>
      </c>
      <c r="D79" t="s">
        <v>2513</v>
      </c>
      <c r="E79">
        <v>19740</v>
      </c>
      <c r="F79" t="s">
        <v>2354</v>
      </c>
      <c r="G79" t="s">
        <v>2359</v>
      </c>
      <c r="H79" t="s">
        <v>2355</v>
      </c>
      <c r="I79">
        <v>14</v>
      </c>
      <c r="J79">
        <v>4</v>
      </c>
      <c r="K79" s="6">
        <v>-17758.759999999998</v>
      </c>
      <c r="L79" s="6">
        <v>-21039.02</v>
      </c>
      <c r="M79" s="6">
        <v>-3280.26</v>
      </c>
    </row>
    <row r="80" spans="1:13" x14ac:dyDescent="0.25">
      <c r="A80" s="2" t="s">
        <v>2514</v>
      </c>
      <c r="B80" t="s">
        <v>2515</v>
      </c>
      <c r="C80" t="s">
        <v>2512</v>
      </c>
      <c r="D80" t="s">
        <v>2513</v>
      </c>
      <c r="E80">
        <v>19740</v>
      </c>
      <c r="F80" t="s">
        <v>2358</v>
      </c>
      <c r="G80" t="s">
        <v>2359</v>
      </c>
      <c r="H80" t="s">
        <v>2355</v>
      </c>
      <c r="I80">
        <v>12</v>
      </c>
      <c r="J80">
        <v>3</v>
      </c>
      <c r="K80" s="6">
        <v>19349.29</v>
      </c>
      <c r="L80" s="6">
        <v>17485.099999999999</v>
      </c>
      <c r="M80" s="6">
        <v>-1864.19</v>
      </c>
    </row>
    <row r="81" spans="1:13" x14ac:dyDescent="0.25">
      <c r="A81" s="2" t="s">
        <v>2516</v>
      </c>
      <c r="B81" t="s">
        <v>2517</v>
      </c>
      <c r="C81" t="s">
        <v>2512</v>
      </c>
      <c r="D81" t="s">
        <v>2513</v>
      </c>
      <c r="E81">
        <v>19740</v>
      </c>
      <c r="F81" t="s">
        <v>2358</v>
      </c>
      <c r="G81" t="s">
        <v>2359</v>
      </c>
      <c r="H81" t="s">
        <v>2355</v>
      </c>
      <c r="I81">
        <v>76</v>
      </c>
      <c r="J81">
        <v>16</v>
      </c>
      <c r="K81" s="6">
        <v>-28890.560000000001</v>
      </c>
      <c r="L81" s="6">
        <v>-34118.879999999997</v>
      </c>
      <c r="M81" s="6">
        <v>-5228.32</v>
      </c>
    </row>
    <row r="82" spans="1:13" x14ac:dyDescent="0.25">
      <c r="A82" s="2" t="s">
        <v>2518</v>
      </c>
      <c r="B82" t="s">
        <v>2519</v>
      </c>
      <c r="C82" t="s">
        <v>2512</v>
      </c>
      <c r="D82" t="s">
        <v>2513</v>
      </c>
      <c r="E82">
        <v>19740</v>
      </c>
      <c r="F82" t="s">
        <v>2358</v>
      </c>
      <c r="G82" t="s">
        <v>2359</v>
      </c>
      <c r="H82" t="s">
        <v>2355</v>
      </c>
      <c r="I82">
        <v>59</v>
      </c>
      <c r="J82">
        <v>23</v>
      </c>
      <c r="K82" s="6">
        <v>4926.47</v>
      </c>
      <c r="L82" s="6">
        <v>-9137.7199999999993</v>
      </c>
      <c r="M82" s="6">
        <v>-14064.19</v>
      </c>
    </row>
    <row r="83" spans="1:13" x14ac:dyDescent="0.25">
      <c r="A83" s="2" t="s">
        <v>2520</v>
      </c>
      <c r="B83" t="s">
        <v>2521</v>
      </c>
      <c r="C83" t="s">
        <v>2512</v>
      </c>
      <c r="D83" t="s">
        <v>2513</v>
      </c>
      <c r="E83">
        <v>19740</v>
      </c>
      <c r="F83" t="s">
        <v>2358</v>
      </c>
      <c r="G83" t="s">
        <v>2359</v>
      </c>
      <c r="H83" t="s">
        <v>2355</v>
      </c>
      <c r="I83">
        <v>45</v>
      </c>
      <c r="J83">
        <v>10</v>
      </c>
      <c r="K83" s="6">
        <v>107649.48</v>
      </c>
      <c r="L83" s="6">
        <v>104002.06</v>
      </c>
      <c r="M83" s="6">
        <v>-3647.42</v>
      </c>
    </row>
    <row r="84" spans="1:13" x14ac:dyDescent="0.25">
      <c r="A84" s="2" t="s">
        <v>2522</v>
      </c>
      <c r="B84" t="s">
        <v>2523</v>
      </c>
      <c r="C84" t="s">
        <v>2512</v>
      </c>
      <c r="D84" t="s">
        <v>2513</v>
      </c>
      <c r="E84">
        <v>14500</v>
      </c>
      <c r="F84" t="s">
        <v>2358</v>
      </c>
      <c r="G84" t="s">
        <v>2359</v>
      </c>
      <c r="H84" t="s">
        <v>2355</v>
      </c>
      <c r="I84">
        <v>9</v>
      </c>
      <c r="J84">
        <v>3</v>
      </c>
      <c r="K84" s="6">
        <v>60641.64</v>
      </c>
      <c r="L84" s="6">
        <v>60623.519999999997</v>
      </c>
      <c r="M84" s="6">
        <v>-18.120000000002602</v>
      </c>
    </row>
    <row r="85" spans="1:13" x14ac:dyDescent="0.25">
      <c r="A85" s="2" t="s">
        <v>2524</v>
      </c>
      <c r="B85" t="s">
        <v>2525</v>
      </c>
      <c r="C85" t="s">
        <v>2526</v>
      </c>
      <c r="D85" t="s">
        <v>2527</v>
      </c>
      <c r="E85">
        <v>35300</v>
      </c>
      <c r="F85" t="s">
        <v>2354</v>
      </c>
      <c r="G85" t="s">
        <v>2359</v>
      </c>
      <c r="H85" t="s">
        <v>2355</v>
      </c>
      <c r="I85">
        <v>13</v>
      </c>
      <c r="J85">
        <v>2</v>
      </c>
      <c r="K85" s="6">
        <v>86750.17</v>
      </c>
      <c r="L85" s="6">
        <v>86706.66</v>
      </c>
      <c r="M85" s="6">
        <v>-43.509999999994797</v>
      </c>
    </row>
    <row r="86" spans="1:13" x14ac:dyDescent="0.25">
      <c r="A86" s="2" t="s">
        <v>2528</v>
      </c>
      <c r="B86" t="s">
        <v>2529</v>
      </c>
      <c r="C86" t="s">
        <v>2526</v>
      </c>
      <c r="D86" t="s">
        <v>2527</v>
      </c>
      <c r="E86">
        <v>35980</v>
      </c>
      <c r="F86" t="s">
        <v>2371</v>
      </c>
      <c r="G86" t="s">
        <v>2355</v>
      </c>
      <c r="H86" t="s">
        <v>2355</v>
      </c>
      <c r="I86">
        <v>28</v>
      </c>
      <c r="J86">
        <v>2</v>
      </c>
      <c r="K86" s="6">
        <v>0</v>
      </c>
      <c r="L86" s="6">
        <v>0</v>
      </c>
      <c r="M86" s="6">
        <v>0</v>
      </c>
    </row>
    <row r="87" spans="1:13" x14ac:dyDescent="0.25">
      <c r="A87" s="2" t="s">
        <v>2530</v>
      </c>
      <c r="B87" t="s">
        <v>2531</v>
      </c>
      <c r="C87" t="s">
        <v>2526</v>
      </c>
      <c r="D87" t="s">
        <v>2527</v>
      </c>
      <c r="E87">
        <v>35300</v>
      </c>
      <c r="F87" t="s">
        <v>2358</v>
      </c>
      <c r="G87" t="s">
        <v>2359</v>
      </c>
      <c r="H87" t="s">
        <v>2355</v>
      </c>
      <c r="I87">
        <v>9</v>
      </c>
      <c r="J87">
        <v>1</v>
      </c>
      <c r="K87" s="6">
        <v>8969.43</v>
      </c>
      <c r="L87" s="6">
        <v>7924.03</v>
      </c>
      <c r="M87" s="6">
        <v>-1045.4000000000001</v>
      </c>
    </row>
    <row r="88" spans="1:13" x14ac:dyDescent="0.25">
      <c r="A88" s="2" t="s">
        <v>2532</v>
      </c>
      <c r="B88" t="s">
        <v>2533</v>
      </c>
      <c r="C88" t="s">
        <v>2526</v>
      </c>
      <c r="D88" t="s">
        <v>2527</v>
      </c>
      <c r="E88">
        <v>35300</v>
      </c>
      <c r="F88" t="s">
        <v>2358</v>
      </c>
      <c r="G88" t="s">
        <v>2359</v>
      </c>
      <c r="H88" t="s">
        <v>2355</v>
      </c>
      <c r="I88">
        <v>103</v>
      </c>
      <c r="J88">
        <v>19</v>
      </c>
      <c r="K88" s="6">
        <v>524781.12</v>
      </c>
      <c r="L88" s="6">
        <v>525686.99</v>
      </c>
      <c r="M88" s="6">
        <v>905.869999999995</v>
      </c>
    </row>
    <row r="89" spans="1:13" x14ac:dyDescent="0.25">
      <c r="A89" s="2" t="s">
        <v>2534</v>
      </c>
      <c r="B89" t="s">
        <v>2535</v>
      </c>
      <c r="C89" t="s">
        <v>2526</v>
      </c>
      <c r="D89" t="s">
        <v>2527</v>
      </c>
      <c r="E89">
        <v>35300</v>
      </c>
      <c r="F89" t="s">
        <v>2358</v>
      </c>
      <c r="G89" t="s">
        <v>2355</v>
      </c>
      <c r="H89" t="s">
        <v>2355</v>
      </c>
      <c r="I89">
        <v>102</v>
      </c>
      <c r="J89">
        <v>6</v>
      </c>
      <c r="K89" s="6">
        <v>382562.41</v>
      </c>
      <c r="L89" s="6">
        <v>383942.66</v>
      </c>
      <c r="M89" s="6">
        <v>1380.25</v>
      </c>
    </row>
    <row r="90" spans="1:13" x14ac:dyDescent="0.25">
      <c r="A90" s="2" t="s">
        <v>2536</v>
      </c>
      <c r="B90" t="s">
        <v>2537</v>
      </c>
      <c r="C90" t="s">
        <v>2538</v>
      </c>
      <c r="D90" t="s">
        <v>2539</v>
      </c>
      <c r="E90">
        <v>33100</v>
      </c>
      <c r="F90" t="s">
        <v>2354</v>
      </c>
      <c r="G90" t="s">
        <v>2359</v>
      </c>
      <c r="H90" t="s">
        <v>2355</v>
      </c>
      <c r="I90">
        <v>51</v>
      </c>
      <c r="J90">
        <v>20</v>
      </c>
      <c r="K90" s="6">
        <v>173564.15</v>
      </c>
      <c r="L90" s="6">
        <v>160091.85999999999</v>
      </c>
      <c r="M90" s="6">
        <v>-13472.29</v>
      </c>
    </row>
    <row r="91" spans="1:13" x14ac:dyDescent="0.25">
      <c r="A91" s="2" t="s">
        <v>2540</v>
      </c>
      <c r="B91" t="s">
        <v>2541</v>
      </c>
      <c r="C91" t="s">
        <v>2538</v>
      </c>
      <c r="D91" t="s">
        <v>2539</v>
      </c>
      <c r="E91">
        <v>36740</v>
      </c>
      <c r="F91" t="s">
        <v>2358</v>
      </c>
      <c r="G91" t="s">
        <v>2355</v>
      </c>
      <c r="H91" t="s">
        <v>2355</v>
      </c>
      <c r="I91">
        <v>436</v>
      </c>
      <c r="J91">
        <v>88</v>
      </c>
      <c r="K91" s="6">
        <v>730825.15</v>
      </c>
      <c r="L91" s="6">
        <v>669234.37</v>
      </c>
      <c r="M91" s="6">
        <v>-61590.78</v>
      </c>
    </row>
    <row r="92" spans="1:13" x14ac:dyDescent="0.25">
      <c r="A92" s="2" t="s">
        <v>2542</v>
      </c>
      <c r="B92" t="s">
        <v>2543</v>
      </c>
      <c r="C92" t="s">
        <v>2538</v>
      </c>
      <c r="D92" t="s">
        <v>2539</v>
      </c>
      <c r="E92">
        <v>36740</v>
      </c>
      <c r="F92" t="s">
        <v>2362</v>
      </c>
      <c r="G92" t="s">
        <v>2355</v>
      </c>
      <c r="H92" t="s">
        <v>2355</v>
      </c>
      <c r="I92">
        <v>271</v>
      </c>
      <c r="J92">
        <v>65</v>
      </c>
      <c r="K92" s="6">
        <v>49319.53</v>
      </c>
      <c r="L92" s="6">
        <v>32841.75</v>
      </c>
      <c r="M92" s="6">
        <v>-16477.78</v>
      </c>
    </row>
    <row r="93" spans="1:13" x14ac:dyDescent="0.25">
      <c r="A93" s="2" t="s">
        <v>2544</v>
      </c>
      <c r="B93" t="s">
        <v>2545</v>
      </c>
      <c r="C93" t="s">
        <v>2538</v>
      </c>
      <c r="D93" t="s">
        <v>2539</v>
      </c>
      <c r="E93">
        <v>33100</v>
      </c>
      <c r="F93" t="s">
        <v>2354</v>
      </c>
      <c r="G93" t="s">
        <v>2359</v>
      </c>
      <c r="H93" t="s">
        <v>2355</v>
      </c>
      <c r="I93">
        <v>18</v>
      </c>
      <c r="J93">
        <v>6</v>
      </c>
      <c r="K93" s="6">
        <v>91256.98</v>
      </c>
      <c r="L93" s="6">
        <v>71104.070000000007</v>
      </c>
      <c r="M93" s="6">
        <v>-20152.91</v>
      </c>
    </row>
    <row r="94" spans="1:13" x14ac:dyDescent="0.25">
      <c r="A94" s="2" t="s">
        <v>2546</v>
      </c>
      <c r="B94" t="s">
        <v>2547</v>
      </c>
      <c r="C94" t="s">
        <v>2538</v>
      </c>
      <c r="D94" t="s">
        <v>2539</v>
      </c>
      <c r="E94">
        <v>37860</v>
      </c>
      <c r="F94" t="s">
        <v>2354</v>
      </c>
      <c r="G94" t="s">
        <v>2355</v>
      </c>
      <c r="H94" t="s">
        <v>2355</v>
      </c>
      <c r="I94">
        <v>52</v>
      </c>
      <c r="J94">
        <v>22</v>
      </c>
      <c r="K94" s="6">
        <v>-32586.97</v>
      </c>
      <c r="L94" s="6">
        <v>-41221.089999999997</v>
      </c>
      <c r="M94" s="6">
        <v>-8634.1200000000008</v>
      </c>
    </row>
    <row r="95" spans="1:13" x14ac:dyDescent="0.25">
      <c r="A95" s="2" t="s">
        <v>2548</v>
      </c>
      <c r="B95" t="s">
        <v>2549</v>
      </c>
      <c r="C95" t="s">
        <v>2538</v>
      </c>
      <c r="D95" t="s">
        <v>2539</v>
      </c>
      <c r="E95">
        <v>33100</v>
      </c>
      <c r="F95" t="s">
        <v>2362</v>
      </c>
      <c r="G95" t="s">
        <v>2359</v>
      </c>
      <c r="H95" t="s">
        <v>2355</v>
      </c>
      <c r="I95">
        <v>14</v>
      </c>
      <c r="J95">
        <v>3</v>
      </c>
      <c r="K95" s="6">
        <v>63241.7</v>
      </c>
      <c r="L95" s="6">
        <v>62786.43</v>
      </c>
      <c r="M95" s="6">
        <v>-455.26999999999703</v>
      </c>
    </row>
    <row r="96" spans="1:13" x14ac:dyDescent="0.25">
      <c r="A96" s="2" t="s">
        <v>2550</v>
      </c>
      <c r="B96" t="s">
        <v>2551</v>
      </c>
      <c r="C96" t="s">
        <v>2538</v>
      </c>
      <c r="D96" t="s">
        <v>2539</v>
      </c>
      <c r="E96">
        <v>36740</v>
      </c>
      <c r="F96" t="s">
        <v>2362</v>
      </c>
      <c r="G96" t="s">
        <v>2359</v>
      </c>
      <c r="H96" t="s">
        <v>2355</v>
      </c>
      <c r="I96">
        <v>52</v>
      </c>
      <c r="J96">
        <v>3</v>
      </c>
      <c r="K96" s="6">
        <v>186379.42</v>
      </c>
      <c r="L96" s="6">
        <v>173075.31</v>
      </c>
      <c r="M96" s="6">
        <v>-13304.11</v>
      </c>
    </row>
    <row r="97" spans="1:13" x14ac:dyDescent="0.25">
      <c r="A97" s="2" t="s">
        <v>2552</v>
      </c>
      <c r="B97" t="s">
        <v>2553</v>
      </c>
      <c r="C97" t="s">
        <v>2538</v>
      </c>
      <c r="D97" t="s">
        <v>2539</v>
      </c>
      <c r="E97">
        <v>45300</v>
      </c>
      <c r="F97" t="s">
        <v>2371</v>
      </c>
      <c r="G97" t="s">
        <v>2355</v>
      </c>
      <c r="H97" t="s">
        <v>2355</v>
      </c>
      <c r="I97">
        <v>20</v>
      </c>
      <c r="J97">
        <v>6</v>
      </c>
      <c r="K97" s="6">
        <v>0</v>
      </c>
      <c r="L97" s="6">
        <v>0</v>
      </c>
      <c r="M97" s="6">
        <v>0</v>
      </c>
    </row>
    <row r="98" spans="1:13" x14ac:dyDescent="0.25">
      <c r="A98" s="2" t="s">
        <v>2554</v>
      </c>
      <c r="B98" t="s">
        <v>2555</v>
      </c>
      <c r="C98" t="s">
        <v>2538</v>
      </c>
      <c r="D98" t="s">
        <v>2539</v>
      </c>
      <c r="E98">
        <v>33100</v>
      </c>
      <c r="F98" t="s">
        <v>2371</v>
      </c>
      <c r="G98" t="s">
        <v>2359</v>
      </c>
      <c r="H98" t="s">
        <v>2355</v>
      </c>
      <c r="I98">
        <v>39</v>
      </c>
      <c r="J98">
        <v>14</v>
      </c>
      <c r="K98" s="6">
        <v>-17649.71</v>
      </c>
      <c r="L98" s="6">
        <v>-23122.23</v>
      </c>
      <c r="M98" s="6">
        <v>-5472.52</v>
      </c>
    </row>
    <row r="99" spans="1:13" x14ac:dyDescent="0.25">
      <c r="A99" s="2" t="s">
        <v>2556</v>
      </c>
      <c r="B99" t="s">
        <v>2557</v>
      </c>
      <c r="C99" t="s">
        <v>2538</v>
      </c>
      <c r="D99" t="s">
        <v>2539</v>
      </c>
      <c r="E99">
        <v>33100</v>
      </c>
      <c r="F99" t="s">
        <v>2371</v>
      </c>
      <c r="G99" t="s">
        <v>2355</v>
      </c>
      <c r="H99" t="s">
        <v>2355</v>
      </c>
      <c r="I99">
        <v>25</v>
      </c>
      <c r="J99">
        <v>8</v>
      </c>
      <c r="K99" s="6">
        <v>-25983.74</v>
      </c>
      <c r="L99" s="6">
        <v>-26444.16</v>
      </c>
      <c r="M99" s="6">
        <v>-460.41999999999803</v>
      </c>
    </row>
    <row r="100" spans="1:13" x14ac:dyDescent="0.25">
      <c r="A100" s="2" t="s">
        <v>2558</v>
      </c>
      <c r="B100" t="s">
        <v>2559</v>
      </c>
      <c r="C100" t="s">
        <v>2538</v>
      </c>
      <c r="D100" t="s">
        <v>2539</v>
      </c>
      <c r="E100">
        <v>33100</v>
      </c>
      <c r="F100" t="s">
        <v>2362</v>
      </c>
      <c r="G100" t="s">
        <v>2359</v>
      </c>
      <c r="H100" t="s">
        <v>2355</v>
      </c>
      <c r="I100">
        <v>12</v>
      </c>
      <c r="J100">
        <v>5</v>
      </c>
      <c r="K100" s="6">
        <v>-17717.419999999998</v>
      </c>
      <c r="L100" s="6">
        <v>-18559.82</v>
      </c>
      <c r="M100" s="6">
        <v>-842.400000000001</v>
      </c>
    </row>
    <row r="101" spans="1:13" x14ac:dyDescent="0.25">
      <c r="A101" s="2" t="s">
        <v>2560</v>
      </c>
      <c r="B101" t="s">
        <v>2561</v>
      </c>
      <c r="C101" t="s">
        <v>2538</v>
      </c>
      <c r="D101" t="s">
        <v>2539</v>
      </c>
      <c r="E101">
        <v>45300</v>
      </c>
      <c r="F101" t="s">
        <v>2354</v>
      </c>
      <c r="G101" t="s">
        <v>2359</v>
      </c>
      <c r="H101" t="s">
        <v>2355</v>
      </c>
      <c r="I101">
        <v>24</v>
      </c>
      <c r="J101">
        <v>7</v>
      </c>
      <c r="K101" s="6">
        <v>9786.5300000000007</v>
      </c>
      <c r="L101" s="6">
        <v>9278.94</v>
      </c>
      <c r="M101" s="6">
        <v>-507.59</v>
      </c>
    </row>
    <row r="102" spans="1:13" x14ac:dyDescent="0.25">
      <c r="A102" s="2" t="s">
        <v>2562</v>
      </c>
      <c r="B102" t="s">
        <v>2563</v>
      </c>
      <c r="C102" t="s">
        <v>2538</v>
      </c>
      <c r="D102" t="s">
        <v>2539</v>
      </c>
      <c r="E102">
        <v>38940</v>
      </c>
      <c r="F102" t="s">
        <v>2371</v>
      </c>
      <c r="G102" t="s">
        <v>2359</v>
      </c>
      <c r="H102" t="s">
        <v>2355</v>
      </c>
      <c r="I102">
        <v>100</v>
      </c>
      <c r="J102">
        <v>34</v>
      </c>
      <c r="K102" s="6">
        <v>0</v>
      </c>
      <c r="L102" s="6">
        <v>0</v>
      </c>
      <c r="M102" s="6">
        <v>0</v>
      </c>
    </row>
    <row r="103" spans="1:13" x14ac:dyDescent="0.25">
      <c r="A103" s="2" t="s">
        <v>2564</v>
      </c>
      <c r="B103" t="s">
        <v>2565</v>
      </c>
      <c r="C103" t="s">
        <v>2538</v>
      </c>
      <c r="D103" t="s">
        <v>2539</v>
      </c>
      <c r="E103">
        <v>45300</v>
      </c>
      <c r="F103" t="s">
        <v>2354</v>
      </c>
      <c r="G103" t="s">
        <v>2359</v>
      </c>
      <c r="H103" t="s">
        <v>2355</v>
      </c>
      <c r="I103">
        <v>16</v>
      </c>
      <c r="J103">
        <v>2</v>
      </c>
      <c r="K103" s="6">
        <v>78924.87</v>
      </c>
      <c r="L103" s="6">
        <v>74454.11</v>
      </c>
      <c r="M103" s="6">
        <v>-4470.7599999999902</v>
      </c>
    </row>
    <row r="104" spans="1:13" x14ac:dyDescent="0.25">
      <c r="A104" s="2" t="s">
        <v>2566</v>
      </c>
      <c r="B104" t="s">
        <v>2567</v>
      </c>
      <c r="C104" t="s">
        <v>2538</v>
      </c>
      <c r="D104" t="s">
        <v>2539</v>
      </c>
      <c r="E104">
        <v>33100</v>
      </c>
      <c r="F104" t="s">
        <v>2354</v>
      </c>
      <c r="G104" t="s">
        <v>2359</v>
      </c>
      <c r="H104" t="s">
        <v>2355</v>
      </c>
      <c r="I104">
        <v>3</v>
      </c>
      <c r="J104">
        <v>2</v>
      </c>
      <c r="K104" s="6">
        <v>-18168.88</v>
      </c>
      <c r="L104" s="6">
        <v>-19453.035919999998</v>
      </c>
      <c r="M104" s="6">
        <v>-1284.1559199999999</v>
      </c>
    </row>
    <row r="105" spans="1:13" x14ac:dyDescent="0.25">
      <c r="A105" s="2" t="s">
        <v>2568</v>
      </c>
      <c r="B105" t="s">
        <v>2569</v>
      </c>
      <c r="C105" t="s">
        <v>2538</v>
      </c>
      <c r="D105" t="s">
        <v>2539</v>
      </c>
      <c r="E105">
        <v>36740</v>
      </c>
      <c r="F105" t="s">
        <v>2362</v>
      </c>
      <c r="G105" t="s">
        <v>2359</v>
      </c>
      <c r="H105" t="s">
        <v>2355</v>
      </c>
      <c r="I105">
        <v>63</v>
      </c>
      <c r="J105">
        <v>14</v>
      </c>
      <c r="K105" s="6">
        <v>252861.43</v>
      </c>
      <c r="L105" s="6">
        <v>247903.77</v>
      </c>
      <c r="M105" s="6">
        <v>-4957.66</v>
      </c>
    </row>
    <row r="106" spans="1:13" x14ac:dyDescent="0.25">
      <c r="A106" s="2" t="s">
        <v>2570</v>
      </c>
      <c r="B106" t="s">
        <v>2571</v>
      </c>
      <c r="C106" t="s">
        <v>2538</v>
      </c>
      <c r="D106" t="s">
        <v>2539</v>
      </c>
      <c r="E106">
        <v>33100</v>
      </c>
      <c r="F106" t="s">
        <v>2354</v>
      </c>
      <c r="G106" t="s">
        <v>2359</v>
      </c>
      <c r="H106" t="s">
        <v>2359</v>
      </c>
      <c r="I106">
        <v>1</v>
      </c>
      <c r="J106">
        <v>0</v>
      </c>
      <c r="K106" s="6">
        <v>-4122.0640000000003</v>
      </c>
      <c r="L106" s="6">
        <v>-4122.0640000000003</v>
      </c>
      <c r="M106" s="6">
        <v>0</v>
      </c>
    </row>
    <row r="107" spans="1:13" x14ac:dyDescent="0.25">
      <c r="A107" s="2" t="s">
        <v>2572</v>
      </c>
      <c r="B107" t="s">
        <v>2573</v>
      </c>
      <c r="C107" t="s">
        <v>2538</v>
      </c>
      <c r="D107" t="s">
        <v>2539</v>
      </c>
      <c r="E107">
        <v>45300</v>
      </c>
      <c r="F107" t="s">
        <v>2371</v>
      </c>
      <c r="G107" t="s">
        <v>2359</v>
      </c>
      <c r="H107" t="s">
        <v>2355</v>
      </c>
      <c r="I107">
        <v>16</v>
      </c>
      <c r="J107">
        <v>4</v>
      </c>
      <c r="K107" s="6">
        <v>0</v>
      </c>
      <c r="L107" s="6">
        <v>0</v>
      </c>
      <c r="M107" s="6">
        <v>0</v>
      </c>
    </row>
    <row r="108" spans="1:13" x14ac:dyDescent="0.25">
      <c r="A108" s="2" t="s">
        <v>2574</v>
      </c>
      <c r="B108" t="s">
        <v>2575</v>
      </c>
      <c r="C108" t="s">
        <v>2538</v>
      </c>
      <c r="D108" t="s">
        <v>2539</v>
      </c>
      <c r="E108">
        <v>36740</v>
      </c>
      <c r="F108" t="s">
        <v>2354</v>
      </c>
      <c r="G108" t="s">
        <v>2359</v>
      </c>
      <c r="H108" t="s">
        <v>2355</v>
      </c>
      <c r="I108">
        <v>72</v>
      </c>
      <c r="J108">
        <v>14</v>
      </c>
      <c r="K108" s="6">
        <v>142282.01999999999</v>
      </c>
      <c r="L108" s="6">
        <v>131616.98000000001</v>
      </c>
      <c r="M108" s="6">
        <v>-10665.04</v>
      </c>
    </row>
    <row r="109" spans="1:13" x14ac:dyDescent="0.25">
      <c r="A109" s="2" t="s">
        <v>2576</v>
      </c>
      <c r="B109" t="s">
        <v>2577</v>
      </c>
      <c r="C109" t="s">
        <v>2538</v>
      </c>
      <c r="D109" t="s">
        <v>2539</v>
      </c>
      <c r="E109">
        <v>45300</v>
      </c>
      <c r="F109" t="s">
        <v>2354</v>
      </c>
      <c r="G109" t="s">
        <v>2359</v>
      </c>
      <c r="H109" t="s">
        <v>2355</v>
      </c>
      <c r="I109">
        <v>12</v>
      </c>
      <c r="J109">
        <v>5</v>
      </c>
      <c r="K109" s="6">
        <v>16680.78</v>
      </c>
      <c r="L109" s="6">
        <v>13653.023377</v>
      </c>
      <c r="M109" s="6">
        <v>-3027.7566230000002</v>
      </c>
    </row>
    <row r="110" spans="1:13" x14ac:dyDescent="0.25">
      <c r="A110" s="2" t="s">
        <v>2578</v>
      </c>
      <c r="B110" t="s">
        <v>2579</v>
      </c>
      <c r="C110" t="s">
        <v>2538</v>
      </c>
      <c r="D110" t="s">
        <v>2539</v>
      </c>
      <c r="E110">
        <v>45300</v>
      </c>
      <c r="F110" t="s">
        <v>2362</v>
      </c>
      <c r="G110" t="s">
        <v>2355</v>
      </c>
      <c r="H110" t="s">
        <v>2355</v>
      </c>
      <c r="I110">
        <v>25</v>
      </c>
      <c r="J110">
        <v>7</v>
      </c>
      <c r="K110" s="6">
        <v>88437.91</v>
      </c>
      <c r="L110" s="6">
        <v>73855.69</v>
      </c>
      <c r="M110" s="6">
        <v>-14582.22</v>
      </c>
    </row>
    <row r="111" spans="1:13" x14ac:dyDescent="0.25">
      <c r="A111" s="2" t="s">
        <v>2580</v>
      </c>
      <c r="B111" t="s">
        <v>2581</v>
      </c>
      <c r="C111" t="s">
        <v>2538</v>
      </c>
      <c r="D111" t="s">
        <v>2539</v>
      </c>
      <c r="E111">
        <v>45300</v>
      </c>
      <c r="F111" t="s">
        <v>2354</v>
      </c>
      <c r="G111" t="s">
        <v>2359</v>
      </c>
      <c r="H111" t="s">
        <v>2355</v>
      </c>
      <c r="I111">
        <v>23</v>
      </c>
      <c r="J111">
        <v>6</v>
      </c>
      <c r="K111" s="6">
        <v>20468.46</v>
      </c>
      <c r="L111" s="6">
        <v>19532.849999999999</v>
      </c>
      <c r="M111" s="6">
        <v>-935.61000000000104</v>
      </c>
    </row>
    <row r="112" spans="1:13" x14ac:dyDescent="0.25">
      <c r="A112" s="2" t="s">
        <v>2582</v>
      </c>
      <c r="B112" t="s">
        <v>2583</v>
      </c>
      <c r="C112" t="s">
        <v>2538</v>
      </c>
      <c r="D112" t="s">
        <v>2539</v>
      </c>
      <c r="E112">
        <v>45300</v>
      </c>
      <c r="F112" t="s">
        <v>2354</v>
      </c>
      <c r="G112" t="s">
        <v>2359</v>
      </c>
      <c r="H112" t="s">
        <v>2355</v>
      </c>
      <c r="I112">
        <v>12</v>
      </c>
      <c r="J112">
        <v>7</v>
      </c>
      <c r="K112" s="6">
        <v>9703.06</v>
      </c>
      <c r="L112" s="6">
        <v>9325.07</v>
      </c>
      <c r="M112" s="6">
        <v>-377.99</v>
      </c>
    </row>
    <row r="113" spans="1:13" x14ac:dyDescent="0.25">
      <c r="A113" s="2" t="s">
        <v>2584</v>
      </c>
      <c r="B113" t="s">
        <v>2585</v>
      </c>
      <c r="C113" t="s">
        <v>2538</v>
      </c>
      <c r="D113" t="s">
        <v>2539</v>
      </c>
      <c r="E113">
        <v>33100</v>
      </c>
      <c r="F113" t="s">
        <v>2354</v>
      </c>
      <c r="G113" t="s">
        <v>2359</v>
      </c>
      <c r="H113" t="s">
        <v>2355</v>
      </c>
      <c r="I113">
        <v>51</v>
      </c>
      <c r="J113">
        <v>15</v>
      </c>
      <c r="K113" s="6">
        <v>75485.62</v>
      </c>
      <c r="L113" s="6">
        <v>76545.289999999994</v>
      </c>
      <c r="M113" s="6">
        <v>1059.67</v>
      </c>
    </row>
    <row r="114" spans="1:13" x14ac:dyDescent="0.25">
      <c r="A114" s="2" t="s">
        <v>2586</v>
      </c>
      <c r="B114" t="s">
        <v>2587</v>
      </c>
      <c r="C114" t="s">
        <v>2538</v>
      </c>
      <c r="D114" t="s">
        <v>2539</v>
      </c>
      <c r="E114">
        <v>45300</v>
      </c>
      <c r="F114" t="s">
        <v>2362</v>
      </c>
      <c r="G114" t="s">
        <v>2359</v>
      </c>
      <c r="H114" t="s">
        <v>2355</v>
      </c>
      <c r="I114">
        <v>42</v>
      </c>
      <c r="J114">
        <v>12</v>
      </c>
      <c r="K114" s="6">
        <v>222207.89</v>
      </c>
      <c r="L114" s="6">
        <v>214362.95</v>
      </c>
      <c r="M114" s="6">
        <v>-7844.94</v>
      </c>
    </row>
    <row r="115" spans="1:13" x14ac:dyDescent="0.25">
      <c r="A115" s="2" t="s">
        <v>2588</v>
      </c>
      <c r="B115" t="s">
        <v>2589</v>
      </c>
      <c r="C115" t="s">
        <v>2538</v>
      </c>
      <c r="D115" t="s">
        <v>2539</v>
      </c>
      <c r="E115">
        <v>33100</v>
      </c>
      <c r="F115" t="s">
        <v>2354</v>
      </c>
      <c r="G115" t="s">
        <v>2359</v>
      </c>
      <c r="H115" t="s">
        <v>2355</v>
      </c>
      <c r="I115">
        <v>140</v>
      </c>
      <c r="J115">
        <v>31</v>
      </c>
      <c r="K115" s="6">
        <v>194957.17</v>
      </c>
      <c r="L115" s="6">
        <v>164391.16</v>
      </c>
      <c r="M115" s="6">
        <v>-30566.01</v>
      </c>
    </row>
    <row r="116" spans="1:13" x14ac:dyDescent="0.25">
      <c r="A116" s="2" t="s">
        <v>2590</v>
      </c>
      <c r="B116" t="s">
        <v>2591</v>
      </c>
      <c r="C116" t="s">
        <v>2538</v>
      </c>
      <c r="D116" t="s">
        <v>2539</v>
      </c>
      <c r="E116">
        <v>36740</v>
      </c>
      <c r="F116" t="s">
        <v>2354</v>
      </c>
      <c r="G116" t="s">
        <v>2359</v>
      </c>
      <c r="H116" t="s">
        <v>2355</v>
      </c>
      <c r="I116">
        <v>35</v>
      </c>
      <c r="J116">
        <v>3</v>
      </c>
      <c r="K116" s="6">
        <v>78793.09</v>
      </c>
      <c r="L116" s="6">
        <v>68385.16</v>
      </c>
      <c r="M116" s="6">
        <v>-10407.93</v>
      </c>
    </row>
    <row r="117" spans="1:13" x14ac:dyDescent="0.25">
      <c r="A117" s="2" t="s">
        <v>2592</v>
      </c>
      <c r="B117" t="s">
        <v>2593</v>
      </c>
      <c r="C117" t="s">
        <v>2538</v>
      </c>
      <c r="D117" t="s">
        <v>2539</v>
      </c>
      <c r="E117">
        <v>33100</v>
      </c>
      <c r="F117" t="s">
        <v>2354</v>
      </c>
      <c r="G117" t="s">
        <v>2355</v>
      </c>
      <c r="H117" t="s">
        <v>2355</v>
      </c>
      <c r="I117">
        <v>56</v>
      </c>
      <c r="J117">
        <v>17</v>
      </c>
      <c r="K117" s="6">
        <v>-32819.21</v>
      </c>
      <c r="L117" s="6">
        <v>-37155.54</v>
      </c>
      <c r="M117" s="6">
        <v>-4336.33</v>
      </c>
    </row>
    <row r="118" spans="1:13" x14ac:dyDescent="0.25">
      <c r="A118" s="2" t="s">
        <v>2594</v>
      </c>
      <c r="B118" t="s">
        <v>2595</v>
      </c>
      <c r="C118" t="s">
        <v>2538</v>
      </c>
      <c r="D118" t="s">
        <v>2539</v>
      </c>
      <c r="E118">
        <v>37860</v>
      </c>
      <c r="F118" t="s">
        <v>2358</v>
      </c>
      <c r="G118" t="s">
        <v>2355</v>
      </c>
      <c r="H118" t="s">
        <v>2355</v>
      </c>
      <c r="I118">
        <v>63</v>
      </c>
      <c r="J118">
        <v>14</v>
      </c>
      <c r="K118" s="6">
        <v>296916.96999999997</v>
      </c>
      <c r="L118" s="6">
        <v>295890.11</v>
      </c>
      <c r="M118" s="6">
        <v>-1026.8599999999899</v>
      </c>
    </row>
    <row r="119" spans="1:13" x14ac:dyDescent="0.25">
      <c r="A119" s="2" t="s">
        <v>2596</v>
      </c>
      <c r="B119" t="s">
        <v>2597</v>
      </c>
      <c r="C119" t="s">
        <v>2538</v>
      </c>
      <c r="D119" t="s">
        <v>2539</v>
      </c>
      <c r="E119">
        <v>42680</v>
      </c>
      <c r="F119" t="s">
        <v>2354</v>
      </c>
      <c r="G119" t="s">
        <v>2355</v>
      </c>
      <c r="H119" t="s">
        <v>2355</v>
      </c>
      <c r="I119">
        <v>44</v>
      </c>
      <c r="J119">
        <v>16</v>
      </c>
      <c r="K119" s="6">
        <v>-49278.46</v>
      </c>
      <c r="L119" s="6">
        <v>-52934.32</v>
      </c>
      <c r="M119" s="6">
        <v>-3655.86</v>
      </c>
    </row>
    <row r="120" spans="1:13" x14ac:dyDescent="0.25">
      <c r="A120" s="2" t="s">
        <v>2598</v>
      </c>
      <c r="B120" t="s">
        <v>2599</v>
      </c>
      <c r="C120" t="s">
        <v>2538</v>
      </c>
      <c r="D120" t="s">
        <v>2539</v>
      </c>
      <c r="E120">
        <v>36740</v>
      </c>
      <c r="F120" t="s">
        <v>2354</v>
      </c>
      <c r="G120" t="s">
        <v>2359</v>
      </c>
      <c r="H120" t="s">
        <v>2355</v>
      </c>
      <c r="I120">
        <v>14</v>
      </c>
      <c r="J120">
        <v>5</v>
      </c>
      <c r="K120" s="6">
        <v>76562.33</v>
      </c>
      <c r="L120" s="6">
        <v>76554.67</v>
      </c>
      <c r="M120" s="6">
        <v>-7.6600000000034898</v>
      </c>
    </row>
    <row r="121" spans="1:13" x14ac:dyDescent="0.25">
      <c r="A121" s="2" t="s">
        <v>2600</v>
      </c>
      <c r="B121" t="s">
        <v>2601</v>
      </c>
      <c r="C121" t="s">
        <v>2538</v>
      </c>
      <c r="D121" t="s">
        <v>2539</v>
      </c>
      <c r="E121">
        <v>23540</v>
      </c>
      <c r="F121" t="s">
        <v>2358</v>
      </c>
      <c r="G121" t="s">
        <v>2355</v>
      </c>
      <c r="H121" t="s">
        <v>2355</v>
      </c>
      <c r="I121">
        <v>141</v>
      </c>
      <c r="J121">
        <v>35</v>
      </c>
      <c r="K121" s="6">
        <v>361907.96</v>
      </c>
      <c r="L121" s="6">
        <v>324147.78999999998</v>
      </c>
      <c r="M121" s="6">
        <v>-37760.17</v>
      </c>
    </row>
    <row r="122" spans="1:13" x14ac:dyDescent="0.25">
      <c r="A122" s="2" t="s">
        <v>2602</v>
      </c>
      <c r="B122" t="s">
        <v>2603</v>
      </c>
      <c r="C122" t="s">
        <v>2538</v>
      </c>
      <c r="D122" t="s">
        <v>2539</v>
      </c>
      <c r="E122">
        <v>37860</v>
      </c>
      <c r="F122" t="s">
        <v>2354</v>
      </c>
      <c r="G122" t="s">
        <v>2359</v>
      </c>
      <c r="H122" t="s">
        <v>2355</v>
      </c>
      <c r="I122">
        <v>15</v>
      </c>
      <c r="J122">
        <v>2</v>
      </c>
      <c r="K122" s="6">
        <v>64466.9</v>
      </c>
      <c r="L122" s="6">
        <v>64308.79</v>
      </c>
      <c r="M122" s="6">
        <v>-158.11000000000101</v>
      </c>
    </row>
    <row r="123" spans="1:13" x14ac:dyDescent="0.25">
      <c r="A123" s="2" t="s">
        <v>2604</v>
      </c>
      <c r="B123" t="s">
        <v>2605</v>
      </c>
      <c r="C123" t="s">
        <v>2538</v>
      </c>
      <c r="D123" t="s">
        <v>2539</v>
      </c>
      <c r="E123">
        <v>33100</v>
      </c>
      <c r="F123" t="s">
        <v>2354</v>
      </c>
      <c r="G123" t="s">
        <v>2359</v>
      </c>
      <c r="H123" t="s">
        <v>2355</v>
      </c>
      <c r="I123">
        <v>3</v>
      </c>
      <c r="J123">
        <v>2</v>
      </c>
      <c r="K123" s="6">
        <v>-28989.921999999999</v>
      </c>
      <c r="L123" s="6">
        <v>-28989.921999999999</v>
      </c>
      <c r="M123" s="6">
        <v>0</v>
      </c>
    </row>
    <row r="124" spans="1:13" x14ac:dyDescent="0.25">
      <c r="A124" s="2" t="s">
        <v>2606</v>
      </c>
      <c r="B124" t="s">
        <v>2607</v>
      </c>
      <c r="C124" t="s">
        <v>2538</v>
      </c>
      <c r="D124" t="s">
        <v>2539</v>
      </c>
      <c r="E124">
        <v>45300</v>
      </c>
      <c r="F124" t="s">
        <v>2354</v>
      </c>
      <c r="G124" t="s">
        <v>2359</v>
      </c>
      <c r="H124" t="s">
        <v>2355</v>
      </c>
      <c r="I124">
        <v>47</v>
      </c>
      <c r="J124">
        <v>19</v>
      </c>
      <c r="K124" s="6">
        <v>-33197.769999999997</v>
      </c>
      <c r="L124" s="6">
        <v>-35018.82</v>
      </c>
      <c r="M124" s="6">
        <v>-1821.05</v>
      </c>
    </row>
    <row r="125" spans="1:13" x14ac:dyDescent="0.25">
      <c r="A125" s="2" t="s">
        <v>2608</v>
      </c>
      <c r="B125" t="s">
        <v>2609</v>
      </c>
      <c r="C125" t="s">
        <v>2538</v>
      </c>
      <c r="D125" t="s">
        <v>2539</v>
      </c>
      <c r="E125">
        <v>45300</v>
      </c>
      <c r="F125" t="s">
        <v>2358</v>
      </c>
      <c r="G125" t="s">
        <v>2359</v>
      </c>
      <c r="H125" t="s">
        <v>2355</v>
      </c>
      <c r="I125">
        <v>53</v>
      </c>
      <c r="J125">
        <v>13</v>
      </c>
      <c r="K125" s="6">
        <v>285847.34000000003</v>
      </c>
      <c r="L125" s="6">
        <v>280460.90000000002</v>
      </c>
      <c r="M125" s="6">
        <v>-5386.44</v>
      </c>
    </row>
    <row r="126" spans="1:13" x14ac:dyDescent="0.25">
      <c r="A126" s="2" t="s">
        <v>2610</v>
      </c>
      <c r="B126" t="s">
        <v>2611</v>
      </c>
      <c r="C126" t="s">
        <v>2538</v>
      </c>
      <c r="D126" t="s">
        <v>2539</v>
      </c>
      <c r="E126">
        <v>45300</v>
      </c>
      <c r="F126" t="s">
        <v>2354</v>
      </c>
      <c r="G126" t="s">
        <v>2355</v>
      </c>
      <c r="H126" t="s">
        <v>2355</v>
      </c>
      <c r="I126">
        <v>145</v>
      </c>
      <c r="J126">
        <v>28</v>
      </c>
      <c r="K126" s="6">
        <v>313183.46999999997</v>
      </c>
      <c r="L126" s="6">
        <v>310657.90000000002</v>
      </c>
      <c r="M126" s="6">
        <v>-2525.5699999999501</v>
      </c>
    </row>
    <row r="127" spans="1:13" x14ac:dyDescent="0.25">
      <c r="A127" s="2" t="s">
        <v>2612</v>
      </c>
      <c r="B127" t="s">
        <v>2613</v>
      </c>
      <c r="C127" t="s">
        <v>2538</v>
      </c>
      <c r="D127" t="s">
        <v>2539</v>
      </c>
      <c r="E127">
        <v>33100</v>
      </c>
      <c r="F127" t="s">
        <v>2362</v>
      </c>
      <c r="G127" t="s">
        <v>2359</v>
      </c>
      <c r="H127" t="s">
        <v>2355</v>
      </c>
      <c r="I127">
        <v>36</v>
      </c>
      <c r="J127">
        <v>14</v>
      </c>
      <c r="K127" s="6">
        <v>-46781.78</v>
      </c>
      <c r="L127" s="6">
        <v>-54380.99</v>
      </c>
      <c r="M127" s="6">
        <v>-7599.21</v>
      </c>
    </row>
    <row r="128" spans="1:13" x14ac:dyDescent="0.25">
      <c r="A128" s="2" t="s">
        <v>2614</v>
      </c>
      <c r="B128" t="s">
        <v>2615</v>
      </c>
      <c r="C128" t="s">
        <v>2538</v>
      </c>
      <c r="D128" t="s">
        <v>2539</v>
      </c>
      <c r="E128">
        <v>45300</v>
      </c>
      <c r="F128" t="s">
        <v>2354</v>
      </c>
      <c r="G128" t="s">
        <v>2359</v>
      </c>
      <c r="H128" t="s">
        <v>2355</v>
      </c>
      <c r="I128">
        <v>6</v>
      </c>
      <c r="J128">
        <v>2</v>
      </c>
      <c r="K128" s="6">
        <v>35224.94</v>
      </c>
      <c r="L128" s="6">
        <v>35224.92</v>
      </c>
      <c r="M128" s="6">
        <v>-2.0000000004074502E-2</v>
      </c>
    </row>
    <row r="129" spans="1:13" x14ac:dyDescent="0.25">
      <c r="A129" s="2" t="s">
        <v>2616</v>
      </c>
      <c r="B129" t="s">
        <v>2617</v>
      </c>
      <c r="C129" t="s">
        <v>2538</v>
      </c>
      <c r="D129" t="s">
        <v>2539</v>
      </c>
      <c r="E129">
        <v>33100</v>
      </c>
      <c r="F129" t="s">
        <v>2354</v>
      </c>
      <c r="G129" t="s">
        <v>2359</v>
      </c>
      <c r="H129" t="s">
        <v>2355</v>
      </c>
      <c r="I129">
        <v>19</v>
      </c>
      <c r="J129">
        <v>8</v>
      </c>
      <c r="K129" s="6">
        <v>106592.7</v>
      </c>
      <c r="L129" s="6">
        <v>128650.13</v>
      </c>
      <c r="M129" s="6">
        <v>22057.43</v>
      </c>
    </row>
    <row r="130" spans="1:13" x14ac:dyDescent="0.25">
      <c r="A130" s="2" t="s">
        <v>2618</v>
      </c>
      <c r="B130" t="s">
        <v>2619</v>
      </c>
      <c r="C130" t="s">
        <v>2538</v>
      </c>
      <c r="D130" t="s">
        <v>2539</v>
      </c>
      <c r="E130">
        <v>36740</v>
      </c>
      <c r="F130" t="s">
        <v>2371</v>
      </c>
      <c r="G130" t="s">
        <v>2359</v>
      </c>
      <c r="H130" t="s">
        <v>2355</v>
      </c>
      <c r="I130">
        <v>23</v>
      </c>
      <c r="J130">
        <v>3</v>
      </c>
      <c r="K130" s="6">
        <v>0</v>
      </c>
      <c r="L130" s="6">
        <v>0</v>
      </c>
      <c r="M130" s="6">
        <v>0</v>
      </c>
    </row>
    <row r="131" spans="1:13" x14ac:dyDescent="0.25">
      <c r="A131" s="2" t="s">
        <v>2620</v>
      </c>
      <c r="B131" t="s">
        <v>2621</v>
      </c>
      <c r="C131" t="s">
        <v>2538</v>
      </c>
      <c r="D131" t="s">
        <v>2539</v>
      </c>
      <c r="E131">
        <v>33100</v>
      </c>
      <c r="F131" t="s">
        <v>2371</v>
      </c>
      <c r="G131" t="s">
        <v>2359</v>
      </c>
      <c r="H131" t="s">
        <v>2355</v>
      </c>
      <c r="I131">
        <v>20</v>
      </c>
      <c r="J131">
        <v>8</v>
      </c>
      <c r="K131" s="6">
        <v>-26662.1</v>
      </c>
      <c r="L131" s="6">
        <v>-34234.910000000003</v>
      </c>
      <c r="M131" s="6">
        <v>-7572.81</v>
      </c>
    </row>
    <row r="132" spans="1:13" x14ac:dyDescent="0.25">
      <c r="A132" s="2" t="s">
        <v>2622</v>
      </c>
      <c r="B132" t="s">
        <v>2623</v>
      </c>
      <c r="C132" t="s">
        <v>2538</v>
      </c>
      <c r="D132" t="s">
        <v>2539</v>
      </c>
      <c r="E132">
        <v>33100</v>
      </c>
      <c r="F132" t="s">
        <v>2371</v>
      </c>
      <c r="G132" t="s">
        <v>2359</v>
      </c>
      <c r="H132" t="s">
        <v>2355</v>
      </c>
      <c r="I132">
        <v>83</v>
      </c>
      <c r="J132">
        <v>20</v>
      </c>
      <c r="K132" s="6">
        <v>0</v>
      </c>
      <c r="L132" s="6">
        <v>0</v>
      </c>
      <c r="M132" s="6">
        <v>0</v>
      </c>
    </row>
    <row r="133" spans="1:13" x14ac:dyDescent="0.25">
      <c r="A133" s="2" t="s">
        <v>2624</v>
      </c>
      <c r="B133" t="s">
        <v>2625</v>
      </c>
      <c r="C133" t="s">
        <v>2538</v>
      </c>
      <c r="D133" t="s">
        <v>2539</v>
      </c>
      <c r="E133">
        <v>45300</v>
      </c>
      <c r="F133" t="s">
        <v>2354</v>
      </c>
      <c r="G133" t="s">
        <v>2359</v>
      </c>
      <c r="H133" t="s">
        <v>2355</v>
      </c>
      <c r="I133">
        <v>24</v>
      </c>
      <c r="J133">
        <v>10</v>
      </c>
      <c r="K133" s="6">
        <v>51444.51</v>
      </c>
      <c r="L133" s="6">
        <v>51250.63</v>
      </c>
      <c r="M133" s="6">
        <v>-193.880000000005</v>
      </c>
    </row>
    <row r="134" spans="1:13" x14ac:dyDescent="0.25">
      <c r="A134" s="2" t="s">
        <v>2626</v>
      </c>
      <c r="B134" t="s">
        <v>2627</v>
      </c>
      <c r="C134" t="s">
        <v>2538</v>
      </c>
      <c r="D134" t="s">
        <v>2539</v>
      </c>
      <c r="E134">
        <v>33100</v>
      </c>
      <c r="F134" t="s">
        <v>2371</v>
      </c>
      <c r="G134" t="s">
        <v>2359</v>
      </c>
      <c r="H134" t="s">
        <v>2355</v>
      </c>
      <c r="I134">
        <v>40</v>
      </c>
      <c r="J134">
        <v>11</v>
      </c>
      <c r="K134" s="6">
        <v>0</v>
      </c>
      <c r="L134" s="6">
        <v>0</v>
      </c>
      <c r="M134" s="6">
        <v>0</v>
      </c>
    </row>
    <row r="135" spans="1:13" x14ac:dyDescent="0.25">
      <c r="A135" s="2" t="s">
        <v>2628</v>
      </c>
      <c r="B135" t="s">
        <v>2629</v>
      </c>
      <c r="C135" t="s">
        <v>2538</v>
      </c>
      <c r="D135" t="s">
        <v>2539</v>
      </c>
      <c r="E135">
        <v>45300</v>
      </c>
      <c r="F135" t="s">
        <v>2354</v>
      </c>
      <c r="G135" t="s">
        <v>2359</v>
      </c>
      <c r="H135" t="s">
        <v>2355</v>
      </c>
      <c r="I135">
        <v>9</v>
      </c>
      <c r="J135">
        <v>5</v>
      </c>
      <c r="K135" s="6">
        <v>57210.78</v>
      </c>
      <c r="L135" s="6">
        <v>57109.86</v>
      </c>
      <c r="M135" s="6">
        <v>-100.919999999998</v>
      </c>
    </row>
    <row r="136" spans="1:13" x14ac:dyDescent="0.25">
      <c r="A136" s="2" t="s">
        <v>2630</v>
      </c>
      <c r="B136" t="s">
        <v>2631</v>
      </c>
      <c r="C136" t="s">
        <v>2538</v>
      </c>
      <c r="D136" t="s">
        <v>2539</v>
      </c>
      <c r="E136">
        <v>33100</v>
      </c>
      <c r="F136" t="s">
        <v>2354</v>
      </c>
      <c r="G136" t="s">
        <v>2359</v>
      </c>
      <c r="H136" t="s">
        <v>2355</v>
      </c>
      <c r="I136">
        <v>7</v>
      </c>
      <c r="J136">
        <v>2</v>
      </c>
      <c r="K136" s="6">
        <v>-37067.61</v>
      </c>
      <c r="L136" s="6">
        <v>-37247.300000000003</v>
      </c>
      <c r="M136" s="6">
        <v>-179.69000000000199</v>
      </c>
    </row>
    <row r="137" spans="1:13" x14ac:dyDescent="0.25">
      <c r="A137" s="2" t="s">
        <v>2632</v>
      </c>
      <c r="B137" t="s">
        <v>2633</v>
      </c>
      <c r="C137" t="s">
        <v>2538</v>
      </c>
      <c r="D137" t="s">
        <v>2539</v>
      </c>
      <c r="E137">
        <v>33100</v>
      </c>
      <c r="F137" t="s">
        <v>2354</v>
      </c>
      <c r="G137" t="s">
        <v>2359</v>
      </c>
      <c r="H137" t="s">
        <v>2355</v>
      </c>
      <c r="I137">
        <v>8</v>
      </c>
      <c r="J137">
        <v>4</v>
      </c>
      <c r="K137" s="6">
        <v>4647.3599999999997</v>
      </c>
      <c r="L137" s="6">
        <v>1770.66</v>
      </c>
      <c r="M137" s="6">
        <v>-2876.7</v>
      </c>
    </row>
    <row r="138" spans="1:13" x14ac:dyDescent="0.25">
      <c r="A138" s="2" t="s">
        <v>2634</v>
      </c>
      <c r="B138" t="s">
        <v>2635</v>
      </c>
      <c r="C138" t="s">
        <v>2538</v>
      </c>
      <c r="D138" t="s">
        <v>2539</v>
      </c>
      <c r="E138">
        <v>33100</v>
      </c>
      <c r="F138" t="s">
        <v>2362</v>
      </c>
      <c r="G138" t="s">
        <v>2359</v>
      </c>
      <c r="H138" t="s">
        <v>2355</v>
      </c>
      <c r="I138">
        <v>18</v>
      </c>
      <c r="J138">
        <v>12</v>
      </c>
      <c r="K138" s="6">
        <v>-33853.01</v>
      </c>
      <c r="L138" s="6">
        <v>-36593.25</v>
      </c>
      <c r="M138" s="6">
        <v>-2740.24</v>
      </c>
    </row>
    <row r="139" spans="1:13" x14ac:dyDescent="0.25">
      <c r="A139" s="2" t="s">
        <v>2636</v>
      </c>
      <c r="B139" t="s">
        <v>2637</v>
      </c>
      <c r="C139" t="s">
        <v>2538</v>
      </c>
      <c r="D139" t="s">
        <v>2539</v>
      </c>
      <c r="E139">
        <v>33100</v>
      </c>
      <c r="F139" t="s">
        <v>2354</v>
      </c>
      <c r="G139" t="s">
        <v>2359</v>
      </c>
      <c r="H139" t="s">
        <v>2355</v>
      </c>
      <c r="I139">
        <v>9</v>
      </c>
      <c r="J139">
        <v>6</v>
      </c>
      <c r="K139" s="6">
        <v>-8420.11</v>
      </c>
      <c r="L139" s="6">
        <v>-9579.26</v>
      </c>
      <c r="M139" s="6">
        <v>-1159.1500000000001</v>
      </c>
    </row>
    <row r="140" spans="1:13" x14ac:dyDescent="0.25">
      <c r="A140" s="2" t="s">
        <v>2638</v>
      </c>
      <c r="B140" t="s">
        <v>2639</v>
      </c>
      <c r="C140" t="s">
        <v>2538</v>
      </c>
      <c r="D140" t="s">
        <v>2539</v>
      </c>
      <c r="E140">
        <v>45300</v>
      </c>
      <c r="F140" t="s">
        <v>2354</v>
      </c>
      <c r="G140" t="s">
        <v>2359</v>
      </c>
      <c r="H140" t="s">
        <v>2355</v>
      </c>
      <c r="I140">
        <v>27</v>
      </c>
      <c r="J140">
        <v>7</v>
      </c>
      <c r="K140" s="6">
        <v>47256.28</v>
      </c>
      <c r="L140" s="6">
        <v>44316.54</v>
      </c>
      <c r="M140" s="6">
        <v>-2939.74</v>
      </c>
    </row>
    <row r="141" spans="1:13" x14ac:dyDescent="0.25">
      <c r="A141" s="2" t="s">
        <v>2640</v>
      </c>
      <c r="B141" t="s">
        <v>2641</v>
      </c>
      <c r="C141" t="s">
        <v>2538</v>
      </c>
      <c r="D141" t="s">
        <v>2539</v>
      </c>
      <c r="E141">
        <v>33100</v>
      </c>
      <c r="F141" t="s">
        <v>2354</v>
      </c>
      <c r="G141" t="s">
        <v>2359</v>
      </c>
      <c r="H141" t="s">
        <v>2355</v>
      </c>
      <c r="I141">
        <v>7</v>
      </c>
      <c r="J141">
        <v>6</v>
      </c>
      <c r="K141" s="6">
        <v>2720.06</v>
      </c>
      <c r="L141" s="6">
        <v>-468.4970606</v>
      </c>
      <c r="M141" s="6">
        <v>-3188.5570606000001</v>
      </c>
    </row>
    <row r="142" spans="1:13" x14ac:dyDescent="0.25">
      <c r="A142" s="2" t="s">
        <v>2642</v>
      </c>
      <c r="B142" t="s">
        <v>2643</v>
      </c>
      <c r="C142" t="s">
        <v>2538</v>
      </c>
      <c r="D142" t="s">
        <v>2539</v>
      </c>
      <c r="E142">
        <v>23540</v>
      </c>
      <c r="F142" t="s">
        <v>2354</v>
      </c>
      <c r="G142" t="s">
        <v>2359</v>
      </c>
      <c r="H142" t="s">
        <v>2355</v>
      </c>
      <c r="I142">
        <v>209</v>
      </c>
      <c r="J142">
        <v>43</v>
      </c>
      <c r="K142" s="6">
        <v>522496.95</v>
      </c>
      <c r="L142" s="6">
        <v>518016.05</v>
      </c>
      <c r="M142" s="6">
        <v>-4480.9000000000196</v>
      </c>
    </row>
    <row r="143" spans="1:13" x14ac:dyDescent="0.25">
      <c r="A143" s="2" t="s">
        <v>2644</v>
      </c>
      <c r="B143" t="s">
        <v>2645</v>
      </c>
      <c r="C143" t="s">
        <v>2538</v>
      </c>
      <c r="D143" t="s">
        <v>2539</v>
      </c>
      <c r="E143">
        <v>45300</v>
      </c>
      <c r="F143" t="s">
        <v>2371</v>
      </c>
      <c r="G143" t="s">
        <v>2359</v>
      </c>
      <c r="H143" t="s">
        <v>2355</v>
      </c>
      <c r="I143">
        <v>4</v>
      </c>
      <c r="J143">
        <v>3</v>
      </c>
      <c r="K143" s="6">
        <v>-29972.240000000002</v>
      </c>
      <c r="L143" s="6">
        <v>-29972.240000000002</v>
      </c>
      <c r="M143" s="6">
        <v>0</v>
      </c>
    </row>
    <row r="144" spans="1:13" x14ac:dyDescent="0.25">
      <c r="A144" s="2" t="s">
        <v>2646</v>
      </c>
      <c r="B144" t="s">
        <v>2647</v>
      </c>
      <c r="C144" t="s">
        <v>2538</v>
      </c>
      <c r="D144" t="s">
        <v>2539</v>
      </c>
      <c r="E144">
        <v>33100</v>
      </c>
      <c r="F144" t="s">
        <v>2354</v>
      </c>
      <c r="G144" t="s">
        <v>2359</v>
      </c>
      <c r="H144" t="s">
        <v>2355</v>
      </c>
      <c r="I144">
        <v>16</v>
      </c>
      <c r="J144">
        <v>6</v>
      </c>
      <c r="K144" s="6">
        <v>-47574.47</v>
      </c>
      <c r="L144" s="6">
        <v>-52016.12</v>
      </c>
      <c r="M144" s="6">
        <v>-4441.6499999999996</v>
      </c>
    </row>
    <row r="145" spans="1:13" x14ac:dyDescent="0.25">
      <c r="A145" s="2" t="s">
        <v>2648</v>
      </c>
      <c r="B145" t="s">
        <v>2649</v>
      </c>
      <c r="C145" t="s">
        <v>2538</v>
      </c>
      <c r="D145" t="s">
        <v>2539</v>
      </c>
      <c r="E145">
        <v>45300</v>
      </c>
      <c r="F145" t="s">
        <v>2354</v>
      </c>
      <c r="G145" t="s">
        <v>2359</v>
      </c>
      <c r="H145" t="s">
        <v>2355</v>
      </c>
      <c r="I145">
        <v>4</v>
      </c>
      <c r="J145">
        <v>0</v>
      </c>
      <c r="K145" s="6">
        <v>23796.34</v>
      </c>
      <c r="L145" s="6">
        <v>23705.08</v>
      </c>
      <c r="M145" s="6">
        <v>-91.259999999998399</v>
      </c>
    </row>
    <row r="146" spans="1:13" x14ac:dyDescent="0.25">
      <c r="A146" s="2" t="s">
        <v>2650</v>
      </c>
      <c r="B146" t="s">
        <v>2651</v>
      </c>
      <c r="C146" t="s">
        <v>2538</v>
      </c>
      <c r="D146" t="s">
        <v>2539</v>
      </c>
      <c r="E146">
        <v>42680</v>
      </c>
      <c r="F146" t="s">
        <v>2354</v>
      </c>
      <c r="G146" t="s">
        <v>2355</v>
      </c>
      <c r="H146" t="s">
        <v>2355</v>
      </c>
      <c r="I146">
        <v>19</v>
      </c>
      <c r="J146">
        <v>5</v>
      </c>
      <c r="K146" s="6">
        <v>50724.82</v>
      </c>
      <c r="L146" s="6">
        <v>50327.55</v>
      </c>
      <c r="M146" s="6">
        <v>-397.26999999999703</v>
      </c>
    </row>
    <row r="147" spans="1:13" x14ac:dyDescent="0.25">
      <c r="A147" s="2" t="s">
        <v>2652</v>
      </c>
      <c r="B147" t="s">
        <v>2653</v>
      </c>
      <c r="C147" t="s">
        <v>2538</v>
      </c>
      <c r="D147" t="s">
        <v>2539</v>
      </c>
      <c r="E147">
        <v>33100</v>
      </c>
      <c r="F147" t="s">
        <v>2371</v>
      </c>
      <c r="G147" t="s">
        <v>2359</v>
      </c>
      <c r="H147" t="s">
        <v>2355</v>
      </c>
      <c r="I147">
        <v>40</v>
      </c>
      <c r="J147">
        <v>15</v>
      </c>
      <c r="K147" s="6">
        <v>-46075.81</v>
      </c>
      <c r="L147" s="6">
        <v>-56237.71</v>
      </c>
      <c r="M147" s="6">
        <v>-10161.9</v>
      </c>
    </row>
    <row r="148" spans="1:13" x14ac:dyDescent="0.25">
      <c r="A148" s="2" t="s">
        <v>2654</v>
      </c>
      <c r="B148" t="s">
        <v>2655</v>
      </c>
      <c r="C148" t="s">
        <v>2538</v>
      </c>
      <c r="D148" t="s">
        <v>2539</v>
      </c>
      <c r="E148">
        <v>33100</v>
      </c>
      <c r="F148" t="s">
        <v>2362</v>
      </c>
      <c r="G148" t="s">
        <v>2359</v>
      </c>
      <c r="H148" t="s">
        <v>2355</v>
      </c>
      <c r="I148">
        <v>26</v>
      </c>
      <c r="J148">
        <v>10</v>
      </c>
      <c r="K148" s="6">
        <v>109268.22</v>
      </c>
      <c r="L148" s="6">
        <v>108530.32</v>
      </c>
      <c r="M148" s="6">
        <v>-737.89999999999395</v>
      </c>
    </row>
    <row r="149" spans="1:13" x14ac:dyDescent="0.25">
      <c r="A149" s="2" t="s">
        <v>2656</v>
      </c>
      <c r="B149" t="s">
        <v>2657</v>
      </c>
      <c r="C149" t="s">
        <v>2538</v>
      </c>
      <c r="D149" t="s">
        <v>2539</v>
      </c>
      <c r="E149">
        <v>33100</v>
      </c>
      <c r="F149" t="s">
        <v>2354</v>
      </c>
      <c r="G149" t="s">
        <v>2359</v>
      </c>
      <c r="H149" t="s">
        <v>2355</v>
      </c>
      <c r="I149">
        <v>2</v>
      </c>
      <c r="J149">
        <v>0</v>
      </c>
      <c r="K149" s="6">
        <v>15657.157999999999</v>
      </c>
      <c r="L149" s="6">
        <v>15657.157999999999</v>
      </c>
      <c r="M149" s="6">
        <v>0</v>
      </c>
    </row>
    <row r="150" spans="1:13" x14ac:dyDescent="0.25">
      <c r="A150" s="2" t="s">
        <v>2658</v>
      </c>
      <c r="B150" t="s">
        <v>2659</v>
      </c>
      <c r="C150" t="s">
        <v>2538</v>
      </c>
      <c r="D150" t="s">
        <v>2539</v>
      </c>
      <c r="E150">
        <v>37860</v>
      </c>
      <c r="F150" t="s">
        <v>2354</v>
      </c>
      <c r="G150" t="s">
        <v>2355</v>
      </c>
      <c r="H150" t="s">
        <v>2355</v>
      </c>
      <c r="I150">
        <v>126</v>
      </c>
      <c r="J150">
        <v>41</v>
      </c>
      <c r="K150" s="6">
        <v>-143460.79999999999</v>
      </c>
      <c r="L150" s="6">
        <v>-144606.59899999999</v>
      </c>
      <c r="M150" s="6">
        <v>-1145.799</v>
      </c>
    </row>
    <row r="151" spans="1:13" x14ac:dyDescent="0.25">
      <c r="A151" s="2" t="s">
        <v>2660</v>
      </c>
      <c r="B151" t="s">
        <v>2661</v>
      </c>
      <c r="C151" t="s">
        <v>2538</v>
      </c>
      <c r="D151" t="s">
        <v>2539</v>
      </c>
      <c r="E151">
        <v>45300</v>
      </c>
      <c r="F151" t="s">
        <v>2371</v>
      </c>
      <c r="G151" t="s">
        <v>2359</v>
      </c>
      <c r="H151" t="s">
        <v>2355</v>
      </c>
      <c r="I151">
        <v>28</v>
      </c>
      <c r="J151">
        <v>7</v>
      </c>
      <c r="K151" s="6">
        <v>0</v>
      </c>
      <c r="L151" s="6">
        <v>0</v>
      </c>
      <c r="M151" s="6">
        <v>0</v>
      </c>
    </row>
    <row r="152" spans="1:13" x14ac:dyDescent="0.25">
      <c r="A152" s="2" t="s">
        <v>2662</v>
      </c>
      <c r="B152" t="s">
        <v>2663</v>
      </c>
      <c r="C152" t="s">
        <v>2538</v>
      </c>
      <c r="D152" t="s">
        <v>2539</v>
      </c>
      <c r="E152">
        <v>45300</v>
      </c>
      <c r="F152" t="s">
        <v>2371</v>
      </c>
      <c r="G152" t="s">
        <v>2359</v>
      </c>
      <c r="H152" t="s">
        <v>2355</v>
      </c>
      <c r="I152">
        <v>44</v>
      </c>
      <c r="J152">
        <v>10</v>
      </c>
      <c r="K152" s="6">
        <v>0</v>
      </c>
      <c r="L152" s="6">
        <v>0</v>
      </c>
      <c r="M152" s="6">
        <v>0</v>
      </c>
    </row>
    <row r="153" spans="1:13" x14ac:dyDescent="0.25">
      <c r="A153" s="2" t="s">
        <v>2664</v>
      </c>
      <c r="B153" t="s">
        <v>2665</v>
      </c>
      <c r="C153" t="s">
        <v>2538</v>
      </c>
      <c r="D153" t="s">
        <v>2539</v>
      </c>
      <c r="E153">
        <v>38940</v>
      </c>
      <c r="F153" t="s">
        <v>2354</v>
      </c>
      <c r="G153" t="s">
        <v>2359</v>
      </c>
      <c r="H153" t="s">
        <v>2355</v>
      </c>
      <c r="I153">
        <v>29</v>
      </c>
      <c r="J153">
        <v>14</v>
      </c>
      <c r="K153" s="6">
        <v>-34968.71</v>
      </c>
      <c r="L153" s="6">
        <v>-35277.800000000003</v>
      </c>
      <c r="M153" s="6">
        <v>-309.09000000000401</v>
      </c>
    </row>
    <row r="154" spans="1:13" x14ac:dyDescent="0.25">
      <c r="A154" s="2" t="s">
        <v>2666</v>
      </c>
      <c r="B154" t="s">
        <v>2667</v>
      </c>
      <c r="C154" t="s">
        <v>2538</v>
      </c>
      <c r="D154" t="s">
        <v>2539</v>
      </c>
      <c r="E154">
        <v>45300</v>
      </c>
      <c r="F154" t="s">
        <v>2354</v>
      </c>
      <c r="G154" t="s">
        <v>2355</v>
      </c>
      <c r="H154" t="s">
        <v>2355</v>
      </c>
      <c r="I154">
        <v>17</v>
      </c>
      <c r="J154">
        <v>9</v>
      </c>
      <c r="K154" s="6">
        <v>-7578.21</v>
      </c>
      <c r="L154" s="6">
        <v>-9118.09</v>
      </c>
      <c r="M154" s="6">
        <v>-1539.88</v>
      </c>
    </row>
    <row r="155" spans="1:13" x14ac:dyDescent="0.25">
      <c r="A155" s="2" t="s">
        <v>2668</v>
      </c>
      <c r="B155" t="s">
        <v>2669</v>
      </c>
      <c r="C155" t="s">
        <v>2538</v>
      </c>
      <c r="D155" t="s">
        <v>2539</v>
      </c>
      <c r="E155">
        <v>33100</v>
      </c>
      <c r="F155" t="s">
        <v>2354</v>
      </c>
      <c r="G155" t="s">
        <v>2359</v>
      </c>
      <c r="H155" t="s">
        <v>2355</v>
      </c>
      <c r="I155">
        <v>281</v>
      </c>
      <c r="J155">
        <v>44</v>
      </c>
      <c r="K155" s="6">
        <v>650868.61</v>
      </c>
      <c r="L155" s="6">
        <v>621869.25</v>
      </c>
      <c r="M155" s="6">
        <v>-28999.360000000001</v>
      </c>
    </row>
    <row r="156" spans="1:13" x14ac:dyDescent="0.25">
      <c r="A156" s="2" t="s">
        <v>2670</v>
      </c>
      <c r="B156" t="s">
        <v>2671</v>
      </c>
      <c r="C156" t="s">
        <v>2538</v>
      </c>
      <c r="D156" t="s">
        <v>2539</v>
      </c>
      <c r="E156">
        <v>45300</v>
      </c>
      <c r="F156" t="s">
        <v>2354</v>
      </c>
      <c r="G156" t="s">
        <v>2359</v>
      </c>
      <c r="H156" t="s">
        <v>2355</v>
      </c>
      <c r="I156">
        <v>38</v>
      </c>
      <c r="J156">
        <v>8</v>
      </c>
      <c r="K156" s="6">
        <v>79781.25</v>
      </c>
      <c r="L156" s="6">
        <v>79335.350000000006</v>
      </c>
      <c r="M156" s="6">
        <v>-445.89999999999401</v>
      </c>
    </row>
    <row r="157" spans="1:13" x14ac:dyDescent="0.25">
      <c r="A157" s="2" t="s">
        <v>2672</v>
      </c>
      <c r="B157" t="s">
        <v>2673</v>
      </c>
      <c r="C157" t="s">
        <v>2538</v>
      </c>
      <c r="D157" t="s">
        <v>2539</v>
      </c>
      <c r="E157">
        <v>33100</v>
      </c>
      <c r="F157" t="s">
        <v>2354</v>
      </c>
      <c r="G157" t="s">
        <v>2359</v>
      </c>
      <c r="H157" t="s">
        <v>2355</v>
      </c>
      <c r="I157">
        <v>94</v>
      </c>
      <c r="J157">
        <v>30</v>
      </c>
      <c r="K157" s="6">
        <v>174445.32</v>
      </c>
      <c r="L157" s="6">
        <v>153636.85</v>
      </c>
      <c r="M157" s="6">
        <v>-20808.47</v>
      </c>
    </row>
    <row r="158" spans="1:13" x14ac:dyDescent="0.25">
      <c r="A158" s="2" t="s">
        <v>2674</v>
      </c>
      <c r="B158" t="s">
        <v>2675</v>
      </c>
      <c r="C158" t="s">
        <v>2538</v>
      </c>
      <c r="D158" t="s">
        <v>2539</v>
      </c>
      <c r="E158">
        <v>45300</v>
      </c>
      <c r="F158" t="s">
        <v>2362</v>
      </c>
      <c r="G158" t="s">
        <v>2359</v>
      </c>
      <c r="H158" t="s">
        <v>2355</v>
      </c>
      <c r="I158">
        <v>11</v>
      </c>
      <c r="J158">
        <v>5</v>
      </c>
      <c r="K158" s="6">
        <v>-6518.18</v>
      </c>
      <c r="L158" s="6">
        <v>-6243.98</v>
      </c>
      <c r="M158" s="6">
        <v>274.20000000000101</v>
      </c>
    </row>
    <row r="159" spans="1:13" x14ac:dyDescent="0.25">
      <c r="A159" s="2" t="s">
        <v>2676</v>
      </c>
      <c r="B159" t="s">
        <v>2677</v>
      </c>
      <c r="C159" t="s">
        <v>2538</v>
      </c>
      <c r="D159" t="s">
        <v>2539</v>
      </c>
      <c r="E159">
        <v>38940</v>
      </c>
      <c r="F159" t="s">
        <v>2362</v>
      </c>
      <c r="G159" t="s">
        <v>2359</v>
      </c>
      <c r="H159" t="s">
        <v>2355</v>
      </c>
      <c r="I159">
        <v>334</v>
      </c>
      <c r="J159">
        <v>50</v>
      </c>
      <c r="K159" s="6">
        <v>362869.3</v>
      </c>
      <c r="L159" s="6">
        <v>346504.81</v>
      </c>
      <c r="M159" s="6">
        <v>-16364.49</v>
      </c>
    </row>
    <row r="160" spans="1:13" x14ac:dyDescent="0.25">
      <c r="A160" s="2" t="s">
        <v>2678</v>
      </c>
      <c r="B160" t="s">
        <v>2679</v>
      </c>
      <c r="C160" t="s">
        <v>2538</v>
      </c>
      <c r="D160" t="s">
        <v>2539</v>
      </c>
      <c r="E160">
        <v>45300</v>
      </c>
      <c r="F160" t="s">
        <v>2362</v>
      </c>
      <c r="G160" t="s">
        <v>2359</v>
      </c>
      <c r="H160" t="s">
        <v>2355</v>
      </c>
      <c r="I160">
        <v>78</v>
      </c>
      <c r="J160">
        <v>20</v>
      </c>
      <c r="K160" s="6">
        <v>118622.75</v>
      </c>
      <c r="L160" s="6">
        <v>112590.88</v>
      </c>
      <c r="M160" s="6">
        <v>-6031.87</v>
      </c>
    </row>
    <row r="161" spans="1:13" x14ac:dyDescent="0.25">
      <c r="A161" s="2" t="s">
        <v>2680</v>
      </c>
      <c r="B161" t="s">
        <v>2681</v>
      </c>
      <c r="C161" t="s">
        <v>2538</v>
      </c>
      <c r="D161" t="s">
        <v>2539</v>
      </c>
      <c r="E161">
        <v>45300</v>
      </c>
      <c r="F161" t="s">
        <v>2358</v>
      </c>
      <c r="G161" t="s">
        <v>2355</v>
      </c>
      <c r="H161" t="s">
        <v>2355</v>
      </c>
      <c r="I161">
        <v>20</v>
      </c>
      <c r="J161">
        <v>9</v>
      </c>
      <c r="K161" s="6">
        <v>6788.23</v>
      </c>
      <c r="L161" s="6">
        <v>5741.43</v>
      </c>
      <c r="M161" s="6">
        <v>-1046.8</v>
      </c>
    </row>
    <row r="162" spans="1:13" x14ac:dyDescent="0.25">
      <c r="A162" s="2" t="s">
        <v>2682</v>
      </c>
      <c r="B162" t="s">
        <v>2683</v>
      </c>
      <c r="C162" t="s">
        <v>2538</v>
      </c>
      <c r="D162" t="s">
        <v>2539</v>
      </c>
      <c r="E162">
        <v>37860</v>
      </c>
      <c r="F162" t="s">
        <v>2354</v>
      </c>
      <c r="G162" t="s">
        <v>2355</v>
      </c>
      <c r="H162" t="s">
        <v>2355</v>
      </c>
      <c r="I162">
        <v>36</v>
      </c>
      <c r="J162">
        <v>7</v>
      </c>
      <c r="K162" s="6">
        <v>111626.28</v>
      </c>
      <c r="L162" s="6">
        <v>111681.87</v>
      </c>
      <c r="M162" s="6">
        <v>55.5899999999965</v>
      </c>
    </row>
    <row r="163" spans="1:13" x14ac:dyDescent="0.25">
      <c r="A163" s="2" t="s">
        <v>2684</v>
      </c>
      <c r="B163" t="s">
        <v>2685</v>
      </c>
      <c r="C163" t="s">
        <v>2538</v>
      </c>
      <c r="D163" t="s">
        <v>2539</v>
      </c>
      <c r="E163">
        <v>33100</v>
      </c>
      <c r="F163" t="s">
        <v>2362</v>
      </c>
      <c r="G163" t="s">
        <v>2359</v>
      </c>
      <c r="H163" t="s">
        <v>2355</v>
      </c>
      <c r="I163">
        <v>24</v>
      </c>
      <c r="J163">
        <v>8</v>
      </c>
      <c r="K163" s="6">
        <v>9639.2099999999991</v>
      </c>
      <c r="L163" s="6">
        <v>7551.19</v>
      </c>
      <c r="M163" s="6">
        <v>-2088.02</v>
      </c>
    </row>
    <row r="164" spans="1:13" x14ac:dyDescent="0.25">
      <c r="A164" s="2" t="s">
        <v>2686</v>
      </c>
      <c r="B164" t="s">
        <v>2687</v>
      </c>
      <c r="C164" t="s">
        <v>2538</v>
      </c>
      <c r="D164" t="s">
        <v>2539</v>
      </c>
      <c r="E164">
        <v>33100</v>
      </c>
      <c r="F164" t="s">
        <v>2354</v>
      </c>
      <c r="G164" t="s">
        <v>2359</v>
      </c>
      <c r="H164" t="s">
        <v>2355</v>
      </c>
      <c r="I164">
        <v>14</v>
      </c>
      <c r="J164">
        <v>3</v>
      </c>
      <c r="K164" s="6">
        <v>74768.41</v>
      </c>
      <c r="L164" s="6">
        <v>63876.06</v>
      </c>
      <c r="M164" s="6">
        <v>-10892.35</v>
      </c>
    </row>
    <row r="165" spans="1:13" x14ac:dyDescent="0.25">
      <c r="A165" s="2" t="s">
        <v>2688</v>
      </c>
      <c r="B165" t="s">
        <v>2689</v>
      </c>
      <c r="C165" t="s">
        <v>2538</v>
      </c>
      <c r="D165" t="s">
        <v>2539</v>
      </c>
      <c r="E165">
        <v>33100</v>
      </c>
      <c r="F165" t="s">
        <v>2354</v>
      </c>
      <c r="G165" t="s">
        <v>2359</v>
      </c>
      <c r="H165" t="s">
        <v>2355</v>
      </c>
      <c r="I165">
        <v>61</v>
      </c>
      <c r="J165">
        <v>17</v>
      </c>
      <c r="K165" s="6">
        <v>197204.5</v>
      </c>
      <c r="L165" s="6">
        <v>192098.14</v>
      </c>
      <c r="M165" s="6">
        <v>-5106.3599999999897</v>
      </c>
    </row>
    <row r="166" spans="1:13" x14ac:dyDescent="0.25">
      <c r="A166" s="2" t="s">
        <v>2690</v>
      </c>
      <c r="B166" t="s">
        <v>2691</v>
      </c>
      <c r="C166" t="s">
        <v>2538</v>
      </c>
      <c r="D166" t="s">
        <v>2539</v>
      </c>
      <c r="E166">
        <v>33100</v>
      </c>
      <c r="F166" t="s">
        <v>2354</v>
      </c>
      <c r="G166" t="s">
        <v>2359</v>
      </c>
      <c r="H166" t="s">
        <v>2355</v>
      </c>
      <c r="I166">
        <v>17</v>
      </c>
      <c r="J166">
        <v>9</v>
      </c>
      <c r="K166" s="6">
        <v>42697.88</v>
      </c>
      <c r="L166" s="6">
        <v>42500.83</v>
      </c>
      <c r="M166" s="6">
        <v>-197.049999999996</v>
      </c>
    </row>
    <row r="167" spans="1:13" x14ac:dyDescent="0.25">
      <c r="A167" s="2" t="s">
        <v>2692</v>
      </c>
      <c r="B167" t="s">
        <v>2693</v>
      </c>
      <c r="C167" t="s">
        <v>2538</v>
      </c>
      <c r="D167" t="s">
        <v>2539</v>
      </c>
      <c r="E167">
        <v>33100</v>
      </c>
      <c r="F167" t="s">
        <v>2362</v>
      </c>
      <c r="G167" t="s">
        <v>2359</v>
      </c>
      <c r="H167" t="s">
        <v>2355</v>
      </c>
      <c r="I167">
        <v>11</v>
      </c>
      <c r="J167">
        <v>3</v>
      </c>
      <c r="K167" s="6">
        <v>18159.560000000001</v>
      </c>
      <c r="L167" s="6">
        <v>15768.26</v>
      </c>
      <c r="M167" s="6">
        <v>-2391.3000000000002</v>
      </c>
    </row>
    <row r="168" spans="1:13" x14ac:dyDescent="0.25">
      <c r="A168" s="2" t="s">
        <v>2694</v>
      </c>
      <c r="B168" t="s">
        <v>2695</v>
      </c>
      <c r="C168" t="s">
        <v>2538</v>
      </c>
      <c r="D168" t="s">
        <v>2539</v>
      </c>
      <c r="E168">
        <v>33100</v>
      </c>
      <c r="F168" t="s">
        <v>2354</v>
      </c>
      <c r="G168" t="s">
        <v>2359</v>
      </c>
      <c r="H168" t="s">
        <v>2355</v>
      </c>
      <c r="I168">
        <v>5</v>
      </c>
      <c r="J168">
        <v>2</v>
      </c>
      <c r="K168" s="6">
        <v>22222.2</v>
      </c>
      <c r="L168" s="6">
        <v>22222.2</v>
      </c>
      <c r="M168" s="6">
        <v>0</v>
      </c>
    </row>
    <row r="169" spans="1:13" x14ac:dyDescent="0.25">
      <c r="A169" s="2" t="s">
        <v>2696</v>
      </c>
      <c r="B169" t="s">
        <v>2523</v>
      </c>
      <c r="C169" t="s">
        <v>2538</v>
      </c>
      <c r="D169" t="s">
        <v>2539</v>
      </c>
      <c r="E169">
        <v>33100</v>
      </c>
      <c r="F169" t="s">
        <v>2354</v>
      </c>
      <c r="G169" t="s">
        <v>2359</v>
      </c>
      <c r="H169" t="s">
        <v>2355</v>
      </c>
      <c r="I169">
        <v>54</v>
      </c>
      <c r="J169">
        <v>13</v>
      </c>
      <c r="K169" s="6">
        <v>108992.42</v>
      </c>
      <c r="L169" s="6">
        <v>106386.51</v>
      </c>
      <c r="M169" s="6">
        <v>-2605.91</v>
      </c>
    </row>
    <row r="170" spans="1:13" x14ac:dyDescent="0.25">
      <c r="A170" s="2" t="s">
        <v>2697</v>
      </c>
      <c r="B170" t="s">
        <v>2698</v>
      </c>
      <c r="C170" t="s">
        <v>2538</v>
      </c>
      <c r="D170" t="s">
        <v>2539</v>
      </c>
      <c r="E170">
        <v>33100</v>
      </c>
      <c r="F170" t="s">
        <v>2362</v>
      </c>
      <c r="G170" t="s">
        <v>2359</v>
      </c>
      <c r="H170" t="s">
        <v>2355</v>
      </c>
      <c r="I170">
        <v>40</v>
      </c>
      <c r="J170">
        <v>12</v>
      </c>
      <c r="K170" s="6">
        <v>64985.64</v>
      </c>
      <c r="L170" s="6">
        <v>57677.98</v>
      </c>
      <c r="M170" s="6">
        <v>-7307.66</v>
      </c>
    </row>
    <row r="171" spans="1:13" x14ac:dyDescent="0.25">
      <c r="A171" s="2" t="s">
        <v>2699</v>
      </c>
      <c r="B171" t="s">
        <v>2700</v>
      </c>
      <c r="C171" t="s">
        <v>2538</v>
      </c>
      <c r="D171" t="s">
        <v>2539</v>
      </c>
      <c r="E171">
        <v>33100</v>
      </c>
      <c r="F171" t="s">
        <v>2354</v>
      </c>
      <c r="G171" t="s">
        <v>2355</v>
      </c>
      <c r="H171" t="s">
        <v>2355</v>
      </c>
      <c r="I171">
        <v>31</v>
      </c>
      <c r="J171">
        <v>9</v>
      </c>
      <c r="K171" s="6">
        <v>182167.26</v>
      </c>
      <c r="L171" s="6">
        <v>182167.26</v>
      </c>
      <c r="M171" s="6">
        <v>0</v>
      </c>
    </row>
    <row r="172" spans="1:13" x14ac:dyDescent="0.25">
      <c r="A172" s="2" t="s">
        <v>2701</v>
      </c>
      <c r="B172" t="s">
        <v>2702</v>
      </c>
      <c r="C172" t="s">
        <v>2538</v>
      </c>
      <c r="D172" t="s">
        <v>2539</v>
      </c>
      <c r="E172">
        <v>33100</v>
      </c>
      <c r="F172" t="s">
        <v>2354</v>
      </c>
      <c r="G172" t="s">
        <v>2359</v>
      </c>
      <c r="H172" t="s">
        <v>2355</v>
      </c>
      <c r="I172">
        <v>42</v>
      </c>
      <c r="J172">
        <v>14</v>
      </c>
      <c r="K172" s="6">
        <v>-17078.439999999999</v>
      </c>
      <c r="L172" s="6">
        <v>-20808.330000000002</v>
      </c>
      <c r="M172" s="6">
        <v>-3729.89</v>
      </c>
    </row>
    <row r="173" spans="1:13" x14ac:dyDescent="0.25">
      <c r="A173" s="2" t="s">
        <v>2703</v>
      </c>
      <c r="B173" t="s">
        <v>2704</v>
      </c>
      <c r="C173" t="s">
        <v>2538</v>
      </c>
      <c r="D173" t="s">
        <v>2539</v>
      </c>
      <c r="E173">
        <v>36740</v>
      </c>
      <c r="F173" t="s">
        <v>2354</v>
      </c>
      <c r="G173" t="s">
        <v>2359</v>
      </c>
      <c r="H173" t="s">
        <v>2355</v>
      </c>
      <c r="I173">
        <v>3</v>
      </c>
      <c r="J173">
        <v>0</v>
      </c>
      <c r="K173" s="6">
        <v>21272.37</v>
      </c>
      <c r="L173" s="6">
        <v>21272.37</v>
      </c>
      <c r="M173" s="6">
        <v>0</v>
      </c>
    </row>
    <row r="174" spans="1:13" x14ac:dyDescent="0.25">
      <c r="A174" s="2" t="s">
        <v>2705</v>
      </c>
      <c r="B174" t="s">
        <v>2706</v>
      </c>
      <c r="C174" t="s">
        <v>2538</v>
      </c>
      <c r="D174" t="s">
        <v>2539</v>
      </c>
      <c r="E174">
        <v>33100</v>
      </c>
      <c r="F174" t="s">
        <v>2354</v>
      </c>
      <c r="G174" t="s">
        <v>2359</v>
      </c>
      <c r="H174" t="s">
        <v>2355</v>
      </c>
      <c r="I174">
        <v>7</v>
      </c>
      <c r="J174">
        <v>3</v>
      </c>
      <c r="K174" s="6">
        <v>47855.08</v>
      </c>
      <c r="L174" s="6">
        <v>47520.73</v>
      </c>
      <c r="M174" s="6">
        <v>-334.349999999999</v>
      </c>
    </row>
    <row r="175" spans="1:13" x14ac:dyDescent="0.25">
      <c r="A175" s="2" t="s">
        <v>2707</v>
      </c>
      <c r="B175" t="s">
        <v>2708</v>
      </c>
      <c r="C175" t="s">
        <v>2538</v>
      </c>
      <c r="D175" t="s">
        <v>2539</v>
      </c>
      <c r="E175">
        <v>45300</v>
      </c>
      <c r="F175" t="s">
        <v>2354</v>
      </c>
      <c r="G175" t="s">
        <v>2359</v>
      </c>
      <c r="H175" t="s">
        <v>2355</v>
      </c>
      <c r="I175">
        <v>30</v>
      </c>
      <c r="J175">
        <v>6</v>
      </c>
      <c r="K175" s="6">
        <v>195391.15400000001</v>
      </c>
      <c r="L175" s="6">
        <v>195391.15400000001</v>
      </c>
      <c r="M175" s="6">
        <v>0</v>
      </c>
    </row>
    <row r="176" spans="1:13" x14ac:dyDescent="0.25">
      <c r="A176" s="2" t="s">
        <v>2709</v>
      </c>
      <c r="B176" t="s">
        <v>2710</v>
      </c>
      <c r="C176" t="s">
        <v>2538</v>
      </c>
      <c r="D176" t="s">
        <v>2711</v>
      </c>
      <c r="E176">
        <v>23580</v>
      </c>
      <c r="F176" t="s">
        <v>2354</v>
      </c>
      <c r="G176" t="s">
        <v>2355</v>
      </c>
      <c r="H176" t="s">
        <v>2355</v>
      </c>
      <c r="I176">
        <v>82</v>
      </c>
      <c r="J176">
        <v>26</v>
      </c>
      <c r="K176" s="6">
        <v>367433.04</v>
      </c>
      <c r="L176" s="6">
        <v>357132.28</v>
      </c>
      <c r="M176" s="6">
        <v>-10300.76</v>
      </c>
    </row>
    <row r="177" spans="1:13" x14ac:dyDescent="0.25">
      <c r="A177" s="2" t="s">
        <v>2712</v>
      </c>
      <c r="B177" t="s">
        <v>2713</v>
      </c>
      <c r="C177" t="s">
        <v>2714</v>
      </c>
      <c r="D177" t="s">
        <v>2715</v>
      </c>
      <c r="E177">
        <v>26900</v>
      </c>
      <c r="F177" t="s">
        <v>2354</v>
      </c>
      <c r="G177" t="s">
        <v>2359</v>
      </c>
      <c r="H177" t="s">
        <v>2355</v>
      </c>
      <c r="I177">
        <v>24</v>
      </c>
      <c r="J177">
        <v>4</v>
      </c>
      <c r="K177" s="6">
        <v>149107.74600000001</v>
      </c>
      <c r="L177" s="6">
        <v>149107.74600000001</v>
      </c>
      <c r="M177" s="6">
        <v>0</v>
      </c>
    </row>
    <row r="178" spans="1:13" x14ac:dyDescent="0.25">
      <c r="A178" s="2" t="s">
        <v>2716</v>
      </c>
      <c r="B178" t="s">
        <v>2717</v>
      </c>
      <c r="C178" t="s">
        <v>2714</v>
      </c>
      <c r="D178" t="s">
        <v>2715</v>
      </c>
      <c r="E178">
        <v>43780</v>
      </c>
      <c r="F178" t="s">
        <v>2362</v>
      </c>
      <c r="G178" t="s">
        <v>2359</v>
      </c>
      <c r="H178" t="s">
        <v>2355</v>
      </c>
      <c r="I178">
        <v>29</v>
      </c>
      <c r="J178">
        <v>6</v>
      </c>
      <c r="K178" s="6">
        <v>219618.88200000001</v>
      </c>
      <c r="L178" s="6">
        <v>218996.57</v>
      </c>
      <c r="M178" s="6">
        <v>-622.31200000000501</v>
      </c>
    </row>
    <row r="179" spans="1:13" x14ac:dyDescent="0.25">
      <c r="A179" s="2" t="s">
        <v>2718</v>
      </c>
      <c r="B179" t="s">
        <v>2719</v>
      </c>
      <c r="C179" t="s">
        <v>2714</v>
      </c>
      <c r="D179" t="s">
        <v>2715</v>
      </c>
      <c r="E179">
        <v>43780</v>
      </c>
      <c r="F179" t="s">
        <v>2354</v>
      </c>
      <c r="G179" t="s">
        <v>2359</v>
      </c>
      <c r="H179" t="s">
        <v>2355</v>
      </c>
      <c r="I179">
        <v>37</v>
      </c>
      <c r="J179">
        <v>8</v>
      </c>
      <c r="K179" s="6">
        <v>115915.18</v>
      </c>
      <c r="L179" s="6">
        <v>117975.49</v>
      </c>
      <c r="M179" s="6">
        <v>2060.3100000000099</v>
      </c>
    </row>
    <row r="180" spans="1:13" x14ac:dyDescent="0.25">
      <c r="A180" s="2" t="s">
        <v>2720</v>
      </c>
      <c r="B180" t="s">
        <v>2721</v>
      </c>
      <c r="C180" t="s">
        <v>2714</v>
      </c>
      <c r="D180" t="s">
        <v>2715</v>
      </c>
      <c r="E180">
        <v>26900</v>
      </c>
      <c r="F180" t="s">
        <v>2358</v>
      </c>
      <c r="G180" t="s">
        <v>2359</v>
      </c>
      <c r="H180" t="s">
        <v>2355</v>
      </c>
      <c r="I180">
        <v>251</v>
      </c>
      <c r="J180">
        <v>17</v>
      </c>
      <c r="K180" s="6">
        <v>1082323.1000000001</v>
      </c>
      <c r="L180" s="6">
        <v>1077806.33</v>
      </c>
      <c r="M180" s="6">
        <v>-4516.7700000000204</v>
      </c>
    </row>
    <row r="181" spans="1:13" x14ac:dyDescent="0.25">
      <c r="A181" s="2" t="s">
        <v>2722</v>
      </c>
      <c r="B181" t="s">
        <v>2723</v>
      </c>
      <c r="C181" t="s">
        <v>2724</v>
      </c>
      <c r="D181" t="s">
        <v>2725</v>
      </c>
      <c r="E181">
        <v>45820</v>
      </c>
      <c r="F181" t="s">
        <v>2362</v>
      </c>
      <c r="G181" t="s">
        <v>2355</v>
      </c>
      <c r="H181" t="s">
        <v>2355</v>
      </c>
      <c r="I181">
        <v>132</v>
      </c>
      <c r="J181">
        <v>13</v>
      </c>
      <c r="K181" s="6">
        <v>302962.69</v>
      </c>
      <c r="L181" s="6">
        <v>298595.28999999998</v>
      </c>
      <c r="M181" s="6">
        <v>-4367.4000000000196</v>
      </c>
    </row>
    <row r="182" spans="1:13" x14ac:dyDescent="0.25">
      <c r="A182" s="2" t="s">
        <v>2726</v>
      </c>
      <c r="B182" t="s">
        <v>2727</v>
      </c>
      <c r="C182" t="s">
        <v>2724</v>
      </c>
      <c r="D182" t="s">
        <v>2725</v>
      </c>
      <c r="E182">
        <v>48620</v>
      </c>
      <c r="F182" t="s">
        <v>2358</v>
      </c>
      <c r="G182" t="s">
        <v>2359</v>
      </c>
      <c r="H182" t="s">
        <v>2355</v>
      </c>
      <c r="I182">
        <v>457</v>
      </c>
      <c r="J182">
        <v>30</v>
      </c>
      <c r="K182" s="6">
        <v>1413109.35</v>
      </c>
      <c r="L182" s="6">
        <v>1387612.14</v>
      </c>
      <c r="M182" s="6">
        <v>-25497.210000000199</v>
      </c>
    </row>
    <row r="183" spans="1:13" x14ac:dyDescent="0.25">
      <c r="A183" s="2" t="s">
        <v>2728</v>
      </c>
      <c r="B183" t="s">
        <v>2729</v>
      </c>
      <c r="C183" t="s">
        <v>2724</v>
      </c>
      <c r="D183" t="s">
        <v>2725</v>
      </c>
      <c r="E183">
        <v>28140</v>
      </c>
      <c r="F183" t="s">
        <v>2358</v>
      </c>
      <c r="G183" t="s">
        <v>2359</v>
      </c>
      <c r="H183" t="s">
        <v>2355</v>
      </c>
      <c r="I183">
        <v>280</v>
      </c>
      <c r="J183">
        <v>13</v>
      </c>
      <c r="K183" s="6">
        <v>814961.51</v>
      </c>
      <c r="L183" s="6">
        <v>800251.28</v>
      </c>
      <c r="M183" s="6">
        <v>-14710.23</v>
      </c>
    </row>
    <row r="184" spans="1:13" x14ac:dyDescent="0.25">
      <c r="A184" s="2" t="s">
        <v>2730</v>
      </c>
      <c r="B184" t="s">
        <v>2731</v>
      </c>
      <c r="C184" t="s">
        <v>2714</v>
      </c>
      <c r="D184" t="s">
        <v>2732</v>
      </c>
      <c r="E184">
        <v>17140</v>
      </c>
      <c r="F184" t="s">
        <v>2354</v>
      </c>
      <c r="G184" t="s">
        <v>2359</v>
      </c>
      <c r="H184" t="s">
        <v>2359</v>
      </c>
      <c r="I184">
        <v>1</v>
      </c>
      <c r="J184">
        <v>0</v>
      </c>
      <c r="K184" s="6">
        <v>-10473.620000000001</v>
      </c>
      <c r="L184" s="6">
        <v>-10473.620000000001</v>
      </c>
      <c r="M184" s="6">
        <v>0</v>
      </c>
    </row>
    <row r="185" spans="1:13" x14ac:dyDescent="0.25">
      <c r="A185" s="2" t="s">
        <v>2733</v>
      </c>
      <c r="B185" t="s">
        <v>2734</v>
      </c>
      <c r="C185" t="s">
        <v>2714</v>
      </c>
      <c r="D185" t="s">
        <v>2732</v>
      </c>
      <c r="E185">
        <v>17140</v>
      </c>
      <c r="F185" t="s">
        <v>2362</v>
      </c>
      <c r="G185" t="s">
        <v>2359</v>
      </c>
      <c r="H185" t="s">
        <v>2355</v>
      </c>
      <c r="I185">
        <v>109</v>
      </c>
      <c r="J185">
        <v>27</v>
      </c>
      <c r="K185" s="6">
        <v>416157.03</v>
      </c>
      <c r="L185" s="6">
        <v>411111.04</v>
      </c>
      <c r="M185" s="6">
        <v>-5045.9900000000498</v>
      </c>
    </row>
    <row r="186" spans="1:13" x14ac:dyDescent="0.25">
      <c r="A186" s="2" t="s">
        <v>2735</v>
      </c>
      <c r="B186" t="s">
        <v>2736</v>
      </c>
      <c r="C186" t="s">
        <v>2714</v>
      </c>
      <c r="D186" t="s">
        <v>2732</v>
      </c>
      <c r="E186">
        <v>17140</v>
      </c>
      <c r="F186" t="s">
        <v>2354</v>
      </c>
      <c r="G186" t="s">
        <v>2359</v>
      </c>
      <c r="H186" t="s">
        <v>2355</v>
      </c>
      <c r="I186">
        <v>1</v>
      </c>
      <c r="J186">
        <v>0</v>
      </c>
      <c r="K186" s="6">
        <v>7717.2240000000002</v>
      </c>
      <c r="L186" s="6">
        <v>7717.2240000000002</v>
      </c>
      <c r="M186" s="6">
        <v>0</v>
      </c>
    </row>
    <row r="187" spans="1:13" x14ac:dyDescent="0.25">
      <c r="A187" s="2" t="s">
        <v>2737</v>
      </c>
      <c r="B187" t="s">
        <v>2738</v>
      </c>
      <c r="C187" t="s">
        <v>2367</v>
      </c>
      <c r="D187" t="s">
        <v>2739</v>
      </c>
      <c r="E187">
        <v>35380</v>
      </c>
      <c r="F187" t="s">
        <v>2358</v>
      </c>
      <c r="G187" t="s">
        <v>2359</v>
      </c>
      <c r="H187" t="s">
        <v>2355</v>
      </c>
      <c r="I187">
        <v>37</v>
      </c>
      <c r="J187">
        <v>11</v>
      </c>
      <c r="K187" s="6">
        <v>-2415.44</v>
      </c>
      <c r="L187" s="6">
        <v>-15043.26</v>
      </c>
      <c r="M187" s="6">
        <v>-12627.82</v>
      </c>
    </row>
    <row r="188" spans="1:13" x14ac:dyDescent="0.25">
      <c r="A188" s="2" t="s">
        <v>2740</v>
      </c>
      <c r="B188" t="s">
        <v>2741</v>
      </c>
      <c r="C188" t="s">
        <v>2367</v>
      </c>
      <c r="D188" t="s">
        <v>2739</v>
      </c>
      <c r="E188">
        <v>35380</v>
      </c>
      <c r="F188" t="s">
        <v>2358</v>
      </c>
      <c r="G188" t="s">
        <v>2359</v>
      </c>
      <c r="H188" t="s">
        <v>2355</v>
      </c>
      <c r="I188">
        <v>14</v>
      </c>
      <c r="J188">
        <v>4</v>
      </c>
      <c r="K188" s="6">
        <v>-39981.24</v>
      </c>
      <c r="L188" s="6">
        <v>-41730.727339999998</v>
      </c>
      <c r="M188" s="6">
        <v>-1749.4873399999999</v>
      </c>
    </row>
    <row r="189" spans="1:13" x14ac:dyDescent="0.25">
      <c r="A189" s="2" t="s">
        <v>2742</v>
      </c>
      <c r="B189" t="s">
        <v>2743</v>
      </c>
      <c r="C189" t="s">
        <v>2367</v>
      </c>
      <c r="D189" t="s">
        <v>2739</v>
      </c>
      <c r="E189">
        <v>35380</v>
      </c>
      <c r="F189" t="s">
        <v>2354</v>
      </c>
      <c r="G189" t="s">
        <v>2359</v>
      </c>
      <c r="H189" t="s">
        <v>2355</v>
      </c>
      <c r="I189">
        <v>8</v>
      </c>
      <c r="J189">
        <v>2</v>
      </c>
      <c r="K189" s="6">
        <v>40261.4</v>
      </c>
      <c r="L189" s="6">
        <v>40261.4</v>
      </c>
      <c r="M189" s="6">
        <v>0</v>
      </c>
    </row>
    <row r="190" spans="1:13" x14ac:dyDescent="0.25">
      <c r="A190" s="2" t="s">
        <v>2744</v>
      </c>
      <c r="B190" t="s">
        <v>2745</v>
      </c>
      <c r="C190" t="s">
        <v>2367</v>
      </c>
      <c r="D190" t="s">
        <v>2739</v>
      </c>
      <c r="E190">
        <v>35380</v>
      </c>
      <c r="F190" t="s">
        <v>2354</v>
      </c>
      <c r="G190" t="s">
        <v>2359</v>
      </c>
      <c r="H190" t="s">
        <v>2355</v>
      </c>
      <c r="I190">
        <v>16</v>
      </c>
      <c r="J190">
        <v>5</v>
      </c>
      <c r="K190" s="6">
        <v>83064.5</v>
      </c>
      <c r="L190" s="6">
        <v>49300.87</v>
      </c>
      <c r="M190" s="6">
        <v>-33763.629999999997</v>
      </c>
    </row>
    <row r="191" spans="1:13" x14ac:dyDescent="0.25">
      <c r="A191" s="2" t="s">
        <v>2746</v>
      </c>
      <c r="B191" t="s">
        <v>2747</v>
      </c>
      <c r="C191" t="s">
        <v>2367</v>
      </c>
      <c r="D191" t="s">
        <v>2739</v>
      </c>
      <c r="E191">
        <v>35380</v>
      </c>
      <c r="F191" t="s">
        <v>2354</v>
      </c>
      <c r="G191" t="s">
        <v>2359</v>
      </c>
      <c r="H191" t="s">
        <v>2355</v>
      </c>
      <c r="I191">
        <v>32</v>
      </c>
      <c r="J191">
        <v>4</v>
      </c>
      <c r="K191" s="6">
        <v>113119.31</v>
      </c>
      <c r="L191" s="6">
        <v>105044.85</v>
      </c>
      <c r="M191" s="6">
        <v>-8074.45999999999</v>
      </c>
    </row>
    <row r="192" spans="1:13" x14ac:dyDescent="0.25">
      <c r="A192" s="2" t="s">
        <v>2748</v>
      </c>
      <c r="B192" t="s">
        <v>2749</v>
      </c>
      <c r="C192" t="s">
        <v>2367</v>
      </c>
      <c r="D192" t="s">
        <v>2739</v>
      </c>
      <c r="E192">
        <v>33740</v>
      </c>
      <c r="F192" t="s">
        <v>2354</v>
      </c>
      <c r="G192" t="s">
        <v>2359</v>
      </c>
      <c r="H192" t="s">
        <v>2355</v>
      </c>
      <c r="I192">
        <v>31</v>
      </c>
      <c r="J192">
        <v>13</v>
      </c>
      <c r="K192" s="6">
        <v>79470.78</v>
      </c>
      <c r="L192" s="6">
        <v>76175.350000000006</v>
      </c>
      <c r="M192" s="6">
        <v>-3295.4299999999898</v>
      </c>
    </row>
    <row r="193" spans="1:13" x14ac:dyDescent="0.25">
      <c r="A193" s="2" t="s">
        <v>2750</v>
      </c>
      <c r="B193" t="s">
        <v>2751</v>
      </c>
      <c r="C193" t="s">
        <v>2367</v>
      </c>
      <c r="D193" t="s">
        <v>2739</v>
      </c>
      <c r="E193">
        <v>35380</v>
      </c>
      <c r="F193" t="s">
        <v>2354</v>
      </c>
      <c r="G193" t="s">
        <v>2359</v>
      </c>
      <c r="H193" t="s">
        <v>2355</v>
      </c>
      <c r="I193">
        <v>24</v>
      </c>
      <c r="J193">
        <v>4</v>
      </c>
      <c r="K193" s="6">
        <v>45700.44</v>
      </c>
      <c r="L193" s="6">
        <v>43749.17</v>
      </c>
      <c r="M193" s="6">
        <v>-1951.27</v>
      </c>
    </row>
    <row r="194" spans="1:13" x14ac:dyDescent="0.25">
      <c r="A194" s="2" t="s">
        <v>2752</v>
      </c>
      <c r="B194" t="s">
        <v>2753</v>
      </c>
      <c r="C194" t="s">
        <v>2367</v>
      </c>
      <c r="D194" t="s">
        <v>2739</v>
      </c>
      <c r="E194">
        <v>33740</v>
      </c>
      <c r="F194" t="s">
        <v>2371</v>
      </c>
      <c r="G194" t="s">
        <v>2359</v>
      </c>
      <c r="H194" t="s">
        <v>2355</v>
      </c>
      <c r="I194">
        <v>40</v>
      </c>
      <c r="J194">
        <v>7</v>
      </c>
      <c r="K194" s="6">
        <v>0</v>
      </c>
      <c r="L194" s="6">
        <v>0</v>
      </c>
      <c r="M194" s="6">
        <v>0</v>
      </c>
    </row>
    <row r="195" spans="1:13" x14ac:dyDescent="0.25">
      <c r="A195" s="2" t="s">
        <v>2754</v>
      </c>
      <c r="B195" t="s">
        <v>2755</v>
      </c>
      <c r="C195" t="s">
        <v>2367</v>
      </c>
      <c r="D195" t="s">
        <v>2739</v>
      </c>
      <c r="E195">
        <v>35380</v>
      </c>
      <c r="F195" t="s">
        <v>2354</v>
      </c>
      <c r="G195" t="s">
        <v>2359</v>
      </c>
      <c r="H195" t="s">
        <v>2355</v>
      </c>
      <c r="I195">
        <v>30</v>
      </c>
      <c r="J195">
        <v>7</v>
      </c>
      <c r="K195" s="6">
        <v>72857.649999999994</v>
      </c>
      <c r="L195" s="6">
        <v>72025.539999999994</v>
      </c>
      <c r="M195" s="6">
        <v>-832.11000000000104</v>
      </c>
    </row>
    <row r="196" spans="1:13" x14ac:dyDescent="0.25">
      <c r="A196" s="2" t="s">
        <v>2756</v>
      </c>
      <c r="B196" t="s">
        <v>2757</v>
      </c>
      <c r="C196" t="s">
        <v>2367</v>
      </c>
      <c r="D196" t="s">
        <v>2739</v>
      </c>
      <c r="E196">
        <v>35380</v>
      </c>
      <c r="F196" t="s">
        <v>2354</v>
      </c>
      <c r="G196" t="s">
        <v>2359</v>
      </c>
      <c r="H196" t="s">
        <v>2355</v>
      </c>
      <c r="I196">
        <v>7</v>
      </c>
      <c r="J196">
        <v>1</v>
      </c>
      <c r="K196" s="6">
        <v>49253.082000000002</v>
      </c>
      <c r="L196" s="6">
        <v>49253.082000000002</v>
      </c>
      <c r="M196" s="6">
        <v>0</v>
      </c>
    </row>
    <row r="197" spans="1:13" x14ac:dyDescent="0.25">
      <c r="A197" s="2" t="s">
        <v>2758</v>
      </c>
      <c r="B197" t="s">
        <v>2759</v>
      </c>
      <c r="C197" t="s">
        <v>2367</v>
      </c>
      <c r="D197" t="s">
        <v>2739</v>
      </c>
      <c r="E197">
        <v>35380</v>
      </c>
      <c r="F197" t="s">
        <v>2354</v>
      </c>
      <c r="G197" t="s">
        <v>2359</v>
      </c>
      <c r="H197" t="s">
        <v>2355</v>
      </c>
      <c r="I197">
        <v>12</v>
      </c>
      <c r="J197">
        <v>0</v>
      </c>
      <c r="K197" s="6">
        <v>31752.49</v>
      </c>
      <c r="L197" s="6">
        <v>29686.32</v>
      </c>
      <c r="M197" s="6">
        <v>-2066.17</v>
      </c>
    </row>
    <row r="198" spans="1:13" x14ac:dyDescent="0.25">
      <c r="A198" s="2" t="s">
        <v>2760</v>
      </c>
      <c r="B198" t="s">
        <v>2761</v>
      </c>
      <c r="C198" t="s">
        <v>2367</v>
      </c>
      <c r="D198" t="s">
        <v>2739</v>
      </c>
      <c r="E198">
        <v>35380</v>
      </c>
      <c r="F198" t="s">
        <v>2358</v>
      </c>
      <c r="G198" t="s">
        <v>2359</v>
      </c>
      <c r="H198" t="s">
        <v>2355</v>
      </c>
      <c r="I198">
        <v>20</v>
      </c>
      <c r="J198">
        <v>6</v>
      </c>
      <c r="K198" s="6">
        <v>2175.0700000000002</v>
      </c>
      <c r="L198" s="6">
        <v>782.91</v>
      </c>
      <c r="M198" s="6">
        <v>-1392.16</v>
      </c>
    </row>
    <row r="199" spans="1:13" x14ac:dyDescent="0.25">
      <c r="A199" s="2" t="s">
        <v>2762</v>
      </c>
      <c r="B199" t="s">
        <v>2763</v>
      </c>
      <c r="C199" t="s">
        <v>2367</v>
      </c>
      <c r="D199" t="s">
        <v>2739</v>
      </c>
      <c r="E199">
        <v>35380</v>
      </c>
      <c r="F199" t="s">
        <v>2354</v>
      </c>
      <c r="G199" t="s">
        <v>2359</v>
      </c>
      <c r="H199" t="s">
        <v>2355</v>
      </c>
      <c r="I199">
        <v>6</v>
      </c>
      <c r="J199">
        <v>1</v>
      </c>
      <c r="K199" s="6">
        <v>21960.21</v>
      </c>
      <c r="L199" s="6">
        <v>21945.16</v>
      </c>
      <c r="M199" s="6">
        <v>-15.049999999999301</v>
      </c>
    </row>
    <row r="200" spans="1:13" x14ac:dyDescent="0.25">
      <c r="A200" s="2" t="s">
        <v>2764</v>
      </c>
      <c r="B200" t="s">
        <v>2765</v>
      </c>
      <c r="C200" t="s">
        <v>2367</v>
      </c>
      <c r="D200" t="s">
        <v>2739</v>
      </c>
      <c r="E200">
        <v>35380</v>
      </c>
      <c r="F200" t="s">
        <v>2354</v>
      </c>
      <c r="G200" t="s">
        <v>2359</v>
      </c>
      <c r="H200" t="s">
        <v>2355</v>
      </c>
      <c r="I200">
        <v>4</v>
      </c>
      <c r="J200">
        <v>2</v>
      </c>
      <c r="K200" s="6">
        <v>-23735.15</v>
      </c>
      <c r="L200" s="6">
        <v>-23894.880000000001</v>
      </c>
      <c r="M200" s="6">
        <v>-159.72999999999999</v>
      </c>
    </row>
    <row r="201" spans="1:13" x14ac:dyDescent="0.25">
      <c r="A201" s="2" t="s">
        <v>2766</v>
      </c>
      <c r="B201" t="s">
        <v>2767</v>
      </c>
      <c r="C201" t="s">
        <v>2714</v>
      </c>
      <c r="D201" t="s">
        <v>2768</v>
      </c>
      <c r="E201">
        <v>40980</v>
      </c>
      <c r="F201" t="s">
        <v>2358</v>
      </c>
      <c r="G201" t="s">
        <v>2355</v>
      </c>
      <c r="H201" t="s">
        <v>2355</v>
      </c>
      <c r="I201">
        <v>136</v>
      </c>
      <c r="J201">
        <v>15</v>
      </c>
      <c r="K201" s="6">
        <v>655185.53</v>
      </c>
      <c r="L201" s="6">
        <v>652142.5</v>
      </c>
      <c r="M201" s="6">
        <v>-3043.0300000000302</v>
      </c>
    </row>
    <row r="202" spans="1:13" x14ac:dyDescent="0.25">
      <c r="A202" s="2" t="s">
        <v>2769</v>
      </c>
      <c r="B202" t="s">
        <v>2770</v>
      </c>
      <c r="C202" t="s">
        <v>2714</v>
      </c>
      <c r="D202" t="s">
        <v>2768</v>
      </c>
      <c r="E202">
        <v>22420</v>
      </c>
      <c r="F202" t="s">
        <v>2371</v>
      </c>
      <c r="G202" t="s">
        <v>2355</v>
      </c>
      <c r="H202" t="s">
        <v>2355</v>
      </c>
      <c r="I202">
        <v>85</v>
      </c>
      <c r="J202">
        <v>12</v>
      </c>
      <c r="K202" s="6">
        <v>0</v>
      </c>
      <c r="L202" s="6">
        <v>0</v>
      </c>
      <c r="M202" s="6">
        <v>0</v>
      </c>
    </row>
    <row r="203" spans="1:13" x14ac:dyDescent="0.25">
      <c r="A203" s="2" t="s">
        <v>2771</v>
      </c>
      <c r="B203" t="s">
        <v>2772</v>
      </c>
      <c r="C203" t="s">
        <v>2352</v>
      </c>
      <c r="D203" t="s">
        <v>2773</v>
      </c>
      <c r="E203">
        <v>32820</v>
      </c>
      <c r="F203" t="s">
        <v>2354</v>
      </c>
      <c r="G203" t="s">
        <v>2355</v>
      </c>
      <c r="H203" t="s">
        <v>2355</v>
      </c>
      <c r="I203">
        <v>42</v>
      </c>
      <c r="J203">
        <v>18</v>
      </c>
      <c r="K203" s="6">
        <v>78516.69</v>
      </c>
      <c r="L203" s="6">
        <v>75635.66</v>
      </c>
      <c r="M203" s="6">
        <v>-2881.03</v>
      </c>
    </row>
    <row r="204" spans="1:13" x14ac:dyDescent="0.25">
      <c r="A204" s="2" t="s">
        <v>2774</v>
      </c>
      <c r="B204" t="s">
        <v>2775</v>
      </c>
      <c r="C204" t="s">
        <v>2724</v>
      </c>
      <c r="D204" t="s">
        <v>2776</v>
      </c>
      <c r="E204">
        <v>41180</v>
      </c>
      <c r="F204" t="s">
        <v>2358</v>
      </c>
      <c r="G204" t="s">
        <v>2359</v>
      </c>
      <c r="H204" t="s">
        <v>2355</v>
      </c>
      <c r="I204">
        <v>89</v>
      </c>
      <c r="J204">
        <v>19</v>
      </c>
      <c r="K204" s="6">
        <v>150387.74</v>
      </c>
      <c r="L204" s="6">
        <v>144319.99</v>
      </c>
      <c r="M204" s="6">
        <v>-6067.75</v>
      </c>
    </row>
    <row r="205" spans="1:13" x14ac:dyDescent="0.25">
      <c r="A205" s="2" t="s">
        <v>2777</v>
      </c>
      <c r="B205" t="s">
        <v>2778</v>
      </c>
      <c r="C205" t="s">
        <v>2724</v>
      </c>
      <c r="D205" t="s">
        <v>2779</v>
      </c>
      <c r="E205">
        <v>30700</v>
      </c>
      <c r="F205" t="s">
        <v>2358</v>
      </c>
      <c r="G205" t="s">
        <v>2359</v>
      </c>
      <c r="H205" t="s">
        <v>2355</v>
      </c>
      <c r="I205">
        <v>52</v>
      </c>
      <c r="J205">
        <v>12</v>
      </c>
      <c r="K205" s="6">
        <v>17377.669999999998</v>
      </c>
      <c r="L205" s="6">
        <v>13053.9</v>
      </c>
      <c r="M205" s="6">
        <v>-4323.7700000000004</v>
      </c>
    </row>
    <row r="206" spans="1:13" x14ac:dyDescent="0.25">
      <c r="A206" s="2" t="s">
        <v>2780</v>
      </c>
      <c r="B206" t="s">
        <v>2781</v>
      </c>
      <c r="C206" t="s">
        <v>2782</v>
      </c>
      <c r="D206" t="s">
        <v>2783</v>
      </c>
      <c r="E206">
        <v>35620</v>
      </c>
      <c r="F206" t="s">
        <v>2354</v>
      </c>
      <c r="G206" t="s">
        <v>2359</v>
      </c>
      <c r="H206" t="s">
        <v>2355</v>
      </c>
      <c r="I206">
        <v>92</v>
      </c>
      <c r="J206">
        <v>18</v>
      </c>
      <c r="K206" s="6">
        <v>521165.78</v>
      </c>
      <c r="L206" s="6">
        <v>507295.2</v>
      </c>
      <c r="M206" s="6">
        <v>-13870.58</v>
      </c>
    </row>
    <row r="207" spans="1:13" x14ac:dyDescent="0.25">
      <c r="A207" s="2" t="s">
        <v>2784</v>
      </c>
      <c r="B207" t="s">
        <v>2785</v>
      </c>
      <c r="C207" t="s">
        <v>2782</v>
      </c>
      <c r="D207" t="s">
        <v>2783</v>
      </c>
      <c r="E207">
        <v>35620</v>
      </c>
      <c r="F207" t="s">
        <v>2354</v>
      </c>
      <c r="G207" t="s">
        <v>2359</v>
      </c>
      <c r="H207" t="s">
        <v>2355</v>
      </c>
      <c r="I207">
        <v>5</v>
      </c>
      <c r="J207">
        <v>3</v>
      </c>
      <c r="K207" s="6">
        <v>-6279.11</v>
      </c>
      <c r="L207" s="6">
        <v>-6446.2</v>
      </c>
      <c r="M207" s="6">
        <v>-167.09</v>
      </c>
    </row>
    <row r="208" spans="1:13" x14ac:dyDescent="0.25">
      <c r="A208" s="2" t="s">
        <v>2786</v>
      </c>
      <c r="B208" t="s">
        <v>2787</v>
      </c>
      <c r="C208" t="s">
        <v>2782</v>
      </c>
      <c r="D208" t="s">
        <v>2783</v>
      </c>
      <c r="E208">
        <v>35620</v>
      </c>
      <c r="F208" t="s">
        <v>2354</v>
      </c>
      <c r="G208" t="s">
        <v>2359</v>
      </c>
      <c r="H208" t="s">
        <v>2355</v>
      </c>
      <c r="I208">
        <v>7</v>
      </c>
      <c r="J208">
        <v>1</v>
      </c>
      <c r="K208" s="6">
        <v>-5323.35</v>
      </c>
      <c r="L208" s="6">
        <v>-10626.05</v>
      </c>
      <c r="M208" s="6">
        <v>-5302.7</v>
      </c>
    </row>
    <row r="209" spans="1:13" x14ac:dyDescent="0.25">
      <c r="A209" s="2" t="s">
        <v>2788</v>
      </c>
      <c r="B209" t="s">
        <v>2789</v>
      </c>
      <c r="C209" t="s">
        <v>2782</v>
      </c>
      <c r="D209" t="s">
        <v>2783</v>
      </c>
      <c r="E209">
        <v>35620</v>
      </c>
      <c r="F209" t="s">
        <v>2358</v>
      </c>
      <c r="G209" t="s">
        <v>2359</v>
      </c>
      <c r="H209" t="s">
        <v>2355</v>
      </c>
      <c r="I209">
        <v>118</v>
      </c>
      <c r="J209">
        <v>18</v>
      </c>
      <c r="K209" s="6">
        <v>724073.73400000005</v>
      </c>
      <c r="L209" s="6">
        <v>723553</v>
      </c>
      <c r="M209" s="6">
        <v>-520.73400000005495</v>
      </c>
    </row>
    <row r="210" spans="1:13" x14ac:dyDescent="0.25">
      <c r="A210" s="2" t="s">
        <v>2790</v>
      </c>
      <c r="B210" t="s">
        <v>2791</v>
      </c>
      <c r="C210" t="s">
        <v>2782</v>
      </c>
      <c r="D210" t="s">
        <v>2783</v>
      </c>
      <c r="E210">
        <v>35620</v>
      </c>
      <c r="F210" t="s">
        <v>2354</v>
      </c>
      <c r="G210" t="s">
        <v>2359</v>
      </c>
      <c r="H210" t="s">
        <v>2355</v>
      </c>
      <c r="I210">
        <v>3</v>
      </c>
      <c r="J210">
        <v>0</v>
      </c>
      <c r="K210" s="6">
        <v>17763.560000000001</v>
      </c>
      <c r="L210" s="6">
        <v>17763.560000000001</v>
      </c>
      <c r="M210" s="6">
        <v>0</v>
      </c>
    </row>
    <row r="211" spans="1:13" x14ac:dyDescent="0.25">
      <c r="A211" s="2" t="s">
        <v>2792</v>
      </c>
      <c r="B211" t="s">
        <v>2793</v>
      </c>
      <c r="C211" t="s">
        <v>2782</v>
      </c>
      <c r="D211" t="s">
        <v>2783</v>
      </c>
      <c r="E211">
        <v>35620</v>
      </c>
      <c r="F211" t="s">
        <v>2362</v>
      </c>
      <c r="G211" t="s">
        <v>2359</v>
      </c>
      <c r="H211" t="s">
        <v>2355</v>
      </c>
      <c r="I211">
        <v>40</v>
      </c>
      <c r="J211">
        <v>11</v>
      </c>
      <c r="K211" s="6">
        <v>228618.05</v>
      </c>
      <c r="L211" s="6">
        <v>223290.36</v>
      </c>
      <c r="M211" s="6">
        <v>-5327.69</v>
      </c>
    </row>
    <row r="212" spans="1:13" x14ac:dyDescent="0.25">
      <c r="A212" s="2" t="s">
        <v>2794</v>
      </c>
      <c r="B212" t="s">
        <v>2795</v>
      </c>
      <c r="C212" t="s">
        <v>2782</v>
      </c>
      <c r="D212" t="s">
        <v>2783</v>
      </c>
      <c r="E212">
        <v>35620</v>
      </c>
      <c r="F212" t="s">
        <v>2354</v>
      </c>
      <c r="G212" t="s">
        <v>2359</v>
      </c>
      <c r="H212" t="s">
        <v>2355</v>
      </c>
      <c r="I212">
        <v>19</v>
      </c>
      <c r="J212">
        <v>1</v>
      </c>
      <c r="K212" s="6">
        <v>33028.11</v>
      </c>
      <c r="L212" s="6">
        <v>27036.12</v>
      </c>
      <c r="M212" s="6">
        <v>-5991.99</v>
      </c>
    </row>
    <row r="213" spans="1:13" x14ac:dyDescent="0.25">
      <c r="A213" s="2" t="s">
        <v>2796</v>
      </c>
      <c r="B213" t="s">
        <v>2797</v>
      </c>
      <c r="C213" t="s">
        <v>2782</v>
      </c>
      <c r="D213" t="s">
        <v>2783</v>
      </c>
      <c r="E213">
        <v>35620</v>
      </c>
      <c r="F213" t="s">
        <v>2358</v>
      </c>
      <c r="G213" t="s">
        <v>2359</v>
      </c>
      <c r="H213" t="s">
        <v>2355</v>
      </c>
      <c r="I213">
        <v>127</v>
      </c>
      <c r="J213">
        <v>28</v>
      </c>
      <c r="K213" s="6">
        <v>587016.59</v>
      </c>
      <c r="L213" s="6">
        <v>568336.43999999994</v>
      </c>
      <c r="M213" s="6">
        <v>-18680.150000000001</v>
      </c>
    </row>
    <row r="214" spans="1:13" x14ac:dyDescent="0.25">
      <c r="A214" s="2" t="s">
        <v>2798</v>
      </c>
      <c r="B214" t="s">
        <v>2799</v>
      </c>
      <c r="C214" t="s">
        <v>2782</v>
      </c>
      <c r="D214" t="s">
        <v>2783</v>
      </c>
      <c r="E214">
        <v>35620</v>
      </c>
      <c r="F214" t="s">
        <v>2358</v>
      </c>
      <c r="G214" t="s">
        <v>2359</v>
      </c>
      <c r="H214" t="s">
        <v>2355</v>
      </c>
      <c r="I214">
        <v>127</v>
      </c>
      <c r="J214">
        <v>17</v>
      </c>
      <c r="K214" s="6">
        <v>604375.98</v>
      </c>
      <c r="L214" s="6">
        <v>600859.94999999995</v>
      </c>
      <c r="M214" s="6">
        <v>-3516.0300000000302</v>
      </c>
    </row>
    <row r="215" spans="1:13" x14ac:dyDescent="0.25">
      <c r="A215" s="2" t="s">
        <v>2800</v>
      </c>
      <c r="B215" t="s">
        <v>2801</v>
      </c>
      <c r="C215" t="s">
        <v>2782</v>
      </c>
      <c r="D215" t="s">
        <v>2783</v>
      </c>
      <c r="E215">
        <v>35620</v>
      </c>
      <c r="F215" t="s">
        <v>2358</v>
      </c>
      <c r="G215" t="s">
        <v>2359</v>
      </c>
      <c r="H215" t="s">
        <v>2355</v>
      </c>
      <c r="I215">
        <v>364</v>
      </c>
      <c r="J215">
        <v>57</v>
      </c>
      <c r="K215" s="6">
        <v>1506289.14</v>
      </c>
      <c r="L215" s="6">
        <v>1476385.79</v>
      </c>
      <c r="M215" s="6">
        <v>-29903.3499999999</v>
      </c>
    </row>
    <row r="216" spans="1:13" x14ac:dyDescent="0.25">
      <c r="A216" s="2" t="s">
        <v>2802</v>
      </c>
      <c r="B216" t="s">
        <v>2803</v>
      </c>
      <c r="C216" t="s">
        <v>2782</v>
      </c>
      <c r="D216" t="s">
        <v>2783</v>
      </c>
      <c r="E216">
        <v>35620</v>
      </c>
      <c r="F216" t="s">
        <v>2354</v>
      </c>
      <c r="G216" t="s">
        <v>2359</v>
      </c>
      <c r="H216" t="s">
        <v>2355</v>
      </c>
      <c r="I216">
        <v>5</v>
      </c>
      <c r="J216">
        <v>3</v>
      </c>
      <c r="K216" s="6">
        <v>-52563.42</v>
      </c>
      <c r="L216" s="6">
        <v>-59668.786390000001</v>
      </c>
      <c r="M216" s="6">
        <v>-7105.3663900000001</v>
      </c>
    </row>
    <row r="217" spans="1:13" x14ac:dyDescent="0.25">
      <c r="A217" s="2" t="s">
        <v>2804</v>
      </c>
      <c r="B217" t="s">
        <v>2805</v>
      </c>
      <c r="C217" t="s">
        <v>2782</v>
      </c>
      <c r="D217" t="s">
        <v>2783</v>
      </c>
      <c r="E217">
        <v>35620</v>
      </c>
      <c r="F217" t="s">
        <v>2354</v>
      </c>
      <c r="G217" t="s">
        <v>2359</v>
      </c>
      <c r="H217" t="s">
        <v>2355</v>
      </c>
      <c r="I217">
        <v>38</v>
      </c>
      <c r="J217">
        <v>10</v>
      </c>
      <c r="K217" s="6">
        <v>219944.27</v>
      </c>
      <c r="L217" s="6">
        <v>217144.63</v>
      </c>
      <c r="M217" s="6">
        <v>-2799.6399999999799</v>
      </c>
    </row>
    <row r="218" spans="1:13" x14ac:dyDescent="0.25">
      <c r="A218" s="2" t="s">
        <v>2806</v>
      </c>
      <c r="B218" t="s">
        <v>2807</v>
      </c>
      <c r="C218" t="s">
        <v>2782</v>
      </c>
      <c r="D218" t="s">
        <v>2783</v>
      </c>
      <c r="E218">
        <v>35620</v>
      </c>
      <c r="F218" t="s">
        <v>2371</v>
      </c>
      <c r="G218" t="s">
        <v>2359</v>
      </c>
      <c r="H218" t="s">
        <v>2355</v>
      </c>
      <c r="I218">
        <v>31</v>
      </c>
      <c r="J218">
        <v>10</v>
      </c>
      <c r="K218" s="6">
        <v>0</v>
      </c>
      <c r="L218" s="6">
        <v>0</v>
      </c>
      <c r="M218" s="6">
        <v>0</v>
      </c>
    </row>
    <row r="219" spans="1:13" x14ac:dyDescent="0.25">
      <c r="A219" s="2" t="s">
        <v>2808</v>
      </c>
      <c r="B219" t="s">
        <v>2809</v>
      </c>
      <c r="C219" t="s">
        <v>2782</v>
      </c>
      <c r="D219" t="s">
        <v>2783</v>
      </c>
      <c r="E219">
        <v>35620</v>
      </c>
      <c r="F219" t="s">
        <v>2371</v>
      </c>
      <c r="G219" t="s">
        <v>2359</v>
      </c>
      <c r="H219" t="s">
        <v>2355</v>
      </c>
      <c r="I219">
        <v>18</v>
      </c>
      <c r="J219">
        <v>4</v>
      </c>
      <c r="K219" s="6">
        <v>0</v>
      </c>
      <c r="L219" s="6">
        <v>0</v>
      </c>
      <c r="M219" s="6">
        <v>0</v>
      </c>
    </row>
    <row r="220" spans="1:13" x14ac:dyDescent="0.25">
      <c r="A220" s="2" t="s">
        <v>2810</v>
      </c>
      <c r="B220" t="s">
        <v>2811</v>
      </c>
      <c r="C220" t="s">
        <v>2782</v>
      </c>
      <c r="D220" t="s">
        <v>2783</v>
      </c>
      <c r="E220">
        <v>35620</v>
      </c>
      <c r="F220" t="s">
        <v>2354</v>
      </c>
      <c r="G220" t="s">
        <v>2359</v>
      </c>
      <c r="H220" t="s">
        <v>2355</v>
      </c>
      <c r="I220">
        <v>9</v>
      </c>
      <c r="J220">
        <v>1</v>
      </c>
      <c r="K220" s="6">
        <v>-27813.03</v>
      </c>
      <c r="L220" s="6">
        <v>-28681.95</v>
      </c>
      <c r="M220" s="6">
        <v>-868.92000000000201</v>
      </c>
    </row>
    <row r="221" spans="1:13" x14ac:dyDescent="0.25">
      <c r="A221" s="2" t="s">
        <v>2812</v>
      </c>
      <c r="B221" t="s">
        <v>2813</v>
      </c>
      <c r="C221" t="s">
        <v>2782</v>
      </c>
      <c r="D221" t="s">
        <v>2783</v>
      </c>
      <c r="E221">
        <v>35620</v>
      </c>
      <c r="F221" t="s">
        <v>2354</v>
      </c>
      <c r="G221" t="s">
        <v>2359</v>
      </c>
      <c r="H221" t="s">
        <v>2355</v>
      </c>
      <c r="I221">
        <v>8</v>
      </c>
      <c r="J221">
        <v>3</v>
      </c>
      <c r="K221" s="6">
        <v>17595.79</v>
      </c>
      <c r="L221" s="6">
        <v>6125.77</v>
      </c>
      <c r="M221" s="6">
        <v>-11470.02</v>
      </c>
    </row>
    <row r="222" spans="1:13" x14ac:dyDescent="0.25">
      <c r="A222" s="2" t="s">
        <v>2814</v>
      </c>
      <c r="B222" t="s">
        <v>2815</v>
      </c>
      <c r="C222" t="s">
        <v>2782</v>
      </c>
      <c r="D222" t="s">
        <v>2783</v>
      </c>
      <c r="E222">
        <v>35620</v>
      </c>
      <c r="F222" t="s">
        <v>2354</v>
      </c>
      <c r="G222" t="s">
        <v>2359</v>
      </c>
      <c r="H222" t="s">
        <v>2355</v>
      </c>
      <c r="I222">
        <v>25</v>
      </c>
      <c r="J222">
        <v>1</v>
      </c>
      <c r="K222" s="6">
        <v>128705.47</v>
      </c>
      <c r="L222" s="6">
        <v>127545.47</v>
      </c>
      <c r="M222" s="6">
        <v>-1160</v>
      </c>
    </row>
    <row r="223" spans="1:13" x14ac:dyDescent="0.25">
      <c r="A223" s="2" t="s">
        <v>2816</v>
      </c>
      <c r="B223" t="s">
        <v>2817</v>
      </c>
      <c r="C223" t="s">
        <v>2782</v>
      </c>
      <c r="D223" t="s">
        <v>2783</v>
      </c>
      <c r="E223">
        <v>35620</v>
      </c>
      <c r="F223" t="s">
        <v>2354</v>
      </c>
      <c r="G223" t="s">
        <v>2359</v>
      </c>
      <c r="H223" t="s">
        <v>2355</v>
      </c>
      <c r="I223">
        <v>201</v>
      </c>
      <c r="J223">
        <v>35</v>
      </c>
      <c r="K223" s="6">
        <v>793568.24</v>
      </c>
      <c r="L223" s="6">
        <v>785916.18</v>
      </c>
      <c r="M223" s="6">
        <v>-7652.0599999999404</v>
      </c>
    </row>
    <row r="224" spans="1:13" x14ac:dyDescent="0.25">
      <c r="A224" s="2" t="s">
        <v>2818</v>
      </c>
      <c r="B224" t="s">
        <v>2819</v>
      </c>
      <c r="C224" t="s">
        <v>2782</v>
      </c>
      <c r="D224" t="s">
        <v>2783</v>
      </c>
      <c r="E224">
        <v>35620</v>
      </c>
      <c r="F224" t="s">
        <v>2354</v>
      </c>
      <c r="G224" t="s">
        <v>2359</v>
      </c>
      <c r="H224" t="s">
        <v>2355</v>
      </c>
      <c r="I224">
        <v>45</v>
      </c>
      <c r="J224">
        <v>12</v>
      </c>
      <c r="K224" s="6">
        <v>103838.66</v>
      </c>
      <c r="L224" s="6">
        <v>82138.2</v>
      </c>
      <c r="M224" s="6">
        <v>-21700.46</v>
      </c>
    </row>
    <row r="225" spans="1:13" x14ac:dyDescent="0.25">
      <c r="A225" s="2" t="s">
        <v>2820</v>
      </c>
      <c r="B225" t="s">
        <v>2821</v>
      </c>
      <c r="C225" t="s">
        <v>2782</v>
      </c>
      <c r="D225" t="s">
        <v>2783</v>
      </c>
      <c r="E225">
        <v>35620</v>
      </c>
      <c r="F225" t="s">
        <v>2354</v>
      </c>
      <c r="G225" t="s">
        <v>2359</v>
      </c>
      <c r="H225" t="s">
        <v>2355</v>
      </c>
      <c r="I225">
        <v>24</v>
      </c>
      <c r="J225">
        <v>6</v>
      </c>
      <c r="K225" s="6">
        <v>57681.16</v>
      </c>
      <c r="L225" s="6">
        <v>24507.18</v>
      </c>
      <c r="M225" s="6">
        <v>-33173.980000000003</v>
      </c>
    </row>
    <row r="226" spans="1:13" x14ac:dyDescent="0.25">
      <c r="A226" s="2" t="s">
        <v>2822</v>
      </c>
      <c r="B226" t="s">
        <v>2823</v>
      </c>
      <c r="C226" t="s">
        <v>2782</v>
      </c>
      <c r="D226" t="s">
        <v>2783</v>
      </c>
      <c r="E226">
        <v>35620</v>
      </c>
      <c r="F226" t="s">
        <v>2371</v>
      </c>
      <c r="G226" t="s">
        <v>2359</v>
      </c>
      <c r="H226" t="s">
        <v>2355</v>
      </c>
      <c r="I226">
        <v>14</v>
      </c>
      <c r="J226">
        <v>7</v>
      </c>
      <c r="K226" s="6">
        <v>-41878.11</v>
      </c>
      <c r="L226" s="6">
        <v>-42949.54</v>
      </c>
      <c r="M226" s="6">
        <v>-1071.43</v>
      </c>
    </row>
    <row r="227" spans="1:13" x14ac:dyDescent="0.25">
      <c r="A227" s="2" t="s">
        <v>2824</v>
      </c>
      <c r="B227" t="s">
        <v>2825</v>
      </c>
      <c r="C227" t="s">
        <v>2782</v>
      </c>
      <c r="D227" t="s">
        <v>2783</v>
      </c>
      <c r="E227">
        <v>35620</v>
      </c>
      <c r="F227" t="s">
        <v>2354</v>
      </c>
      <c r="G227" t="s">
        <v>2359</v>
      </c>
      <c r="H227" t="s">
        <v>2355</v>
      </c>
      <c r="I227">
        <v>109</v>
      </c>
      <c r="J227">
        <v>35</v>
      </c>
      <c r="K227" s="6">
        <v>297073.69</v>
      </c>
      <c r="L227" s="6">
        <v>290612.98</v>
      </c>
      <c r="M227" s="6">
        <v>-6460.71000000002</v>
      </c>
    </row>
    <row r="228" spans="1:13" x14ac:dyDescent="0.25">
      <c r="A228" s="2" t="s">
        <v>2826</v>
      </c>
      <c r="B228" t="s">
        <v>2827</v>
      </c>
      <c r="C228" t="s">
        <v>2782</v>
      </c>
      <c r="D228" t="s">
        <v>2783</v>
      </c>
      <c r="E228">
        <v>35620</v>
      </c>
      <c r="F228" t="s">
        <v>2362</v>
      </c>
      <c r="G228" t="s">
        <v>2359</v>
      </c>
      <c r="H228" t="s">
        <v>2355</v>
      </c>
      <c r="I228">
        <v>100</v>
      </c>
      <c r="J228">
        <v>24</v>
      </c>
      <c r="K228" s="6">
        <v>132644.67000000001</v>
      </c>
      <c r="L228" s="6">
        <v>122963.03</v>
      </c>
      <c r="M228" s="6">
        <v>-9681.6400000000103</v>
      </c>
    </row>
    <row r="229" spans="1:13" x14ac:dyDescent="0.25">
      <c r="A229" s="2" t="s">
        <v>2828</v>
      </c>
      <c r="B229" t="s">
        <v>2829</v>
      </c>
      <c r="C229" t="s">
        <v>2782</v>
      </c>
      <c r="D229" t="s">
        <v>2783</v>
      </c>
      <c r="E229">
        <v>35620</v>
      </c>
      <c r="F229" t="s">
        <v>2354</v>
      </c>
      <c r="G229" t="s">
        <v>2359</v>
      </c>
      <c r="H229" t="s">
        <v>2355</v>
      </c>
      <c r="I229">
        <v>51</v>
      </c>
      <c r="J229">
        <v>11</v>
      </c>
      <c r="K229" s="6">
        <v>274262.28000000003</v>
      </c>
      <c r="L229" s="6">
        <v>268174.84000000003</v>
      </c>
      <c r="M229" s="6">
        <v>-6087.44</v>
      </c>
    </row>
    <row r="230" spans="1:13" x14ac:dyDescent="0.25">
      <c r="A230" s="2" t="s">
        <v>2830</v>
      </c>
      <c r="B230" t="s">
        <v>2831</v>
      </c>
      <c r="C230" t="s">
        <v>2782</v>
      </c>
      <c r="D230" t="s">
        <v>2783</v>
      </c>
      <c r="E230">
        <v>35620</v>
      </c>
      <c r="F230" t="s">
        <v>2354</v>
      </c>
      <c r="G230" t="s">
        <v>2359</v>
      </c>
      <c r="H230" t="s">
        <v>2355</v>
      </c>
      <c r="I230">
        <v>59</v>
      </c>
      <c r="J230">
        <v>21</v>
      </c>
      <c r="K230" s="6">
        <v>31016.84</v>
      </c>
      <c r="L230" s="6">
        <v>52171.1</v>
      </c>
      <c r="M230" s="6">
        <v>21154.26</v>
      </c>
    </row>
    <row r="231" spans="1:13" x14ac:dyDescent="0.25">
      <c r="A231" s="2" t="s">
        <v>2832</v>
      </c>
      <c r="B231" t="s">
        <v>2833</v>
      </c>
      <c r="C231" t="s">
        <v>2782</v>
      </c>
      <c r="D231" t="s">
        <v>2783</v>
      </c>
      <c r="E231">
        <v>35620</v>
      </c>
      <c r="F231" t="s">
        <v>2354</v>
      </c>
      <c r="G231" t="s">
        <v>2359</v>
      </c>
      <c r="H231" t="s">
        <v>2355</v>
      </c>
      <c r="I231">
        <v>79</v>
      </c>
      <c r="J231">
        <v>14</v>
      </c>
      <c r="K231" s="6">
        <v>171918.49</v>
      </c>
      <c r="L231" s="6">
        <v>167113.16</v>
      </c>
      <c r="M231" s="6">
        <v>-4805.3299999999899</v>
      </c>
    </row>
    <row r="232" spans="1:13" x14ac:dyDescent="0.25">
      <c r="A232" s="2" t="s">
        <v>2834</v>
      </c>
      <c r="B232" t="s">
        <v>2835</v>
      </c>
      <c r="C232" t="s">
        <v>2782</v>
      </c>
      <c r="D232" t="s">
        <v>2783</v>
      </c>
      <c r="E232">
        <v>35620</v>
      </c>
      <c r="F232" t="s">
        <v>2354</v>
      </c>
      <c r="G232" t="s">
        <v>2359</v>
      </c>
      <c r="H232" t="s">
        <v>2355</v>
      </c>
      <c r="I232">
        <v>63</v>
      </c>
      <c r="J232">
        <v>18</v>
      </c>
      <c r="K232" s="6">
        <v>-22325.86</v>
      </c>
      <c r="L232" s="6">
        <v>-31933.040000000001</v>
      </c>
      <c r="M232" s="6">
        <v>-9607.18</v>
      </c>
    </row>
    <row r="233" spans="1:13" x14ac:dyDescent="0.25">
      <c r="A233" s="2" t="s">
        <v>2836</v>
      </c>
      <c r="B233" t="s">
        <v>2837</v>
      </c>
      <c r="C233" t="s">
        <v>2782</v>
      </c>
      <c r="D233" t="s">
        <v>2783</v>
      </c>
      <c r="E233">
        <v>35620</v>
      </c>
      <c r="F233" t="s">
        <v>2371</v>
      </c>
      <c r="G233" t="s">
        <v>2359</v>
      </c>
      <c r="H233" t="s">
        <v>2355</v>
      </c>
      <c r="I233">
        <v>54</v>
      </c>
      <c r="J233">
        <v>23</v>
      </c>
      <c r="K233" s="6">
        <v>-66982.62</v>
      </c>
      <c r="L233" s="6">
        <v>-69429.81</v>
      </c>
      <c r="M233" s="6">
        <v>-2447.19</v>
      </c>
    </row>
    <row r="234" spans="1:13" x14ac:dyDescent="0.25">
      <c r="A234" s="2" t="s">
        <v>2838</v>
      </c>
      <c r="B234" t="s">
        <v>2839</v>
      </c>
      <c r="C234" t="s">
        <v>2782</v>
      </c>
      <c r="D234" t="s">
        <v>2783</v>
      </c>
      <c r="E234">
        <v>35620</v>
      </c>
      <c r="F234" t="s">
        <v>2354</v>
      </c>
      <c r="G234" t="s">
        <v>2359</v>
      </c>
      <c r="H234" t="s">
        <v>2355</v>
      </c>
      <c r="I234">
        <v>43</v>
      </c>
      <c r="J234">
        <v>4</v>
      </c>
      <c r="K234" s="6">
        <v>270495.57</v>
      </c>
      <c r="L234" s="6">
        <v>248183.98</v>
      </c>
      <c r="M234" s="6">
        <v>-22311.59</v>
      </c>
    </row>
    <row r="235" spans="1:13" x14ac:dyDescent="0.25">
      <c r="A235" s="2" t="s">
        <v>2840</v>
      </c>
      <c r="B235" t="s">
        <v>2841</v>
      </c>
      <c r="C235" t="s">
        <v>2782</v>
      </c>
      <c r="D235" t="s">
        <v>2783</v>
      </c>
      <c r="E235">
        <v>35620</v>
      </c>
      <c r="F235" t="s">
        <v>2354</v>
      </c>
      <c r="G235" t="s">
        <v>2359</v>
      </c>
      <c r="H235" t="s">
        <v>2355</v>
      </c>
      <c r="I235">
        <v>185</v>
      </c>
      <c r="J235">
        <v>32</v>
      </c>
      <c r="K235" s="6">
        <v>963876.11</v>
      </c>
      <c r="L235" s="6">
        <v>914484.11</v>
      </c>
      <c r="M235" s="6">
        <v>-49392</v>
      </c>
    </row>
    <row r="236" spans="1:13" x14ac:dyDescent="0.25">
      <c r="A236" s="2" t="s">
        <v>2842</v>
      </c>
      <c r="B236" t="s">
        <v>2843</v>
      </c>
      <c r="C236" t="s">
        <v>2782</v>
      </c>
      <c r="D236" t="s">
        <v>2783</v>
      </c>
      <c r="E236">
        <v>35620</v>
      </c>
      <c r="F236" t="s">
        <v>2371</v>
      </c>
      <c r="G236" t="s">
        <v>2359</v>
      </c>
      <c r="H236" t="s">
        <v>2355</v>
      </c>
      <c r="I236">
        <v>12</v>
      </c>
      <c r="J236">
        <v>4</v>
      </c>
      <c r="K236" s="6">
        <v>-89468.32</v>
      </c>
      <c r="L236" s="6">
        <v>-90494.04</v>
      </c>
      <c r="M236" s="6">
        <v>-1025.71999999999</v>
      </c>
    </row>
    <row r="237" spans="1:13" x14ac:dyDescent="0.25">
      <c r="A237" s="2" t="s">
        <v>2844</v>
      </c>
      <c r="B237" t="s">
        <v>2845</v>
      </c>
      <c r="C237" t="s">
        <v>2782</v>
      </c>
      <c r="D237" t="s">
        <v>2783</v>
      </c>
      <c r="E237">
        <v>35620</v>
      </c>
      <c r="F237" t="s">
        <v>2354</v>
      </c>
      <c r="G237" t="s">
        <v>2359</v>
      </c>
      <c r="H237" t="s">
        <v>2355</v>
      </c>
      <c r="I237">
        <v>69</v>
      </c>
      <c r="J237">
        <v>18</v>
      </c>
      <c r="K237" s="6">
        <v>8050.47</v>
      </c>
      <c r="L237" s="6">
        <v>948.48</v>
      </c>
      <c r="M237" s="6">
        <v>-7101.99</v>
      </c>
    </row>
    <row r="238" spans="1:13" x14ac:dyDescent="0.25">
      <c r="A238" s="2" t="s">
        <v>2846</v>
      </c>
      <c r="B238" t="s">
        <v>2847</v>
      </c>
      <c r="C238" t="s">
        <v>2782</v>
      </c>
      <c r="D238" t="s">
        <v>2783</v>
      </c>
      <c r="E238">
        <v>35620</v>
      </c>
      <c r="F238" t="s">
        <v>2362</v>
      </c>
      <c r="G238" t="s">
        <v>2359</v>
      </c>
      <c r="H238" t="s">
        <v>2355</v>
      </c>
      <c r="I238">
        <v>46</v>
      </c>
      <c r="J238">
        <v>15</v>
      </c>
      <c r="K238" s="6">
        <v>187849.88</v>
      </c>
      <c r="L238" s="6">
        <v>183846.41</v>
      </c>
      <c r="M238" s="6">
        <v>-4003.47</v>
      </c>
    </row>
    <row r="239" spans="1:13" x14ac:dyDescent="0.25">
      <c r="A239" s="2" t="s">
        <v>2848</v>
      </c>
      <c r="B239" t="s">
        <v>2849</v>
      </c>
      <c r="C239" t="s">
        <v>2782</v>
      </c>
      <c r="D239" t="s">
        <v>2783</v>
      </c>
      <c r="E239">
        <v>35620</v>
      </c>
      <c r="F239" t="s">
        <v>2354</v>
      </c>
      <c r="G239" t="s">
        <v>2359</v>
      </c>
      <c r="H239" t="s">
        <v>2355</v>
      </c>
      <c r="I239">
        <v>1</v>
      </c>
      <c r="J239">
        <v>1</v>
      </c>
      <c r="K239" s="6">
        <v>0</v>
      </c>
      <c r="L239" s="6">
        <v>0</v>
      </c>
      <c r="M239" s="6">
        <v>0</v>
      </c>
    </row>
    <row r="240" spans="1:13" x14ac:dyDescent="0.25">
      <c r="A240" s="2" t="s">
        <v>2850</v>
      </c>
      <c r="B240" t="s">
        <v>2851</v>
      </c>
      <c r="C240" t="s">
        <v>2782</v>
      </c>
      <c r="D240" t="s">
        <v>2783</v>
      </c>
      <c r="E240">
        <v>35620</v>
      </c>
      <c r="F240" t="s">
        <v>2354</v>
      </c>
      <c r="G240" t="s">
        <v>2359</v>
      </c>
      <c r="H240" t="s">
        <v>2355</v>
      </c>
      <c r="I240">
        <v>10</v>
      </c>
      <c r="J240">
        <v>5</v>
      </c>
      <c r="K240" s="6">
        <v>3060.35</v>
      </c>
      <c r="L240" s="6">
        <v>2801.8</v>
      </c>
      <c r="M240" s="6">
        <v>-258.55</v>
      </c>
    </row>
    <row r="241" spans="1:13" x14ac:dyDescent="0.25">
      <c r="A241" s="2" t="s">
        <v>2852</v>
      </c>
      <c r="B241" t="s">
        <v>2853</v>
      </c>
      <c r="C241" t="s">
        <v>2782</v>
      </c>
      <c r="D241" t="s">
        <v>2783</v>
      </c>
      <c r="E241">
        <v>35620</v>
      </c>
      <c r="F241" t="s">
        <v>2354</v>
      </c>
      <c r="G241" t="s">
        <v>2359</v>
      </c>
      <c r="H241" t="s">
        <v>2355</v>
      </c>
      <c r="I241">
        <v>6</v>
      </c>
      <c r="J241">
        <v>2</v>
      </c>
      <c r="K241" s="6">
        <v>5666.94</v>
      </c>
      <c r="L241" s="6">
        <v>4619.49</v>
      </c>
      <c r="M241" s="6">
        <v>-1047.45</v>
      </c>
    </row>
    <row r="242" spans="1:13" x14ac:dyDescent="0.25">
      <c r="A242" s="2" t="s">
        <v>2854</v>
      </c>
      <c r="B242" t="s">
        <v>2855</v>
      </c>
      <c r="C242" t="s">
        <v>2782</v>
      </c>
      <c r="D242" t="s">
        <v>2783</v>
      </c>
      <c r="E242">
        <v>35620</v>
      </c>
      <c r="F242" t="s">
        <v>2371</v>
      </c>
      <c r="G242" t="s">
        <v>2359</v>
      </c>
      <c r="H242" t="s">
        <v>2355</v>
      </c>
      <c r="I242">
        <v>15</v>
      </c>
      <c r="J242">
        <v>8</v>
      </c>
      <c r="K242" s="6">
        <v>-54905.66</v>
      </c>
      <c r="L242" s="6">
        <v>-55182.559999999998</v>
      </c>
      <c r="M242" s="6">
        <v>-276.89999999999401</v>
      </c>
    </row>
    <row r="243" spans="1:13" x14ac:dyDescent="0.25">
      <c r="A243" s="2" t="s">
        <v>2856</v>
      </c>
      <c r="B243" t="s">
        <v>2857</v>
      </c>
      <c r="C243" t="s">
        <v>2782</v>
      </c>
      <c r="D243" t="s">
        <v>2783</v>
      </c>
      <c r="E243">
        <v>35620</v>
      </c>
      <c r="F243" t="s">
        <v>2371</v>
      </c>
      <c r="G243" t="s">
        <v>2359</v>
      </c>
      <c r="H243" t="s">
        <v>2355</v>
      </c>
      <c r="I243">
        <v>30</v>
      </c>
      <c r="J243">
        <v>6</v>
      </c>
      <c r="K243" s="6">
        <v>0</v>
      </c>
      <c r="L243" s="6">
        <v>0</v>
      </c>
      <c r="M243" s="6">
        <v>0</v>
      </c>
    </row>
    <row r="244" spans="1:13" x14ac:dyDescent="0.25">
      <c r="A244" s="2" t="s">
        <v>2858</v>
      </c>
      <c r="B244" t="s">
        <v>2859</v>
      </c>
      <c r="C244" t="s">
        <v>2782</v>
      </c>
      <c r="D244" t="s">
        <v>2783</v>
      </c>
      <c r="E244">
        <v>35620</v>
      </c>
      <c r="F244" t="s">
        <v>2354</v>
      </c>
      <c r="G244" t="s">
        <v>2359</v>
      </c>
      <c r="H244" t="s">
        <v>2355</v>
      </c>
      <c r="I244">
        <v>26</v>
      </c>
      <c r="J244">
        <v>8</v>
      </c>
      <c r="K244" s="6">
        <v>201045.78</v>
      </c>
      <c r="L244" s="6">
        <v>191328.19</v>
      </c>
      <c r="M244" s="6">
        <v>-9717.59</v>
      </c>
    </row>
    <row r="245" spans="1:13" x14ac:dyDescent="0.25">
      <c r="A245" s="2" t="s">
        <v>2860</v>
      </c>
      <c r="B245" t="s">
        <v>2861</v>
      </c>
      <c r="C245" t="s">
        <v>2782</v>
      </c>
      <c r="D245" t="s">
        <v>2783</v>
      </c>
      <c r="E245">
        <v>35620</v>
      </c>
      <c r="F245" t="s">
        <v>2354</v>
      </c>
      <c r="G245" t="s">
        <v>2359</v>
      </c>
      <c r="H245" t="s">
        <v>2355</v>
      </c>
      <c r="I245">
        <v>17</v>
      </c>
      <c r="J245">
        <v>4</v>
      </c>
      <c r="K245" s="6">
        <v>142550.80799999999</v>
      </c>
      <c r="L245" s="6">
        <v>142550.80799999999</v>
      </c>
      <c r="M245" s="6">
        <v>0</v>
      </c>
    </row>
    <row r="246" spans="1:13" x14ac:dyDescent="0.25">
      <c r="A246" s="2" t="s">
        <v>2862</v>
      </c>
      <c r="B246" t="s">
        <v>2863</v>
      </c>
      <c r="C246" t="s">
        <v>2782</v>
      </c>
      <c r="D246" t="s">
        <v>2783</v>
      </c>
      <c r="E246">
        <v>35620</v>
      </c>
      <c r="F246" t="s">
        <v>2354</v>
      </c>
      <c r="G246" t="s">
        <v>2359</v>
      </c>
      <c r="H246" t="s">
        <v>2355</v>
      </c>
      <c r="I246">
        <v>17</v>
      </c>
      <c r="J246">
        <v>2</v>
      </c>
      <c r="K246" s="6">
        <v>46646.1</v>
      </c>
      <c r="L246" s="6">
        <v>45960.21</v>
      </c>
      <c r="M246" s="6">
        <v>-685.88999999999896</v>
      </c>
    </row>
    <row r="247" spans="1:13" x14ac:dyDescent="0.25">
      <c r="A247" s="2" t="s">
        <v>2864</v>
      </c>
      <c r="B247" t="s">
        <v>2865</v>
      </c>
      <c r="C247" t="s">
        <v>2782</v>
      </c>
      <c r="D247" t="s">
        <v>2783</v>
      </c>
      <c r="E247">
        <v>35620</v>
      </c>
      <c r="F247" t="s">
        <v>2354</v>
      </c>
      <c r="G247" t="s">
        <v>2359</v>
      </c>
      <c r="H247" t="s">
        <v>2355</v>
      </c>
      <c r="I247">
        <v>9</v>
      </c>
      <c r="J247">
        <v>3</v>
      </c>
      <c r="K247" s="6">
        <v>-60777.43</v>
      </c>
      <c r="L247" s="6">
        <v>-50562.49</v>
      </c>
      <c r="M247" s="6">
        <v>10214.94</v>
      </c>
    </row>
    <row r="248" spans="1:13" x14ac:dyDescent="0.25">
      <c r="A248" s="2" t="s">
        <v>2866</v>
      </c>
      <c r="B248" t="s">
        <v>2867</v>
      </c>
      <c r="C248" t="s">
        <v>2782</v>
      </c>
      <c r="D248" t="s">
        <v>2783</v>
      </c>
      <c r="E248">
        <v>35620</v>
      </c>
      <c r="F248" t="s">
        <v>2371</v>
      </c>
      <c r="G248" t="s">
        <v>2359</v>
      </c>
      <c r="H248" t="s">
        <v>2355</v>
      </c>
      <c r="I248">
        <v>94</v>
      </c>
      <c r="J248">
        <v>17</v>
      </c>
      <c r="K248" s="6">
        <v>0</v>
      </c>
      <c r="L248" s="6">
        <v>0</v>
      </c>
      <c r="M248" s="6">
        <v>0</v>
      </c>
    </row>
    <row r="249" spans="1:13" x14ac:dyDescent="0.25">
      <c r="A249" s="2" t="s">
        <v>2868</v>
      </c>
      <c r="B249" t="s">
        <v>2869</v>
      </c>
      <c r="C249" t="s">
        <v>2512</v>
      </c>
      <c r="D249" t="s">
        <v>2870</v>
      </c>
      <c r="E249">
        <v>10740</v>
      </c>
      <c r="F249" t="s">
        <v>2354</v>
      </c>
      <c r="G249" t="s">
        <v>2355</v>
      </c>
      <c r="H249" t="s">
        <v>2355</v>
      </c>
      <c r="I249">
        <v>94</v>
      </c>
      <c r="J249">
        <v>19</v>
      </c>
      <c r="K249" s="6">
        <v>278865.56</v>
      </c>
      <c r="L249" s="6">
        <v>272876.77</v>
      </c>
      <c r="M249" s="6">
        <v>-5988.78999999998</v>
      </c>
    </row>
    <row r="250" spans="1:13" x14ac:dyDescent="0.25">
      <c r="A250" s="2" t="s">
        <v>2871</v>
      </c>
      <c r="B250" t="s">
        <v>2872</v>
      </c>
      <c r="C250" t="s">
        <v>2782</v>
      </c>
      <c r="D250" t="s">
        <v>2873</v>
      </c>
      <c r="E250">
        <v>35620</v>
      </c>
      <c r="F250" t="s">
        <v>2354</v>
      </c>
      <c r="G250" t="s">
        <v>2359</v>
      </c>
      <c r="H250" t="s">
        <v>2355</v>
      </c>
      <c r="I250">
        <v>6</v>
      </c>
      <c r="J250">
        <v>2</v>
      </c>
      <c r="K250" s="6">
        <v>2885.8</v>
      </c>
      <c r="L250" s="6">
        <v>1356.19</v>
      </c>
      <c r="M250" s="6">
        <v>-1529.61</v>
      </c>
    </row>
    <row r="251" spans="1:13" x14ac:dyDescent="0.25">
      <c r="A251" s="2" t="s">
        <v>2874</v>
      </c>
      <c r="B251" t="s">
        <v>2875</v>
      </c>
      <c r="C251" t="s">
        <v>2782</v>
      </c>
      <c r="D251" t="s">
        <v>2873</v>
      </c>
      <c r="E251">
        <v>35620</v>
      </c>
      <c r="F251" t="s">
        <v>2354</v>
      </c>
      <c r="G251" t="s">
        <v>2359</v>
      </c>
      <c r="H251" t="s">
        <v>2355</v>
      </c>
      <c r="I251">
        <v>10</v>
      </c>
      <c r="J251">
        <v>1</v>
      </c>
      <c r="K251" s="6">
        <v>-25226.52</v>
      </c>
      <c r="L251" s="6">
        <v>-27920.12</v>
      </c>
      <c r="M251" s="6">
        <v>-2693.6</v>
      </c>
    </row>
    <row r="252" spans="1:13" x14ac:dyDescent="0.25">
      <c r="A252" s="2" t="s">
        <v>2876</v>
      </c>
      <c r="B252" t="s">
        <v>2877</v>
      </c>
      <c r="C252" t="s">
        <v>2782</v>
      </c>
      <c r="D252" t="s">
        <v>2873</v>
      </c>
      <c r="E252">
        <v>35620</v>
      </c>
      <c r="F252" t="s">
        <v>2354</v>
      </c>
      <c r="G252" t="s">
        <v>2355</v>
      </c>
      <c r="H252" t="s">
        <v>2355</v>
      </c>
      <c r="I252">
        <v>9</v>
      </c>
      <c r="J252">
        <v>3</v>
      </c>
      <c r="K252" s="6">
        <v>45865.95</v>
      </c>
      <c r="L252" s="6">
        <v>43695.69</v>
      </c>
      <c r="M252" s="6">
        <v>-2170.2599999999902</v>
      </c>
    </row>
    <row r="253" spans="1:13" x14ac:dyDescent="0.25">
      <c r="A253" s="2" t="s">
        <v>2878</v>
      </c>
      <c r="B253" t="s">
        <v>2879</v>
      </c>
      <c r="C253" t="s">
        <v>2782</v>
      </c>
      <c r="D253" t="s">
        <v>2873</v>
      </c>
      <c r="E253">
        <v>35620</v>
      </c>
      <c r="F253" t="s">
        <v>2354</v>
      </c>
      <c r="G253" t="s">
        <v>2359</v>
      </c>
      <c r="H253" t="s">
        <v>2355</v>
      </c>
      <c r="I253">
        <v>7</v>
      </c>
      <c r="J253">
        <v>4</v>
      </c>
      <c r="K253" s="6">
        <v>-10280.620000000001</v>
      </c>
      <c r="L253" s="6">
        <v>-10599.36</v>
      </c>
      <c r="M253" s="6">
        <v>-318.74</v>
      </c>
    </row>
    <row r="254" spans="1:13" x14ac:dyDescent="0.25">
      <c r="A254" s="2" t="s">
        <v>2880</v>
      </c>
      <c r="B254" t="s">
        <v>2881</v>
      </c>
      <c r="C254" t="s">
        <v>2782</v>
      </c>
      <c r="D254" t="s">
        <v>2873</v>
      </c>
      <c r="E254">
        <v>35620</v>
      </c>
      <c r="F254" t="s">
        <v>2354</v>
      </c>
      <c r="G254" t="s">
        <v>2355</v>
      </c>
      <c r="H254" t="s">
        <v>2355</v>
      </c>
      <c r="I254">
        <v>17</v>
      </c>
      <c r="J254">
        <v>9</v>
      </c>
      <c r="K254" s="6">
        <v>159234</v>
      </c>
      <c r="L254" s="6">
        <v>159206.48000000001</v>
      </c>
      <c r="M254" s="6">
        <v>-27.519999999989501</v>
      </c>
    </row>
    <row r="255" spans="1:13" x14ac:dyDescent="0.25">
      <c r="A255" s="2" t="s">
        <v>2882</v>
      </c>
      <c r="B255" t="s">
        <v>2883</v>
      </c>
      <c r="C255" t="s">
        <v>2782</v>
      </c>
      <c r="D255" t="s">
        <v>2873</v>
      </c>
      <c r="E255">
        <v>35620</v>
      </c>
      <c r="F255" t="s">
        <v>2354</v>
      </c>
      <c r="G255" t="s">
        <v>2359</v>
      </c>
      <c r="H255" t="s">
        <v>2355</v>
      </c>
      <c r="I255">
        <v>154</v>
      </c>
      <c r="J255">
        <v>28</v>
      </c>
      <c r="K255" s="6">
        <v>503495.43</v>
      </c>
      <c r="L255" s="6">
        <v>483346.91</v>
      </c>
      <c r="M255" s="6">
        <v>-20148.52</v>
      </c>
    </row>
    <row r="256" spans="1:13" x14ac:dyDescent="0.25">
      <c r="A256" s="2" t="s">
        <v>2884</v>
      </c>
      <c r="B256" t="s">
        <v>2885</v>
      </c>
      <c r="C256" t="s">
        <v>2782</v>
      </c>
      <c r="D256" t="s">
        <v>2873</v>
      </c>
      <c r="E256">
        <v>35620</v>
      </c>
      <c r="F256" t="s">
        <v>2354</v>
      </c>
      <c r="G256" t="s">
        <v>2359</v>
      </c>
      <c r="H256" t="s">
        <v>2355</v>
      </c>
      <c r="I256">
        <v>14</v>
      </c>
      <c r="J256">
        <v>3</v>
      </c>
      <c r="K256" s="6">
        <v>-27804.84</v>
      </c>
      <c r="L256" s="6">
        <v>-26726.080000000002</v>
      </c>
      <c r="M256" s="6">
        <v>1078.76</v>
      </c>
    </row>
    <row r="257" spans="1:13" x14ac:dyDescent="0.25">
      <c r="A257" s="2" t="s">
        <v>2886</v>
      </c>
      <c r="B257" t="s">
        <v>2887</v>
      </c>
      <c r="C257" t="s">
        <v>2782</v>
      </c>
      <c r="D257" t="s">
        <v>2873</v>
      </c>
      <c r="E257">
        <v>35620</v>
      </c>
      <c r="F257" t="s">
        <v>2371</v>
      </c>
      <c r="G257" t="s">
        <v>2359</v>
      </c>
      <c r="H257" t="s">
        <v>2355</v>
      </c>
      <c r="I257">
        <v>21</v>
      </c>
      <c r="J257">
        <v>8</v>
      </c>
      <c r="K257" s="6">
        <v>-2339.91</v>
      </c>
      <c r="L257" s="6">
        <v>0</v>
      </c>
      <c r="M257" s="6">
        <v>2339.91</v>
      </c>
    </row>
    <row r="258" spans="1:13" x14ac:dyDescent="0.25">
      <c r="A258" s="2" t="s">
        <v>2888</v>
      </c>
      <c r="B258" t="s">
        <v>2889</v>
      </c>
      <c r="C258" t="s">
        <v>2782</v>
      </c>
      <c r="D258" t="s">
        <v>2873</v>
      </c>
      <c r="E258">
        <v>35620</v>
      </c>
      <c r="F258" t="s">
        <v>2358</v>
      </c>
      <c r="G258" t="s">
        <v>2355</v>
      </c>
      <c r="H258" t="s">
        <v>2355</v>
      </c>
      <c r="I258">
        <v>258</v>
      </c>
      <c r="J258">
        <v>27</v>
      </c>
      <c r="K258" s="6">
        <v>849136.53</v>
      </c>
      <c r="L258" s="6">
        <v>852590.89</v>
      </c>
      <c r="M258" s="6">
        <v>3454.3599999999901</v>
      </c>
    </row>
    <row r="259" spans="1:13" x14ac:dyDescent="0.25">
      <c r="A259" s="2" t="s">
        <v>2890</v>
      </c>
      <c r="B259" t="s">
        <v>2891</v>
      </c>
      <c r="C259" t="s">
        <v>2782</v>
      </c>
      <c r="D259" t="s">
        <v>2873</v>
      </c>
      <c r="E259">
        <v>35620</v>
      </c>
      <c r="F259" t="s">
        <v>2358</v>
      </c>
      <c r="G259" t="s">
        <v>2359</v>
      </c>
      <c r="H259" t="s">
        <v>2355</v>
      </c>
      <c r="I259">
        <v>165</v>
      </c>
      <c r="J259">
        <v>28</v>
      </c>
      <c r="K259" s="6">
        <v>494947.5</v>
      </c>
      <c r="L259" s="6">
        <v>471160.65</v>
      </c>
      <c r="M259" s="6">
        <v>-23786.85</v>
      </c>
    </row>
    <row r="260" spans="1:13" x14ac:dyDescent="0.25">
      <c r="A260" s="2" t="s">
        <v>2892</v>
      </c>
      <c r="B260" t="s">
        <v>2893</v>
      </c>
      <c r="C260" t="s">
        <v>2782</v>
      </c>
      <c r="D260" t="s">
        <v>2873</v>
      </c>
      <c r="E260">
        <v>35620</v>
      </c>
      <c r="F260" t="s">
        <v>2358</v>
      </c>
      <c r="G260" t="s">
        <v>2359</v>
      </c>
      <c r="H260" t="s">
        <v>2355</v>
      </c>
      <c r="I260">
        <v>69</v>
      </c>
      <c r="J260">
        <v>20</v>
      </c>
      <c r="K260" s="6">
        <v>284322.73</v>
      </c>
      <c r="L260" s="6">
        <v>275959.83</v>
      </c>
      <c r="M260" s="6">
        <v>-8362.8999999999705</v>
      </c>
    </row>
    <row r="261" spans="1:13" x14ac:dyDescent="0.25">
      <c r="A261" s="2" t="s">
        <v>2894</v>
      </c>
      <c r="B261" t="s">
        <v>2895</v>
      </c>
      <c r="C261" t="s">
        <v>2782</v>
      </c>
      <c r="D261" t="s">
        <v>2873</v>
      </c>
      <c r="E261">
        <v>35620</v>
      </c>
      <c r="F261" t="s">
        <v>2354</v>
      </c>
      <c r="G261" t="s">
        <v>2359</v>
      </c>
      <c r="H261" t="s">
        <v>2355</v>
      </c>
      <c r="I261">
        <v>14</v>
      </c>
      <c r="J261">
        <v>2</v>
      </c>
      <c r="K261" s="6">
        <v>-860.85</v>
      </c>
      <c r="L261" s="6">
        <v>-4028.5</v>
      </c>
      <c r="M261" s="6">
        <v>-3167.65</v>
      </c>
    </row>
    <row r="262" spans="1:13" x14ac:dyDescent="0.25">
      <c r="A262" s="2" t="s">
        <v>2896</v>
      </c>
      <c r="B262" t="s">
        <v>2897</v>
      </c>
      <c r="C262" t="s">
        <v>2782</v>
      </c>
      <c r="D262" t="s">
        <v>2873</v>
      </c>
      <c r="E262">
        <v>15380</v>
      </c>
      <c r="F262" t="s">
        <v>2354</v>
      </c>
      <c r="G262" t="s">
        <v>2359</v>
      </c>
      <c r="H262" t="s">
        <v>2355</v>
      </c>
      <c r="I262">
        <v>5</v>
      </c>
      <c r="J262">
        <v>2</v>
      </c>
      <c r="K262" s="6">
        <v>34840.76</v>
      </c>
      <c r="L262" s="6">
        <v>34840.76</v>
      </c>
      <c r="M262" s="6">
        <v>0</v>
      </c>
    </row>
    <row r="263" spans="1:13" x14ac:dyDescent="0.25">
      <c r="A263" s="2" t="s">
        <v>2898</v>
      </c>
      <c r="B263" t="s">
        <v>2899</v>
      </c>
      <c r="C263" t="s">
        <v>2782</v>
      </c>
      <c r="D263" t="s">
        <v>2873</v>
      </c>
      <c r="E263">
        <v>35620</v>
      </c>
      <c r="F263" t="s">
        <v>2354</v>
      </c>
      <c r="G263" t="s">
        <v>2355</v>
      </c>
      <c r="H263" t="s">
        <v>2355</v>
      </c>
      <c r="I263">
        <v>245</v>
      </c>
      <c r="J263">
        <v>63</v>
      </c>
      <c r="K263" s="6">
        <v>1412977.91</v>
      </c>
      <c r="L263" s="6">
        <v>1421939.85</v>
      </c>
      <c r="M263" s="6">
        <v>8961.9400000001806</v>
      </c>
    </row>
    <row r="264" spans="1:13" x14ac:dyDescent="0.25">
      <c r="A264" s="2" t="s">
        <v>2900</v>
      </c>
      <c r="B264" t="s">
        <v>2901</v>
      </c>
      <c r="C264" t="s">
        <v>2782</v>
      </c>
      <c r="D264" t="s">
        <v>2873</v>
      </c>
      <c r="E264">
        <v>15380</v>
      </c>
      <c r="F264" t="s">
        <v>2358</v>
      </c>
      <c r="G264" t="s">
        <v>2359</v>
      </c>
      <c r="H264" t="s">
        <v>2355</v>
      </c>
      <c r="I264">
        <v>9</v>
      </c>
      <c r="J264">
        <v>1</v>
      </c>
      <c r="K264" s="6">
        <v>79430.149999999994</v>
      </c>
      <c r="L264" s="6">
        <v>79430.149999999994</v>
      </c>
      <c r="M264" s="6">
        <v>0</v>
      </c>
    </row>
    <row r="265" spans="1:13" x14ac:dyDescent="0.25">
      <c r="A265" s="2" t="s">
        <v>2902</v>
      </c>
      <c r="B265" t="s">
        <v>2903</v>
      </c>
      <c r="C265" t="s">
        <v>2782</v>
      </c>
      <c r="D265" t="s">
        <v>2873</v>
      </c>
      <c r="E265">
        <v>35620</v>
      </c>
      <c r="F265" t="s">
        <v>2354</v>
      </c>
      <c r="G265" t="s">
        <v>2359</v>
      </c>
      <c r="H265" t="s">
        <v>2355</v>
      </c>
      <c r="I265">
        <v>48</v>
      </c>
      <c r="J265">
        <v>5</v>
      </c>
      <c r="K265" s="6">
        <v>356680.31800000003</v>
      </c>
      <c r="L265" s="6">
        <v>356680.31800000003</v>
      </c>
      <c r="M265" s="6">
        <v>0</v>
      </c>
    </row>
    <row r="266" spans="1:13" x14ac:dyDescent="0.25">
      <c r="A266" s="2" t="s">
        <v>2904</v>
      </c>
      <c r="B266" t="s">
        <v>2905</v>
      </c>
      <c r="C266" t="s">
        <v>2782</v>
      </c>
      <c r="D266" t="s">
        <v>2873</v>
      </c>
      <c r="E266">
        <v>35620</v>
      </c>
      <c r="F266" t="s">
        <v>2358</v>
      </c>
      <c r="G266" t="s">
        <v>2359</v>
      </c>
      <c r="H266" t="s">
        <v>2355</v>
      </c>
      <c r="I266">
        <v>358</v>
      </c>
      <c r="J266">
        <v>59</v>
      </c>
      <c r="K266" s="6">
        <v>1180347.3999999999</v>
      </c>
      <c r="L266" s="6">
        <v>1163611.75</v>
      </c>
      <c r="M266" s="6">
        <v>-16735.6499999999</v>
      </c>
    </row>
    <row r="267" spans="1:13" x14ac:dyDescent="0.25">
      <c r="A267" s="2" t="s">
        <v>2906</v>
      </c>
      <c r="B267" t="s">
        <v>2907</v>
      </c>
      <c r="C267" t="s">
        <v>2782</v>
      </c>
      <c r="D267" t="s">
        <v>2873</v>
      </c>
      <c r="E267">
        <v>35620</v>
      </c>
      <c r="F267" t="s">
        <v>2354</v>
      </c>
      <c r="G267" t="s">
        <v>2359</v>
      </c>
      <c r="H267" t="s">
        <v>2355</v>
      </c>
      <c r="I267">
        <v>316</v>
      </c>
      <c r="J267">
        <v>46</v>
      </c>
      <c r="K267" s="6">
        <v>1233947.8799999999</v>
      </c>
      <c r="L267" s="6">
        <v>1196668.95</v>
      </c>
      <c r="M267" s="6">
        <v>-37278.929999999898</v>
      </c>
    </row>
    <row r="268" spans="1:13" x14ac:dyDescent="0.25">
      <c r="A268" s="2" t="s">
        <v>2908</v>
      </c>
      <c r="B268" t="s">
        <v>2909</v>
      </c>
      <c r="C268" t="s">
        <v>2782</v>
      </c>
      <c r="D268" t="s">
        <v>2873</v>
      </c>
      <c r="E268">
        <v>35620</v>
      </c>
      <c r="F268" t="s">
        <v>2354</v>
      </c>
      <c r="G268" t="s">
        <v>2355</v>
      </c>
      <c r="H268" t="s">
        <v>2355</v>
      </c>
      <c r="I268">
        <v>68</v>
      </c>
      <c r="J268">
        <v>22</v>
      </c>
      <c r="K268" s="6">
        <v>65507.12</v>
      </c>
      <c r="L268" s="6">
        <v>60856.74</v>
      </c>
      <c r="M268" s="6">
        <v>-4650.38</v>
      </c>
    </row>
    <row r="269" spans="1:13" x14ac:dyDescent="0.25">
      <c r="A269" s="2" t="s">
        <v>2910</v>
      </c>
      <c r="B269" t="s">
        <v>2911</v>
      </c>
      <c r="C269" t="s">
        <v>2782</v>
      </c>
      <c r="D269" t="s">
        <v>2873</v>
      </c>
      <c r="E269">
        <v>35620</v>
      </c>
      <c r="F269" t="s">
        <v>2354</v>
      </c>
      <c r="G269" t="s">
        <v>2359</v>
      </c>
      <c r="H269" t="s">
        <v>2355</v>
      </c>
      <c r="I269">
        <v>10</v>
      </c>
      <c r="J269">
        <v>5</v>
      </c>
      <c r="K269" s="6">
        <v>97404.79</v>
      </c>
      <c r="L269" s="6">
        <v>97404.79</v>
      </c>
      <c r="M269" s="6">
        <v>0</v>
      </c>
    </row>
    <row r="270" spans="1:13" x14ac:dyDescent="0.25">
      <c r="A270" s="2" t="s">
        <v>2912</v>
      </c>
      <c r="B270" t="s">
        <v>2913</v>
      </c>
      <c r="C270" t="s">
        <v>2782</v>
      </c>
      <c r="D270" t="s">
        <v>2873</v>
      </c>
      <c r="E270">
        <v>35620</v>
      </c>
      <c r="F270" t="s">
        <v>2354</v>
      </c>
      <c r="G270" t="s">
        <v>2359</v>
      </c>
      <c r="H270" t="s">
        <v>2355</v>
      </c>
      <c r="I270">
        <v>11</v>
      </c>
      <c r="J270">
        <v>5</v>
      </c>
      <c r="K270" s="6">
        <v>-34013.019999999997</v>
      </c>
      <c r="L270" s="6">
        <v>-36216.42</v>
      </c>
      <c r="M270" s="6">
        <v>-2203.4</v>
      </c>
    </row>
    <row r="271" spans="1:13" x14ac:dyDescent="0.25">
      <c r="A271" s="2" t="s">
        <v>2914</v>
      </c>
      <c r="B271" t="s">
        <v>2915</v>
      </c>
      <c r="C271" t="s">
        <v>2782</v>
      </c>
      <c r="D271" t="s">
        <v>2873</v>
      </c>
      <c r="E271">
        <v>35620</v>
      </c>
      <c r="F271" t="s">
        <v>2362</v>
      </c>
      <c r="G271" t="s">
        <v>2359</v>
      </c>
      <c r="H271" t="s">
        <v>2355</v>
      </c>
      <c r="I271">
        <v>43</v>
      </c>
      <c r="J271">
        <v>12</v>
      </c>
      <c r="K271" s="6">
        <v>56243.96</v>
      </c>
      <c r="L271" s="6">
        <v>55345.03</v>
      </c>
      <c r="M271" s="6">
        <v>-898.93</v>
      </c>
    </row>
    <row r="272" spans="1:13" x14ac:dyDescent="0.25">
      <c r="A272" s="2" t="s">
        <v>2916</v>
      </c>
      <c r="B272" t="s">
        <v>2917</v>
      </c>
      <c r="C272" t="s">
        <v>2782</v>
      </c>
      <c r="D272" t="s">
        <v>2873</v>
      </c>
      <c r="E272">
        <v>35620</v>
      </c>
      <c r="F272" t="s">
        <v>2354</v>
      </c>
      <c r="G272" t="s">
        <v>2359</v>
      </c>
      <c r="H272" t="s">
        <v>2355</v>
      </c>
      <c r="I272">
        <v>110</v>
      </c>
      <c r="J272">
        <v>11</v>
      </c>
      <c r="K272" s="6">
        <v>518634.72</v>
      </c>
      <c r="L272" s="6">
        <v>519017.58</v>
      </c>
      <c r="M272" s="6">
        <v>382.86000000004401</v>
      </c>
    </row>
    <row r="273" spans="1:13" x14ac:dyDescent="0.25">
      <c r="A273" s="2" t="s">
        <v>2918</v>
      </c>
      <c r="B273" t="s">
        <v>2919</v>
      </c>
      <c r="C273" t="s">
        <v>2782</v>
      </c>
      <c r="D273" t="s">
        <v>2873</v>
      </c>
      <c r="E273">
        <v>35620</v>
      </c>
      <c r="F273" t="s">
        <v>2354</v>
      </c>
      <c r="G273" t="s">
        <v>2359</v>
      </c>
      <c r="H273" t="s">
        <v>2355</v>
      </c>
      <c r="I273">
        <v>44</v>
      </c>
      <c r="J273">
        <v>15</v>
      </c>
      <c r="K273" s="6">
        <v>205456.29</v>
      </c>
      <c r="L273" s="6">
        <v>203700.98</v>
      </c>
      <c r="M273" s="6">
        <v>-1755.31</v>
      </c>
    </row>
    <row r="274" spans="1:13" x14ac:dyDescent="0.25">
      <c r="A274" s="2" t="s">
        <v>2920</v>
      </c>
      <c r="B274" t="s">
        <v>2921</v>
      </c>
      <c r="C274" t="s">
        <v>2782</v>
      </c>
      <c r="D274" t="s">
        <v>2873</v>
      </c>
      <c r="E274">
        <v>35620</v>
      </c>
      <c r="F274" t="s">
        <v>2362</v>
      </c>
      <c r="G274" t="s">
        <v>2359</v>
      </c>
      <c r="H274" t="s">
        <v>2355</v>
      </c>
      <c r="I274">
        <v>26</v>
      </c>
      <c r="J274">
        <v>11</v>
      </c>
      <c r="K274" s="6">
        <v>91653.01</v>
      </c>
      <c r="L274" s="6">
        <v>89982.37</v>
      </c>
      <c r="M274" s="6">
        <v>-1670.64</v>
      </c>
    </row>
    <row r="275" spans="1:13" x14ac:dyDescent="0.25">
      <c r="A275" s="2" t="s">
        <v>2922</v>
      </c>
      <c r="B275" t="s">
        <v>2923</v>
      </c>
      <c r="C275" t="s">
        <v>2782</v>
      </c>
      <c r="D275" t="s">
        <v>2873</v>
      </c>
      <c r="E275">
        <v>35620</v>
      </c>
      <c r="F275" t="s">
        <v>2354</v>
      </c>
      <c r="G275" t="s">
        <v>2359</v>
      </c>
      <c r="H275" t="s">
        <v>2355</v>
      </c>
      <c r="I275">
        <v>14</v>
      </c>
      <c r="J275">
        <v>6</v>
      </c>
      <c r="K275" s="6">
        <v>-62018.58</v>
      </c>
      <c r="L275" s="6">
        <v>-63818.64</v>
      </c>
      <c r="M275" s="6">
        <v>-1800.06</v>
      </c>
    </row>
    <row r="276" spans="1:13" x14ac:dyDescent="0.25">
      <c r="A276" s="2" t="s">
        <v>2924</v>
      </c>
      <c r="B276" t="s">
        <v>2925</v>
      </c>
      <c r="C276" t="s">
        <v>2782</v>
      </c>
      <c r="D276" t="s">
        <v>2873</v>
      </c>
      <c r="E276">
        <v>35620</v>
      </c>
      <c r="F276" t="s">
        <v>2358</v>
      </c>
      <c r="G276" t="s">
        <v>2359</v>
      </c>
      <c r="H276" t="s">
        <v>2355</v>
      </c>
      <c r="I276">
        <v>282</v>
      </c>
      <c r="J276">
        <v>57</v>
      </c>
      <c r="K276" s="6">
        <v>594578.13</v>
      </c>
      <c r="L276" s="6">
        <v>575579.68000000005</v>
      </c>
      <c r="M276" s="6">
        <v>-18998.45</v>
      </c>
    </row>
    <row r="277" spans="1:13" x14ac:dyDescent="0.25">
      <c r="A277" s="2" t="s">
        <v>2926</v>
      </c>
      <c r="B277" t="s">
        <v>2927</v>
      </c>
      <c r="C277" t="s">
        <v>2782</v>
      </c>
      <c r="D277" t="s">
        <v>2873</v>
      </c>
      <c r="E277">
        <v>35620</v>
      </c>
      <c r="F277" t="s">
        <v>2354</v>
      </c>
      <c r="G277" t="s">
        <v>2359</v>
      </c>
      <c r="H277" t="s">
        <v>2355</v>
      </c>
      <c r="I277">
        <v>40</v>
      </c>
      <c r="J277">
        <v>16</v>
      </c>
      <c r="K277" s="6">
        <v>226330.62</v>
      </c>
      <c r="L277" s="6">
        <v>212288.44</v>
      </c>
      <c r="M277" s="6">
        <v>-14042.18</v>
      </c>
    </row>
    <row r="278" spans="1:13" x14ac:dyDescent="0.25">
      <c r="A278" s="2" t="s">
        <v>2928</v>
      </c>
      <c r="B278" t="s">
        <v>2929</v>
      </c>
      <c r="C278" t="s">
        <v>2782</v>
      </c>
      <c r="D278" t="s">
        <v>2873</v>
      </c>
      <c r="E278">
        <v>15380</v>
      </c>
      <c r="F278" t="s">
        <v>2354</v>
      </c>
      <c r="G278" t="s">
        <v>2359</v>
      </c>
      <c r="H278" t="s">
        <v>2355</v>
      </c>
      <c r="I278">
        <v>10</v>
      </c>
      <c r="J278">
        <v>2</v>
      </c>
      <c r="K278" s="6">
        <v>71066.687999999995</v>
      </c>
      <c r="L278" s="6">
        <v>71066.687999999995</v>
      </c>
      <c r="M278" s="6">
        <v>0</v>
      </c>
    </row>
    <row r="279" spans="1:13" x14ac:dyDescent="0.25">
      <c r="A279" s="2" t="s">
        <v>2930</v>
      </c>
      <c r="B279" t="s">
        <v>2931</v>
      </c>
      <c r="C279" t="s">
        <v>2782</v>
      </c>
      <c r="D279" t="s">
        <v>2873</v>
      </c>
      <c r="E279">
        <v>35620</v>
      </c>
      <c r="F279" t="s">
        <v>2354</v>
      </c>
      <c r="G279" t="s">
        <v>2355</v>
      </c>
      <c r="H279" t="s">
        <v>2355</v>
      </c>
      <c r="I279">
        <v>9</v>
      </c>
      <c r="J279">
        <v>3</v>
      </c>
      <c r="K279" s="6">
        <v>14520.69</v>
      </c>
      <c r="L279" s="6">
        <v>13385.39</v>
      </c>
      <c r="M279" s="6">
        <v>-1135.3</v>
      </c>
    </row>
    <row r="280" spans="1:13" x14ac:dyDescent="0.25">
      <c r="A280" s="2" t="s">
        <v>2932</v>
      </c>
      <c r="B280" t="s">
        <v>2933</v>
      </c>
      <c r="C280" t="s">
        <v>2782</v>
      </c>
      <c r="D280" t="s">
        <v>2873</v>
      </c>
      <c r="E280">
        <v>35620</v>
      </c>
      <c r="F280" t="s">
        <v>2354</v>
      </c>
      <c r="G280" t="s">
        <v>2355</v>
      </c>
      <c r="H280" t="s">
        <v>2355</v>
      </c>
      <c r="I280">
        <v>74</v>
      </c>
      <c r="J280">
        <v>16</v>
      </c>
      <c r="K280" s="6">
        <v>67134.95</v>
      </c>
      <c r="L280" s="6">
        <v>59502.38</v>
      </c>
      <c r="M280" s="6">
        <v>-7632.57</v>
      </c>
    </row>
    <row r="281" spans="1:13" x14ac:dyDescent="0.25">
      <c r="A281" s="2" t="s">
        <v>2934</v>
      </c>
      <c r="B281" t="s">
        <v>2935</v>
      </c>
      <c r="C281" t="s">
        <v>2782</v>
      </c>
      <c r="D281" t="s">
        <v>2873</v>
      </c>
      <c r="E281">
        <v>35620</v>
      </c>
      <c r="F281" t="s">
        <v>2354</v>
      </c>
      <c r="G281" t="s">
        <v>2355</v>
      </c>
      <c r="H281" t="s">
        <v>2355</v>
      </c>
      <c r="I281">
        <v>151</v>
      </c>
      <c r="J281">
        <v>40</v>
      </c>
      <c r="K281" s="6">
        <v>236130.93</v>
      </c>
      <c r="L281" s="6">
        <v>247374.31</v>
      </c>
      <c r="M281" s="6">
        <v>11243.38</v>
      </c>
    </row>
    <row r="282" spans="1:13" x14ac:dyDescent="0.25">
      <c r="A282" s="2" t="s">
        <v>2936</v>
      </c>
      <c r="B282" t="s">
        <v>2937</v>
      </c>
      <c r="C282" t="s">
        <v>2782</v>
      </c>
      <c r="D282" t="s">
        <v>2873</v>
      </c>
      <c r="E282">
        <v>35620</v>
      </c>
      <c r="F282" t="s">
        <v>2354</v>
      </c>
      <c r="G282" t="s">
        <v>2359</v>
      </c>
      <c r="H282" t="s">
        <v>2355</v>
      </c>
      <c r="I282">
        <v>8</v>
      </c>
      <c r="J282">
        <v>1</v>
      </c>
      <c r="K282" s="6">
        <v>-1852.78</v>
      </c>
      <c r="L282" s="6">
        <v>-6321.48</v>
      </c>
      <c r="M282" s="6">
        <v>-4468.7</v>
      </c>
    </row>
    <row r="283" spans="1:13" x14ac:dyDescent="0.25">
      <c r="A283" s="2" t="s">
        <v>2938</v>
      </c>
      <c r="B283" t="s">
        <v>2939</v>
      </c>
      <c r="C283" t="s">
        <v>2782</v>
      </c>
      <c r="D283" t="s">
        <v>2873</v>
      </c>
      <c r="E283">
        <v>35620</v>
      </c>
      <c r="F283" t="s">
        <v>2362</v>
      </c>
      <c r="G283" t="s">
        <v>2359</v>
      </c>
      <c r="H283" t="s">
        <v>2355</v>
      </c>
      <c r="I283">
        <v>82</v>
      </c>
      <c r="J283">
        <v>14</v>
      </c>
      <c r="K283" s="6">
        <v>380803</v>
      </c>
      <c r="L283" s="6">
        <v>376576.23</v>
      </c>
      <c r="M283" s="6">
        <v>-4226.7700000000204</v>
      </c>
    </row>
    <row r="284" spans="1:13" x14ac:dyDescent="0.25">
      <c r="A284" s="2" t="s">
        <v>2940</v>
      </c>
      <c r="B284" t="s">
        <v>2941</v>
      </c>
      <c r="C284" t="s">
        <v>2782</v>
      </c>
      <c r="D284" t="s">
        <v>2873</v>
      </c>
      <c r="E284">
        <v>35620</v>
      </c>
      <c r="F284" t="s">
        <v>2354</v>
      </c>
      <c r="G284" t="s">
        <v>2355</v>
      </c>
      <c r="H284" t="s">
        <v>2355</v>
      </c>
      <c r="I284">
        <v>13</v>
      </c>
      <c r="J284">
        <v>6</v>
      </c>
      <c r="K284" s="6">
        <v>-1295.21</v>
      </c>
      <c r="L284" s="6">
        <v>-3976.1848150000001</v>
      </c>
      <c r="M284" s="6">
        <v>-2680.974815</v>
      </c>
    </row>
    <row r="285" spans="1:13" x14ac:dyDescent="0.25">
      <c r="A285" s="2" t="s">
        <v>2942</v>
      </c>
      <c r="B285" t="s">
        <v>2943</v>
      </c>
      <c r="C285" t="s">
        <v>2782</v>
      </c>
      <c r="D285" t="s">
        <v>2873</v>
      </c>
      <c r="E285">
        <v>35620</v>
      </c>
      <c r="F285" t="s">
        <v>2354</v>
      </c>
      <c r="G285" t="s">
        <v>2359</v>
      </c>
      <c r="H285" t="s">
        <v>2355</v>
      </c>
      <c r="I285">
        <v>12</v>
      </c>
      <c r="J285">
        <v>3</v>
      </c>
      <c r="K285" s="6">
        <v>70608.83</v>
      </c>
      <c r="L285" s="6">
        <v>63248.534290000003</v>
      </c>
      <c r="M285" s="6">
        <v>-7360.2957100000003</v>
      </c>
    </row>
    <row r="286" spans="1:13" x14ac:dyDescent="0.25">
      <c r="A286" s="2" t="s">
        <v>2944</v>
      </c>
      <c r="B286" t="s">
        <v>2945</v>
      </c>
      <c r="C286" t="s">
        <v>2782</v>
      </c>
      <c r="D286" t="s">
        <v>2873</v>
      </c>
      <c r="E286">
        <v>35620</v>
      </c>
      <c r="F286" t="s">
        <v>2358</v>
      </c>
      <c r="G286" t="s">
        <v>2359</v>
      </c>
      <c r="H286" t="s">
        <v>2355</v>
      </c>
      <c r="I286">
        <v>12</v>
      </c>
      <c r="J286">
        <v>3</v>
      </c>
      <c r="K286" s="6">
        <v>51476.29</v>
      </c>
      <c r="L286" s="6">
        <v>51476.29</v>
      </c>
      <c r="M286" s="6">
        <v>0</v>
      </c>
    </row>
    <row r="287" spans="1:13" x14ac:dyDescent="0.25">
      <c r="A287" s="2" t="s">
        <v>2946</v>
      </c>
      <c r="B287" t="s">
        <v>2947</v>
      </c>
      <c r="C287" t="s">
        <v>2782</v>
      </c>
      <c r="D287" t="s">
        <v>2873</v>
      </c>
      <c r="E287">
        <v>35620</v>
      </c>
      <c r="F287" t="s">
        <v>2362</v>
      </c>
      <c r="G287" t="s">
        <v>2355</v>
      </c>
      <c r="H287" t="s">
        <v>2355</v>
      </c>
      <c r="I287">
        <v>629</v>
      </c>
      <c r="J287">
        <v>104</v>
      </c>
      <c r="K287" s="6">
        <v>2187080.16</v>
      </c>
      <c r="L287" s="6">
        <v>2091515.87</v>
      </c>
      <c r="M287" s="6">
        <v>-95564.29</v>
      </c>
    </row>
    <row r="288" spans="1:13" x14ac:dyDescent="0.25">
      <c r="A288" s="2" t="s">
        <v>2948</v>
      </c>
      <c r="B288" t="s">
        <v>2949</v>
      </c>
      <c r="C288" t="s">
        <v>2782</v>
      </c>
      <c r="D288" t="s">
        <v>2873</v>
      </c>
      <c r="E288">
        <v>35620</v>
      </c>
      <c r="F288" t="s">
        <v>2354</v>
      </c>
      <c r="G288" t="s">
        <v>2359</v>
      </c>
      <c r="H288" t="s">
        <v>2355</v>
      </c>
      <c r="I288">
        <v>6</v>
      </c>
      <c r="J288">
        <v>4</v>
      </c>
      <c r="K288" s="6">
        <v>-16327.68</v>
      </c>
      <c r="L288" s="6">
        <v>-16719.53</v>
      </c>
      <c r="M288" s="6">
        <v>-391.849999999999</v>
      </c>
    </row>
    <row r="289" spans="1:13" x14ac:dyDescent="0.25">
      <c r="A289" s="2" t="s">
        <v>2950</v>
      </c>
      <c r="B289" t="s">
        <v>2951</v>
      </c>
      <c r="C289" t="s">
        <v>2782</v>
      </c>
      <c r="D289" t="s">
        <v>2873</v>
      </c>
      <c r="E289">
        <v>35620</v>
      </c>
      <c r="F289" t="s">
        <v>2371</v>
      </c>
      <c r="G289" t="s">
        <v>2355</v>
      </c>
      <c r="H289" t="s">
        <v>2355</v>
      </c>
      <c r="I289">
        <v>54</v>
      </c>
      <c r="J289">
        <v>14</v>
      </c>
      <c r="K289" s="6">
        <v>0</v>
      </c>
      <c r="L289" s="6">
        <v>0</v>
      </c>
      <c r="M289" s="6">
        <v>0</v>
      </c>
    </row>
    <row r="290" spans="1:13" x14ac:dyDescent="0.25">
      <c r="A290" s="2" t="s">
        <v>2952</v>
      </c>
      <c r="B290" t="s">
        <v>2953</v>
      </c>
      <c r="C290" t="s">
        <v>2782</v>
      </c>
      <c r="D290" t="s">
        <v>2873</v>
      </c>
      <c r="E290">
        <v>35620</v>
      </c>
      <c r="F290" t="s">
        <v>2362</v>
      </c>
      <c r="G290" t="s">
        <v>2355</v>
      </c>
      <c r="H290" t="s">
        <v>2355</v>
      </c>
      <c r="I290">
        <v>55</v>
      </c>
      <c r="J290">
        <v>18</v>
      </c>
      <c r="K290" s="6">
        <v>63358.57</v>
      </c>
      <c r="L290" s="6">
        <v>67774.25</v>
      </c>
      <c r="M290" s="6">
        <v>4415.68</v>
      </c>
    </row>
    <row r="291" spans="1:13" x14ac:dyDescent="0.25">
      <c r="A291" s="2" t="s">
        <v>2954</v>
      </c>
      <c r="B291" t="s">
        <v>2955</v>
      </c>
      <c r="C291" t="s">
        <v>2782</v>
      </c>
      <c r="D291" t="s">
        <v>2873</v>
      </c>
      <c r="E291">
        <v>35620</v>
      </c>
      <c r="F291" t="s">
        <v>2358</v>
      </c>
      <c r="G291" t="s">
        <v>2359</v>
      </c>
      <c r="H291" t="s">
        <v>2355</v>
      </c>
      <c r="I291">
        <v>103</v>
      </c>
      <c r="J291">
        <v>14</v>
      </c>
      <c r="K291" s="6">
        <v>114641.72</v>
      </c>
      <c r="L291" s="6">
        <v>115721.94</v>
      </c>
      <c r="M291" s="6">
        <v>1080.22</v>
      </c>
    </row>
    <row r="292" spans="1:13" x14ac:dyDescent="0.25">
      <c r="A292" s="2" t="s">
        <v>2956</v>
      </c>
      <c r="B292" t="s">
        <v>2957</v>
      </c>
      <c r="C292" t="s">
        <v>2782</v>
      </c>
      <c r="D292" t="s">
        <v>2873</v>
      </c>
      <c r="E292">
        <v>35620</v>
      </c>
      <c r="F292" t="s">
        <v>2354</v>
      </c>
      <c r="G292" t="s">
        <v>2359</v>
      </c>
      <c r="H292" t="s">
        <v>2355</v>
      </c>
      <c r="I292">
        <v>17</v>
      </c>
      <c r="J292">
        <v>8</v>
      </c>
      <c r="K292" s="6">
        <v>-29890.09</v>
      </c>
      <c r="L292" s="6">
        <v>-32084.9</v>
      </c>
      <c r="M292" s="6">
        <v>-2194.81</v>
      </c>
    </row>
    <row r="293" spans="1:13" x14ac:dyDescent="0.25">
      <c r="A293" s="2" t="s">
        <v>2958</v>
      </c>
      <c r="B293" t="s">
        <v>2959</v>
      </c>
      <c r="C293" t="s">
        <v>2782</v>
      </c>
      <c r="D293" t="s">
        <v>2873</v>
      </c>
      <c r="E293">
        <v>35620</v>
      </c>
      <c r="F293" t="s">
        <v>2354</v>
      </c>
      <c r="G293" t="s">
        <v>2359</v>
      </c>
      <c r="H293" t="s">
        <v>2355</v>
      </c>
      <c r="I293">
        <v>87</v>
      </c>
      <c r="J293">
        <v>18</v>
      </c>
      <c r="K293" s="6">
        <v>298292.36</v>
      </c>
      <c r="L293" s="6">
        <v>295743.48</v>
      </c>
      <c r="M293" s="6">
        <v>-2548.88</v>
      </c>
    </row>
    <row r="294" spans="1:13" x14ac:dyDescent="0.25">
      <c r="A294" s="2" t="s">
        <v>2960</v>
      </c>
      <c r="B294" t="s">
        <v>2961</v>
      </c>
      <c r="C294" t="s">
        <v>2782</v>
      </c>
      <c r="D294" t="s">
        <v>2873</v>
      </c>
      <c r="E294">
        <v>35620</v>
      </c>
      <c r="F294" t="s">
        <v>2354</v>
      </c>
      <c r="G294" t="s">
        <v>2359</v>
      </c>
      <c r="H294" t="s">
        <v>2355</v>
      </c>
      <c r="I294">
        <v>29</v>
      </c>
      <c r="J294">
        <v>5</v>
      </c>
      <c r="K294" s="6">
        <v>176069.89</v>
      </c>
      <c r="L294" s="6">
        <v>174437.75</v>
      </c>
      <c r="M294" s="6">
        <v>-1632.1400000000101</v>
      </c>
    </row>
    <row r="295" spans="1:13" x14ac:dyDescent="0.25">
      <c r="A295" s="2" t="s">
        <v>2962</v>
      </c>
      <c r="B295" t="s">
        <v>2963</v>
      </c>
      <c r="C295" t="s">
        <v>2782</v>
      </c>
      <c r="D295" t="s">
        <v>2873</v>
      </c>
      <c r="E295">
        <v>35620</v>
      </c>
      <c r="F295" t="s">
        <v>2362</v>
      </c>
      <c r="G295" t="s">
        <v>2359</v>
      </c>
      <c r="H295" t="s">
        <v>2355</v>
      </c>
      <c r="I295">
        <v>59</v>
      </c>
      <c r="J295">
        <v>5</v>
      </c>
      <c r="K295" s="6">
        <v>366191.32</v>
      </c>
      <c r="L295" s="6">
        <v>359831.83</v>
      </c>
      <c r="M295" s="6">
        <v>-6359.4899999999898</v>
      </c>
    </row>
    <row r="296" spans="1:13" x14ac:dyDescent="0.25">
      <c r="A296" s="2" t="s">
        <v>2964</v>
      </c>
      <c r="B296" t="s">
        <v>2965</v>
      </c>
      <c r="C296" t="s">
        <v>2782</v>
      </c>
      <c r="D296" t="s">
        <v>2873</v>
      </c>
      <c r="E296">
        <v>35620</v>
      </c>
      <c r="F296" t="s">
        <v>2358</v>
      </c>
      <c r="G296" t="s">
        <v>2355</v>
      </c>
      <c r="H296" t="s">
        <v>2355</v>
      </c>
      <c r="I296">
        <v>1663</v>
      </c>
      <c r="J296">
        <v>110</v>
      </c>
      <c r="K296" s="6">
        <v>8416567.6199999992</v>
      </c>
      <c r="L296" s="6">
        <v>8267076.9299999997</v>
      </c>
      <c r="M296" s="6">
        <v>-149490.68999999901</v>
      </c>
    </row>
    <row r="297" spans="1:13" x14ac:dyDescent="0.25">
      <c r="A297" s="2" t="s">
        <v>2966</v>
      </c>
      <c r="B297" t="s">
        <v>2967</v>
      </c>
      <c r="C297" t="s">
        <v>2782</v>
      </c>
      <c r="D297" t="s">
        <v>2873</v>
      </c>
      <c r="E297">
        <v>35620</v>
      </c>
      <c r="F297" t="s">
        <v>2354</v>
      </c>
      <c r="G297" t="s">
        <v>2359</v>
      </c>
      <c r="H297" t="s">
        <v>2355</v>
      </c>
      <c r="I297">
        <v>6</v>
      </c>
      <c r="J297">
        <v>2</v>
      </c>
      <c r="K297" s="6">
        <v>68699.516000000003</v>
      </c>
      <c r="L297" s="6">
        <v>68699.516000000003</v>
      </c>
      <c r="M297" s="6">
        <v>0</v>
      </c>
    </row>
    <row r="298" spans="1:13" x14ac:dyDescent="0.25">
      <c r="A298" s="2" t="s">
        <v>2968</v>
      </c>
      <c r="B298" t="s">
        <v>2969</v>
      </c>
      <c r="C298" t="s">
        <v>2782</v>
      </c>
      <c r="D298" t="s">
        <v>2873</v>
      </c>
      <c r="E298">
        <v>15380</v>
      </c>
      <c r="F298" t="s">
        <v>2354</v>
      </c>
      <c r="G298" t="s">
        <v>2359</v>
      </c>
      <c r="H298" t="s">
        <v>2355</v>
      </c>
      <c r="I298">
        <v>15</v>
      </c>
      <c r="J298">
        <v>1</v>
      </c>
      <c r="K298" s="6">
        <v>54732.1</v>
      </c>
      <c r="L298" s="6">
        <v>56089.47</v>
      </c>
      <c r="M298" s="6">
        <v>1357.37</v>
      </c>
    </row>
    <row r="299" spans="1:13" x14ac:dyDescent="0.25">
      <c r="A299" s="2" t="s">
        <v>2970</v>
      </c>
      <c r="B299" t="s">
        <v>2971</v>
      </c>
      <c r="C299" t="s">
        <v>2782</v>
      </c>
      <c r="D299" t="s">
        <v>2873</v>
      </c>
      <c r="E299">
        <v>35620</v>
      </c>
      <c r="F299" t="s">
        <v>2354</v>
      </c>
      <c r="G299" t="s">
        <v>2359</v>
      </c>
      <c r="H299" t="s">
        <v>2355</v>
      </c>
      <c r="I299">
        <v>75</v>
      </c>
      <c r="J299">
        <v>26</v>
      </c>
      <c r="K299" s="6">
        <v>163763.35</v>
      </c>
      <c r="L299" s="6">
        <v>158212.57999999999</v>
      </c>
      <c r="M299" s="6">
        <v>-5550.7700000000204</v>
      </c>
    </row>
    <row r="300" spans="1:13" x14ac:dyDescent="0.25">
      <c r="A300" s="2" t="s">
        <v>2972</v>
      </c>
      <c r="B300" t="s">
        <v>2973</v>
      </c>
      <c r="C300" t="s">
        <v>2782</v>
      </c>
      <c r="D300" t="s">
        <v>2873</v>
      </c>
      <c r="E300">
        <v>35620</v>
      </c>
      <c r="F300" t="s">
        <v>2354</v>
      </c>
      <c r="G300" t="s">
        <v>2359</v>
      </c>
      <c r="H300" t="s">
        <v>2355</v>
      </c>
      <c r="I300">
        <v>47</v>
      </c>
      <c r="J300">
        <v>7</v>
      </c>
      <c r="K300" s="6">
        <v>70176.59</v>
      </c>
      <c r="L300" s="6">
        <v>68566.19</v>
      </c>
      <c r="M300" s="6">
        <v>-1610.3999999999901</v>
      </c>
    </row>
    <row r="301" spans="1:13" x14ac:dyDescent="0.25">
      <c r="A301" s="2" t="s">
        <v>2974</v>
      </c>
      <c r="B301" t="s">
        <v>2379</v>
      </c>
      <c r="C301" t="s">
        <v>2782</v>
      </c>
      <c r="D301" t="s">
        <v>2873</v>
      </c>
      <c r="E301">
        <v>35620</v>
      </c>
      <c r="F301" t="s">
        <v>2354</v>
      </c>
      <c r="G301" t="s">
        <v>2359</v>
      </c>
      <c r="H301" t="s">
        <v>2355</v>
      </c>
      <c r="I301">
        <v>25</v>
      </c>
      <c r="J301">
        <v>6</v>
      </c>
      <c r="K301" s="6">
        <v>798.34</v>
      </c>
      <c r="L301" s="6">
        <v>14.71</v>
      </c>
      <c r="M301" s="6">
        <v>-783.63</v>
      </c>
    </row>
    <row r="302" spans="1:13" x14ac:dyDescent="0.25">
      <c r="A302" s="2" t="s">
        <v>2975</v>
      </c>
      <c r="B302" t="s">
        <v>2976</v>
      </c>
      <c r="C302" t="s">
        <v>2782</v>
      </c>
      <c r="D302" t="s">
        <v>2873</v>
      </c>
      <c r="E302">
        <v>35620</v>
      </c>
      <c r="F302" t="s">
        <v>2354</v>
      </c>
      <c r="G302" t="s">
        <v>2359</v>
      </c>
      <c r="H302" t="s">
        <v>2355</v>
      </c>
      <c r="I302">
        <v>12</v>
      </c>
      <c r="J302">
        <v>4</v>
      </c>
      <c r="K302" s="6">
        <v>-77127.48</v>
      </c>
      <c r="L302" s="6">
        <v>-77127.48</v>
      </c>
      <c r="M302" s="6">
        <v>0</v>
      </c>
    </row>
    <row r="303" spans="1:13" x14ac:dyDescent="0.25">
      <c r="A303" s="2" t="s">
        <v>2977</v>
      </c>
      <c r="B303" t="s">
        <v>2978</v>
      </c>
      <c r="C303" t="s">
        <v>2782</v>
      </c>
      <c r="D303" t="s">
        <v>2873</v>
      </c>
      <c r="E303">
        <v>35620</v>
      </c>
      <c r="F303" t="s">
        <v>2354</v>
      </c>
      <c r="G303" t="s">
        <v>2355</v>
      </c>
      <c r="H303" t="s">
        <v>2355</v>
      </c>
      <c r="I303">
        <v>269</v>
      </c>
      <c r="J303">
        <v>39</v>
      </c>
      <c r="K303" s="6">
        <v>745806.34</v>
      </c>
      <c r="L303" s="6">
        <v>724453.79</v>
      </c>
      <c r="M303" s="6">
        <v>-21352.549999999901</v>
      </c>
    </row>
    <row r="304" spans="1:13" x14ac:dyDescent="0.25">
      <c r="A304" s="2" t="s">
        <v>2979</v>
      </c>
      <c r="B304" t="s">
        <v>2980</v>
      </c>
      <c r="C304" t="s">
        <v>2782</v>
      </c>
      <c r="D304" t="s">
        <v>2873</v>
      </c>
      <c r="E304">
        <v>35620</v>
      </c>
      <c r="F304" t="s">
        <v>2354</v>
      </c>
      <c r="G304" t="s">
        <v>2355</v>
      </c>
      <c r="H304" t="s">
        <v>2355</v>
      </c>
      <c r="I304">
        <v>8</v>
      </c>
      <c r="J304">
        <v>4</v>
      </c>
      <c r="K304" s="6">
        <v>13413.73</v>
      </c>
      <c r="L304" s="6">
        <v>10852.5</v>
      </c>
      <c r="M304" s="6">
        <v>-2561.23</v>
      </c>
    </row>
    <row r="305" spans="1:13" x14ac:dyDescent="0.25">
      <c r="A305" s="2" t="s">
        <v>2981</v>
      </c>
      <c r="B305" t="s">
        <v>2982</v>
      </c>
      <c r="C305" t="s">
        <v>2782</v>
      </c>
      <c r="D305" t="s">
        <v>2873</v>
      </c>
      <c r="E305">
        <v>35620</v>
      </c>
      <c r="F305" t="s">
        <v>2354</v>
      </c>
      <c r="G305" t="s">
        <v>2359</v>
      </c>
      <c r="H305" t="s">
        <v>2355</v>
      </c>
      <c r="I305">
        <v>23</v>
      </c>
      <c r="J305">
        <v>9</v>
      </c>
      <c r="K305" s="6">
        <v>81596.97</v>
      </c>
      <c r="L305" s="6">
        <v>81482.87</v>
      </c>
      <c r="M305" s="6">
        <v>-114.10000000000601</v>
      </c>
    </row>
    <row r="306" spans="1:13" x14ac:dyDescent="0.25">
      <c r="A306" s="2" t="s">
        <v>2983</v>
      </c>
      <c r="B306" t="s">
        <v>2984</v>
      </c>
      <c r="C306" t="s">
        <v>2538</v>
      </c>
      <c r="D306" t="s">
        <v>2985</v>
      </c>
      <c r="E306">
        <v>11700</v>
      </c>
      <c r="F306" t="s">
        <v>2354</v>
      </c>
      <c r="G306" t="s">
        <v>2355</v>
      </c>
      <c r="H306" t="s">
        <v>2355</v>
      </c>
      <c r="I306">
        <v>184</v>
      </c>
      <c r="J306">
        <v>44</v>
      </c>
      <c r="K306" s="6">
        <v>387140.46</v>
      </c>
      <c r="L306" s="6">
        <v>371423.95</v>
      </c>
      <c r="M306" s="6">
        <v>-15716.51</v>
      </c>
    </row>
    <row r="307" spans="1:13" x14ac:dyDescent="0.25">
      <c r="A307" s="2" t="s">
        <v>2986</v>
      </c>
      <c r="B307" t="s">
        <v>2987</v>
      </c>
      <c r="C307" t="s">
        <v>2538</v>
      </c>
      <c r="D307" t="s">
        <v>2985</v>
      </c>
      <c r="E307">
        <v>11700</v>
      </c>
      <c r="F307" t="s">
        <v>2362</v>
      </c>
      <c r="G307" t="s">
        <v>2359</v>
      </c>
      <c r="H307" t="s">
        <v>2355</v>
      </c>
      <c r="I307">
        <v>160</v>
      </c>
      <c r="J307">
        <v>21</v>
      </c>
      <c r="K307" s="6">
        <v>395267.83</v>
      </c>
      <c r="L307" s="6">
        <v>366889.96</v>
      </c>
      <c r="M307" s="6">
        <v>-28377.87</v>
      </c>
    </row>
    <row r="308" spans="1:13" x14ac:dyDescent="0.25">
      <c r="A308" s="2" t="s">
        <v>2988</v>
      </c>
      <c r="B308" t="s">
        <v>2989</v>
      </c>
      <c r="C308" t="s">
        <v>2538</v>
      </c>
      <c r="D308" t="s">
        <v>2985</v>
      </c>
      <c r="E308">
        <v>11700</v>
      </c>
      <c r="F308" t="s">
        <v>2358</v>
      </c>
      <c r="G308" t="s">
        <v>2355</v>
      </c>
      <c r="H308" t="s">
        <v>2355</v>
      </c>
      <c r="I308">
        <v>22</v>
      </c>
      <c r="J308">
        <v>3</v>
      </c>
      <c r="K308" s="6">
        <v>137337.21</v>
      </c>
      <c r="L308" s="6">
        <v>122910.14</v>
      </c>
      <c r="M308" s="6">
        <v>-14427.07</v>
      </c>
    </row>
    <row r="309" spans="1:13" x14ac:dyDescent="0.25">
      <c r="A309" s="2" t="s">
        <v>2990</v>
      </c>
      <c r="B309" t="s">
        <v>2991</v>
      </c>
      <c r="C309" t="s">
        <v>2538</v>
      </c>
      <c r="D309" t="s">
        <v>2985</v>
      </c>
      <c r="E309">
        <v>24780</v>
      </c>
      <c r="F309" t="s">
        <v>2354</v>
      </c>
      <c r="G309" t="s">
        <v>2359</v>
      </c>
      <c r="H309" t="s">
        <v>2355</v>
      </c>
      <c r="I309">
        <v>83</v>
      </c>
      <c r="J309">
        <v>23</v>
      </c>
      <c r="K309" s="6">
        <v>202922.76</v>
      </c>
      <c r="L309" s="6">
        <v>194666.57</v>
      </c>
      <c r="M309" s="6">
        <v>-8256.19</v>
      </c>
    </row>
    <row r="310" spans="1:13" x14ac:dyDescent="0.25">
      <c r="A310" s="2" t="s">
        <v>2992</v>
      </c>
      <c r="B310" t="s">
        <v>2993</v>
      </c>
      <c r="C310" t="s">
        <v>2538</v>
      </c>
      <c r="D310" t="s">
        <v>2985</v>
      </c>
      <c r="E310">
        <v>11700</v>
      </c>
      <c r="F310" t="s">
        <v>2354</v>
      </c>
      <c r="G310" t="s">
        <v>2359</v>
      </c>
      <c r="H310" t="s">
        <v>2355</v>
      </c>
      <c r="I310">
        <v>19</v>
      </c>
      <c r="J310">
        <v>6</v>
      </c>
      <c r="K310" s="6">
        <v>32760.6</v>
      </c>
      <c r="L310" s="6">
        <v>32827.25</v>
      </c>
      <c r="M310" s="6">
        <v>66.650000000001498</v>
      </c>
    </row>
    <row r="311" spans="1:13" x14ac:dyDescent="0.25">
      <c r="A311" s="2" t="s">
        <v>2994</v>
      </c>
      <c r="B311" t="s">
        <v>2995</v>
      </c>
      <c r="C311" t="s">
        <v>2714</v>
      </c>
      <c r="D311" t="s">
        <v>2996</v>
      </c>
      <c r="E311">
        <v>17140</v>
      </c>
      <c r="F311" t="s">
        <v>2371</v>
      </c>
      <c r="G311" t="s">
        <v>2359</v>
      </c>
      <c r="H311" t="s">
        <v>2355</v>
      </c>
      <c r="I311">
        <v>55</v>
      </c>
      <c r="J311">
        <v>12</v>
      </c>
      <c r="K311" s="6">
        <v>0</v>
      </c>
      <c r="L311" s="6">
        <v>0</v>
      </c>
      <c r="M311" s="6">
        <v>0</v>
      </c>
    </row>
    <row r="312" spans="1:13" x14ac:dyDescent="0.25">
      <c r="A312" s="2" t="s">
        <v>2997</v>
      </c>
      <c r="B312" t="s">
        <v>2998</v>
      </c>
      <c r="C312" t="s">
        <v>2714</v>
      </c>
      <c r="D312" t="s">
        <v>2996</v>
      </c>
      <c r="E312">
        <v>17140</v>
      </c>
      <c r="F312" t="s">
        <v>2354</v>
      </c>
      <c r="G312" t="s">
        <v>2359</v>
      </c>
      <c r="H312" t="s">
        <v>2355</v>
      </c>
      <c r="I312">
        <v>10</v>
      </c>
      <c r="J312">
        <v>3</v>
      </c>
      <c r="K312" s="6">
        <v>-15376.87</v>
      </c>
      <c r="L312" s="6">
        <v>-21618.74682</v>
      </c>
      <c r="M312" s="6">
        <v>-6241.8768200000004</v>
      </c>
    </row>
    <row r="313" spans="1:13" x14ac:dyDescent="0.25">
      <c r="A313" s="2" t="s">
        <v>2999</v>
      </c>
      <c r="B313" t="s">
        <v>3000</v>
      </c>
      <c r="C313" t="s">
        <v>2714</v>
      </c>
      <c r="D313" t="s">
        <v>2996</v>
      </c>
      <c r="E313">
        <v>17140</v>
      </c>
      <c r="F313" t="s">
        <v>2362</v>
      </c>
      <c r="G313" t="s">
        <v>2359</v>
      </c>
      <c r="H313" t="s">
        <v>2355</v>
      </c>
      <c r="I313">
        <v>35</v>
      </c>
      <c r="J313">
        <v>8</v>
      </c>
      <c r="K313" s="6">
        <v>58095.71</v>
      </c>
      <c r="L313" s="6">
        <v>54601.74</v>
      </c>
      <c r="M313" s="6">
        <v>-3493.97</v>
      </c>
    </row>
    <row r="314" spans="1:13" x14ac:dyDescent="0.25">
      <c r="A314" s="2" t="s">
        <v>3001</v>
      </c>
      <c r="B314" t="s">
        <v>3002</v>
      </c>
      <c r="C314" t="s">
        <v>2714</v>
      </c>
      <c r="D314" t="s">
        <v>2996</v>
      </c>
      <c r="E314">
        <v>10420</v>
      </c>
      <c r="F314" t="s">
        <v>2354</v>
      </c>
      <c r="G314" t="s">
        <v>2355</v>
      </c>
      <c r="H314" t="s">
        <v>2355</v>
      </c>
      <c r="I314">
        <v>25</v>
      </c>
      <c r="J314">
        <v>5</v>
      </c>
      <c r="K314" s="6">
        <v>73580.62</v>
      </c>
      <c r="L314" s="6">
        <v>73036.77</v>
      </c>
      <c r="M314" s="6">
        <v>-543.84999999999104</v>
      </c>
    </row>
    <row r="315" spans="1:13" x14ac:dyDescent="0.25">
      <c r="A315" s="2" t="s">
        <v>3003</v>
      </c>
      <c r="B315" t="s">
        <v>3004</v>
      </c>
      <c r="C315" t="s">
        <v>2714</v>
      </c>
      <c r="D315" t="s">
        <v>2996</v>
      </c>
      <c r="E315">
        <v>10420</v>
      </c>
      <c r="F315" t="s">
        <v>2371</v>
      </c>
      <c r="G315" t="s">
        <v>2355</v>
      </c>
      <c r="H315" t="s">
        <v>2355</v>
      </c>
      <c r="I315">
        <v>15</v>
      </c>
      <c r="J315">
        <v>4</v>
      </c>
      <c r="K315" s="6">
        <v>0</v>
      </c>
      <c r="L315" s="6">
        <v>0</v>
      </c>
      <c r="M315" s="6">
        <v>0</v>
      </c>
    </row>
    <row r="316" spans="1:13" x14ac:dyDescent="0.25">
      <c r="A316" s="2" t="s">
        <v>3005</v>
      </c>
      <c r="B316" t="s">
        <v>3006</v>
      </c>
      <c r="C316" t="s">
        <v>2714</v>
      </c>
      <c r="D316" t="s">
        <v>2996</v>
      </c>
      <c r="E316">
        <v>17140</v>
      </c>
      <c r="F316" t="s">
        <v>2354</v>
      </c>
      <c r="G316" t="s">
        <v>2359</v>
      </c>
      <c r="H316" t="s">
        <v>2355</v>
      </c>
      <c r="I316">
        <v>13</v>
      </c>
      <c r="J316">
        <v>3</v>
      </c>
      <c r="K316" s="6">
        <v>51382.71</v>
      </c>
      <c r="L316" s="6">
        <v>51100.23</v>
      </c>
      <c r="M316" s="6">
        <v>-282.47999999999598</v>
      </c>
    </row>
    <row r="317" spans="1:13" x14ac:dyDescent="0.25">
      <c r="A317" s="2" t="s">
        <v>3007</v>
      </c>
      <c r="B317" t="s">
        <v>3008</v>
      </c>
      <c r="C317" t="s">
        <v>2714</v>
      </c>
      <c r="D317" t="s">
        <v>2996</v>
      </c>
      <c r="E317">
        <v>45780</v>
      </c>
      <c r="F317" t="s">
        <v>2354</v>
      </c>
      <c r="G317" t="s">
        <v>2355</v>
      </c>
      <c r="H317" t="s">
        <v>2355</v>
      </c>
      <c r="I317">
        <v>13</v>
      </c>
      <c r="J317">
        <v>8</v>
      </c>
      <c r="K317" s="6">
        <v>-12377.47</v>
      </c>
      <c r="L317" s="6">
        <v>-16038.09</v>
      </c>
      <c r="M317" s="6">
        <v>-3660.62</v>
      </c>
    </row>
    <row r="318" spans="1:13" x14ac:dyDescent="0.25">
      <c r="A318" s="2" t="s">
        <v>3009</v>
      </c>
      <c r="B318" t="s">
        <v>3010</v>
      </c>
      <c r="C318" t="s">
        <v>2714</v>
      </c>
      <c r="D318" t="s">
        <v>2996</v>
      </c>
      <c r="E318">
        <v>17140</v>
      </c>
      <c r="F318" t="s">
        <v>2354</v>
      </c>
      <c r="G318" t="s">
        <v>2359</v>
      </c>
      <c r="H318" t="s">
        <v>2355</v>
      </c>
      <c r="I318">
        <v>34</v>
      </c>
      <c r="J318">
        <v>6</v>
      </c>
      <c r="K318" s="6">
        <v>36745.93</v>
      </c>
      <c r="L318" s="6">
        <v>35816.47</v>
      </c>
      <c r="M318" s="6">
        <v>-929.45999999999901</v>
      </c>
    </row>
    <row r="319" spans="1:13" x14ac:dyDescent="0.25">
      <c r="A319" s="2" t="s">
        <v>3011</v>
      </c>
      <c r="B319" t="s">
        <v>3012</v>
      </c>
      <c r="C319" t="s">
        <v>2714</v>
      </c>
      <c r="D319" t="s">
        <v>2996</v>
      </c>
      <c r="E319">
        <v>17140</v>
      </c>
      <c r="F319" t="s">
        <v>2354</v>
      </c>
      <c r="G319" t="s">
        <v>2359</v>
      </c>
      <c r="H319" t="s">
        <v>2355</v>
      </c>
      <c r="I319">
        <v>10</v>
      </c>
      <c r="J319">
        <v>2</v>
      </c>
      <c r="K319" s="6">
        <v>27752.17</v>
      </c>
      <c r="L319" s="6">
        <v>27015.01</v>
      </c>
      <c r="M319" s="6">
        <v>-737.16</v>
      </c>
    </row>
    <row r="320" spans="1:13" x14ac:dyDescent="0.25">
      <c r="A320" s="2" t="s">
        <v>3013</v>
      </c>
      <c r="B320" t="s">
        <v>3014</v>
      </c>
      <c r="C320" t="s">
        <v>2714</v>
      </c>
      <c r="D320" t="s">
        <v>2996</v>
      </c>
      <c r="E320">
        <v>10420</v>
      </c>
      <c r="F320" t="s">
        <v>2354</v>
      </c>
      <c r="G320" t="s">
        <v>2359</v>
      </c>
      <c r="H320" t="s">
        <v>2355</v>
      </c>
      <c r="I320">
        <v>20</v>
      </c>
      <c r="J320">
        <v>4</v>
      </c>
      <c r="K320" s="6">
        <v>89637.4</v>
      </c>
      <c r="L320" s="6">
        <v>82754.3</v>
      </c>
      <c r="M320" s="6">
        <v>-6883.0999999999904</v>
      </c>
    </row>
    <row r="321" spans="1:13" x14ac:dyDescent="0.25">
      <c r="A321" s="2" t="s">
        <v>3015</v>
      </c>
      <c r="B321" t="s">
        <v>3016</v>
      </c>
      <c r="C321" t="s">
        <v>2714</v>
      </c>
      <c r="D321" t="s">
        <v>2996</v>
      </c>
      <c r="E321">
        <v>45780</v>
      </c>
      <c r="F321" t="s">
        <v>2354</v>
      </c>
      <c r="G321" t="s">
        <v>2359</v>
      </c>
      <c r="H321" t="s">
        <v>2355</v>
      </c>
      <c r="I321">
        <v>7</v>
      </c>
      <c r="J321">
        <v>5</v>
      </c>
      <c r="K321" s="6">
        <v>-17790.52</v>
      </c>
      <c r="L321" s="6">
        <v>-17790.52</v>
      </c>
      <c r="M321" s="6">
        <v>0</v>
      </c>
    </row>
    <row r="322" spans="1:13" x14ac:dyDescent="0.25">
      <c r="A322" s="2" t="s">
        <v>3017</v>
      </c>
      <c r="B322" t="s">
        <v>3018</v>
      </c>
      <c r="C322" t="s">
        <v>2714</v>
      </c>
      <c r="D322" t="s">
        <v>2996</v>
      </c>
      <c r="E322">
        <v>45780</v>
      </c>
      <c r="F322" t="s">
        <v>2354</v>
      </c>
      <c r="G322" t="s">
        <v>2359</v>
      </c>
      <c r="H322" t="s">
        <v>2355</v>
      </c>
      <c r="I322">
        <v>24</v>
      </c>
      <c r="J322">
        <v>15</v>
      </c>
      <c r="K322" s="6">
        <v>7662.05</v>
      </c>
      <c r="L322" s="6">
        <v>7706.93</v>
      </c>
      <c r="M322" s="6">
        <v>44.880000000000102</v>
      </c>
    </row>
    <row r="323" spans="1:13" x14ac:dyDescent="0.25">
      <c r="A323" s="2" t="s">
        <v>3019</v>
      </c>
      <c r="B323" t="s">
        <v>3020</v>
      </c>
      <c r="C323" t="s">
        <v>2714</v>
      </c>
      <c r="D323" t="s">
        <v>2996</v>
      </c>
      <c r="E323">
        <v>45780</v>
      </c>
      <c r="F323" t="s">
        <v>2354</v>
      </c>
      <c r="G323" t="s">
        <v>2355</v>
      </c>
      <c r="H323" t="s">
        <v>2355</v>
      </c>
      <c r="I323">
        <v>10</v>
      </c>
      <c r="J323">
        <v>1</v>
      </c>
      <c r="K323" s="6">
        <v>-8329.36</v>
      </c>
      <c r="L323" s="6">
        <v>-8471.9599999999991</v>
      </c>
      <c r="M323" s="6">
        <v>-142.599999999999</v>
      </c>
    </row>
    <row r="324" spans="1:13" x14ac:dyDescent="0.25">
      <c r="A324" s="2" t="s">
        <v>3021</v>
      </c>
      <c r="B324" t="s">
        <v>3022</v>
      </c>
      <c r="C324" t="s">
        <v>2714</v>
      </c>
      <c r="D324" t="s">
        <v>2996</v>
      </c>
      <c r="E324">
        <v>17140</v>
      </c>
      <c r="F324" t="s">
        <v>2362</v>
      </c>
      <c r="G324" t="s">
        <v>2359</v>
      </c>
      <c r="H324" t="s">
        <v>2355</v>
      </c>
      <c r="I324">
        <v>11</v>
      </c>
      <c r="J324">
        <v>6</v>
      </c>
      <c r="K324" s="6">
        <v>-23065.56</v>
      </c>
      <c r="L324" s="6">
        <v>-23186.47</v>
      </c>
      <c r="M324" s="6">
        <v>-120.91</v>
      </c>
    </row>
    <row r="325" spans="1:13" x14ac:dyDescent="0.25">
      <c r="A325" s="2" t="s">
        <v>3023</v>
      </c>
      <c r="B325" t="s">
        <v>2445</v>
      </c>
      <c r="C325" t="s">
        <v>2714</v>
      </c>
      <c r="D325" t="s">
        <v>2996</v>
      </c>
      <c r="E325">
        <v>17140</v>
      </c>
      <c r="F325" t="s">
        <v>2354</v>
      </c>
      <c r="G325" t="s">
        <v>2359</v>
      </c>
      <c r="H325" t="s">
        <v>2355</v>
      </c>
      <c r="I325">
        <v>27</v>
      </c>
      <c r="J325">
        <v>10</v>
      </c>
      <c r="K325" s="6">
        <v>72653.070000000007</v>
      </c>
      <c r="L325" s="6">
        <v>68713.45</v>
      </c>
      <c r="M325" s="6">
        <v>-3939.6200000000099</v>
      </c>
    </row>
    <row r="326" spans="1:13" x14ac:dyDescent="0.25">
      <c r="A326" s="2" t="s">
        <v>3024</v>
      </c>
      <c r="B326" t="s">
        <v>3025</v>
      </c>
      <c r="C326" t="s">
        <v>2714</v>
      </c>
      <c r="D326" t="s">
        <v>2996</v>
      </c>
      <c r="E326">
        <v>10420</v>
      </c>
      <c r="F326" t="s">
        <v>2354</v>
      </c>
      <c r="G326" t="s">
        <v>2355</v>
      </c>
      <c r="H326" t="s">
        <v>2355</v>
      </c>
      <c r="I326">
        <v>5</v>
      </c>
      <c r="J326">
        <v>0</v>
      </c>
      <c r="K326" s="6">
        <v>-5594.31</v>
      </c>
      <c r="L326" s="6">
        <v>-5594.31</v>
      </c>
      <c r="M326" s="6">
        <v>0</v>
      </c>
    </row>
    <row r="327" spans="1:13" x14ac:dyDescent="0.25">
      <c r="A327" s="2" t="s">
        <v>3026</v>
      </c>
      <c r="B327" t="s">
        <v>3027</v>
      </c>
      <c r="C327" t="s">
        <v>2714</v>
      </c>
      <c r="D327" t="s">
        <v>2996</v>
      </c>
      <c r="E327">
        <v>17140</v>
      </c>
      <c r="F327" t="s">
        <v>2358</v>
      </c>
      <c r="G327" t="s">
        <v>2359</v>
      </c>
      <c r="H327" t="s">
        <v>2355</v>
      </c>
      <c r="I327">
        <v>74</v>
      </c>
      <c r="J327">
        <v>20</v>
      </c>
      <c r="K327" s="6">
        <v>168945.59</v>
      </c>
      <c r="L327" s="6">
        <v>141552.89000000001</v>
      </c>
      <c r="M327" s="6">
        <v>-27392.7</v>
      </c>
    </row>
    <row r="328" spans="1:13" x14ac:dyDescent="0.25">
      <c r="A328" s="2" t="s">
        <v>3028</v>
      </c>
      <c r="B328" t="s">
        <v>3029</v>
      </c>
      <c r="C328" t="s">
        <v>2714</v>
      </c>
      <c r="D328" t="s">
        <v>2996</v>
      </c>
      <c r="E328">
        <v>17140</v>
      </c>
      <c r="F328" t="s">
        <v>2354</v>
      </c>
      <c r="G328" t="s">
        <v>2359</v>
      </c>
      <c r="H328" t="s">
        <v>2355</v>
      </c>
      <c r="I328">
        <v>49</v>
      </c>
      <c r="J328">
        <v>9</v>
      </c>
      <c r="K328" s="6">
        <v>256187.49</v>
      </c>
      <c r="L328" s="6">
        <v>241172.67</v>
      </c>
      <c r="M328" s="6">
        <v>-15014.82</v>
      </c>
    </row>
    <row r="329" spans="1:13" x14ac:dyDescent="0.25">
      <c r="A329" s="2" t="s">
        <v>3030</v>
      </c>
      <c r="B329" t="s">
        <v>3031</v>
      </c>
      <c r="C329" t="s">
        <v>2714</v>
      </c>
      <c r="D329" t="s">
        <v>2996</v>
      </c>
      <c r="E329">
        <v>17140</v>
      </c>
      <c r="F329" t="s">
        <v>2358</v>
      </c>
      <c r="G329" t="s">
        <v>2359</v>
      </c>
      <c r="H329" t="s">
        <v>2355</v>
      </c>
      <c r="I329">
        <v>40</v>
      </c>
      <c r="J329">
        <v>10</v>
      </c>
      <c r="K329" s="6">
        <v>52118.76</v>
      </c>
      <c r="L329" s="6">
        <v>50228.25</v>
      </c>
      <c r="M329" s="6">
        <v>-1890.51</v>
      </c>
    </row>
    <row r="330" spans="1:13" x14ac:dyDescent="0.25">
      <c r="A330" s="2" t="s">
        <v>3032</v>
      </c>
      <c r="B330" t="s">
        <v>3033</v>
      </c>
      <c r="C330" t="s">
        <v>2714</v>
      </c>
      <c r="D330" t="s">
        <v>2996</v>
      </c>
      <c r="E330">
        <v>17140</v>
      </c>
      <c r="F330" t="s">
        <v>2354</v>
      </c>
      <c r="G330" t="s">
        <v>2359</v>
      </c>
      <c r="H330" t="s">
        <v>2355</v>
      </c>
      <c r="I330">
        <v>10</v>
      </c>
      <c r="J330">
        <v>0</v>
      </c>
      <c r="K330" s="6">
        <v>47418.32</v>
      </c>
      <c r="L330" s="6">
        <v>47335.61</v>
      </c>
      <c r="M330" s="6">
        <v>-82.709999999999098</v>
      </c>
    </row>
    <row r="331" spans="1:13" x14ac:dyDescent="0.25">
      <c r="A331" s="2" t="s">
        <v>3034</v>
      </c>
      <c r="B331" t="s">
        <v>3035</v>
      </c>
      <c r="C331" t="s">
        <v>2714</v>
      </c>
      <c r="D331" t="s">
        <v>2996</v>
      </c>
      <c r="E331">
        <v>45780</v>
      </c>
      <c r="F331" t="s">
        <v>2354</v>
      </c>
      <c r="G331" t="s">
        <v>2355</v>
      </c>
      <c r="H331" t="s">
        <v>2355</v>
      </c>
      <c r="I331">
        <v>6</v>
      </c>
      <c r="J331">
        <v>2</v>
      </c>
      <c r="K331" s="6">
        <v>17537.419999999998</v>
      </c>
      <c r="L331" s="6">
        <v>17379.04</v>
      </c>
      <c r="M331" s="6">
        <v>-158.37999999999701</v>
      </c>
    </row>
    <row r="332" spans="1:13" x14ac:dyDescent="0.25">
      <c r="A332" s="2" t="s">
        <v>3036</v>
      </c>
      <c r="B332" t="s">
        <v>3037</v>
      </c>
      <c r="C332" t="s">
        <v>2714</v>
      </c>
      <c r="D332" t="s">
        <v>2996</v>
      </c>
      <c r="E332">
        <v>45780</v>
      </c>
      <c r="F332" t="s">
        <v>2354</v>
      </c>
      <c r="G332" t="s">
        <v>2359</v>
      </c>
      <c r="H332" t="s">
        <v>2355</v>
      </c>
      <c r="I332">
        <v>18</v>
      </c>
      <c r="J332">
        <v>7</v>
      </c>
      <c r="K332" s="6">
        <v>27000.09</v>
      </c>
      <c r="L332" s="6">
        <v>26191.17</v>
      </c>
      <c r="M332" s="6">
        <v>-808.92000000000201</v>
      </c>
    </row>
    <row r="333" spans="1:13" x14ac:dyDescent="0.25">
      <c r="A333" s="2" t="s">
        <v>3038</v>
      </c>
      <c r="B333" t="s">
        <v>3039</v>
      </c>
      <c r="C333" t="s">
        <v>2714</v>
      </c>
      <c r="D333" t="s">
        <v>2996</v>
      </c>
      <c r="E333">
        <v>10420</v>
      </c>
      <c r="F333" t="s">
        <v>2358</v>
      </c>
      <c r="G333" t="s">
        <v>2359</v>
      </c>
      <c r="H333" t="s">
        <v>2355</v>
      </c>
      <c r="I333">
        <v>349</v>
      </c>
      <c r="J333">
        <v>28</v>
      </c>
      <c r="K333" s="6">
        <v>1021864.91</v>
      </c>
      <c r="L333" s="6">
        <v>986639.96</v>
      </c>
      <c r="M333" s="6">
        <v>-35224.950000000099</v>
      </c>
    </row>
    <row r="334" spans="1:13" x14ac:dyDescent="0.25">
      <c r="A334" s="2" t="s">
        <v>3040</v>
      </c>
      <c r="B334" t="s">
        <v>3041</v>
      </c>
      <c r="C334" t="s">
        <v>2714</v>
      </c>
      <c r="D334" t="s">
        <v>2996</v>
      </c>
      <c r="E334">
        <v>17140</v>
      </c>
      <c r="F334" t="s">
        <v>2354</v>
      </c>
      <c r="G334" t="s">
        <v>2359</v>
      </c>
      <c r="H334" t="s">
        <v>2355</v>
      </c>
      <c r="I334">
        <v>27</v>
      </c>
      <c r="J334">
        <v>7</v>
      </c>
      <c r="K334" s="6">
        <v>95403.59</v>
      </c>
      <c r="L334" s="6">
        <v>91803.45</v>
      </c>
      <c r="M334" s="6">
        <v>-3600.14</v>
      </c>
    </row>
    <row r="335" spans="1:13" x14ac:dyDescent="0.25">
      <c r="A335" s="2" t="s">
        <v>3042</v>
      </c>
      <c r="B335" t="s">
        <v>3043</v>
      </c>
      <c r="C335" t="s">
        <v>2367</v>
      </c>
      <c r="D335" t="s">
        <v>3044</v>
      </c>
      <c r="E335">
        <v>36420</v>
      </c>
      <c r="F335" t="s">
        <v>2354</v>
      </c>
      <c r="G335" t="s">
        <v>2359</v>
      </c>
      <c r="H335" t="s">
        <v>2355</v>
      </c>
      <c r="I335">
        <v>104</v>
      </c>
      <c r="J335">
        <v>22</v>
      </c>
      <c r="K335" s="6">
        <v>507491.32</v>
      </c>
      <c r="L335" s="6">
        <v>490906.97</v>
      </c>
      <c r="M335" s="6">
        <v>-16584.349999999999</v>
      </c>
    </row>
    <row r="336" spans="1:13" x14ac:dyDescent="0.25">
      <c r="A336" s="2" t="s">
        <v>3045</v>
      </c>
      <c r="B336" t="s">
        <v>3046</v>
      </c>
      <c r="C336" t="s">
        <v>2367</v>
      </c>
      <c r="D336" t="s">
        <v>3044</v>
      </c>
      <c r="E336">
        <v>36420</v>
      </c>
      <c r="F336" t="s">
        <v>2371</v>
      </c>
      <c r="G336" t="s">
        <v>2355</v>
      </c>
      <c r="H336" t="s">
        <v>2355</v>
      </c>
      <c r="I336">
        <v>123</v>
      </c>
      <c r="J336">
        <v>27</v>
      </c>
      <c r="K336" s="6">
        <v>0</v>
      </c>
      <c r="L336" s="6">
        <v>0</v>
      </c>
      <c r="M336" s="6">
        <v>0</v>
      </c>
    </row>
    <row r="337" spans="1:13" x14ac:dyDescent="0.25">
      <c r="A337" s="2" t="s">
        <v>3047</v>
      </c>
      <c r="B337" t="s">
        <v>3048</v>
      </c>
      <c r="C337" t="s">
        <v>2367</v>
      </c>
      <c r="D337" t="s">
        <v>3044</v>
      </c>
      <c r="E337">
        <v>36420</v>
      </c>
      <c r="F337" t="s">
        <v>2362</v>
      </c>
      <c r="G337" t="s">
        <v>2359</v>
      </c>
      <c r="H337" t="s">
        <v>2355</v>
      </c>
      <c r="I337">
        <v>51</v>
      </c>
      <c r="J337">
        <v>16</v>
      </c>
      <c r="K337" s="6">
        <v>80337.87</v>
      </c>
      <c r="L337" s="6">
        <v>79383.460000000006</v>
      </c>
      <c r="M337" s="6">
        <v>-954.40999999998905</v>
      </c>
    </row>
    <row r="338" spans="1:13" x14ac:dyDescent="0.25">
      <c r="A338" s="2" t="s">
        <v>3049</v>
      </c>
      <c r="B338" t="s">
        <v>3050</v>
      </c>
      <c r="C338" t="s">
        <v>2367</v>
      </c>
      <c r="D338" t="s">
        <v>3044</v>
      </c>
      <c r="E338">
        <v>36420</v>
      </c>
      <c r="F338" t="s">
        <v>2354</v>
      </c>
      <c r="G338" t="s">
        <v>2359</v>
      </c>
      <c r="H338" t="s">
        <v>2355</v>
      </c>
      <c r="I338">
        <v>153</v>
      </c>
      <c r="J338">
        <v>30</v>
      </c>
      <c r="K338" s="6">
        <v>421774.03</v>
      </c>
      <c r="L338" s="6">
        <v>410732.79999999999</v>
      </c>
      <c r="M338" s="6">
        <v>-11041.23</v>
      </c>
    </row>
    <row r="339" spans="1:13" x14ac:dyDescent="0.25">
      <c r="A339" s="2" t="s">
        <v>3051</v>
      </c>
      <c r="B339" t="s">
        <v>3052</v>
      </c>
      <c r="C339" t="s">
        <v>2367</v>
      </c>
      <c r="D339" t="s">
        <v>3044</v>
      </c>
      <c r="E339">
        <v>36420</v>
      </c>
      <c r="F339" t="s">
        <v>2371</v>
      </c>
      <c r="G339" t="s">
        <v>2359</v>
      </c>
      <c r="H339" t="s">
        <v>2355</v>
      </c>
      <c r="I339">
        <v>70</v>
      </c>
      <c r="J339">
        <v>17</v>
      </c>
      <c r="K339" s="6">
        <v>-12911.34</v>
      </c>
      <c r="L339" s="6">
        <v>-25765.07</v>
      </c>
      <c r="M339" s="6">
        <v>-12853.73</v>
      </c>
    </row>
    <row r="340" spans="1:13" x14ac:dyDescent="0.25">
      <c r="A340" s="2" t="s">
        <v>3053</v>
      </c>
      <c r="B340" t="s">
        <v>3054</v>
      </c>
      <c r="C340" t="s">
        <v>2367</v>
      </c>
      <c r="D340" t="s">
        <v>3044</v>
      </c>
      <c r="E340">
        <v>36420</v>
      </c>
      <c r="F340" t="s">
        <v>2362</v>
      </c>
      <c r="G340" t="s">
        <v>2359</v>
      </c>
      <c r="H340" t="s">
        <v>2355</v>
      </c>
      <c r="I340">
        <v>33</v>
      </c>
      <c r="J340">
        <v>4</v>
      </c>
      <c r="K340" s="6">
        <v>188827.19</v>
      </c>
      <c r="L340" s="6">
        <v>179862.86</v>
      </c>
      <c r="M340" s="6">
        <v>-8964.3300000000199</v>
      </c>
    </row>
    <row r="341" spans="1:13" x14ac:dyDescent="0.25">
      <c r="A341" s="2" t="s">
        <v>3055</v>
      </c>
      <c r="B341" t="s">
        <v>3056</v>
      </c>
      <c r="C341" t="s">
        <v>2367</v>
      </c>
      <c r="D341" t="s">
        <v>3044</v>
      </c>
      <c r="E341">
        <v>36420</v>
      </c>
      <c r="F341" t="s">
        <v>2354</v>
      </c>
      <c r="G341" t="s">
        <v>2359</v>
      </c>
      <c r="H341" t="s">
        <v>2355</v>
      </c>
      <c r="I341">
        <v>23</v>
      </c>
      <c r="J341">
        <v>6</v>
      </c>
      <c r="K341" s="6">
        <v>24587.66</v>
      </c>
      <c r="L341" s="6">
        <v>23660.18</v>
      </c>
      <c r="M341" s="6">
        <v>-927.48</v>
      </c>
    </row>
    <row r="342" spans="1:13" x14ac:dyDescent="0.25">
      <c r="A342" s="2" t="s">
        <v>3057</v>
      </c>
      <c r="B342" t="s">
        <v>3058</v>
      </c>
      <c r="C342" t="s">
        <v>2367</v>
      </c>
      <c r="D342" t="s">
        <v>3044</v>
      </c>
      <c r="E342">
        <v>36420</v>
      </c>
      <c r="F342" t="s">
        <v>2354</v>
      </c>
      <c r="G342" t="s">
        <v>2359</v>
      </c>
      <c r="H342" t="s">
        <v>2355</v>
      </c>
      <c r="I342">
        <v>2</v>
      </c>
      <c r="J342">
        <v>0</v>
      </c>
      <c r="K342" s="6">
        <v>12395.868</v>
      </c>
      <c r="L342" s="6">
        <v>12395.868</v>
      </c>
      <c r="M342" s="6">
        <v>0</v>
      </c>
    </row>
    <row r="343" spans="1:13" x14ac:dyDescent="0.25">
      <c r="A343" s="2" t="s">
        <v>3059</v>
      </c>
      <c r="B343" t="s">
        <v>3060</v>
      </c>
      <c r="C343" t="s">
        <v>2367</v>
      </c>
      <c r="D343" t="s">
        <v>3044</v>
      </c>
      <c r="E343">
        <v>36420</v>
      </c>
      <c r="F343" t="s">
        <v>2354</v>
      </c>
      <c r="G343" t="s">
        <v>2359</v>
      </c>
      <c r="H343" t="s">
        <v>2355</v>
      </c>
      <c r="I343">
        <v>13</v>
      </c>
      <c r="J343">
        <v>4</v>
      </c>
      <c r="K343" s="6">
        <v>31134.66</v>
      </c>
      <c r="L343" s="6">
        <v>30413.25</v>
      </c>
      <c r="M343" s="6">
        <v>-721.41</v>
      </c>
    </row>
    <row r="344" spans="1:13" x14ac:dyDescent="0.25">
      <c r="A344" s="2" t="s">
        <v>3061</v>
      </c>
      <c r="B344" t="s">
        <v>3062</v>
      </c>
      <c r="C344" t="s">
        <v>2367</v>
      </c>
      <c r="D344" t="s">
        <v>3044</v>
      </c>
      <c r="E344">
        <v>36420</v>
      </c>
      <c r="F344" t="s">
        <v>2358</v>
      </c>
      <c r="G344" t="s">
        <v>2359</v>
      </c>
      <c r="H344" t="s">
        <v>2355</v>
      </c>
      <c r="I344">
        <v>95</v>
      </c>
      <c r="J344">
        <v>18</v>
      </c>
      <c r="K344" s="6">
        <v>296357.55</v>
      </c>
      <c r="L344" s="6">
        <v>290663.63</v>
      </c>
      <c r="M344" s="6">
        <v>-5693.9199999999801</v>
      </c>
    </row>
    <row r="345" spans="1:13" x14ac:dyDescent="0.25">
      <c r="A345" s="2" t="s">
        <v>3063</v>
      </c>
      <c r="B345" t="s">
        <v>3064</v>
      </c>
      <c r="C345" t="s">
        <v>2367</v>
      </c>
      <c r="D345" t="s">
        <v>3044</v>
      </c>
      <c r="E345">
        <v>36420</v>
      </c>
      <c r="F345" t="s">
        <v>2354</v>
      </c>
      <c r="G345" t="s">
        <v>2359</v>
      </c>
      <c r="H345" t="s">
        <v>2355</v>
      </c>
      <c r="I345">
        <v>18</v>
      </c>
      <c r="J345">
        <v>10</v>
      </c>
      <c r="K345" s="6">
        <v>-12835.71</v>
      </c>
      <c r="L345" s="6">
        <v>-16882.62</v>
      </c>
      <c r="M345" s="6">
        <v>-4046.91</v>
      </c>
    </row>
    <row r="346" spans="1:13" x14ac:dyDescent="0.25">
      <c r="A346" s="2" t="s">
        <v>3065</v>
      </c>
      <c r="B346" t="s">
        <v>3066</v>
      </c>
      <c r="C346" t="s">
        <v>2367</v>
      </c>
      <c r="D346" t="s">
        <v>3044</v>
      </c>
      <c r="E346">
        <v>36420</v>
      </c>
      <c r="F346" t="s">
        <v>2358</v>
      </c>
      <c r="G346" t="s">
        <v>2359</v>
      </c>
      <c r="H346" t="s">
        <v>2355</v>
      </c>
      <c r="I346">
        <v>70</v>
      </c>
      <c r="J346">
        <v>6</v>
      </c>
      <c r="K346" s="6">
        <v>182166.3</v>
      </c>
      <c r="L346" s="6">
        <v>179367.41</v>
      </c>
      <c r="M346" s="6">
        <v>-2798.8899999999799</v>
      </c>
    </row>
    <row r="347" spans="1:13" x14ac:dyDescent="0.25">
      <c r="A347" s="2" t="s">
        <v>3067</v>
      </c>
      <c r="B347" t="s">
        <v>3068</v>
      </c>
      <c r="C347" t="s">
        <v>2367</v>
      </c>
      <c r="D347" t="s">
        <v>3044</v>
      </c>
      <c r="E347">
        <v>36420</v>
      </c>
      <c r="F347" t="s">
        <v>2354</v>
      </c>
      <c r="G347" t="s">
        <v>2359</v>
      </c>
      <c r="H347" t="s">
        <v>2355</v>
      </c>
      <c r="I347">
        <v>39</v>
      </c>
      <c r="J347">
        <v>5</v>
      </c>
      <c r="K347" s="6">
        <v>86385.44</v>
      </c>
      <c r="L347" s="6">
        <v>81614.539999999994</v>
      </c>
      <c r="M347" s="6">
        <v>-4770.9000000000096</v>
      </c>
    </row>
    <row r="348" spans="1:13" x14ac:dyDescent="0.25">
      <c r="A348" s="2" t="s">
        <v>3069</v>
      </c>
      <c r="B348" t="s">
        <v>3070</v>
      </c>
      <c r="C348" t="s">
        <v>2367</v>
      </c>
      <c r="D348" t="s">
        <v>3044</v>
      </c>
      <c r="E348">
        <v>36420</v>
      </c>
      <c r="F348" t="s">
        <v>2354</v>
      </c>
      <c r="G348" t="s">
        <v>2359</v>
      </c>
      <c r="H348" t="s">
        <v>2355</v>
      </c>
      <c r="I348">
        <v>568</v>
      </c>
      <c r="J348">
        <v>37</v>
      </c>
      <c r="K348" s="6">
        <v>2458064.21</v>
      </c>
      <c r="L348" s="6">
        <v>2435103.89</v>
      </c>
      <c r="M348" s="6">
        <v>-22960.3199999998</v>
      </c>
    </row>
    <row r="349" spans="1:13" x14ac:dyDescent="0.25">
      <c r="A349" s="2" t="s">
        <v>3071</v>
      </c>
      <c r="B349" t="s">
        <v>3072</v>
      </c>
      <c r="C349" t="s">
        <v>2367</v>
      </c>
      <c r="D349" t="s">
        <v>3044</v>
      </c>
      <c r="E349">
        <v>36420</v>
      </c>
      <c r="F349" t="s">
        <v>2354</v>
      </c>
      <c r="G349" t="s">
        <v>2359</v>
      </c>
      <c r="H349" t="s">
        <v>2355</v>
      </c>
      <c r="I349">
        <v>6</v>
      </c>
      <c r="J349">
        <v>0</v>
      </c>
      <c r="K349" s="6">
        <v>17751.84</v>
      </c>
      <c r="L349" s="6">
        <v>17494.060000000001</v>
      </c>
      <c r="M349" s="6">
        <v>-257.77999999999901</v>
      </c>
    </row>
    <row r="350" spans="1:13" x14ac:dyDescent="0.25">
      <c r="A350" s="2" t="s">
        <v>3073</v>
      </c>
      <c r="B350" t="s">
        <v>3074</v>
      </c>
      <c r="C350" t="s">
        <v>2367</v>
      </c>
      <c r="D350" t="s">
        <v>3044</v>
      </c>
      <c r="E350">
        <v>36420</v>
      </c>
      <c r="F350" t="s">
        <v>2354</v>
      </c>
      <c r="G350" t="s">
        <v>2359</v>
      </c>
      <c r="H350" t="s">
        <v>2355</v>
      </c>
      <c r="I350">
        <v>13</v>
      </c>
      <c r="J350">
        <v>4</v>
      </c>
      <c r="K350" s="6">
        <v>70036.460000000006</v>
      </c>
      <c r="L350" s="6">
        <v>69761.649999999994</v>
      </c>
      <c r="M350" s="6">
        <v>-274.810000000012</v>
      </c>
    </row>
    <row r="351" spans="1:13" x14ac:dyDescent="0.25">
      <c r="A351" s="2" t="s">
        <v>3075</v>
      </c>
      <c r="B351" t="s">
        <v>3076</v>
      </c>
      <c r="C351" t="s">
        <v>2374</v>
      </c>
      <c r="D351" t="s">
        <v>3077</v>
      </c>
      <c r="E351">
        <v>38900</v>
      </c>
      <c r="F351" t="s">
        <v>2354</v>
      </c>
      <c r="G351" t="s">
        <v>2359</v>
      </c>
      <c r="H351" t="s">
        <v>2355</v>
      </c>
      <c r="I351">
        <v>56</v>
      </c>
      <c r="J351">
        <v>7</v>
      </c>
      <c r="K351" s="6">
        <v>372474.03</v>
      </c>
      <c r="L351" s="6">
        <v>371287.63</v>
      </c>
      <c r="M351" s="6">
        <v>-1186.4000000000201</v>
      </c>
    </row>
    <row r="352" spans="1:13" x14ac:dyDescent="0.25">
      <c r="A352" s="2" t="s">
        <v>3078</v>
      </c>
      <c r="B352" t="s">
        <v>3079</v>
      </c>
      <c r="C352" t="s">
        <v>2374</v>
      </c>
      <c r="D352" t="s">
        <v>3077</v>
      </c>
      <c r="E352">
        <v>38900</v>
      </c>
      <c r="F352" t="s">
        <v>2358</v>
      </c>
      <c r="G352" t="s">
        <v>2355</v>
      </c>
      <c r="H352" t="s">
        <v>2355</v>
      </c>
      <c r="I352">
        <v>71</v>
      </c>
      <c r="J352">
        <v>28</v>
      </c>
      <c r="K352" s="6">
        <v>46543.45</v>
      </c>
      <c r="L352" s="6">
        <v>43034.67</v>
      </c>
      <c r="M352" s="6">
        <v>-3508.78</v>
      </c>
    </row>
    <row r="353" spans="1:13" x14ac:dyDescent="0.25">
      <c r="A353" s="2" t="s">
        <v>3080</v>
      </c>
      <c r="B353" t="s">
        <v>3081</v>
      </c>
      <c r="C353" t="s">
        <v>2374</v>
      </c>
      <c r="D353" t="s">
        <v>3077</v>
      </c>
      <c r="E353">
        <v>38900</v>
      </c>
      <c r="F353" t="s">
        <v>2358</v>
      </c>
      <c r="G353" t="s">
        <v>2359</v>
      </c>
      <c r="H353" t="s">
        <v>2355</v>
      </c>
      <c r="I353">
        <v>73</v>
      </c>
      <c r="J353">
        <v>14</v>
      </c>
      <c r="K353" s="6">
        <v>256848.98</v>
      </c>
      <c r="L353" s="6">
        <v>256753.25</v>
      </c>
      <c r="M353" s="6">
        <v>-95.730000000010506</v>
      </c>
    </row>
    <row r="354" spans="1:13" x14ac:dyDescent="0.25">
      <c r="A354" s="2" t="s">
        <v>3082</v>
      </c>
      <c r="B354" t="s">
        <v>3083</v>
      </c>
      <c r="C354" t="s">
        <v>2374</v>
      </c>
      <c r="D354" t="s">
        <v>3077</v>
      </c>
      <c r="E354">
        <v>38900</v>
      </c>
      <c r="F354" t="s">
        <v>2354</v>
      </c>
      <c r="G354" t="s">
        <v>2359</v>
      </c>
      <c r="H354" t="s">
        <v>2355</v>
      </c>
      <c r="I354">
        <v>10</v>
      </c>
      <c r="J354">
        <v>0</v>
      </c>
      <c r="K354" s="6">
        <v>96751.577999999994</v>
      </c>
      <c r="L354" s="6">
        <v>96751.577999999994</v>
      </c>
      <c r="M354" s="6">
        <v>0</v>
      </c>
    </row>
    <row r="355" spans="1:13" x14ac:dyDescent="0.25">
      <c r="A355" s="2" t="s">
        <v>3084</v>
      </c>
      <c r="B355" t="s">
        <v>3085</v>
      </c>
      <c r="C355" t="s">
        <v>2374</v>
      </c>
      <c r="D355" t="s">
        <v>3077</v>
      </c>
      <c r="E355">
        <v>38900</v>
      </c>
      <c r="F355" t="s">
        <v>2362</v>
      </c>
      <c r="G355" t="s">
        <v>2359</v>
      </c>
      <c r="H355" t="s">
        <v>2355</v>
      </c>
      <c r="I355">
        <v>2</v>
      </c>
      <c r="J355">
        <v>0</v>
      </c>
      <c r="K355" s="6">
        <v>17586.962</v>
      </c>
      <c r="L355" s="6">
        <v>17586.962</v>
      </c>
      <c r="M355" s="6">
        <v>0</v>
      </c>
    </row>
    <row r="356" spans="1:13" x14ac:dyDescent="0.25">
      <c r="A356" s="2" t="s">
        <v>3086</v>
      </c>
      <c r="B356" t="s">
        <v>3087</v>
      </c>
      <c r="C356" t="s">
        <v>2374</v>
      </c>
      <c r="D356" t="s">
        <v>3077</v>
      </c>
      <c r="E356">
        <v>38900</v>
      </c>
      <c r="F356" t="s">
        <v>2362</v>
      </c>
      <c r="G356" t="s">
        <v>2359</v>
      </c>
      <c r="H356" t="s">
        <v>2355</v>
      </c>
      <c r="I356">
        <v>27</v>
      </c>
      <c r="J356">
        <v>3</v>
      </c>
      <c r="K356" s="6">
        <v>116269.91</v>
      </c>
      <c r="L356" s="6">
        <v>114294.71</v>
      </c>
      <c r="M356" s="6">
        <v>-1975.2</v>
      </c>
    </row>
    <row r="357" spans="1:13" x14ac:dyDescent="0.25">
      <c r="A357" s="2" t="s">
        <v>3088</v>
      </c>
      <c r="B357" t="s">
        <v>3089</v>
      </c>
      <c r="C357" t="s">
        <v>2374</v>
      </c>
      <c r="D357" t="s">
        <v>3077</v>
      </c>
      <c r="E357">
        <v>38900</v>
      </c>
      <c r="F357" t="s">
        <v>2354</v>
      </c>
      <c r="G357" t="s">
        <v>2359</v>
      </c>
      <c r="H357" t="s">
        <v>2355</v>
      </c>
      <c r="I357">
        <v>19</v>
      </c>
      <c r="J357">
        <v>6</v>
      </c>
      <c r="K357" s="6">
        <v>77232.800000000003</v>
      </c>
      <c r="L357" s="6">
        <v>77232.800000000003</v>
      </c>
      <c r="M357" s="6">
        <v>0</v>
      </c>
    </row>
    <row r="358" spans="1:13" x14ac:dyDescent="0.25">
      <c r="A358" s="2" t="s">
        <v>3090</v>
      </c>
      <c r="B358" t="s">
        <v>3091</v>
      </c>
      <c r="C358" t="s">
        <v>2374</v>
      </c>
      <c r="D358" t="s">
        <v>3077</v>
      </c>
      <c r="E358">
        <v>38900</v>
      </c>
      <c r="F358" t="s">
        <v>2354</v>
      </c>
      <c r="G358" t="s">
        <v>2359</v>
      </c>
      <c r="H358" t="s">
        <v>2355</v>
      </c>
      <c r="I358">
        <v>8</v>
      </c>
      <c r="J358">
        <v>1</v>
      </c>
      <c r="K358" s="6">
        <v>48331.074000000001</v>
      </c>
      <c r="L358" s="6">
        <v>53005.148000000001</v>
      </c>
      <c r="M358" s="6">
        <v>4674.0739999999996</v>
      </c>
    </row>
    <row r="359" spans="1:13" x14ac:dyDescent="0.25">
      <c r="A359" s="2" t="s">
        <v>3092</v>
      </c>
      <c r="B359" t="s">
        <v>3093</v>
      </c>
      <c r="C359" t="s">
        <v>2374</v>
      </c>
      <c r="D359" t="s">
        <v>3077</v>
      </c>
      <c r="E359">
        <v>38900</v>
      </c>
      <c r="F359" t="s">
        <v>2358</v>
      </c>
      <c r="G359" t="s">
        <v>2359</v>
      </c>
      <c r="H359" t="s">
        <v>2355</v>
      </c>
      <c r="I359">
        <v>37</v>
      </c>
      <c r="J359">
        <v>9</v>
      </c>
      <c r="K359" s="6">
        <v>143713.78</v>
      </c>
      <c r="L359" s="6">
        <v>129414.75</v>
      </c>
      <c r="M359" s="6">
        <v>-14299.03</v>
      </c>
    </row>
    <row r="360" spans="1:13" x14ac:dyDescent="0.25">
      <c r="A360" s="2" t="s">
        <v>3094</v>
      </c>
      <c r="B360" t="s">
        <v>3095</v>
      </c>
      <c r="C360" t="s">
        <v>2782</v>
      </c>
      <c r="D360" t="s">
        <v>3096</v>
      </c>
      <c r="E360">
        <v>38300</v>
      </c>
      <c r="F360" t="s">
        <v>2354</v>
      </c>
      <c r="G360" t="s">
        <v>2359</v>
      </c>
      <c r="H360" t="s">
        <v>2359</v>
      </c>
      <c r="I360">
        <v>1</v>
      </c>
      <c r="J360">
        <v>0</v>
      </c>
      <c r="K360" s="6">
        <v>-7747.9139999999998</v>
      </c>
      <c r="L360" s="6">
        <v>-18343.561979999999</v>
      </c>
      <c r="M360" s="6">
        <v>-10595.64798</v>
      </c>
    </row>
    <row r="361" spans="1:13" x14ac:dyDescent="0.25">
      <c r="A361" s="2" t="s">
        <v>3097</v>
      </c>
      <c r="B361" t="s">
        <v>3098</v>
      </c>
      <c r="C361" t="s">
        <v>2782</v>
      </c>
      <c r="D361" t="s">
        <v>3096</v>
      </c>
      <c r="E361">
        <v>25420</v>
      </c>
      <c r="F361" t="s">
        <v>2371</v>
      </c>
      <c r="G361" t="s">
        <v>2359</v>
      </c>
      <c r="H361" t="s">
        <v>2355</v>
      </c>
      <c r="I361">
        <v>14</v>
      </c>
      <c r="J361">
        <v>4</v>
      </c>
      <c r="K361" s="6">
        <v>0</v>
      </c>
      <c r="L361" s="6">
        <v>0</v>
      </c>
      <c r="M361" s="6">
        <v>0</v>
      </c>
    </row>
    <row r="362" spans="1:13" x14ac:dyDescent="0.25">
      <c r="A362" s="2" t="s">
        <v>3099</v>
      </c>
      <c r="B362" t="s">
        <v>3100</v>
      </c>
      <c r="C362" t="s">
        <v>2782</v>
      </c>
      <c r="D362" t="s">
        <v>3096</v>
      </c>
      <c r="E362">
        <v>38300</v>
      </c>
      <c r="F362" t="s">
        <v>2354</v>
      </c>
      <c r="G362" t="s">
        <v>2359</v>
      </c>
      <c r="H362" t="s">
        <v>2355</v>
      </c>
      <c r="I362">
        <v>13</v>
      </c>
      <c r="J362">
        <v>3</v>
      </c>
      <c r="K362" s="6">
        <v>74672.08</v>
      </c>
      <c r="L362" s="6">
        <v>74672.08</v>
      </c>
      <c r="M362" s="6">
        <v>0</v>
      </c>
    </row>
    <row r="363" spans="1:13" x14ac:dyDescent="0.25">
      <c r="A363" s="2" t="s">
        <v>3101</v>
      </c>
      <c r="B363" t="s">
        <v>3102</v>
      </c>
      <c r="C363" t="s">
        <v>2782</v>
      </c>
      <c r="D363" t="s">
        <v>3096</v>
      </c>
      <c r="E363">
        <v>38300</v>
      </c>
      <c r="F363" t="s">
        <v>2362</v>
      </c>
      <c r="G363" t="s">
        <v>2359</v>
      </c>
      <c r="H363" t="s">
        <v>2355</v>
      </c>
      <c r="I363">
        <v>4</v>
      </c>
      <c r="J363">
        <v>1</v>
      </c>
      <c r="K363" s="6">
        <v>18043.849999999999</v>
      </c>
      <c r="L363" s="6">
        <v>18043.849999999999</v>
      </c>
      <c r="M363" s="6">
        <v>0</v>
      </c>
    </row>
    <row r="364" spans="1:13" x14ac:dyDescent="0.25">
      <c r="A364" s="2" t="s">
        <v>3103</v>
      </c>
      <c r="B364" t="s">
        <v>3104</v>
      </c>
      <c r="C364" t="s">
        <v>2782</v>
      </c>
      <c r="D364" t="s">
        <v>3096</v>
      </c>
      <c r="E364">
        <v>38300</v>
      </c>
      <c r="F364" t="s">
        <v>2354</v>
      </c>
      <c r="G364" t="s">
        <v>2359</v>
      </c>
      <c r="H364" t="s">
        <v>2355</v>
      </c>
      <c r="I364">
        <v>36</v>
      </c>
      <c r="J364">
        <v>8</v>
      </c>
      <c r="K364" s="6">
        <v>114063.69</v>
      </c>
      <c r="L364" s="6">
        <v>113503.57</v>
      </c>
      <c r="M364" s="6">
        <v>-560.119999999995</v>
      </c>
    </row>
    <row r="365" spans="1:13" x14ac:dyDescent="0.25">
      <c r="A365" s="2" t="s">
        <v>3105</v>
      </c>
      <c r="B365" t="s">
        <v>3106</v>
      </c>
      <c r="C365" t="s">
        <v>2782</v>
      </c>
      <c r="D365" t="s">
        <v>3096</v>
      </c>
      <c r="E365">
        <v>38300</v>
      </c>
      <c r="F365" t="s">
        <v>2358</v>
      </c>
      <c r="G365" t="s">
        <v>2359</v>
      </c>
      <c r="H365" t="s">
        <v>2355</v>
      </c>
      <c r="I365">
        <v>107</v>
      </c>
      <c r="J365">
        <v>17</v>
      </c>
      <c r="K365" s="6">
        <v>293315.14</v>
      </c>
      <c r="L365" s="6">
        <v>289044.94</v>
      </c>
      <c r="M365" s="6">
        <v>-4270.2000000000098</v>
      </c>
    </row>
    <row r="366" spans="1:13" x14ac:dyDescent="0.25">
      <c r="A366" s="2" t="s">
        <v>3107</v>
      </c>
      <c r="B366" t="s">
        <v>3108</v>
      </c>
      <c r="C366" t="s">
        <v>2782</v>
      </c>
      <c r="D366" t="s">
        <v>3096</v>
      </c>
      <c r="E366">
        <v>38300</v>
      </c>
      <c r="F366" t="s">
        <v>2362</v>
      </c>
      <c r="G366" t="s">
        <v>2359</v>
      </c>
      <c r="H366" t="s">
        <v>2355</v>
      </c>
      <c r="I366">
        <v>19</v>
      </c>
      <c r="J366">
        <v>8</v>
      </c>
      <c r="K366" s="6">
        <v>47247.01</v>
      </c>
      <c r="L366" s="6">
        <v>46993.82</v>
      </c>
      <c r="M366" s="6">
        <v>-253.19000000000199</v>
      </c>
    </row>
    <row r="367" spans="1:13" x14ac:dyDescent="0.25">
      <c r="A367" s="2" t="s">
        <v>3109</v>
      </c>
      <c r="B367" t="s">
        <v>3110</v>
      </c>
      <c r="C367" t="s">
        <v>2782</v>
      </c>
      <c r="D367" t="s">
        <v>3096</v>
      </c>
      <c r="E367">
        <v>38300</v>
      </c>
      <c r="F367" t="s">
        <v>2358</v>
      </c>
      <c r="G367" t="s">
        <v>2359</v>
      </c>
      <c r="H367" t="s">
        <v>2355</v>
      </c>
      <c r="I367">
        <v>25</v>
      </c>
      <c r="J367">
        <v>4</v>
      </c>
      <c r="K367" s="6">
        <v>86568.9</v>
      </c>
      <c r="L367" s="6">
        <v>86518.39</v>
      </c>
      <c r="M367" s="6">
        <v>-50.509999999994797</v>
      </c>
    </row>
    <row r="368" spans="1:13" x14ac:dyDescent="0.25">
      <c r="A368" s="2" t="s">
        <v>3111</v>
      </c>
      <c r="B368" t="s">
        <v>3112</v>
      </c>
      <c r="C368" t="s">
        <v>2782</v>
      </c>
      <c r="D368" t="s">
        <v>3096</v>
      </c>
      <c r="E368">
        <v>39740</v>
      </c>
      <c r="F368" t="s">
        <v>2358</v>
      </c>
      <c r="G368" t="s">
        <v>2355</v>
      </c>
      <c r="H368" t="s">
        <v>2355</v>
      </c>
      <c r="I368">
        <v>118</v>
      </c>
      <c r="J368">
        <v>28</v>
      </c>
      <c r="K368" s="6">
        <v>547340.29</v>
      </c>
      <c r="L368" s="6">
        <v>535568.98</v>
      </c>
      <c r="M368" s="6">
        <v>-11771.3100000001</v>
      </c>
    </row>
    <row r="369" spans="1:13" x14ac:dyDescent="0.25">
      <c r="A369" s="2" t="s">
        <v>3113</v>
      </c>
      <c r="B369" t="s">
        <v>3114</v>
      </c>
      <c r="C369" t="s">
        <v>2782</v>
      </c>
      <c r="D369" t="s">
        <v>3096</v>
      </c>
      <c r="E369">
        <v>38300</v>
      </c>
      <c r="F369" t="s">
        <v>2362</v>
      </c>
      <c r="G369" t="s">
        <v>2359</v>
      </c>
      <c r="H369" t="s">
        <v>2355</v>
      </c>
      <c r="I369">
        <v>21</v>
      </c>
      <c r="J369">
        <v>4</v>
      </c>
      <c r="K369" s="6">
        <v>69860.91</v>
      </c>
      <c r="L369" s="6">
        <v>67063.37</v>
      </c>
      <c r="M369" s="6">
        <v>-2797.54000000001</v>
      </c>
    </row>
    <row r="370" spans="1:13" x14ac:dyDescent="0.25">
      <c r="A370" s="2" t="s">
        <v>3115</v>
      </c>
      <c r="B370" t="s">
        <v>3116</v>
      </c>
      <c r="C370" t="s">
        <v>2782</v>
      </c>
      <c r="D370" t="s">
        <v>3096</v>
      </c>
      <c r="E370">
        <v>25420</v>
      </c>
      <c r="F370" t="s">
        <v>2358</v>
      </c>
      <c r="G370" t="s">
        <v>2359</v>
      </c>
      <c r="H370" t="s">
        <v>2355</v>
      </c>
      <c r="I370">
        <v>48</v>
      </c>
      <c r="J370">
        <v>7</v>
      </c>
      <c r="K370" s="6">
        <v>259542.76</v>
      </c>
      <c r="L370" s="6">
        <v>216855.85</v>
      </c>
      <c r="M370" s="6">
        <v>-42686.91</v>
      </c>
    </row>
    <row r="371" spans="1:13" x14ac:dyDescent="0.25">
      <c r="A371" s="2" t="s">
        <v>3117</v>
      </c>
      <c r="B371" t="s">
        <v>3118</v>
      </c>
      <c r="C371" t="s">
        <v>2782</v>
      </c>
      <c r="D371" t="s">
        <v>3096</v>
      </c>
      <c r="E371">
        <v>25420</v>
      </c>
      <c r="F371" t="s">
        <v>2354</v>
      </c>
      <c r="G371" t="s">
        <v>2355</v>
      </c>
      <c r="H371" t="s">
        <v>2355</v>
      </c>
      <c r="I371">
        <v>389</v>
      </c>
      <c r="J371">
        <v>54</v>
      </c>
      <c r="K371" s="6">
        <v>1824510.8319999999</v>
      </c>
      <c r="L371" s="6">
        <v>1824510.8319999999</v>
      </c>
      <c r="M371" s="6">
        <v>0</v>
      </c>
    </row>
    <row r="372" spans="1:13" x14ac:dyDescent="0.25">
      <c r="A372" s="2" t="s">
        <v>3119</v>
      </c>
      <c r="B372" t="s">
        <v>3120</v>
      </c>
      <c r="C372" t="s">
        <v>2782</v>
      </c>
      <c r="D372" t="s">
        <v>3096</v>
      </c>
      <c r="E372">
        <v>38300</v>
      </c>
      <c r="F372" t="s">
        <v>2354</v>
      </c>
      <c r="G372" t="s">
        <v>2359</v>
      </c>
      <c r="H372" t="s">
        <v>2355</v>
      </c>
      <c r="I372">
        <v>2</v>
      </c>
      <c r="J372">
        <v>0</v>
      </c>
      <c r="K372" s="6">
        <v>10779.366</v>
      </c>
      <c r="L372" s="6">
        <v>10779.366</v>
      </c>
      <c r="M372" s="6">
        <v>0</v>
      </c>
    </row>
    <row r="373" spans="1:13" x14ac:dyDescent="0.25">
      <c r="A373" s="2" t="s">
        <v>3121</v>
      </c>
      <c r="B373" t="s">
        <v>3122</v>
      </c>
      <c r="C373" t="s">
        <v>2782</v>
      </c>
      <c r="D373" t="s">
        <v>3096</v>
      </c>
      <c r="E373">
        <v>38300</v>
      </c>
      <c r="F373" t="s">
        <v>2354</v>
      </c>
      <c r="G373" t="s">
        <v>2359</v>
      </c>
      <c r="H373" t="s">
        <v>2355</v>
      </c>
      <c r="I373">
        <v>108</v>
      </c>
      <c r="J373">
        <v>10</v>
      </c>
      <c r="K373" s="6">
        <v>283600.8</v>
      </c>
      <c r="L373" s="6">
        <v>274237.13</v>
      </c>
      <c r="M373" s="6">
        <v>-9363.6699999999801</v>
      </c>
    </row>
    <row r="374" spans="1:13" x14ac:dyDescent="0.25">
      <c r="A374" s="2" t="s">
        <v>3123</v>
      </c>
      <c r="B374" t="s">
        <v>3124</v>
      </c>
      <c r="C374" t="s">
        <v>2782</v>
      </c>
      <c r="D374" t="s">
        <v>3096</v>
      </c>
      <c r="E374">
        <v>38300</v>
      </c>
      <c r="F374" t="s">
        <v>2358</v>
      </c>
      <c r="G374" t="s">
        <v>2359</v>
      </c>
      <c r="H374" t="s">
        <v>2355</v>
      </c>
      <c r="I374">
        <v>91</v>
      </c>
      <c r="J374">
        <v>9</v>
      </c>
      <c r="K374" s="6">
        <v>400774.82</v>
      </c>
      <c r="L374" s="6">
        <v>384805.1</v>
      </c>
      <c r="M374" s="6">
        <v>-15969.72</v>
      </c>
    </row>
    <row r="375" spans="1:13" x14ac:dyDescent="0.25">
      <c r="A375" s="2" t="s">
        <v>3125</v>
      </c>
      <c r="B375" t="s">
        <v>3126</v>
      </c>
      <c r="C375" t="s">
        <v>2782</v>
      </c>
      <c r="D375" t="s">
        <v>3096</v>
      </c>
      <c r="E375">
        <v>38300</v>
      </c>
      <c r="F375" t="s">
        <v>2358</v>
      </c>
      <c r="G375" t="s">
        <v>2359</v>
      </c>
      <c r="H375" t="s">
        <v>2355</v>
      </c>
      <c r="I375">
        <v>155</v>
      </c>
      <c r="J375">
        <v>7</v>
      </c>
      <c r="K375" s="6">
        <v>550783.29</v>
      </c>
      <c r="L375" s="6">
        <v>542068.87</v>
      </c>
      <c r="M375" s="6">
        <v>-8714.4200000000401</v>
      </c>
    </row>
    <row r="376" spans="1:13" x14ac:dyDescent="0.25">
      <c r="A376" s="2" t="s">
        <v>3127</v>
      </c>
      <c r="B376" t="s">
        <v>3128</v>
      </c>
      <c r="C376" t="s">
        <v>2782</v>
      </c>
      <c r="D376" t="s">
        <v>3096</v>
      </c>
      <c r="E376">
        <v>38300</v>
      </c>
      <c r="F376" t="s">
        <v>2354</v>
      </c>
      <c r="G376" t="s">
        <v>2359</v>
      </c>
      <c r="H376" t="s">
        <v>2355</v>
      </c>
      <c r="I376">
        <v>136</v>
      </c>
      <c r="J376">
        <v>5</v>
      </c>
      <c r="K376" s="6">
        <v>581208.39</v>
      </c>
      <c r="L376" s="6">
        <v>571575.80000000005</v>
      </c>
      <c r="M376" s="6">
        <v>-9632.5899999999692</v>
      </c>
    </row>
    <row r="377" spans="1:13" x14ac:dyDescent="0.25">
      <c r="A377" s="2" t="s">
        <v>3129</v>
      </c>
      <c r="B377" t="s">
        <v>3130</v>
      </c>
      <c r="C377" t="s">
        <v>2782</v>
      </c>
      <c r="D377" t="s">
        <v>3096</v>
      </c>
      <c r="E377">
        <v>38300</v>
      </c>
      <c r="F377" t="s">
        <v>2354</v>
      </c>
      <c r="G377" t="s">
        <v>2359</v>
      </c>
      <c r="H377" t="s">
        <v>2355</v>
      </c>
      <c r="I377">
        <v>22</v>
      </c>
      <c r="J377">
        <v>3</v>
      </c>
      <c r="K377" s="6">
        <v>57898.96</v>
      </c>
      <c r="L377" s="6">
        <v>57703.93</v>
      </c>
      <c r="M377" s="6">
        <v>-195.02999999999901</v>
      </c>
    </row>
    <row r="378" spans="1:13" x14ac:dyDescent="0.25">
      <c r="A378" s="2" t="s">
        <v>3131</v>
      </c>
      <c r="B378" t="s">
        <v>3132</v>
      </c>
      <c r="C378" t="s">
        <v>2782</v>
      </c>
      <c r="D378" t="s">
        <v>3096</v>
      </c>
      <c r="E378">
        <v>38300</v>
      </c>
      <c r="F378" t="s">
        <v>2354</v>
      </c>
      <c r="G378" t="s">
        <v>2359</v>
      </c>
      <c r="H378" t="s">
        <v>2355</v>
      </c>
      <c r="I378">
        <v>11</v>
      </c>
      <c r="J378">
        <v>1</v>
      </c>
      <c r="K378" s="6">
        <v>36615.300000000003</v>
      </c>
      <c r="L378" s="6">
        <v>36480.339999999997</v>
      </c>
      <c r="M378" s="6">
        <v>-134.960000000006</v>
      </c>
    </row>
    <row r="379" spans="1:13" x14ac:dyDescent="0.25">
      <c r="A379" s="2" t="s">
        <v>3133</v>
      </c>
      <c r="B379" t="s">
        <v>3134</v>
      </c>
      <c r="C379" t="s">
        <v>2782</v>
      </c>
      <c r="D379" t="s">
        <v>3096</v>
      </c>
      <c r="E379">
        <v>38300</v>
      </c>
      <c r="F379" t="s">
        <v>2354</v>
      </c>
      <c r="G379" t="s">
        <v>2359</v>
      </c>
      <c r="H379" t="s">
        <v>2355</v>
      </c>
      <c r="I379">
        <v>2</v>
      </c>
      <c r="J379">
        <v>0</v>
      </c>
      <c r="K379" s="6">
        <v>8168.0879999999997</v>
      </c>
      <c r="L379" s="6">
        <v>8168.0879999999997</v>
      </c>
      <c r="M379" s="6">
        <v>0</v>
      </c>
    </row>
    <row r="380" spans="1:13" x14ac:dyDescent="0.25">
      <c r="A380" s="2" t="s">
        <v>3135</v>
      </c>
      <c r="B380" t="s">
        <v>3136</v>
      </c>
      <c r="C380" t="s">
        <v>2782</v>
      </c>
      <c r="D380" t="s">
        <v>3096</v>
      </c>
      <c r="E380">
        <v>38300</v>
      </c>
      <c r="F380" t="s">
        <v>2358</v>
      </c>
      <c r="G380" t="s">
        <v>2355</v>
      </c>
      <c r="H380" t="s">
        <v>2355</v>
      </c>
      <c r="I380">
        <v>144</v>
      </c>
      <c r="J380">
        <v>15</v>
      </c>
      <c r="K380" s="6">
        <v>440166.63</v>
      </c>
      <c r="L380" s="6">
        <v>430034.01</v>
      </c>
      <c r="M380" s="6">
        <v>-10132.620000000001</v>
      </c>
    </row>
    <row r="381" spans="1:13" x14ac:dyDescent="0.25">
      <c r="A381" s="2" t="s">
        <v>3137</v>
      </c>
      <c r="B381" t="s">
        <v>3138</v>
      </c>
      <c r="C381" t="s">
        <v>2782</v>
      </c>
      <c r="D381" t="s">
        <v>3096</v>
      </c>
      <c r="E381">
        <v>38300</v>
      </c>
      <c r="F381" t="s">
        <v>2371</v>
      </c>
      <c r="G381" t="s">
        <v>2359</v>
      </c>
      <c r="H381" t="s">
        <v>2355</v>
      </c>
      <c r="I381">
        <v>27</v>
      </c>
      <c r="J381">
        <v>2</v>
      </c>
      <c r="K381" s="6">
        <v>0</v>
      </c>
      <c r="L381" s="6">
        <v>0</v>
      </c>
      <c r="M381" s="6">
        <v>0</v>
      </c>
    </row>
    <row r="382" spans="1:13" x14ac:dyDescent="0.25">
      <c r="A382" s="2" t="s">
        <v>3139</v>
      </c>
      <c r="B382" t="s">
        <v>3140</v>
      </c>
      <c r="C382" t="s">
        <v>2782</v>
      </c>
      <c r="D382" t="s">
        <v>3096</v>
      </c>
      <c r="E382">
        <v>38300</v>
      </c>
      <c r="F382" t="s">
        <v>2358</v>
      </c>
      <c r="G382" t="s">
        <v>2359</v>
      </c>
      <c r="H382" t="s">
        <v>2355</v>
      </c>
      <c r="I382">
        <v>152</v>
      </c>
      <c r="J382">
        <v>11</v>
      </c>
      <c r="K382" s="6">
        <v>497479.19</v>
      </c>
      <c r="L382" s="6">
        <v>494503.78</v>
      </c>
      <c r="M382" s="6">
        <v>-2975.4099999999698</v>
      </c>
    </row>
    <row r="383" spans="1:13" x14ac:dyDescent="0.25">
      <c r="A383" s="2" t="s">
        <v>3141</v>
      </c>
      <c r="B383" t="s">
        <v>3142</v>
      </c>
      <c r="C383" t="s">
        <v>2782</v>
      </c>
      <c r="D383" t="s">
        <v>3096</v>
      </c>
      <c r="E383">
        <v>25420</v>
      </c>
      <c r="F383" t="s">
        <v>2354</v>
      </c>
      <c r="G383" t="s">
        <v>2355</v>
      </c>
      <c r="H383" t="s">
        <v>2355</v>
      </c>
      <c r="I383">
        <v>50</v>
      </c>
      <c r="J383">
        <v>16</v>
      </c>
      <c r="K383" s="6">
        <v>188223.13</v>
      </c>
      <c r="L383" s="6">
        <v>186778.92</v>
      </c>
      <c r="M383" s="6">
        <v>-1444.20999999999</v>
      </c>
    </row>
    <row r="384" spans="1:13" x14ac:dyDescent="0.25">
      <c r="A384" s="2" t="s">
        <v>3143</v>
      </c>
      <c r="B384" t="s">
        <v>3144</v>
      </c>
      <c r="C384" t="s">
        <v>2782</v>
      </c>
      <c r="D384" t="s">
        <v>3096</v>
      </c>
      <c r="E384">
        <v>38300</v>
      </c>
      <c r="F384" t="s">
        <v>2354</v>
      </c>
      <c r="G384" t="s">
        <v>2359</v>
      </c>
      <c r="H384" t="s">
        <v>2355</v>
      </c>
      <c r="I384">
        <v>27</v>
      </c>
      <c r="J384">
        <v>6</v>
      </c>
      <c r="K384" s="6">
        <v>72667.490000000005</v>
      </c>
      <c r="L384" s="6">
        <v>59329.05</v>
      </c>
      <c r="M384" s="6">
        <v>-13338.44</v>
      </c>
    </row>
    <row r="385" spans="1:13" x14ac:dyDescent="0.25">
      <c r="A385" s="2" t="s">
        <v>3145</v>
      </c>
      <c r="B385" t="s">
        <v>3146</v>
      </c>
      <c r="C385" t="s">
        <v>2782</v>
      </c>
      <c r="D385" t="s">
        <v>3096</v>
      </c>
      <c r="E385">
        <v>38300</v>
      </c>
      <c r="F385" t="s">
        <v>2362</v>
      </c>
      <c r="G385" t="s">
        <v>2359</v>
      </c>
      <c r="H385" t="s">
        <v>2355</v>
      </c>
      <c r="I385">
        <v>16</v>
      </c>
      <c r="J385">
        <v>5</v>
      </c>
      <c r="K385" s="6">
        <v>-2748.55</v>
      </c>
      <c r="L385" s="6">
        <v>-3628.14</v>
      </c>
      <c r="M385" s="6">
        <v>-879.59</v>
      </c>
    </row>
    <row r="386" spans="1:13" x14ac:dyDescent="0.25">
      <c r="A386" s="2" t="s">
        <v>3147</v>
      </c>
      <c r="B386" t="s">
        <v>3148</v>
      </c>
      <c r="C386" t="s">
        <v>2782</v>
      </c>
      <c r="D386" t="s">
        <v>3096</v>
      </c>
      <c r="E386">
        <v>39740</v>
      </c>
      <c r="F386" t="s">
        <v>2354</v>
      </c>
      <c r="G386" t="s">
        <v>2359</v>
      </c>
      <c r="H386" t="s">
        <v>2355</v>
      </c>
      <c r="I386">
        <v>138</v>
      </c>
      <c r="J386">
        <v>12</v>
      </c>
      <c r="K386" s="6">
        <v>462622.89</v>
      </c>
      <c r="L386" s="6">
        <v>455502.27</v>
      </c>
      <c r="M386" s="6">
        <v>-7120.62</v>
      </c>
    </row>
    <row r="387" spans="1:13" x14ac:dyDescent="0.25">
      <c r="A387" s="2" t="s">
        <v>3149</v>
      </c>
      <c r="B387" t="s">
        <v>3150</v>
      </c>
      <c r="C387" t="s">
        <v>2782</v>
      </c>
      <c r="D387" t="s">
        <v>3096</v>
      </c>
      <c r="E387">
        <v>38300</v>
      </c>
      <c r="F387" t="s">
        <v>2358</v>
      </c>
      <c r="G387" t="s">
        <v>2359</v>
      </c>
      <c r="H387" t="s">
        <v>2355</v>
      </c>
      <c r="I387">
        <v>100</v>
      </c>
      <c r="J387">
        <v>6</v>
      </c>
      <c r="K387" s="6">
        <v>292311.46000000002</v>
      </c>
      <c r="L387" s="6">
        <v>285336.02</v>
      </c>
      <c r="M387" s="6">
        <v>-6975.44</v>
      </c>
    </row>
    <row r="388" spans="1:13" x14ac:dyDescent="0.25">
      <c r="A388" s="2" t="s">
        <v>3151</v>
      </c>
      <c r="B388" t="s">
        <v>3152</v>
      </c>
      <c r="C388" t="s">
        <v>2782</v>
      </c>
      <c r="D388" t="s">
        <v>3096</v>
      </c>
      <c r="E388">
        <v>38300</v>
      </c>
      <c r="F388" t="s">
        <v>2362</v>
      </c>
      <c r="G388" t="s">
        <v>2359</v>
      </c>
      <c r="H388" t="s">
        <v>2355</v>
      </c>
      <c r="I388">
        <v>25</v>
      </c>
      <c r="J388">
        <v>4</v>
      </c>
      <c r="K388" s="6">
        <v>40133.279999999999</v>
      </c>
      <c r="L388" s="6">
        <v>39663.129999999997</v>
      </c>
      <c r="M388" s="6">
        <v>-470.150000000001</v>
      </c>
    </row>
    <row r="389" spans="1:13" x14ac:dyDescent="0.25">
      <c r="A389" s="2" t="s">
        <v>3153</v>
      </c>
      <c r="B389" t="s">
        <v>3154</v>
      </c>
      <c r="C389" t="s">
        <v>2538</v>
      </c>
      <c r="D389" t="s">
        <v>3155</v>
      </c>
      <c r="E389">
        <v>22500</v>
      </c>
      <c r="F389" t="s">
        <v>2354</v>
      </c>
      <c r="G389" t="s">
        <v>2355</v>
      </c>
      <c r="H389" t="s">
        <v>2355</v>
      </c>
      <c r="I389">
        <v>41</v>
      </c>
      <c r="J389">
        <v>10</v>
      </c>
      <c r="K389" s="6">
        <v>95786.86</v>
      </c>
      <c r="L389" s="6">
        <v>94140.71</v>
      </c>
      <c r="M389" s="6">
        <v>-1646.1499999999901</v>
      </c>
    </row>
    <row r="390" spans="1:13" x14ac:dyDescent="0.25">
      <c r="A390" s="2" t="s">
        <v>3156</v>
      </c>
      <c r="B390" t="s">
        <v>3157</v>
      </c>
      <c r="C390" t="s">
        <v>2538</v>
      </c>
      <c r="D390" t="s">
        <v>3155</v>
      </c>
      <c r="E390">
        <v>22500</v>
      </c>
      <c r="F390" t="s">
        <v>2362</v>
      </c>
      <c r="G390" t="s">
        <v>2355</v>
      </c>
      <c r="H390" t="s">
        <v>2355</v>
      </c>
      <c r="I390">
        <v>14</v>
      </c>
      <c r="J390">
        <v>8</v>
      </c>
      <c r="K390" s="6">
        <v>-23985.395499999999</v>
      </c>
      <c r="L390" s="6">
        <v>-23985.395499999999</v>
      </c>
      <c r="M390" s="6">
        <v>0</v>
      </c>
    </row>
    <row r="391" spans="1:13" x14ac:dyDescent="0.25">
      <c r="A391" s="2" t="s">
        <v>3158</v>
      </c>
      <c r="B391" t="s">
        <v>3159</v>
      </c>
      <c r="C391" t="s">
        <v>2352</v>
      </c>
      <c r="D391" t="s">
        <v>3160</v>
      </c>
      <c r="E391">
        <v>32820</v>
      </c>
      <c r="F391" t="s">
        <v>2362</v>
      </c>
      <c r="G391" t="s">
        <v>2359</v>
      </c>
      <c r="H391" t="s">
        <v>2355</v>
      </c>
      <c r="I391">
        <v>81</v>
      </c>
      <c r="J391">
        <v>29</v>
      </c>
      <c r="K391" s="6">
        <v>65110.64</v>
      </c>
      <c r="L391" s="6">
        <v>57982.02</v>
      </c>
      <c r="M391" s="6">
        <v>-7128.62</v>
      </c>
    </row>
    <row r="392" spans="1:13" x14ac:dyDescent="0.25">
      <c r="A392" s="2" t="s">
        <v>3161</v>
      </c>
      <c r="B392" t="s">
        <v>3162</v>
      </c>
      <c r="C392" t="s">
        <v>2352</v>
      </c>
      <c r="D392" t="s">
        <v>3160</v>
      </c>
      <c r="E392">
        <v>32820</v>
      </c>
      <c r="F392" t="s">
        <v>2354</v>
      </c>
      <c r="G392" t="s">
        <v>2359</v>
      </c>
      <c r="H392" t="s">
        <v>2355</v>
      </c>
      <c r="I392">
        <v>287</v>
      </c>
      <c r="J392">
        <v>57</v>
      </c>
      <c r="K392" s="6">
        <v>768367.11</v>
      </c>
      <c r="L392" s="6">
        <v>758079.7</v>
      </c>
      <c r="M392" s="6">
        <v>-10287.41</v>
      </c>
    </row>
    <row r="393" spans="1:13" x14ac:dyDescent="0.25">
      <c r="A393" s="2" t="s">
        <v>3163</v>
      </c>
      <c r="B393" t="s">
        <v>3164</v>
      </c>
      <c r="C393" t="s">
        <v>2352</v>
      </c>
      <c r="D393" t="s">
        <v>3160</v>
      </c>
      <c r="E393">
        <v>34980</v>
      </c>
      <c r="F393" t="s">
        <v>2358</v>
      </c>
      <c r="G393" t="s">
        <v>2355</v>
      </c>
      <c r="H393" t="s">
        <v>2355</v>
      </c>
      <c r="I393">
        <v>114</v>
      </c>
      <c r="J393">
        <v>22</v>
      </c>
      <c r="K393" s="6">
        <v>381285.66</v>
      </c>
      <c r="L393" s="6">
        <v>378722.61</v>
      </c>
      <c r="M393" s="6">
        <v>-2563.0499999999902</v>
      </c>
    </row>
    <row r="394" spans="1:13" x14ac:dyDescent="0.25">
      <c r="A394" s="2" t="s">
        <v>3165</v>
      </c>
      <c r="B394" t="s">
        <v>3166</v>
      </c>
      <c r="C394" t="s">
        <v>2352</v>
      </c>
      <c r="D394" t="s">
        <v>3160</v>
      </c>
      <c r="E394">
        <v>32820</v>
      </c>
      <c r="F394" t="s">
        <v>2354</v>
      </c>
      <c r="G394" t="s">
        <v>2359</v>
      </c>
      <c r="H394" t="s">
        <v>2355</v>
      </c>
      <c r="I394">
        <v>17</v>
      </c>
      <c r="J394">
        <v>4</v>
      </c>
      <c r="K394" s="6">
        <v>80333.19</v>
      </c>
      <c r="L394" s="6">
        <v>99515.92</v>
      </c>
      <c r="M394" s="6">
        <v>19182.73</v>
      </c>
    </row>
    <row r="395" spans="1:13" x14ac:dyDescent="0.25">
      <c r="A395" s="2" t="s">
        <v>3167</v>
      </c>
      <c r="B395" t="s">
        <v>3168</v>
      </c>
      <c r="C395" t="s">
        <v>2352</v>
      </c>
      <c r="D395" t="s">
        <v>3160</v>
      </c>
      <c r="E395">
        <v>34980</v>
      </c>
      <c r="F395" t="s">
        <v>2358</v>
      </c>
      <c r="G395" t="s">
        <v>2359</v>
      </c>
      <c r="H395" t="s">
        <v>2355</v>
      </c>
      <c r="I395">
        <v>108</v>
      </c>
      <c r="J395">
        <v>17</v>
      </c>
      <c r="K395" s="6">
        <v>480756.26</v>
      </c>
      <c r="L395" s="6">
        <v>506215.76</v>
      </c>
      <c r="M395" s="6">
        <v>25459.5</v>
      </c>
    </row>
    <row r="396" spans="1:13" x14ac:dyDescent="0.25">
      <c r="A396" s="2" t="s">
        <v>3169</v>
      </c>
      <c r="B396" t="s">
        <v>3170</v>
      </c>
      <c r="C396" t="s">
        <v>2352</v>
      </c>
      <c r="D396" t="s">
        <v>3160</v>
      </c>
      <c r="E396">
        <v>32820</v>
      </c>
      <c r="F396" t="s">
        <v>2354</v>
      </c>
      <c r="G396" t="s">
        <v>2359</v>
      </c>
      <c r="H396" t="s">
        <v>2355</v>
      </c>
      <c r="I396">
        <v>26</v>
      </c>
      <c r="J396">
        <v>2</v>
      </c>
      <c r="K396" s="6">
        <v>32302.04</v>
      </c>
      <c r="L396" s="6">
        <v>32089.72</v>
      </c>
      <c r="M396" s="6">
        <v>-212.32</v>
      </c>
    </row>
    <row r="397" spans="1:13" x14ac:dyDescent="0.25">
      <c r="A397" s="2" t="s">
        <v>3171</v>
      </c>
      <c r="B397" t="s">
        <v>3172</v>
      </c>
      <c r="C397" t="s">
        <v>2352</v>
      </c>
      <c r="D397" t="s">
        <v>3160</v>
      </c>
      <c r="E397">
        <v>32820</v>
      </c>
      <c r="F397" t="s">
        <v>2371</v>
      </c>
      <c r="G397" t="s">
        <v>2359</v>
      </c>
      <c r="H397" t="s">
        <v>2355</v>
      </c>
      <c r="I397">
        <v>17</v>
      </c>
      <c r="J397">
        <v>6</v>
      </c>
      <c r="K397" s="6">
        <v>0</v>
      </c>
      <c r="L397" s="6">
        <v>0</v>
      </c>
      <c r="M397" s="6">
        <v>0</v>
      </c>
    </row>
    <row r="398" spans="1:13" x14ac:dyDescent="0.25">
      <c r="A398" s="2" t="s">
        <v>3173</v>
      </c>
      <c r="B398" t="s">
        <v>2767</v>
      </c>
      <c r="C398" t="s">
        <v>2367</v>
      </c>
      <c r="D398" t="s">
        <v>3174</v>
      </c>
      <c r="E398">
        <v>31180</v>
      </c>
      <c r="F398" t="s">
        <v>2371</v>
      </c>
      <c r="G398" t="s">
        <v>2359</v>
      </c>
      <c r="H398" t="s">
        <v>2355</v>
      </c>
      <c r="I398">
        <v>57</v>
      </c>
      <c r="J398">
        <v>22</v>
      </c>
      <c r="K398" s="6">
        <v>0</v>
      </c>
      <c r="L398" s="6">
        <v>0</v>
      </c>
      <c r="M398" s="6">
        <v>0</v>
      </c>
    </row>
    <row r="399" spans="1:13" x14ac:dyDescent="0.25">
      <c r="A399" s="2" t="s">
        <v>3175</v>
      </c>
      <c r="B399" t="s">
        <v>3176</v>
      </c>
      <c r="C399" t="s">
        <v>2367</v>
      </c>
      <c r="D399" t="s">
        <v>3174</v>
      </c>
      <c r="E399">
        <v>18580</v>
      </c>
      <c r="F399" t="s">
        <v>2354</v>
      </c>
      <c r="G399" t="s">
        <v>2359</v>
      </c>
      <c r="H399" t="s">
        <v>2355</v>
      </c>
      <c r="I399">
        <v>32</v>
      </c>
      <c r="J399">
        <v>12</v>
      </c>
      <c r="K399" s="6">
        <v>-46425.120000000003</v>
      </c>
      <c r="L399" s="6">
        <v>-54035.53</v>
      </c>
      <c r="M399" s="6">
        <v>-7610.41</v>
      </c>
    </row>
    <row r="400" spans="1:13" x14ac:dyDescent="0.25">
      <c r="A400" s="2" t="s">
        <v>3177</v>
      </c>
      <c r="B400" t="s">
        <v>3178</v>
      </c>
      <c r="C400" t="s">
        <v>2367</v>
      </c>
      <c r="D400" t="s">
        <v>3174</v>
      </c>
      <c r="E400">
        <v>28660</v>
      </c>
      <c r="F400" t="s">
        <v>2354</v>
      </c>
      <c r="G400" t="s">
        <v>2359</v>
      </c>
      <c r="H400" t="s">
        <v>2355</v>
      </c>
      <c r="I400">
        <v>87</v>
      </c>
      <c r="J400">
        <v>10</v>
      </c>
      <c r="K400" s="6">
        <v>473414.8</v>
      </c>
      <c r="L400" s="6">
        <v>470253.8</v>
      </c>
      <c r="M400" s="6">
        <v>-3161</v>
      </c>
    </row>
    <row r="401" spans="1:13" x14ac:dyDescent="0.25">
      <c r="A401" s="2" t="s">
        <v>3179</v>
      </c>
      <c r="B401" t="s">
        <v>3180</v>
      </c>
      <c r="C401" t="s">
        <v>2367</v>
      </c>
      <c r="D401" t="s">
        <v>3174</v>
      </c>
      <c r="E401">
        <v>12420</v>
      </c>
      <c r="F401" t="s">
        <v>2354</v>
      </c>
      <c r="G401" t="s">
        <v>2359</v>
      </c>
      <c r="H401" t="s">
        <v>2355</v>
      </c>
      <c r="I401">
        <v>54</v>
      </c>
      <c r="J401">
        <v>12</v>
      </c>
      <c r="K401" s="6">
        <v>155363.1</v>
      </c>
      <c r="L401" s="6">
        <v>149668.82</v>
      </c>
      <c r="M401" s="6">
        <v>-5694.28</v>
      </c>
    </row>
    <row r="402" spans="1:13" x14ac:dyDescent="0.25">
      <c r="A402" s="2" t="s">
        <v>3181</v>
      </c>
      <c r="B402" t="s">
        <v>3182</v>
      </c>
      <c r="C402" t="s">
        <v>2367</v>
      </c>
      <c r="D402" t="s">
        <v>3174</v>
      </c>
      <c r="E402">
        <v>46340</v>
      </c>
      <c r="F402" t="s">
        <v>2354</v>
      </c>
      <c r="G402" t="s">
        <v>2355</v>
      </c>
      <c r="H402" t="s">
        <v>2355</v>
      </c>
      <c r="I402">
        <v>113</v>
      </c>
      <c r="J402">
        <v>14</v>
      </c>
      <c r="K402" s="6">
        <v>274455.65999999997</v>
      </c>
      <c r="L402" s="6">
        <v>251773.25</v>
      </c>
      <c r="M402" s="6">
        <v>-22682.41</v>
      </c>
    </row>
    <row r="403" spans="1:13" x14ac:dyDescent="0.25">
      <c r="A403" s="2" t="s">
        <v>3183</v>
      </c>
      <c r="B403" t="s">
        <v>3184</v>
      </c>
      <c r="C403" t="s">
        <v>2367</v>
      </c>
      <c r="D403" t="s">
        <v>3174</v>
      </c>
      <c r="E403">
        <v>46340</v>
      </c>
      <c r="F403" t="s">
        <v>2354</v>
      </c>
      <c r="G403" t="s">
        <v>2355</v>
      </c>
      <c r="H403" t="s">
        <v>2355</v>
      </c>
      <c r="I403">
        <v>92</v>
      </c>
      <c r="J403">
        <v>34</v>
      </c>
      <c r="K403" s="6">
        <v>364907.62</v>
      </c>
      <c r="L403" s="6">
        <v>364591.81</v>
      </c>
      <c r="M403" s="6">
        <v>-315.80999999999801</v>
      </c>
    </row>
    <row r="404" spans="1:13" x14ac:dyDescent="0.25">
      <c r="A404" s="2" t="s">
        <v>3185</v>
      </c>
      <c r="B404" t="s">
        <v>3186</v>
      </c>
      <c r="C404" t="s">
        <v>2367</v>
      </c>
      <c r="D404" t="s">
        <v>3174</v>
      </c>
      <c r="E404">
        <v>12420</v>
      </c>
      <c r="F404" t="s">
        <v>2358</v>
      </c>
      <c r="G404" t="s">
        <v>2355</v>
      </c>
      <c r="H404" t="s">
        <v>2355</v>
      </c>
      <c r="I404">
        <v>34</v>
      </c>
      <c r="J404">
        <v>13</v>
      </c>
      <c r="K404" s="6">
        <v>109934.84</v>
      </c>
      <c r="L404" s="6">
        <v>100633.78</v>
      </c>
      <c r="M404" s="6">
        <v>-9301.06</v>
      </c>
    </row>
    <row r="405" spans="1:13" x14ac:dyDescent="0.25">
      <c r="A405" s="2" t="s">
        <v>3187</v>
      </c>
      <c r="B405" t="s">
        <v>3188</v>
      </c>
      <c r="C405" t="s">
        <v>2367</v>
      </c>
      <c r="D405" t="s">
        <v>3174</v>
      </c>
      <c r="E405">
        <v>28660</v>
      </c>
      <c r="F405" t="s">
        <v>2354</v>
      </c>
      <c r="G405" t="s">
        <v>2359</v>
      </c>
      <c r="H405" t="s">
        <v>2355</v>
      </c>
      <c r="I405">
        <v>12</v>
      </c>
      <c r="J405">
        <v>0</v>
      </c>
      <c r="K405" s="6">
        <v>77680.77</v>
      </c>
      <c r="L405" s="6">
        <v>77680.77</v>
      </c>
      <c r="M405" s="6">
        <v>0</v>
      </c>
    </row>
    <row r="406" spans="1:13" x14ac:dyDescent="0.25">
      <c r="A406" s="2" t="s">
        <v>3189</v>
      </c>
      <c r="B406" t="s">
        <v>3190</v>
      </c>
      <c r="C406" t="s">
        <v>2367</v>
      </c>
      <c r="D406" t="s">
        <v>3174</v>
      </c>
      <c r="E406">
        <v>31180</v>
      </c>
      <c r="F406" t="s">
        <v>2354</v>
      </c>
      <c r="G406" t="s">
        <v>2359</v>
      </c>
      <c r="H406" t="s">
        <v>2355</v>
      </c>
      <c r="I406">
        <v>12</v>
      </c>
      <c r="J406">
        <v>4</v>
      </c>
      <c r="K406" s="6">
        <v>-5142.29</v>
      </c>
      <c r="L406" s="6">
        <v>-5142.29</v>
      </c>
      <c r="M406" s="6">
        <v>0</v>
      </c>
    </row>
    <row r="407" spans="1:13" x14ac:dyDescent="0.25">
      <c r="A407" s="2" t="s">
        <v>3191</v>
      </c>
      <c r="B407" t="s">
        <v>3192</v>
      </c>
      <c r="C407" t="s">
        <v>2367</v>
      </c>
      <c r="D407" t="s">
        <v>3174</v>
      </c>
      <c r="E407">
        <v>12420</v>
      </c>
      <c r="F407" t="s">
        <v>2362</v>
      </c>
      <c r="G407" t="s">
        <v>2359</v>
      </c>
      <c r="H407" t="s">
        <v>2355</v>
      </c>
      <c r="I407">
        <v>11</v>
      </c>
      <c r="J407">
        <v>4</v>
      </c>
      <c r="K407" s="6">
        <v>48600.59</v>
      </c>
      <c r="L407" s="6">
        <v>43811.88</v>
      </c>
      <c r="M407" s="6">
        <v>-4788.71</v>
      </c>
    </row>
    <row r="408" spans="1:13" x14ac:dyDescent="0.25">
      <c r="A408" s="2" t="s">
        <v>3193</v>
      </c>
      <c r="B408" t="s">
        <v>3194</v>
      </c>
      <c r="C408" t="s">
        <v>2367</v>
      </c>
      <c r="D408" t="s">
        <v>3174</v>
      </c>
      <c r="E408">
        <v>12420</v>
      </c>
      <c r="F408" t="s">
        <v>2358</v>
      </c>
      <c r="G408" t="s">
        <v>2359</v>
      </c>
      <c r="H408" t="s">
        <v>2355</v>
      </c>
      <c r="I408">
        <v>196</v>
      </c>
      <c r="J408">
        <v>44</v>
      </c>
      <c r="K408" s="6">
        <v>609399.41</v>
      </c>
      <c r="L408" s="6">
        <v>595137.16</v>
      </c>
      <c r="M408" s="6">
        <v>-14262.25</v>
      </c>
    </row>
    <row r="409" spans="1:13" x14ac:dyDescent="0.25">
      <c r="A409" s="2" t="s">
        <v>3195</v>
      </c>
      <c r="B409" t="s">
        <v>3196</v>
      </c>
      <c r="C409" t="s">
        <v>2367</v>
      </c>
      <c r="D409" t="s">
        <v>3174</v>
      </c>
      <c r="E409">
        <v>13140</v>
      </c>
      <c r="F409" t="s">
        <v>2371</v>
      </c>
      <c r="G409" t="s">
        <v>2359</v>
      </c>
      <c r="H409" t="s">
        <v>2355</v>
      </c>
      <c r="I409">
        <v>8</v>
      </c>
      <c r="J409">
        <v>4</v>
      </c>
      <c r="K409" s="6">
        <v>-24282.49</v>
      </c>
      <c r="L409" s="6">
        <v>-24578.43</v>
      </c>
      <c r="M409" s="6">
        <v>-295.93999999999897</v>
      </c>
    </row>
    <row r="410" spans="1:13" x14ac:dyDescent="0.25">
      <c r="A410" s="2" t="s">
        <v>3197</v>
      </c>
      <c r="B410" t="s">
        <v>3198</v>
      </c>
      <c r="C410" t="s">
        <v>2367</v>
      </c>
      <c r="D410" t="s">
        <v>3174</v>
      </c>
      <c r="E410">
        <v>31180</v>
      </c>
      <c r="F410" t="s">
        <v>2362</v>
      </c>
      <c r="G410" t="s">
        <v>2355</v>
      </c>
      <c r="H410" t="s">
        <v>2355</v>
      </c>
      <c r="I410">
        <v>42</v>
      </c>
      <c r="J410">
        <v>18</v>
      </c>
      <c r="K410" s="6">
        <v>131658.32999999999</v>
      </c>
      <c r="L410" s="6">
        <v>116936.02</v>
      </c>
      <c r="M410" s="6">
        <v>-14722.31</v>
      </c>
    </row>
    <row r="411" spans="1:13" x14ac:dyDescent="0.25">
      <c r="A411" s="2" t="s">
        <v>3199</v>
      </c>
      <c r="B411" t="s">
        <v>3200</v>
      </c>
      <c r="C411" t="s">
        <v>2367</v>
      </c>
      <c r="D411" t="s">
        <v>3174</v>
      </c>
      <c r="E411">
        <v>12420</v>
      </c>
      <c r="F411" t="s">
        <v>2358</v>
      </c>
      <c r="G411" t="s">
        <v>2359</v>
      </c>
      <c r="H411" t="s">
        <v>2355</v>
      </c>
      <c r="I411">
        <v>80</v>
      </c>
      <c r="J411">
        <v>25</v>
      </c>
      <c r="K411" s="6">
        <v>226119.66</v>
      </c>
      <c r="L411" s="6">
        <v>219580.59</v>
      </c>
      <c r="M411" s="6">
        <v>-6539.0700000000097</v>
      </c>
    </row>
    <row r="412" spans="1:13" x14ac:dyDescent="0.25">
      <c r="A412" s="2" t="s">
        <v>3201</v>
      </c>
      <c r="B412" t="s">
        <v>3202</v>
      </c>
      <c r="C412" t="s">
        <v>2367</v>
      </c>
      <c r="D412" t="s">
        <v>3174</v>
      </c>
      <c r="E412">
        <v>12420</v>
      </c>
      <c r="F412" t="s">
        <v>2354</v>
      </c>
      <c r="G412" t="s">
        <v>2359</v>
      </c>
      <c r="H412" t="s">
        <v>2355</v>
      </c>
      <c r="I412">
        <v>42</v>
      </c>
      <c r="J412">
        <v>17</v>
      </c>
      <c r="K412" s="6">
        <v>-13237.64</v>
      </c>
      <c r="L412" s="6">
        <v>-19594.48</v>
      </c>
      <c r="M412" s="6">
        <v>-6356.84</v>
      </c>
    </row>
    <row r="413" spans="1:13" x14ac:dyDescent="0.25">
      <c r="A413" s="2" t="s">
        <v>3203</v>
      </c>
      <c r="B413" t="s">
        <v>3204</v>
      </c>
      <c r="C413" t="s">
        <v>2367</v>
      </c>
      <c r="D413" t="s">
        <v>3174</v>
      </c>
      <c r="E413">
        <v>18580</v>
      </c>
      <c r="F413" t="s">
        <v>2371</v>
      </c>
      <c r="G413" t="s">
        <v>2359</v>
      </c>
      <c r="H413" t="s">
        <v>2355</v>
      </c>
      <c r="I413">
        <v>39</v>
      </c>
      <c r="J413">
        <v>14</v>
      </c>
      <c r="K413" s="6">
        <v>0</v>
      </c>
      <c r="L413" s="6">
        <v>0</v>
      </c>
      <c r="M413" s="6">
        <v>0</v>
      </c>
    </row>
    <row r="414" spans="1:13" x14ac:dyDescent="0.25">
      <c r="A414" s="2" t="s">
        <v>3205</v>
      </c>
      <c r="B414" t="s">
        <v>3206</v>
      </c>
      <c r="C414" t="s">
        <v>2367</v>
      </c>
      <c r="D414" t="s">
        <v>3174</v>
      </c>
      <c r="E414">
        <v>12420</v>
      </c>
      <c r="F414" t="s">
        <v>2354</v>
      </c>
      <c r="G414" t="s">
        <v>2359</v>
      </c>
      <c r="H414" t="s">
        <v>2359</v>
      </c>
      <c r="I414">
        <v>1</v>
      </c>
      <c r="J414">
        <v>0</v>
      </c>
      <c r="K414" s="6">
        <v>-4435.9260000000004</v>
      </c>
      <c r="L414" s="6">
        <v>-4435.9260000000004</v>
      </c>
      <c r="M414" s="6">
        <v>0</v>
      </c>
    </row>
    <row r="415" spans="1:13" x14ac:dyDescent="0.25">
      <c r="A415" s="2" t="s">
        <v>3207</v>
      </c>
      <c r="B415" t="s">
        <v>3208</v>
      </c>
      <c r="C415" t="s">
        <v>2367</v>
      </c>
      <c r="D415" t="s">
        <v>3174</v>
      </c>
      <c r="E415">
        <v>12420</v>
      </c>
      <c r="F415" t="s">
        <v>2354</v>
      </c>
      <c r="G415" t="s">
        <v>2359</v>
      </c>
      <c r="H415" t="s">
        <v>2355</v>
      </c>
      <c r="I415">
        <v>18</v>
      </c>
      <c r="J415">
        <v>7</v>
      </c>
      <c r="K415" s="6">
        <v>-12835.86</v>
      </c>
      <c r="L415" s="6">
        <v>-13556.31</v>
      </c>
      <c r="M415" s="6">
        <v>-720.44999999999902</v>
      </c>
    </row>
    <row r="416" spans="1:13" x14ac:dyDescent="0.25">
      <c r="A416" s="2" t="s">
        <v>3209</v>
      </c>
      <c r="B416" t="s">
        <v>3210</v>
      </c>
      <c r="C416" t="s">
        <v>2367</v>
      </c>
      <c r="D416" t="s">
        <v>3174</v>
      </c>
      <c r="E416">
        <v>46340</v>
      </c>
      <c r="F416" t="s">
        <v>2358</v>
      </c>
      <c r="G416" t="s">
        <v>2359</v>
      </c>
      <c r="H416" t="s">
        <v>2355</v>
      </c>
      <c r="I416">
        <v>341</v>
      </c>
      <c r="J416">
        <v>25</v>
      </c>
      <c r="K416" s="6">
        <v>1442450.8119999999</v>
      </c>
      <c r="L416" s="6">
        <v>1446617.4720000001</v>
      </c>
      <c r="M416" s="6">
        <v>4166.6600000001499</v>
      </c>
    </row>
    <row r="417" spans="1:13" x14ac:dyDescent="0.25">
      <c r="A417" s="2" t="s">
        <v>3211</v>
      </c>
      <c r="B417" t="s">
        <v>3212</v>
      </c>
      <c r="C417" t="s">
        <v>2367</v>
      </c>
      <c r="D417" t="s">
        <v>3174</v>
      </c>
      <c r="E417">
        <v>12420</v>
      </c>
      <c r="F417" t="s">
        <v>2362</v>
      </c>
      <c r="G417" t="s">
        <v>2359</v>
      </c>
      <c r="H417" t="s">
        <v>2355</v>
      </c>
      <c r="I417">
        <v>26</v>
      </c>
      <c r="J417">
        <v>2</v>
      </c>
      <c r="K417" s="6">
        <v>153368.44</v>
      </c>
      <c r="L417" s="6">
        <v>-2572.79</v>
      </c>
      <c r="M417" s="6">
        <v>-155941.23000000001</v>
      </c>
    </row>
    <row r="418" spans="1:13" x14ac:dyDescent="0.25">
      <c r="A418" s="2" t="s">
        <v>3213</v>
      </c>
      <c r="B418" t="s">
        <v>3214</v>
      </c>
      <c r="C418" t="s">
        <v>2367</v>
      </c>
      <c r="D418" t="s">
        <v>3174</v>
      </c>
      <c r="E418">
        <v>12420</v>
      </c>
      <c r="F418" t="s">
        <v>2354</v>
      </c>
      <c r="G418" t="s">
        <v>2359</v>
      </c>
      <c r="H418" t="s">
        <v>2355</v>
      </c>
      <c r="I418">
        <v>42</v>
      </c>
      <c r="J418">
        <v>3</v>
      </c>
      <c r="K418" s="6">
        <v>2149.27</v>
      </c>
      <c r="L418" s="6">
        <v>2359.75</v>
      </c>
      <c r="M418" s="6">
        <v>210.48</v>
      </c>
    </row>
    <row r="419" spans="1:13" x14ac:dyDescent="0.25">
      <c r="A419" s="2" t="s">
        <v>3215</v>
      </c>
      <c r="B419" t="s">
        <v>3216</v>
      </c>
      <c r="C419" t="s">
        <v>2367</v>
      </c>
      <c r="D419" t="s">
        <v>3174</v>
      </c>
      <c r="E419">
        <v>31180</v>
      </c>
      <c r="F419" t="s">
        <v>2362</v>
      </c>
      <c r="G419" t="s">
        <v>2359</v>
      </c>
      <c r="H419" t="s">
        <v>2355</v>
      </c>
      <c r="I419">
        <v>55</v>
      </c>
      <c r="J419">
        <v>14</v>
      </c>
      <c r="K419" s="6">
        <v>179831.71</v>
      </c>
      <c r="L419" s="6">
        <v>179692.47</v>
      </c>
      <c r="M419" s="6">
        <v>-139.239999999991</v>
      </c>
    </row>
    <row r="420" spans="1:13" x14ac:dyDescent="0.25">
      <c r="A420" s="2" t="s">
        <v>3217</v>
      </c>
      <c r="B420" t="s">
        <v>3218</v>
      </c>
      <c r="C420" t="s">
        <v>2512</v>
      </c>
      <c r="D420" t="s">
        <v>3219</v>
      </c>
      <c r="E420">
        <v>39340</v>
      </c>
      <c r="F420" t="s">
        <v>2354</v>
      </c>
      <c r="G420" t="s">
        <v>2359</v>
      </c>
      <c r="H420" t="s">
        <v>2355</v>
      </c>
      <c r="I420">
        <v>20</v>
      </c>
      <c r="J420">
        <v>5</v>
      </c>
      <c r="K420" s="6">
        <v>81068.94</v>
      </c>
      <c r="L420" s="6">
        <v>79769.52</v>
      </c>
      <c r="M420" s="6">
        <v>-1299.42</v>
      </c>
    </row>
    <row r="421" spans="1:13" x14ac:dyDescent="0.25">
      <c r="A421" s="2" t="s">
        <v>3220</v>
      </c>
      <c r="B421" t="s">
        <v>3221</v>
      </c>
      <c r="C421" t="s">
        <v>2512</v>
      </c>
      <c r="D421" t="s">
        <v>3219</v>
      </c>
      <c r="E421">
        <v>36260</v>
      </c>
      <c r="F421" t="s">
        <v>2358</v>
      </c>
      <c r="G421" t="s">
        <v>2355</v>
      </c>
      <c r="H421" t="s">
        <v>2355</v>
      </c>
      <c r="I421">
        <v>51</v>
      </c>
      <c r="J421">
        <v>13</v>
      </c>
      <c r="K421" s="6">
        <v>45873.760000000002</v>
      </c>
      <c r="L421" s="6">
        <v>37189.89</v>
      </c>
      <c r="M421" s="6">
        <v>-8683.8700000000008</v>
      </c>
    </row>
    <row r="422" spans="1:13" x14ac:dyDescent="0.25">
      <c r="A422" s="2" t="s">
        <v>3222</v>
      </c>
      <c r="B422" t="s">
        <v>3223</v>
      </c>
      <c r="C422" t="s">
        <v>2512</v>
      </c>
      <c r="D422" t="s">
        <v>3219</v>
      </c>
      <c r="E422">
        <v>39340</v>
      </c>
      <c r="F422" t="s">
        <v>2354</v>
      </c>
      <c r="G422" t="s">
        <v>2359</v>
      </c>
      <c r="H422" t="s">
        <v>2355</v>
      </c>
      <c r="I422">
        <v>50</v>
      </c>
      <c r="J422">
        <v>15</v>
      </c>
      <c r="K422" s="6">
        <v>34861.94</v>
      </c>
      <c r="L422" s="6">
        <v>31861.96</v>
      </c>
      <c r="M422" s="6">
        <v>-2999.98</v>
      </c>
    </row>
    <row r="423" spans="1:13" x14ac:dyDescent="0.25">
      <c r="A423" s="2" t="s">
        <v>3224</v>
      </c>
      <c r="B423" t="s">
        <v>3225</v>
      </c>
      <c r="C423" t="s">
        <v>2512</v>
      </c>
      <c r="D423" t="s">
        <v>3219</v>
      </c>
      <c r="E423">
        <v>39340</v>
      </c>
      <c r="F423" t="s">
        <v>2354</v>
      </c>
      <c r="G423" t="s">
        <v>2359</v>
      </c>
      <c r="H423" t="s">
        <v>2355</v>
      </c>
      <c r="I423">
        <v>6</v>
      </c>
      <c r="J423">
        <v>2</v>
      </c>
      <c r="K423" s="6">
        <v>41300.11</v>
      </c>
      <c r="L423" s="6">
        <v>41300.11</v>
      </c>
      <c r="M423" s="6">
        <v>0</v>
      </c>
    </row>
    <row r="424" spans="1:13" x14ac:dyDescent="0.25">
      <c r="A424" s="2" t="s">
        <v>3226</v>
      </c>
      <c r="B424" t="s">
        <v>3227</v>
      </c>
      <c r="C424" t="s">
        <v>2512</v>
      </c>
      <c r="D424" t="s">
        <v>3219</v>
      </c>
      <c r="E424">
        <v>36260</v>
      </c>
      <c r="F424" t="s">
        <v>2354</v>
      </c>
      <c r="G424" t="s">
        <v>2359</v>
      </c>
      <c r="H424" t="s">
        <v>2355</v>
      </c>
      <c r="I424">
        <v>41</v>
      </c>
      <c r="J424">
        <v>4</v>
      </c>
      <c r="K424" s="6">
        <v>42044.31</v>
      </c>
      <c r="L424" s="6">
        <v>38198.080000000002</v>
      </c>
      <c r="M424" s="6">
        <v>-3846.23</v>
      </c>
    </row>
    <row r="425" spans="1:13" x14ac:dyDescent="0.25">
      <c r="A425" s="2" t="s">
        <v>3228</v>
      </c>
      <c r="B425" t="s">
        <v>3229</v>
      </c>
      <c r="C425" t="s">
        <v>2512</v>
      </c>
      <c r="D425" t="s">
        <v>3219</v>
      </c>
      <c r="E425">
        <v>36260</v>
      </c>
      <c r="F425" t="s">
        <v>2358</v>
      </c>
      <c r="G425" t="s">
        <v>2359</v>
      </c>
      <c r="H425" t="s">
        <v>2355</v>
      </c>
      <c r="I425">
        <v>11</v>
      </c>
      <c r="J425">
        <v>2</v>
      </c>
      <c r="K425" s="6">
        <v>65439.3</v>
      </c>
      <c r="L425" s="6">
        <v>65056.22</v>
      </c>
      <c r="M425" s="6">
        <v>-383.08000000000197</v>
      </c>
    </row>
    <row r="426" spans="1:13" x14ac:dyDescent="0.25">
      <c r="A426" s="2" t="s">
        <v>3230</v>
      </c>
      <c r="B426" t="s">
        <v>3231</v>
      </c>
      <c r="C426" t="s">
        <v>2512</v>
      </c>
      <c r="D426" t="s">
        <v>3219</v>
      </c>
      <c r="E426">
        <v>39340</v>
      </c>
      <c r="F426" t="s">
        <v>2362</v>
      </c>
      <c r="G426" t="s">
        <v>2359</v>
      </c>
      <c r="H426" t="s">
        <v>2355</v>
      </c>
      <c r="I426">
        <v>17</v>
      </c>
      <c r="J426">
        <v>5</v>
      </c>
      <c r="K426" s="6">
        <v>20676.560000000001</v>
      </c>
      <c r="L426" s="6">
        <v>20597.71</v>
      </c>
      <c r="M426" s="6">
        <v>-78.850000000002197</v>
      </c>
    </row>
    <row r="427" spans="1:13" x14ac:dyDescent="0.25">
      <c r="A427" s="2" t="s">
        <v>3232</v>
      </c>
      <c r="B427" t="s">
        <v>3233</v>
      </c>
      <c r="C427" t="s">
        <v>2374</v>
      </c>
      <c r="D427" t="s">
        <v>3234</v>
      </c>
      <c r="E427">
        <v>42660</v>
      </c>
      <c r="F427" t="s">
        <v>2358</v>
      </c>
      <c r="G427" t="s">
        <v>2359</v>
      </c>
      <c r="H427" t="s">
        <v>2355</v>
      </c>
      <c r="I427">
        <v>180</v>
      </c>
      <c r="J427">
        <v>16</v>
      </c>
      <c r="K427" s="6">
        <v>874844.52</v>
      </c>
      <c r="L427" s="6">
        <v>874844.52</v>
      </c>
      <c r="M427" s="6">
        <v>0</v>
      </c>
    </row>
    <row r="428" spans="1:13" x14ac:dyDescent="0.25">
      <c r="A428" s="2" t="s">
        <v>3235</v>
      </c>
      <c r="B428" t="s">
        <v>3236</v>
      </c>
      <c r="C428" t="s">
        <v>2374</v>
      </c>
      <c r="D428" t="s">
        <v>3234</v>
      </c>
      <c r="E428">
        <v>42660</v>
      </c>
      <c r="F428" t="s">
        <v>2371</v>
      </c>
      <c r="G428" t="s">
        <v>2359</v>
      </c>
      <c r="H428" t="s">
        <v>2355</v>
      </c>
      <c r="I428">
        <v>82</v>
      </c>
      <c r="J428">
        <v>14</v>
      </c>
      <c r="K428" s="6">
        <v>0</v>
      </c>
      <c r="L428" s="6">
        <v>0</v>
      </c>
      <c r="M428" s="6">
        <v>0</v>
      </c>
    </row>
    <row r="429" spans="1:13" x14ac:dyDescent="0.25">
      <c r="A429" s="2" t="s">
        <v>3237</v>
      </c>
      <c r="B429" t="s">
        <v>3238</v>
      </c>
      <c r="C429" t="s">
        <v>2374</v>
      </c>
      <c r="D429" t="s">
        <v>3234</v>
      </c>
      <c r="E429">
        <v>42660</v>
      </c>
      <c r="F429" t="s">
        <v>2371</v>
      </c>
      <c r="G429" t="s">
        <v>2359</v>
      </c>
      <c r="H429" t="s">
        <v>2355</v>
      </c>
      <c r="I429">
        <v>19</v>
      </c>
      <c r="J429">
        <v>6</v>
      </c>
      <c r="K429" s="6">
        <v>0</v>
      </c>
      <c r="L429" s="6">
        <v>0</v>
      </c>
      <c r="M429" s="6">
        <v>0</v>
      </c>
    </row>
    <row r="430" spans="1:13" x14ac:dyDescent="0.25">
      <c r="A430" s="2" t="s">
        <v>3239</v>
      </c>
      <c r="B430" t="s">
        <v>3240</v>
      </c>
      <c r="C430" t="s">
        <v>2374</v>
      </c>
      <c r="D430" t="s">
        <v>3234</v>
      </c>
      <c r="E430">
        <v>42660</v>
      </c>
      <c r="F430" t="s">
        <v>2354</v>
      </c>
      <c r="G430" t="s">
        <v>2355</v>
      </c>
      <c r="H430" t="s">
        <v>2355</v>
      </c>
      <c r="I430">
        <v>55</v>
      </c>
      <c r="J430">
        <v>20</v>
      </c>
      <c r="K430" s="6">
        <v>191850.09</v>
      </c>
      <c r="L430" s="6">
        <v>187643.03</v>
      </c>
      <c r="M430" s="6">
        <v>-4207.0600000000004</v>
      </c>
    </row>
    <row r="431" spans="1:13" x14ac:dyDescent="0.25">
      <c r="A431" s="2" t="s">
        <v>3241</v>
      </c>
      <c r="B431" t="s">
        <v>3242</v>
      </c>
      <c r="C431" t="s">
        <v>2374</v>
      </c>
      <c r="D431" t="s">
        <v>3234</v>
      </c>
      <c r="E431">
        <v>38900</v>
      </c>
      <c r="F431" t="s">
        <v>2358</v>
      </c>
      <c r="G431" t="s">
        <v>2359</v>
      </c>
      <c r="H431" t="s">
        <v>2355</v>
      </c>
      <c r="I431">
        <v>28</v>
      </c>
      <c r="J431">
        <v>5</v>
      </c>
      <c r="K431" s="6">
        <v>196307.73</v>
      </c>
      <c r="L431" s="6">
        <v>196307.73</v>
      </c>
      <c r="M431" s="6">
        <v>0</v>
      </c>
    </row>
    <row r="432" spans="1:13" x14ac:dyDescent="0.25">
      <c r="A432" s="2" t="s">
        <v>3243</v>
      </c>
      <c r="B432" t="s">
        <v>3050</v>
      </c>
      <c r="C432" t="s">
        <v>2374</v>
      </c>
      <c r="D432" t="s">
        <v>3234</v>
      </c>
      <c r="E432">
        <v>42660</v>
      </c>
      <c r="F432" t="s">
        <v>2354</v>
      </c>
      <c r="G432" t="s">
        <v>2359</v>
      </c>
      <c r="H432" t="s">
        <v>2355</v>
      </c>
      <c r="I432">
        <v>28</v>
      </c>
      <c r="J432">
        <v>6</v>
      </c>
      <c r="K432" s="6">
        <v>139324.35999999999</v>
      </c>
      <c r="L432" s="6">
        <v>146670.39000000001</v>
      </c>
      <c r="M432" s="6">
        <v>7346.0300000000298</v>
      </c>
    </row>
    <row r="433" spans="1:13" x14ac:dyDescent="0.25">
      <c r="A433" s="2" t="s">
        <v>3244</v>
      </c>
      <c r="B433" t="s">
        <v>3245</v>
      </c>
      <c r="C433" t="s">
        <v>2374</v>
      </c>
      <c r="D433" t="s">
        <v>3234</v>
      </c>
      <c r="E433">
        <v>42660</v>
      </c>
      <c r="F433" t="s">
        <v>2354</v>
      </c>
      <c r="G433" t="s">
        <v>2359</v>
      </c>
      <c r="H433" t="s">
        <v>2355</v>
      </c>
      <c r="I433">
        <v>15</v>
      </c>
      <c r="J433">
        <v>3</v>
      </c>
      <c r="K433" s="6">
        <v>-50881.5</v>
      </c>
      <c r="L433" s="6">
        <v>-52465.96</v>
      </c>
      <c r="M433" s="6">
        <v>-1584.46</v>
      </c>
    </row>
    <row r="434" spans="1:13" x14ac:dyDescent="0.25">
      <c r="A434" s="2" t="s">
        <v>3246</v>
      </c>
      <c r="B434" t="s">
        <v>3247</v>
      </c>
      <c r="C434" t="s">
        <v>2714</v>
      </c>
      <c r="D434" t="s">
        <v>3248</v>
      </c>
      <c r="E434">
        <v>31540</v>
      </c>
      <c r="F434" t="s">
        <v>2358</v>
      </c>
      <c r="G434" t="s">
        <v>2359</v>
      </c>
      <c r="H434" t="s">
        <v>2355</v>
      </c>
      <c r="I434">
        <v>13</v>
      </c>
      <c r="J434">
        <v>3</v>
      </c>
      <c r="K434" s="6">
        <v>10366.06</v>
      </c>
      <c r="L434" s="6">
        <v>9652.3799999999992</v>
      </c>
      <c r="M434" s="6">
        <v>-713.68</v>
      </c>
    </row>
    <row r="435" spans="1:13" x14ac:dyDescent="0.25">
      <c r="A435" s="2" t="s">
        <v>3249</v>
      </c>
      <c r="B435" t="s">
        <v>3250</v>
      </c>
      <c r="C435" t="s">
        <v>2714</v>
      </c>
      <c r="D435" t="s">
        <v>3248</v>
      </c>
      <c r="E435">
        <v>31540</v>
      </c>
      <c r="F435" t="s">
        <v>2354</v>
      </c>
      <c r="G435" t="s">
        <v>2359</v>
      </c>
      <c r="H435" t="s">
        <v>2355</v>
      </c>
      <c r="I435">
        <v>86</v>
      </c>
      <c r="J435">
        <v>16</v>
      </c>
      <c r="K435" s="6">
        <v>382404.25</v>
      </c>
      <c r="L435" s="6">
        <v>375016.18</v>
      </c>
      <c r="M435" s="6">
        <v>-7388.0700000000097</v>
      </c>
    </row>
    <row r="436" spans="1:13" x14ac:dyDescent="0.25">
      <c r="A436" s="2" t="s">
        <v>3251</v>
      </c>
      <c r="B436" t="s">
        <v>3252</v>
      </c>
      <c r="C436" t="s">
        <v>2714</v>
      </c>
      <c r="D436" t="s">
        <v>3248</v>
      </c>
      <c r="E436">
        <v>33340</v>
      </c>
      <c r="F436" t="s">
        <v>2358</v>
      </c>
      <c r="G436" t="s">
        <v>2359</v>
      </c>
      <c r="H436" t="s">
        <v>2355</v>
      </c>
      <c r="I436">
        <v>161</v>
      </c>
      <c r="J436">
        <v>8</v>
      </c>
      <c r="K436" s="6">
        <v>693374.84600000002</v>
      </c>
      <c r="L436" s="6">
        <v>692898.94</v>
      </c>
      <c r="M436" s="6">
        <v>-475.90600000007498</v>
      </c>
    </row>
    <row r="437" spans="1:13" x14ac:dyDescent="0.25">
      <c r="A437" s="2" t="s">
        <v>3253</v>
      </c>
      <c r="B437" t="s">
        <v>3254</v>
      </c>
      <c r="C437" t="s">
        <v>2714</v>
      </c>
      <c r="D437" t="s">
        <v>3248</v>
      </c>
      <c r="E437">
        <v>33340</v>
      </c>
      <c r="F437" t="s">
        <v>2354</v>
      </c>
      <c r="G437" t="s">
        <v>2359</v>
      </c>
      <c r="H437" t="s">
        <v>2355</v>
      </c>
      <c r="I437">
        <v>98</v>
      </c>
      <c r="J437">
        <v>11</v>
      </c>
      <c r="K437" s="6">
        <v>237612.52</v>
      </c>
      <c r="L437" s="6">
        <v>236905.60000000001</v>
      </c>
      <c r="M437" s="6">
        <v>-706.91999999998404</v>
      </c>
    </row>
    <row r="438" spans="1:13" x14ac:dyDescent="0.25">
      <c r="A438" s="2" t="s">
        <v>3255</v>
      </c>
      <c r="B438" t="s">
        <v>3256</v>
      </c>
      <c r="C438" t="s">
        <v>2714</v>
      </c>
      <c r="D438" t="s">
        <v>3248</v>
      </c>
      <c r="E438">
        <v>33340</v>
      </c>
      <c r="F438" t="s">
        <v>2358</v>
      </c>
      <c r="G438" t="s">
        <v>2359</v>
      </c>
      <c r="H438" t="s">
        <v>2355</v>
      </c>
      <c r="I438">
        <v>25</v>
      </c>
      <c r="J438">
        <v>7</v>
      </c>
      <c r="K438" s="6">
        <v>57708.75</v>
      </c>
      <c r="L438" s="6">
        <v>57756.81</v>
      </c>
      <c r="M438" s="6">
        <v>48.0599999999977</v>
      </c>
    </row>
    <row r="439" spans="1:13" x14ac:dyDescent="0.25">
      <c r="A439" s="2" t="s">
        <v>3257</v>
      </c>
      <c r="B439" t="s">
        <v>3258</v>
      </c>
      <c r="C439" t="s">
        <v>2367</v>
      </c>
      <c r="D439" t="s">
        <v>3174</v>
      </c>
      <c r="E439">
        <v>12420</v>
      </c>
      <c r="F439" t="s">
        <v>2354</v>
      </c>
      <c r="G439" t="s">
        <v>2359</v>
      </c>
      <c r="H439" t="s">
        <v>2355</v>
      </c>
      <c r="I439">
        <v>71</v>
      </c>
      <c r="J439">
        <v>3</v>
      </c>
      <c r="K439" s="6">
        <v>155338.95000000001</v>
      </c>
      <c r="L439" s="6">
        <v>154340.79999999999</v>
      </c>
      <c r="M439" s="6">
        <v>-998.15000000002306</v>
      </c>
    </row>
    <row r="440" spans="1:13" x14ac:dyDescent="0.25">
      <c r="A440" s="2" t="s">
        <v>3259</v>
      </c>
      <c r="B440" t="s">
        <v>3260</v>
      </c>
      <c r="C440" t="s">
        <v>2367</v>
      </c>
      <c r="D440" t="s">
        <v>3174</v>
      </c>
      <c r="E440">
        <v>12420</v>
      </c>
      <c r="F440" t="s">
        <v>2354</v>
      </c>
      <c r="G440" t="s">
        <v>2359</v>
      </c>
      <c r="H440" t="s">
        <v>2355</v>
      </c>
      <c r="I440">
        <v>45</v>
      </c>
      <c r="J440">
        <v>14</v>
      </c>
      <c r="K440" s="6">
        <v>214999.6</v>
      </c>
      <c r="L440" s="6">
        <v>212095.72</v>
      </c>
      <c r="M440" s="6">
        <v>-2903.88</v>
      </c>
    </row>
    <row r="441" spans="1:13" x14ac:dyDescent="0.25">
      <c r="A441" s="2" t="s">
        <v>3261</v>
      </c>
      <c r="B441" t="s">
        <v>3262</v>
      </c>
      <c r="C441" t="s">
        <v>2367</v>
      </c>
      <c r="D441" t="s">
        <v>3174</v>
      </c>
      <c r="E441">
        <v>12420</v>
      </c>
      <c r="F441" t="s">
        <v>2354</v>
      </c>
      <c r="G441" t="s">
        <v>2355</v>
      </c>
      <c r="H441" t="s">
        <v>2355</v>
      </c>
      <c r="I441">
        <v>24</v>
      </c>
      <c r="J441">
        <v>7</v>
      </c>
      <c r="K441" s="6">
        <v>153059.19</v>
      </c>
      <c r="L441" s="6">
        <v>145771.72</v>
      </c>
      <c r="M441" s="6">
        <v>-7287.47</v>
      </c>
    </row>
    <row r="442" spans="1:13" x14ac:dyDescent="0.25">
      <c r="A442" s="2" t="s">
        <v>3263</v>
      </c>
      <c r="B442" t="s">
        <v>3264</v>
      </c>
      <c r="C442" t="s">
        <v>2367</v>
      </c>
      <c r="D442" t="s">
        <v>3174</v>
      </c>
      <c r="E442">
        <v>12420</v>
      </c>
      <c r="F442" t="s">
        <v>2371</v>
      </c>
      <c r="G442" t="s">
        <v>2359</v>
      </c>
      <c r="H442" t="s">
        <v>2355</v>
      </c>
      <c r="I442">
        <v>14</v>
      </c>
      <c r="J442">
        <v>4</v>
      </c>
      <c r="K442" s="6">
        <v>0</v>
      </c>
      <c r="L442" s="6">
        <v>0</v>
      </c>
      <c r="M442" s="6">
        <v>0</v>
      </c>
    </row>
    <row r="443" spans="1:13" x14ac:dyDescent="0.25">
      <c r="A443" s="2" t="s">
        <v>3265</v>
      </c>
      <c r="B443" t="s">
        <v>3266</v>
      </c>
      <c r="C443" t="s">
        <v>2367</v>
      </c>
      <c r="D443" t="s">
        <v>3174</v>
      </c>
      <c r="E443">
        <v>12420</v>
      </c>
      <c r="F443" t="s">
        <v>2354</v>
      </c>
      <c r="G443" t="s">
        <v>2359</v>
      </c>
      <c r="H443" t="s">
        <v>2355</v>
      </c>
      <c r="I443">
        <v>31</v>
      </c>
      <c r="J443">
        <v>7</v>
      </c>
      <c r="K443" s="6">
        <v>115222.92</v>
      </c>
      <c r="L443" s="6">
        <v>113606.95</v>
      </c>
      <c r="M443" s="6">
        <v>-1615.97</v>
      </c>
    </row>
    <row r="444" spans="1:13" x14ac:dyDescent="0.25">
      <c r="A444" s="2" t="s">
        <v>3267</v>
      </c>
      <c r="B444" t="s">
        <v>3268</v>
      </c>
      <c r="C444" t="s">
        <v>2367</v>
      </c>
      <c r="D444" t="s">
        <v>3174</v>
      </c>
      <c r="E444">
        <v>18580</v>
      </c>
      <c r="F444" t="s">
        <v>2358</v>
      </c>
      <c r="G444" t="s">
        <v>2359</v>
      </c>
      <c r="H444" t="s">
        <v>2355</v>
      </c>
      <c r="I444">
        <v>50</v>
      </c>
      <c r="J444">
        <v>7</v>
      </c>
      <c r="K444" s="6">
        <v>147691.35999999999</v>
      </c>
      <c r="L444" s="6">
        <v>143005.74</v>
      </c>
      <c r="M444" s="6">
        <v>-4685.62</v>
      </c>
    </row>
    <row r="445" spans="1:13" ht="13.5" customHeight="1" x14ac:dyDescent="0.25">
      <c r="A445" s="2" t="s">
        <v>3269</v>
      </c>
      <c r="B445" t="s">
        <v>3270</v>
      </c>
      <c r="C445" t="s">
        <v>2367</v>
      </c>
      <c r="D445" t="s">
        <v>3174</v>
      </c>
      <c r="E445">
        <v>28660</v>
      </c>
      <c r="F445" t="s">
        <v>2354</v>
      </c>
      <c r="G445" t="s">
        <v>2359</v>
      </c>
      <c r="H445" t="s">
        <v>2355</v>
      </c>
      <c r="I445">
        <v>19</v>
      </c>
      <c r="J445">
        <v>5</v>
      </c>
      <c r="K445" s="6">
        <v>134944.916</v>
      </c>
      <c r="L445" s="6">
        <v>134944.916</v>
      </c>
      <c r="M445" s="6">
        <v>0</v>
      </c>
    </row>
    <row r="446" spans="1:13" ht="12.75" customHeight="1" x14ac:dyDescent="0.25">
      <c r="A446" s="19"/>
      <c r="B446" s="19"/>
      <c r="C446" s="19"/>
      <c r="D446" s="19"/>
      <c r="E446" s="19"/>
      <c r="F446" s="19"/>
      <c r="G446" s="19"/>
      <c r="H446" s="20" t="s">
        <v>761</v>
      </c>
      <c r="I446" s="22">
        <f>SUM(I5:I445)</f>
        <v>26746</v>
      </c>
      <c r="J446" s="21">
        <f>SUM(J5:J445)</f>
        <v>5064</v>
      </c>
      <c r="K446" s="25">
        <f>SUM(K5:K445)</f>
        <v>74395276.166999951</v>
      </c>
      <c r="L446" s="25">
        <f>SUM(L5:L445)</f>
        <v>71985280.277971372</v>
      </c>
      <c r="M446" s="21">
        <f>SUM(M5:M445)</f>
        <v>-2409995.8890285976</v>
      </c>
    </row>
    <row r="447" spans="1:13" ht="39.450000000000003" customHeight="1" x14ac:dyDescent="0.25">
      <c r="A447" s="19"/>
      <c r="B447" s="19"/>
      <c r="C447" s="19"/>
      <c r="D447" s="19"/>
      <c r="E447" s="19"/>
      <c r="F447" s="19"/>
      <c r="G447" s="19"/>
      <c r="H447" s="23" t="s">
        <v>762</v>
      </c>
      <c r="I447" s="24">
        <f>L446/I446</f>
        <v>2691.4409735276818</v>
      </c>
      <c r="J447" s="19"/>
      <c r="K447" s="19"/>
      <c r="L447" s="19"/>
      <c r="M447" s="19"/>
    </row>
    <row r="448" spans="1:13" ht="12.75" customHeight="1" x14ac:dyDescent="0.3">
      <c r="A448" s="18" t="s">
        <v>1330</v>
      </c>
      <c r="B448" s="16"/>
      <c r="C448" s="16"/>
      <c r="D448" s="16"/>
      <c r="F448" s="16"/>
      <c r="G448" s="16"/>
      <c r="H448" s="16"/>
      <c r="I448" s="16"/>
      <c r="J448" s="16"/>
      <c r="K448" s="16"/>
      <c r="L448" s="16"/>
      <c r="M448" s="16"/>
    </row>
    <row r="449" spans="1:13" ht="12.75" customHeight="1" x14ac:dyDescent="0.3">
      <c r="A449" s="18" t="s">
        <v>2331</v>
      </c>
      <c r="B449" s="16"/>
      <c r="C449" s="16"/>
      <c r="D449" s="16"/>
      <c r="F449" s="16"/>
      <c r="G449" s="16"/>
      <c r="H449" s="16"/>
      <c r="I449" s="16"/>
      <c r="J449" s="16"/>
      <c r="K449" s="16"/>
      <c r="L449" s="16"/>
      <c r="M449" s="16"/>
    </row>
    <row r="450" spans="1:13" ht="12.75" customHeight="1" x14ac:dyDescent="0.25">
      <c r="A450" s="16"/>
      <c r="B450" s="16"/>
      <c r="C450" s="16"/>
      <c r="D450" s="16"/>
      <c r="E450" s="16"/>
      <c r="F450" s="16"/>
      <c r="G450" s="16"/>
      <c r="H450" s="16"/>
      <c r="I450" s="16"/>
      <c r="J450" s="16"/>
      <c r="K450" s="16"/>
      <c r="L450" s="16"/>
      <c r="M450" s="16"/>
    </row>
    <row r="451" spans="1:13" ht="12.75" customHeight="1" x14ac:dyDescent="0.25">
      <c r="A451" s="16"/>
      <c r="B451" s="16"/>
      <c r="C451" s="16"/>
      <c r="D451" s="16"/>
      <c r="E451" s="16"/>
      <c r="F451" s="16"/>
      <c r="G451" s="16"/>
      <c r="H451" s="16"/>
      <c r="I451" s="16"/>
      <c r="J451" s="16"/>
      <c r="K451" s="16"/>
      <c r="L451" s="16"/>
      <c r="M451" s="16"/>
    </row>
    <row r="452" spans="1:13" ht="12.75" customHeight="1" x14ac:dyDescent="0.25">
      <c r="A452" s="16"/>
      <c r="B452" s="16"/>
      <c r="C452" s="16"/>
      <c r="D452" s="16"/>
      <c r="E452" s="16"/>
      <c r="F452" s="16"/>
      <c r="G452" s="16"/>
      <c r="H452" s="16"/>
      <c r="I452" s="16"/>
      <c r="J452" s="16"/>
      <c r="K452" s="16"/>
      <c r="L452" s="16"/>
      <c r="M452" s="16"/>
    </row>
    <row r="453" spans="1:13" ht="12.75" customHeight="1" x14ac:dyDescent="0.25">
      <c r="A453" s="16"/>
      <c r="B453" s="16"/>
      <c r="C453" s="16"/>
      <c r="D453" s="16"/>
      <c r="E453" s="16"/>
      <c r="F453" s="16"/>
      <c r="G453" s="16"/>
      <c r="H453" s="16"/>
      <c r="I453" s="16"/>
      <c r="J453" s="16"/>
      <c r="K453" s="16"/>
      <c r="L453" s="16"/>
      <c r="M453" s="16"/>
    </row>
    <row r="454" spans="1:13" ht="12.75" customHeight="1" x14ac:dyDescent="0.25">
      <c r="A454" s="16"/>
      <c r="B454" s="16"/>
      <c r="C454" s="16"/>
      <c r="D454" s="16"/>
      <c r="E454" s="16"/>
      <c r="F454" s="16"/>
      <c r="G454" s="16"/>
      <c r="H454" s="16"/>
      <c r="I454" s="16"/>
      <c r="J454" s="16"/>
      <c r="K454" s="16"/>
      <c r="L454" s="16"/>
      <c r="M454" s="16"/>
    </row>
    <row r="455" spans="1:13" ht="12.75" customHeight="1" x14ac:dyDescent="0.25">
      <c r="A455" s="16"/>
      <c r="B455" s="16"/>
      <c r="C455" s="16"/>
      <c r="D455" s="16"/>
      <c r="E455" s="16"/>
      <c r="F455" s="16"/>
      <c r="G455" s="16"/>
      <c r="H455" s="16"/>
      <c r="I455" s="16"/>
      <c r="J455" s="16"/>
      <c r="K455" s="16"/>
      <c r="L455" s="16"/>
      <c r="M455" s="16"/>
    </row>
    <row r="456" spans="1:13" ht="12.75" customHeight="1" x14ac:dyDescent="0.25">
      <c r="A456" s="16"/>
      <c r="B456" s="16"/>
      <c r="C456" s="16"/>
      <c r="D456" s="16"/>
      <c r="E456" s="16"/>
      <c r="F456" s="16"/>
      <c r="G456" s="16"/>
      <c r="H456" s="16"/>
      <c r="I456" s="16"/>
      <c r="J456" s="16"/>
      <c r="K456" s="16"/>
      <c r="L456" s="16"/>
      <c r="M456" s="16"/>
    </row>
    <row r="457" spans="1:13" ht="12.75" customHeight="1" x14ac:dyDescent="0.25">
      <c r="A457" s="16"/>
      <c r="B457" s="16"/>
      <c r="C457" s="16"/>
      <c r="D457" s="16"/>
      <c r="E457" s="16"/>
      <c r="F457" s="16"/>
      <c r="G457" s="16"/>
      <c r="H457" s="16"/>
      <c r="I457" s="16"/>
      <c r="J457" s="16"/>
      <c r="K457" s="16"/>
      <c r="L457" s="16"/>
      <c r="M457" s="16"/>
    </row>
    <row r="458" spans="1:13" ht="12.75" customHeight="1" x14ac:dyDescent="0.25">
      <c r="A458" s="16"/>
      <c r="B458" s="16"/>
      <c r="C458" s="16"/>
      <c r="D458" s="16"/>
      <c r="E458" s="16"/>
      <c r="F458" s="16"/>
      <c r="G458" s="16"/>
      <c r="H458" s="16"/>
      <c r="I458" s="16"/>
      <c r="J458" s="16"/>
      <c r="K458" s="16"/>
      <c r="L458" s="16"/>
      <c r="M458" s="16"/>
    </row>
    <row r="459" spans="1:13" ht="12.75" customHeight="1" x14ac:dyDescent="0.25">
      <c r="A459" s="16"/>
      <c r="B459" s="16"/>
      <c r="C459" s="16"/>
      <c r="D459" s="16"/>
      <c r="E459" s="16"/>
      <c r="F459" s="16"/>
      <c r="G459" s="16"/>
      <c r="H459" s="16"/>
      <c r="I459" s="16"/>
      <c r="J459" s="16"/>
      <c r="K459" s="16"/>
      <c r="L459" s="16"/>
      <c r="M459" s="16"/>
    </row>
    <row r="460" spans="1:13" ht="12.75" customHeight="1" x14ac:dyDescent="0.25">
      <c r="A460" s="16"/>
      <c r="B460" s="16"/>
      <c r="C460" s="16"/>
      <c r="D460" s="16"/>
      <c r="E460" s="16"/>
      <c r="F460" s="16"/>
      <c r="G460" s="16"/>
      <c r="H460" s="16"/>
      <c r="I460" s="16"/>
      <c r="J460" s="16"/>
      <c r="K460" s="16"/>
      <c r="L460" s="16"/>
      <c r="M460" s="16"/>
    </row>
    <row r="461" spans="1:13" ht="12.75" customHeight="1" x14ac:dyDescent="0.25">
      <c r="A461" s="16"/>
      <c r="B461" s="16"/>
      <c r="C461" s="16"/>
      <c r="D461" s="16"/>
      <c r="E461" s="16"/>
      <c r="F461" s="16"/>
      <c r="G461" s="16"/>
      <c r="H461" s="16"/>
      <c r="I461" s="16"/>
      <c r="J461" s="16"/>
      <c r="K461" s="16"/>
      <c r="L461" s="16"/>
      <c r="M461" s="16"/>
    </row>
    <row r="462" spans="1:13" ht="12.75" customHeight="1" x14ac:dyDescent="0.25">
      <c r="A462" s="16"/>
      <c r="B462" s="16"/>
      <c r="C462" s="16"/>
      <c r="D462" s="16"/>
      <c r="E462" s="16"/>
      <c r="F462" s="16"/>
      <c r="G462" s="16"/>
      <c r="H462" s="16"/>
      <c r="I462" s="16"/>
      <c r="J462" s="16"/>
      <c r="K462" s="16"/>
      <c r="L462" s="16"/>
      <c r="M462" s="16"/>
    </row>
    <row r="463" spans="1:13" ht="12.75" customHeight="1" x14ac:dyDescent="0.25">
      <c r="A463" s="16"/>
      <c r="B463" s="16"/>
      <c r="C463" s="16"/>
      <c r="D463" s="16"/>
      <c r="E463" s="16"/>
      <c r="F463" s="16"/>
      <c r="G463" s="16"/>
      <c r="H463" s="16"/>
      <c r="I463" s="16"/>
      <c r="J463" s="16"/>
      <c r="K463" s="16"/>
      <c r="L463" s="16"/>
      <c r="M463" s="16"/>
    </row>
    <row r="464" spans="1:13" ht="12.75" customHeight="1" x14ac:dyDescent="0.25">
      <c r="A464" s="16"/>
      <c r="B464" s="16"/>
      <c r="C464" s="16"/>
      <c r="D464" s="16"/>
      <c r="E464" s="16"/>
      <c r="F464" s="16"/>
      <c r="G464" s="16"/>
      <c r="H464" s="16"/>
      <c r="I464" s="16"/>
      <c r="J464" s="16"/>
      <c r="K464" s="16"/>
      <c r="L464" s="16"/>
      <c r="M464" s="16"/>
    </row>
    <row r="465" spans="1:13" ht="12.75" customHeight="1" x14ac:dyDescent="0.25">
      <c r="A465" s="16"/>
      <c r="B465" s="16"/>
      <c r="C465" s="16"/>
      <c r="D465" s="16"/>
      <c r="E465" s="16"/>
      <c r="F465" s="16"/>
      <c r="G465" s="16"/>
      <c r="H465" s="16"/>
      <c r="I465" s="16"/>
      <c r="J465" s="16"/>
      <c r="K465" s="16"/>
      <c r="L465" s="16"/>
      <c r="M465" s="16"/>
    </row>
    <row r="466" spans="1:13" ht="12.75" customHeight="1" x14ac:dyDescent="0.25">
      <c r="A466" s="16"/>
      <c r="B466" s="16"/>
      <c r="C466" s="16"/>
      <c r="D466" s="16"/>
      <c r="E466" s="16"/>
      <c r="F466" s="16"/>
      <c r="G466" s="16"/>
      <c r="H466" s="16"/>
      <c r="I466" s="16"/>
      <c r="J466" s="16"/>
      <c r="K466" s="16"/>
      <c r="L466" s="16"/>
      <c r="M466" s="16"/>
    </row>
    <row r="467" spans="1:13" ht="12.75" customHeight="1" x14ac:dyDescent="0.25">
      <c r="A467" s="16"/>
      <c r="B467" s="16"/>
      <c r="C467" s="16"/>
      <c r="D467" s="16"/>
      <c r="E467" s="16"/>
      <c r="F467" s="16"/>
      <c r="G467" s="16"/>
      <c r="H467" s="16"/>
      <c r="I467" s="16"/>
      <c r="J467" s="16"/>
      <c r="K467" s="16"/>
      <c r="L467" s="16"/>
      <c r="M467" s="16"/>
    </row>
    <row r="468" spans="1:13" ht="12.75" customHeight="1" x14ac:dyDescent="0.25">
      <c r="A468" s="16"/>
      <c r="B468" s="16"/>
      <c r="C468" s="16"/>
      <c r="D468" s="16"/>
      <c r="E468" s="16"/>
      <c r="F468" s="16"/>
      <c r="G468" s="16"/>
      <c r="H468" s="16"/>
      <c r="I468" s="16"/>
      <c r="J468" s="16"/>
      <c r="K468" s="16"/>
      <c r="L468" s="16"/>
      <c r="M468" s="16"/>
    </row>
    <row r="469" spans="1:13" ht="12.75" customHeight="1" x14ac:dyDescent="0.25">
      <c r="A469" s="16"/>
      <c r="B469" s="16"/>
      <c r="C469" s="16"/>
      <c r="D469" s="16"/>
      <c r="E469" s="16"/>
      <c r="F469" s="16"/>
      <c r="G469" s="16"/>
      <c r="H469" s="16"/>
      <c r="I469" s="16"/>
      <c r="J469" s="16"/>
      <c r="K469" s="16"/>
      <c r="L469" s="16"/>
      <c r="M469" s="16"/>
    </row>
    <row r="470" spans="1:13" ht="12.75" customHeight="1" x14ac:dyDescent="0.25">
      <c r="A470" s="16"/>
      <c r="B470" s="16"/>
      <c r="C470" s="16"/>
      <c r="D470" s="16"/>
      <c r="E470" s="16"/>
      <c r="F470" s="16"/>
      <c r="G470" s="16"/>
      <c r="H470" s="16"/>
      <c r="I470" s="16"/>
      <c r="J470" s="16"/>
      <c r="K470" s="16"/>
      <c r="L470" s="16"/>
      <c r="M470" s="16"/>
    </row>
    <row r="471" spans="1:13" ht="12.75" customHeight="1" x14ac:dyDescent="0.25">
      <c r="A471" s="16"/>
      <c r="B471" s="16"/>
      <c r="C471" s="16"/>
      <c r="D471" s="16"/>
      <c r="E471" s="16"/>
      <c r="F471" s="16"/>
      <c r="G471" s="16"/>
      <c r="H471" s="16"/>
      <c r="I471" s="16"/>
      <c r="J471" s="16"/>
      <c r="K471" s="16"/>
      <c r="L471" s="16"/>
      <c r="M471" s="16"/>
    </row>
    <row r="472" spans="1:13" ht="12.75" customHeight="1" x14ac:dyDescent="0.25">
      <c r="A472" s="16"/>
      <c r="B472" s="16"/>
      <c r="C472" s="16"/>
      <c r="D472" s="16"/>
      <c r="E472" s="16"/>
      <c r="F472" s="16"/>
      <c r="G472" s="16"/>
      <c r="H472" s="16"/>
      <c r="I472" s="16"/>
      <c r="J472" s="16"/>
      <c r="K472" s="16"/>
      <c r="L472" s="16"/>
      <c r="M472" s="16"/>
    </row>
    <row r="473" spans="1:13" ht="12.75" customHeight="1" x14ac:dyDescent="0.25">
      <c r="A473" s="16"/>
      <c r="B473" s="16"/>
      <c r="C473" s="16"/>
      <c r="D473" s="16"/>
      <c r="E473" s="16"/>
      <c r="F473" s="16"/>
      <c r="G473" s="16"/>
      <c r="H473" s="16"/>
      <c r="I473" s="16"/>
      <c r="J473" s="16"/>
      <c r="K473" s="16"/>
      <c r="L473" s="16"/>
      <c r="M473" s="16"/>
    </row>
    <row r="474" spans="1:13" ht="12.75" customHeight="1" x14ac:dyDescent="0.25">
      <c r="A474" s="16"/>
      <c r="B474" s="16"/>
      <c r="C474" s="16"/>
      <c r="D474" s="16"/>
      <c r="E474" s="16"/>
      <c r="F474" s="16"/>
      <c r="G474" s="16"/>
      <c r="H474" s="16"/>
      <c r="I474" s="16"/>
      <c r="J474" s="16"/>
      <c r="K474" s="16"/>
      <c r="L474" s="16"/>
      <c r="M474" s="16"/>
    </row>
    <row r="475" spans="1:13" ht="12.75" customHeight="1" x14ac:dyDescent="0.25">
      <c r="A475" s="16"/>
      <c r="B475" s="16"/>
      <c r="C475" s="16"/>
      <c r="D475" s="16"/>
      <c r="E475" s="16"/>
      <c r="F475" s="16"/>
      <c r="G475" s="16"/>
      <c r="H475" s="16"/>
      <c r="I475" s="16"/>
      <c r="J475" s="16"/>
      <c r="K475" s="16"/>
      <c r="L475" s="16"/>
      <c r="M475" s="16"/>
    </row>
    <row r="476" spans="1:13" ht="12.75" customHeight="1" x14ac:dyDescent="0.25">
      <c r="A476" s="16"/>
      <c r="B476" s="16"/>
      <c r="C476" s="16"/>
      <c r="D476" s="16"/>
      <c r="E476" s="16"/>
      <c r="F476" s="16"/>
      <c r="G476" s="16"/>
      <c r="H476" s="16"/>
      <c r="I476" s="16"/>
      <c r="J476" s="16"/>
      <c r="K476" s="16"/>
      <c r="L476" s="16"/>
      <c r="M476" s="16"/>
    </row>
    <row r="477" spans="1:13" ht="12.75" customHeight="1" x14ac:dyDescent="0.25">
      <c r="A477" s="16"/>
      <c r="B477" s="16"/>
      <c r="C477" s="16"/>
      <c r="D477" s="16"/>
      <c r="E477" s="16"/>
      <c r="F477" s="16"/>
      <c r="G477" s="16"/>
      <c r="H477" s="16"/>
      <c r="I477" s="16"/>
      <c r="J477" s="16"/>
      <c r="K477" s="16"/>
      <c r="L477" s="16"/>
      <c r="M477" s="16"/>
    </row>
    <row r="478" spans="1:13" ht="12.75" customHeight="1" x14ac:dyDescent="0.25">
      <c r="A478" s="16"/>
      <c r="B478" s="16"/>
      <c r="C478" s="16"/>
      <c r="D478" s="16"/>
      <c r="E478" s="16"/>
      <c r="F478" s="16"/>
      <c r="G478" s="16"/>
      <c r="H478" s="16"/>
      <c r="I478" s="16"/>
      <c r="J478" s="16"/>
      <c r="K478" s="16"/>
      <c r="L478" s="16"/>
      <c r="M478" s="16"/>
    </row>
    <row r="479" spans="1:13" ht="12.75" customHeight="1" x14ac:dyDescent="0.25">
      <c r="A479" s="16"/>
      <c r="B479" s="16"/>
      <c r="C479" s="16"/>
      <c r="D479" s="16"/>
      <c r="E479" s="16"/>
      <c r="F479" s="16"/>
      <c r="G479" s="16"/>
      <c r="H479" s="16"/>
      <c r="I479" s="16"/>
      <c r="J479" s="16"/>
      <c r="K479" s="16"/>
      <c r="L479" s="16"/>
      <c r="M479" s="16"/>
    </row>
    <row r="480" spans="1:13" ht="12.75" customHeight="1" x14ac:dyDescent="0.25">
      <c r="A480" s="16"/>
      <c r="B480" s="16"/>
      <c r="C480" s="16"/>
      <c r="D480" s="16"/>
      <c r="E480" s="16"/>
      <c r="F480" s="16"/>
      <c r="G480" s="16"/>
      <c r="H480" s="16"/>
      <c r="I480" s="16"/>
      <c r="J480" s="16"/>
      <c r="K480" s="16"/>
      <c r="L480" s="16"/>
      <c r="M480" s="16"/>
    </row>
    <row r="481" spans="1:13" ht="12.75" customHeight="1" x14ac:dyDescent="0.25">
      <c r="A481" s="16"/>
      <c r="B481" s="16"/>
      <c r="C481" s="16"/>
      <c r="D481" s="16"/>
      <c r="E481" s="16"/>
      <c r="F481" s="16"/>
      <c r="G481" s="16"/>
      <c r="H481" s="16"/>
      <c r="I481" s="16"/>
      <c r="J481" s="16"/>
      <c r="K481" s="16"/>
      <c r="L481" s="16"/>
      <c r="M481" s="16"/>
    </row>
    <row r="482" spans="1:13" ht="12.75" customHeight="1" x14ac:dyDescent="0.25">
      <c r="A482" s="16"/>
      <c r="B482" s="16"/>
      <c r="C482" s="16"/>
      <c r="D482" s="16"/>
      <c r="E482" s="16"/>
      <c r="F482" s="16"/>
      <c r="G482" s="16"/>
      <c r="H482" s="16"/>
      <c r="I482" s="16"/>
      <c r="J482" s="16"/>
      <c r="K482" s="16"/>
      <c r="L482" s="16"/>
      <c r="M482" s="16"/>
    </row>
    <row r="483" spans="1:13" ht="12.75" customHeight="1" x14ac:dyDescent="0.25">
      <c r="A483" s="16"/>
      <c r="B483" s="16"/>
      <c r="C483" s="16"/>
      <c r="D483" s="16"/>
      <c r="E483" s="16"/>
      <c r="F483" s="16"/>
      <c r="G483" s="16"/>
      <c r="H483" s="16"/>
      <c r="I483" s="16"/>
      <c r="J483" s="16"/>
      <c r="K483" s="16"/>
      <c r="L483" s="16"/>
      <c r="M483" s="16"/>
    </row>
    <row r="484" spans="1:13" ht="12.75" customHeight="1" x14ac:dyDescent="0.25">
      <c r="A484" s="16"/>
      <c r="B484" s="16"/>
      <c r="C484" s="16"/>
      <c r="D484" s="16"/>
      <c r="E484" s="16"/>
      <c r="F484" s="16"/>
      <c r="G484" s="16"/>
      <c r="H484" s="16"/>
      <c r="I484" s="16"/>
      <c r="J484" s="16"/>
      <c r="K484" s="16"/>
      <c r="L484" s="16"/>
      <c r="M484" s="16"/>
    </row>
    <row r="485" spans="1:13" ht="12.75" customHeight="1" x14ac:dyDescent="0.25">
      <c r="A485" s="16"/>
      <c r="B485" s="16"/>
      <c r="C485" s="16"/>
      <c r="D485" s="16"/>
      <c r="E485" s="16"/>
      <c r="F485" s="16"/>
      <c r="G485" s="16"/>
      <c r="H485" s="16"/>
      <c r="I485" s="16"/>
      <c r="J485" s="16"/>
      <c r="K485" s="16"/>
      <c r="L485" s="16"/>
      <c r="M485" s="16"/>
    </row>
    <row r="486" spans="1:13" ht="12.75" customHeight="1" x14ac:dyDescent="0.25">
      <c r="A486" s="16"/>
      <c r="B486" s="16"/>
      <c r="C486" s="16"/>
      <c r="D486" s="16"/>
      <c r="E486" s="16"/>
      <c r="F486" s="16"/>
      <c r="G486" s="16"/>
      <c r="H486" s="16"/>
      <c r="I486" s="16"/>
      <c r="J486" s="16"/>
      <c r="K486" s="16"/>
      <c r="L486" s="16"/>
      <c r="M486" s="16"/>
    </row>
    <row r="487" spans="1:13" ht="12.75" customHeight="1" x14ac:dyDescent="0.25">
      <c r="A487" s="16"/>
      <c r="B487" s="16"/>
      <c r="C487" s="16"/>
      <c r="D487" s="16"/>
      <c r="E487" s="16"/>
      <c r="F487" s="16"/>
      <c r="G487" s="16"/>
      <c r="H487" s="16"/>
      <c r="I487" s="16"/>
      <c r="J487" s="16"/>
      <c r="K487" s="16"/>
      <c r="L487" s="16"/>
      <c r="M487" s="16"/>
    </row>
    <row r="488" spans="1:13" ht="12.75" customHeight="1" x14ac:dyDescent="0.25">
      <c r="A488" s="16"/>
      <c r="B488" s="16"/>
      <c r="C488" s="16"/>
      <c r="D488" s="16"/>
      <c r="E488" s="16"/>
      <c r="F488" s="16"/>
      <c r="G488" s="16"/>
      <c r="H488" s="16"/>
      <c r="I488" s="16"/>
      <c r="J488" s="16"/>
      <c r="K488" s="16"/>
      <c r="L488" s="16"/>
      <c r="M488" s="16"/>
    </row>
    <row r="489" spans="1:13" ht="12.75" customHeight="1" x14ac:dyDescent="0.25">
      <c r="A489" s="16"/>
      <c r="B489" s="16"/>
      <c r="C489" s="16"/>
      <c r="D489" s="16"/>
      <c r="E489" s="16"/>
      <c r="F489" s="16"/>
      <c r="G489" s="16"/>
      <c r="H489" s="16"/>
      <c r="I489" s="16"/>
      <c r="J489" s="16"/>
      <c r="K489" s="16"/>
      <c r="L489" s="16"/>
      <c r="M489" s="16"/>
    </row>
    <row r="490" spans="1:13" ht="12.75" customHeight="1" x14ac:dyDescent="0.25">
      <c r="A490" s="16"/>
      <c r="B490" s="16"/>
      <c r="C490" s="16"/>
      <c r="D490" s="16"/>
      <c r="E490" s="16"/>
      <c r="F490" s="16"/>
      <c r="G490" s="16"/>
      <c r="H490" s="16"/>
      <c r="I490" s="16"/>
      <c r="J490" s="16"/>
      <c r="K490" s="16"/>
      <c r="L490" s="16"/>
      <c r="M490" s="16"/>
    </row>
    <row r="491" spans="1:13" ht="12.75" customHeight="1" x14ac:dyDescent="0.25">
      <c r="A491" s="16"/>
      <c r="B491" s="16"/>
      <c r="C491" s="16"/>
      <c r="D491" s="16"/>
      <c r="E491" s="16"/>
      <c r="F491" s="16"/>
      <c r="G491" s="16"/>
      <c r="H491" s="16"/>
      <c r="I491" s="16"/>
      <c r="J491" s="16"/>
      <c r="K491" s="16"/>
      <c r="L491" s="16"/>
      <c r="M491" s="16"/>
    </row>
    <row r="492" spans="1:13" ht="12.75" customHeight="1" x14ac:dyDescent="0.25">
      <c r="A492" s="16"/>
      <c r="B492" s="16"/>
      <c r="C492" s="16"/>
      <c r="D492" s="16"/>
      <c r="E492" s="16"/>
      <c r="F492" s="16"/>
      <c r="G492" s="16"/>
      <c r="H492" s="16"/>
      <c r="I492" s="16"/>
      <c r="J492" s="16"/>
      <c r="K492" s="16"/>
      <c r="L492" s="16"/>
      <c r="M492" s="16"/>
    </row>
    <row r="493" spans="1:13" ht="12.75" customHeight="1" x14ac:dyDescent="0.25">
      <c r="A493" s="16"/>
      <c r="B493" s="16"/>
      <c r="C493" s="16"/>
      <c r="D493" s="16"/>
      <c r="E493" s="16"/>
      <c r="F493" s="16"/>
      <c r="G493" s="16"/>
      <c r="H493" s="16"/>
      <c r="I493" s="16"/>
      <c r="J493" s="16"/>
      <c r="K493" s="16"/>
      <c r="L493" s="16"/>
      <c r="M493" s="16"/>
    </row>
    <row r="494" spans="1:13" ht="12.75" customHeight="1" x14ac:dyDescent="0.25">
      <c r="A494" s="16"/>
      <c r="B494" s="16"/>
      <c r="C494" s="16"/>
      <c r="D494" s="16"/>
      <c r="E494" s="16"/>
      <c r="F494" s="16"/>
      <c r="G494" s="16"/>
      <c r="H494" s="16"/>
      <c r="I494" s="16"/>
      <c r="J494" s="16"/>
      <c r="K494" s="16"/>
      <c r="L494" s="16"/>
      <c r="M494" s="16"/>
    </row>
    <row r="495" spans="1:13" ht="12.75" customHeight="1" x14ac:dyDescent="0.25">
      <c r="A495" s="16"/>
      <c r="B495" s="16"/>
      <c r="C495" s="16"/>
      <c r="D495" s="16"/>
      <c r="E495" s="16"/>
      <c r="F495" s="16"/>
      <c r="G495" s="16"/>
      <c r="H495" s="16"/>
      <c r="I495" s="16"/>
      <c r="J495" s="16"/>
      <c r="K495" s="16"/>
      <c r="L495" s="16"/>
      <c r="M495" s="16"/>
    </row>
    <row r="496" spans="1:13" ht="12.75" customHeight="1" x14ac:dyDescent="0.25">
      <c r="A496" s="16"/>
      <c r="B496" s="16"/>
      <c r="C496" s="16"/>
      <c r="D496" s="16"/>
      <c r="E496" s="16"/>
      <c r="F496" s="16"/>
      <c r="G496" s="16"/>
      <c r="H496" s="16"/>
      <c r="I496" s="16"/>
      <c r="J496" s="16"/>
      <c r="K496" s="16"/>
      <c r="L496" s="16"/>
      <c r="M496" s="16"/>
    </row>
    <row r="497" spans="1:13" ht="12.75" customHeight="1" x14ac:dyDescent="0.25">
      <c r="A497" s="16"/>
      <c r="B497" s="16"/>
      <c r="C497" s="16"/>
      <c r="D497" s="16"/>
      <c r="E497" s="16"/>
      <c r="F497" s="16"/>
      <c r="G497" s="16"/>
      <c r="H497" s="16"/>
      <c r="I497" s="16"/>
      <c r="J497" s="16"/>
      <c r="K497" s="16"/>
      <c r="L497" s="16"/>
      <c r="M497" s="16"/>
    </row>
    <row r="498" spans="1:13" ht="12.75" customHeight="1" x14ac:dyDescent="0.25">
      <c r="A498" s="16"/>
      <c r="B498" s="16"/>
      <c r="C498" s="16"/>
      <c r="D498" s="16"/>
      <c r="E498" s="16"/>
      <c r="F498" s="16"/>
      <c r="G498" s="16"/>
      <c r="H498" s="16"/>
      <c r="I498" s="16"/>
      <c r="J498" s="16"/>
      <c r="K498" s="16"/>
      <c r="L498" s="16"/>
      <c r="M498" s="16"/>
    </row>
    <row r="499" spans="1:13" ht="12.75" customHeight="1" x14ac:dyDescent="0.25">
      <c r="A499" s="16"/>
      <c r="B499" s="16"/>
      <c r="C499" s="16"/>
      <c r="D499" s="16"/>
      <c r="E499" s="16"/>
      <c r="F499" s="16"/>
      <c r="G499" s="16"/>
      <c r="H499" s="16"/>
      <c r="I499" s="16"/>
      <c r="J499" s="16"/>
      <c r="K499" s="16"/>
      <c r="L499" s="16"/>
      <c r="M499" s="16"/>
    </row>
    <row r="500" spans="1:13" ht="12.75" customHeight="1" x14ac:dyDescent="0.25">
      <c r="A500" s="16"/>
      <c r="B500" s="16"/>
      <c r="C500" s="16"/>
      <c r="D500" s="16"/>
      <c r="E500" s="16"/>
      <c r="F500" s="16"/>
      <c r="G500" s="16"/>
      <c r="H500" s="16"/>
      <c r="I500" s="16"/>
      <c r="J500" s="16"/>
      <c r="K500" s="16"/>
      <c r="L500" s="16"/>
      <c r="M500" s="16"/>
    </row>
    <row r="501" spans="1:13" ht="12.75" customHeight="1" x14ac:dyDescent="0.25">
      <c r="A501" s="16"/>
      <c r="B501" s="16"/>
      <c r="C501" s="16"/>
      <c r="D501" s="16"/>
      <c r="E501" s="16"/>
      <c r="F501" s="16"/>
      <c r="G501" s="16"/>
      <c r="H501" s="16"/>
      <c r="I501" s="16"/>
      <c r="J501" s="16"/>
      <c r="K501" s="16"/>
      <c r="L501" s="16"/>
      <c r="M501" s="16"/>
    </row>
    <row r="502" spans="1:13" ht="12.75" customHeight="1" x14ac:dyDescent="0.25">
      <c r="A502" s="16"/>
      <c r="B502" s="16"/>
      <c r="C502" s="16"/>
      <c r="D502" s="16"/>
      <c r="E502" s="16"/>
      <c r="F502" s="16"/>
      <c r="G502" s="16"/>
      <c r="H502" s="16"/>
      <c r="I502" s="16"/>
      <c r="J502" s="16"/>
      <c r="K502" s="16"/>
      <c r="L502" s="16"/>
      <c r="M502" s="16"/>
    </row>
    <row r="503" spans="1:13" ht="12.75" customHeight="1" x14ac:dyDescent="0.25">
      <c r="A503" s="16"/>
      <c r="B503" s="16"/>
      <c r="C503" s="16"/>
      <c r="D503" s="16"/>
      <c r="E503" s="16"/>
      <c r="F503" s="16"/>
      <c r="G503" s="16"/>
      <c r="H503" s="16"/>
      <c r="I503" s="16"/>
      <c r="J503" s="16"/>
      <c r="K503" s="16"/>
      <c r="L503" s="16"/>
      <c r="M503" s="16"/>
    </row>
    <row r="504" spans="1:13" ht="12.75" customHeight="1" x14ac:dyDescent="0.25">
      <c r="A504" s="16"/>
      <c r="B504" s="16"/>
      <c r="C504" s="16"/>
      <c r="D504" s="16"/>
      <c r="E504" s="16"/>
      <c r="F504" s="16"/>
      <c r="G504" s="16"/>
      <c r="H504" s="16"/>
      <c r="I504" s="16"/>
      <c r="J504" s="16"/>
      <c r="K504" s="16"/>
      <c r="L504" s="16"/>
      <c r="M504" s="16"/>
    </row>
    <row r="505" spans="1:13" ht="12.75" customHeight="1" x14ac:dyDescent="0.25">
      <c r="A505" s="16"/>
      <c r="B505" s="16"/>
      <c r="C505" s="16"/>
      <c r="D505" s="16"/>
      <c r="E505" s="16"/>
      <c r="F505" s="16"/>
      <c r="G505" s="16"/>
      <c r="H505" s="16"/>
      <c r="I505" s="16"/>
      <c r="J505" s="16"/>
      <c r="K505" s="16"/>
      <c r="L505" s="16"/>
      <c r="M505" s="16"/>
    </row>
    <row r="506" spans="1:13" ht="12.75" customHeight="1" x14ac:dyDescent="0.25">
      <c r="A506" s="16"/>
      <c r="B506" s="16"/>
      <c r="C506" s="16"/>
      <c r="D506" s="16"/>
      <c r="E506" s="16"/>
      <c r="F506" s="16"/>
      <c r="G506" s="16"/>
      <c r="H506" s="16"/>
      <c r="I506" s="16"/>
      <c r="J506" s="16"/>
      <c r="K506" s="16"/>
      <c r="L506" s="16"/>
      <c r="M506" s="16"/>
    </row>
    <row r="507" spans="1:13" ht="12.75" customHeight="1" x14ac:dyDescent="0.25">
      <c r="A507" s="16"/>
      <c r="B507" s="16"/>
      <c r="C507" s="16"/>
      <c r="D507" s="16"/>
      <c r="E507" s="16"/>
      <c r="F507" s="16"/>
      <c r="G507" s="16"/>
      <c r="H507" s="16"/>
      <c r="I507" s="16"/>
      <c r="J507" s="16"/>
      <c r="K507" s="16"/>
      <c r="L507" s="16"/>
      <c r="M507" s="16"/>
    </row>
    <row r="508" spans="1:13" ht="12.75" customHeight="1" x14ac:dyDescent="0.25">
      <c r="A508" s="16"/>
      <c r="B508" s="16"/>
      <c r="C508" s="16"/>
      <c r="D508" s="16"/>
      <c r="E508" s="16"/>
      <c r="F508" s="16"/>
      <c r="G508" s="16"/>
      <c r="H508" s="16"/>
      <c r="I508" s="16"/>
      <c r="J508" s="16"/>
      <c r="K508" s="16"/>
      <c r="L508" s="16"/>
      <c r="M508" s="16"/>
    </row>
    <row r="509" spans="1:13" ht="12.75" customHeight="1" x14ac:dyDescent="0.25">
      <c r="A509" s="16"/>
      <c r="B509" s="16"/>
      <c r="C509" s="16"/>
      <c r="D509" s="16"/>
      <c r="E509" s="16"/>
      <c r="F509" s="16"/>
      <c r="G509" s="16"/>
      <c r="H509" s="16"/>
      <c r="I509" s="16"/>
      <c r="J509" s="16"/>
      <c r="K509" s="16"/>
      <c r="L509" s="16"/>
      <c r="M509" s="16"/>
    </row>
    <row r="510" spans="1:13" ht="12.75" customHeight="1" x14ac:dyDescent="0.25">
      <c r="A510" s="16"/>
      <c r="B510" s="16"/>
      <c r="C510" s="16"/>
      <c r="D510" s="16"/>
      <c r="E510" s="16"/>
      <c r="F510" s="16"/>
      <c r="G510" s="16"/>
      <c r="H510" s="16"/>
      <c r="I510" s="16"/>
      <c r="J510" s="16"/>
      <c r="K510" s="16"/>
      <c r="L510" s="16"/>
      <c r="M510" s="16"/>
    </row>
    <row r="511" spans="1:13" ht="12.75" customHeight="1" x14ac:dyDescent="0.25">
      <c r="A511" s="16"/>
      <c r="B511" s="16"/>
      <c r="C511" s="16"/>
      <c r="D511" s="16"/>
      <c r="E511" s="16"/>
      <c r="F511" s="16"/>
      <c r="G511" s="16"/>
      <c r="H511" s="16"/>
      <c r="I511" s="16"/>
      <c r="J511" s="16"/>
      <c r="K511" s="16"/>
      <c r="L511" s="16"/>
      <c r="M511" s="16"/>
    </row>
    <row r="512" spans="1:13" ht="12.75" customHeight="1" x14ac:dyDescent="0.25">
      <c r="A512" s="16"/>
      <c r="B512" s="16"/>
      <c r="C512" s="16"/>
      <c r="D512" s="16"/>
      <c r="E512" s="16"/>
      <c r="F512" s="16"/>
      <c r="G512" s="16"/>
      <c r="H512" s="16"/>
      <c r="I512" s="16"/>
      <c r="J512" s="16"/>
      <c r="K512" s="16"/>
      <c r="L512" s="16"/>
      <c r="M512" s="16"/>
    </row>
    <row r="513" spans="1:13" ht="12.75" customHeight="1" x14ac:dyDescent="0.25">
      <c r="A513" s="16"/>
      <c r="B513" s="16"/>
      <c r="C513" s="16"/>
      <c r="D513" s="16"/>
      <c r="E513" s="16"/>
      <c r="F513" s="16"/>
      <c r="G513" s="16"/>
      <c r="H513" s="16"/>
      <c r="I513" s="16"/>
      <c r="J513" s="16"/>
      <c r="K513" s="16"/>
      <c r="L513" s="16"/>
      <c r="M513" s="16"/>
    </row>
    <row r="514" spans="1:13" ht="12.75" customHeight="1" x14ac:dyDescent="0.25">
      <c r="A514" s="16"/>
      <c r="B514" s="16"/>
      <c r="C514" s="16"/>
      <c r="D514" s="16"/>
      <c r="E514" s="16"/>
      <c r="F514" s="16"/>
      <c r="G514" s="16"/>
      <c r="H514" s="16"/>
      <c r="I514" s="16"/>
      <c r="J514" s="16"/>
      <c r="K514" s="16"/>
      <c r="L514" s="16"/>
      <c r="M514" s="16"/>
    </row>
    <row r="515" spans="1:13" ht="12.75" customHeight="1" x14ac:dyDescent="0.25">
      <c r="A515" s="16"/>
      <c r="B515" s="16"/>
      <c r="C515" s="16"/>
      <c r="D515" s="16"/>
      <c r="E515" s="16"/>
      <c r="F515" s="16"/>
      <c r="G515" s="16"/>
      <c r="H515" s="16"/>
      <c r="I515" s="16"/>
      <c r="J515" s="16"/>
      <c r="K515" s="16"/>
      <c r="L515" s="16"/>
      <c r="M515" s="16"/>
    </row>
    <row r="516" spans="1:13" ht="12.75" customHeight="1" x14ac:dyDescent="0.25">
      <c r="A516" s="16"/>
      <c r="B516" s="16"/>
      <c r="C516" s="16"/>
      <c r="D516" s="16"/>
      <c r="E516" s="16"/>
      <c r="F516" s="16"/>
      <c r="G516" s="16"/>
      <c r="H516" s="16"/>
      <c r="I516" s="16"/>
      <c r="J516" s="16"/>
      <c r="K516" s="16"/>
      <c r="L516" s="16"/>
      <c r="M516" s="16"/>
    </row>
    <row r="517" spans="1:13" ht="12.75" customHeight="1" x14ac:dyDescent="0.25">
      <c r="A517" s="16"/>
      <c r="B517" s="16"/>
      <c r="C517" s="16"/>
      <c r="D517" s="16"/>
      <c r="E517" s="16"/>
      <c r="F517" s="16"/>
      <c r="G517" s="16"/>
      <c r="H517" s="16"/>
      <c r="I517" s="16"/>
      <c r="J517" s="16"/>
      <c r="K517" s="16"/>
      <c r="L517" s="16"/>
      <c r="M517" s="16"/>
    </row>
    <row r="518" spans="1:13" ht="12.75" customHeight="1" x14ac:dyDescent="0.25">
      <c r="A518" s="16"/>
      <c r="B518" s="16"/>
      <c r="C518" s="16"/>
      <c r="D518" s="16"/>
      <c r="E518" s="16"/>
      <c r="F518" s="16"/>
      <c r="G518" s="16"/>
      <c r="H518" s="16"/>
      <c r="I518" s="16"/>
      <c r="J518" s="16"/>
      <c r="K518" s="16"/>
      <c r="L518" s="16"/>
      <c r="M518" s="16"/>
    </row>
    <row r="519" spans="1:13" ht="12.75" customHeight="1" x14ac:dyDescent="0.25">
      <c r="A519" s="16"/>
      <c r="B519" s="16"/>
      <c r="C519" s="16"/>
      <c r="D519" s="16"/>
      <c r="E519" s="16"/>
      <c r="F519" s="16"/>
      <c r="G519" s="16"/>
      <c r="H519" s="16"/>
      <c r="I519" s="16"/>
      <c r="J519" s="16"/>
      <c r="K519" s="16"/>
      <c r="L519" s="16"/>
      <c r="M519" s="16"/>
    </row>
    <row r="520" spans="1:13" ht="12.75" customHeight="1" x14ac:dyDescent="0.25">
      <c r="A520" s="16"/>
      <c r="B520" s="16"/>
      <c r="C520" s="16"/>
      <c r="D520" s="16"/>
      <c r="E520" s="16"/>
      <c r="F520" s="16"/>
      <c r="G520" s="16"/>
      <c r="H520" s="16"/>
      <c r="I520" s="16"/>
      <c r="J520" s="16"/>
      <c r="K520" s="16"/>
      <c r="L520" s="16"/>
      <c r="M520" s="16"/>
    </row>
    <row r="521" spans="1:13" ht="12.75" customHeight="1" x14ac:dyDescent="0.25">
      <c r="A521" s="16"/>
      <c r="B521" s="16"/>
      <c r="C521" s="16"/>
      <c r="D521" s="16"/>
      <c r="E521" s="16"/>
      <c r="F521" s="16"/>
      <c r="G521" s="16"/>
      <c r="H521" s="16"/>
      <c r="I521" s="16"/>
      <c r="J521" s="16"/>
      <c r="K521" s="16"/>
      <c r="L521" s="16"/>
      <c r="M521" s="16"/>
    </row>
    <row r="522" spans="1:13" ht="12.75" customHeight="1" x14ac:dyDescent="0.25">
      <c r="A522" s="16"/>
      <c r="B522" s="16"/>
      <c r="C522" s="16"/>
      <c r="D522" s="16"/>
      <c r="E522" s="16"/>
      <c r="F522" s="16"/>
      <c r="G522" s="16"/>
      <c r="H522" s="16"/>
      <c r="I522" s="16"/>
      <c r="J522" s="16"/>
      <c r="K522" s="16"/>
      <c r="L522" s="16"/>
      <c r="M522" s="16"/>
    </row>
    <row r="523" spans="1:13" ht="12.75" customHeight="1" x14ac:dyDescent="0.25">
      <c r="A523" s="16"/>
      <c r="B523" s="16"/>
      <c r="C523" s="16"/>
      <c r="D523" s="16"/>
      <c r="E523" s="16"/>
      <c r="F523" s="16"/>
      <c r="G523" s="16"/>
      <c r="H523" s="16"/>
      <c r="I523" s="16"/>
      <c r="J523" s="16"/>
      <c r="K523" s="16"/>
      <c r="L523" s="16"/>
      <c r="M523" s="16"/>
    </row>
    <row r="524" spans="1:13" ht="12.75" customHeight="1" x14ac:dyDescent="0.25">
      <c r="A524" s="16"/>
      <c r="B524" s="16"/>
      <c r="C524" s="16"/>
      <c r="D524" s="16"/>
      <c r="E524" s="16"/>
      <c r="F524" s="16"/>
      <c r="G524" s="16"/>
      <c r="H524" s="16"/>
      <c r="I524" s="16"/>
      <c r="J524" s="16"/>
      <c r="K524" s="16"/>
      <c r="L524" s="16"/>
      <c r="M524" s="16"/>
    </row>
    <row r="525" spans="1:13" ht="12.75" customHeight="1" x14ac:dyDescent="0.25">
      <c r="A525" s="16"/>
      <c r="B525" s="16"/>
      <c r="C525" s="16"/>
      <c r="D525" s="16"/>
      <c r="E525" s="16"/>
      <c r="F525" s="16"/>
      <c r="G525" s="16"/>
      <c r="H525" s="16"/>
      <c r="I525" s="16"/>
      <c r="J525" s="16"/>
      <c r="K525" s="16"/>
      <c r="L525" s="16"/>
      <c r="M525" s="16"/>
    </row>
    <row r="526" spans="1:13" ht="12.75" customHeight="1" x14ac:dyDescent="0.25">
      <c r="A526" s="16"/>
      <c r="B526" s="16"/>
      <c r="C526" s="16"/>
      <c r="D526" s="16"/>
      <c r="E526" s="16"/>
      <c r="F526" s="16"/>
      <c r="G526" s="16"/>
      <c r="H526" s="16"/>
      <c r="I526" s="16"/>
      <c r="J526" s="16"/>
      <c r="K526" s="16"/>
      <c r="L526" s="16"/>
      <c r="M526" s="16"/>
    </row>
    <row r="527" spans="1:13" ht="12.75" customHeight="1" x14ac:dyDescent="0.25">
      <c r="A527" s="16"/>
      <c r="B527" s="16"/>
      <c r="C527" s="16"/>
      <c r="D527" s="16"/>
      <c r="E527" s="16"/>
      <c r="F527" s="16"/>
      <c r="G527" s="16"/>
      <c r="H527" s="16"/>
      <c r="I527" s="16"/>
      <c r="J527" s="16"/>
      <c r="K527" s="16"/>
      <c r="L527" s="16"/>
      <c r="M527" s="16"/>
    </row>
    <row r="528" spans="1:13" ht="12.75" customHeight="1" x14ac:dyDescent="0.25">
      <c r="A528" s="16"/>
      <c r="B528" s="16"/>
      <c r="C528" s="16"/>
      <c r="D528" s="16"/>
      <c r="E528" s="16"/>
      <c r="F528" s="16"/>
      <c r="G528" s="16"/>
      <c r="H528" s="16"/>
      <c r="I528" s="16"/>
      <c r="J528" s="16"/>
      <c r="K528" s="16"/>
      <c r="L528" s="16"/>
      <c r="M528" s="16"/>
    </row>
    <row r="529" spans="1:13" ht="12.75" customHeight="1" x14ac:dyDescent="0.25">
      <c r="A529" s="16"/>
      <c r="B529" s="16"/>
      <c r="C529" s="16"/>
      <c r="D529" s="16"/>
      <c r="E529" s="16"/>
      <c r="F529" s="16"/>
      <c r="G529" s="16"/>
      <c r="H529" s="16"/>
      <c r="I529" s="16"/>
      <c r="J529" s="16"/>
      <c r="K529" s="16"/>
      <c r="L529" s="16"/>
      <c r="M529" s="16"/>
    </row>
    <row r="530" spans="1:13" ht="12.75" customHeight="1" x14ac:dyDescent="0.25">
      <c r="A530" s="16"/>
      <c r="B530" s="16"/>
      <c r="C530" s="16"/>
      <c r="D530" s="16"/>
      <c r="E530" s="16"/>
      <c r="F530" s="16"/>
      <c r="G530" s="16"/>
      <c r="H530" s="16"/>
      <c r="I530" s="16"/>
      <c r="J530" s="16"/>
      <c r="K530" s="16"/>
      <c r="L530" s="16"/>
      <c r="M530" s="16"/>
    </row>
    <row r="531" spans="1:13" ht="12.75" customHeight="1" x14ac:dyDescent="0.25">
      <c r="A531" s="16"/>
      <c r="B531" s="16"/>
      <c r="C531" s="16"/>
      <c r="D531" s="16"/>
      <c r="E531" s="16"/>
      <c r="F531" s="16"/>
      <c r="G531" s="16"/>
      <c r="H531" s="16"/>
      <c r="I531" s="16"/>
      <c r="J531" s="16"/>
      <c r="K531" s="16"/>
      <c r="L531" s="16"/>
      <c r="M531" s="16"/>
    </row>
    <row r="532" spans="1:13" ht="12.75" customHeight="1" x14ac:dyDescent="0.25">
      <c r="A532" s="16"/>
      <c r="B532" s="16"/>
      <c r="C532" s="16"/>
      <c r="D532" s="16"/>
      <c r="E532" s="16"/>
      <c r="F532" s="16"/>
      <c r="G532" s="16"/>
      <c r="H532" s="16"/>
      <c r="I532" s="16"/>
      <c r="J532" s="16"/>
      <c r="K532" s="16"/>
      <c r="L532" s="16"/>
      <c r="M532" s="16"/>
    </row>
    <row r="533" spans="1:13" ht="12.75" customHeight="1" x14ac:dyDescent="0.25">
      <c r="A533" s="16"/>
      <c r="B533" s="16"/>
      <c r="C533" s="16"/>
      <c r="D533" s="16"/>
      <c r="E533" s="16"/>
      <c r="F533" s="16"/>
      <c r="G533" s="16"/>
      <c r="H533" s="16"/>
      <c r="I533" s="16"/>
      <c r="J533" s="16"/>
      <c r="K533" s="16"/>
      <c r="L533" s="16"/>
      <c r="M533" s="16"/>
    </row>
    <row r="534" spans="1:13" ht="12.75" customHeight="1" x14ac:dyDescent="0.25">
      <c r="A534" s="16"/>
      <c r="B534" s="16"/>
      <c r="C534" s="16"/>
      <c r="D534" s="16"/>
      <c r="E534" s="16"/>
      <c r="F534" s="16"/>
      <c r="G534" s="16"/>
      <c r="H534" s="16"/>
      <c r="I534" s="16"/>
      <c r="J534" s="16"/>
      <c r="K534" s="16"/>
      <c r="L534" s="16"/>
      <c r="M534" s="16"/>
    </row>
    <row r="535" spans="1:13" ht="12.75" customHeight="1" x14ac:dyDescent="0.25">
      <c r="A535" s="16"/>
      <c r="B535" s="16"/>
      <c r="C535" s="16"/>
      <c r="D535" s="16"/>
      <c r="E535" s="16"/>
      <c r="F535" s="16"/>
      <c r="G535" s="16"/>
      <c r="H535" s="16"/>
      <c r="I535" s="16"/>
      <c r="J535" s="16"/>
      <c r="K535" s="16"/>
      <c r="L535" s="16"/>
      <c r="M535" s="16"/>
    </row>
    <row r="536" spans="1:13" ht="12.75" customHeight="1" x14ac:dyDescent="0.25">
      <c r="A536" s="16"/>
      <c r="B536" s="16"/>
      <c r="C536" s="16"/>
      <c r="D536" s="16"/>
      <c r="E536" s="16"/>
      <c r="F536" s="16"/>
      <c r="G536" s="16"/>
      <c r="H536" s="16"/>
      <c r="I536" s="16"/>
      <c r="J536" s="16"/>
      <c r="K536" s="16"/>
      <c r="L536" s="16"/>
      <c r="M536" s="16"/>
    </row>
    <row r="537" spans="1:13" ht="12.75" customHeight="1" x14ac:dyDescent="0.25">
      <c r="A537" s="16"/>
      <c r="B537" s="16"/>
      <c r="C537" s="16"/>
      <c r="D537" s="16"/>
      <c r="E537" s="16"/>
      <c r="F537" s="16"/>
      <c r="G537" s="16"/>
      <c r="H537" s="16"/>
      <c r="I537" s="16"/>
      <c r="J537" s="16"/>
      <c r="K537" s="16"/>
      <c r="L537" s="16"/>
      <c r="M537" s="16"/>
    </row>
    <row r="538" spans="1:13" ht="12.75" customHeight="1" x14ac:dyDescent="0.25">
      <c r="A538" s="16"/>
      <c r="B538" s="16"/>
      <c r="C538" s="16"/>
      <c r="D538" s="16"/>
      <c r="E538" s="16"/>
      <c r="F538" s="16"/>
      <c r="G538" s="16"/>
      <c r="H538" s="16"/>
      <c r="I538" s="16"/>
      <c r="J538" s="16"/>
      <c r="K538" s="16"/>
      <c r="L538" s="16"/>
      <c r="M538" s="16"/>
    </row>
    <row r="539" spans="1:13" ht="12.75" customHeight="1" x14ac:dyDescent="0.25">
      <c r="A539" s="16"/>
      <c r="B539" s="16"/>
      <c r="C539" s="16"/>
      <c r="D539" s="16"/>
      <c r="E539" s="16"/>
      <c r="F539" s="16"/>
      <c r="G539" s="16"/>
      <c r="H539" s="16"/>
      <c r="I539" s="16"/>
      <c r="J539" s="16"/>
      <c r="K539" s="16"/>
      <c r="L539" s="16"/>
      <c r="M539" s="16"/>
    </row>
    <row r="540" spans="1:13" ht="12.75" customHeight="1" x14ac:dyDescent="0.25">
      <c r="A540" s="16"/>
      <c r="B540" s="16"/>
      <c r="C540" s="16"/>
      <c r="D540" s="16"/>
      <c r="E540" s="16"/>
      <c r="F540" s="16"/>
      <c r="G540" s="16"/>
      <c r="H540" s="16"/>
      <c r="I540" s="16"/>
      <c r="J540" s="16"/>
      <c r="K540" s="16"/>
      <c r="L540" s="16"/>
      <c r="M540" s="16"/>
    </row>
    <row r="541" spans="1:13" ht="12.75" customHeight="1" x14ac:dyDescent="0.25">
      <c r="A541" s="16"/>
      <c r="B541" s="16"/>
      <c r="C541" s="16"/>
      <c r="D541" s="16"/>
      <c r="E541" s="16"/>
      <c r="F541" s="16"/>
      <c r="G541" s="16"/>
      <c r="H541" s="16"/>
      <c r="I541" s="16"/>
      <c r="J541" s="16"/>
      <c r="K541" s="16"/>
      <c r="L541" s="16"/>
      <c r="M541" s="16"/>
    </row>
    <row r="542" spans="1:13" ht="12.75" customHeight="1" x14ac:dyDescent="0.25">
      <c r="A542" s="16"/>
      <c r="B542" s="16"/>
      <c r="C542" s="16"/>
      <c r="D542" s="16"/>
      <c r="E542" s="16"/>
      <c r="F542" s="16"/>
      <c r="G542" s="16"/>
      <c r="H542" s="16"/>
      <c r="I542" s="16"/>
      <c r="J542" s="16"/>
      <c r="K542" s="16"/>
      <c r="L542" s="16"/>
      <c r="M542" s="16"/>
    </row>
    <row r="543" spans="1:13" ht="12.75" customHeight="1" x14ac:dyDescent="0.25">
      <c r="A543" s="16"/>
      <c r="B543" s="16"/>
      <c r="C543" s="16"/>
      <c r="D543" s="16"/>
      <c r="E543" s="16"/>
      <c r="F543" s="16"/>
      <c r="G543" s="16"/>
      <c r="H543" s="16"/>
      <c r="I543" s="16"/>
      <c r="J543" s="16"/>
      <c r="K543" s="16"/>
      <c r="L543" s="16"/>
      <c r="M543" s="16"/>
    </row>
    <row r="544" spans="1:13" ht="12.75" customHeight="1" x14ac:dyDescent="0.25">
      <c r="A544" s="16"/>
      <c r="B544" s="16"/>
      <c r="C544" s="16"/>
      <c r="D544" s="16"/>
      <c r="E544" s="16"/>
      <c r="F544" s="16"/>
      <c r="G544" s="16"/>
      <c r="H544" s="16"/>
      <c r="I544" s="16"/>
      <c r="J544" s="16"/>
      <c r="K544" s="16"/>
      <c r="L544" s="16"/>
      <c r="M544" s="16"/>
    </row>
    <row r="545" spans="1:13" ht="12.75" customHeight="1" x14ac:dyDescent="0.25">
      <c r="A545" s="16"/>
      <c r="B545" s="16"/>
      <c r="C545" s="16"/>
      <c r="D545" s="16"/>
      <c r="E545" s="16"/>
      <c r="F545" s="16"/>
      <c r="G545" s="16"/>
      <c r="H545" s="16"/>
      <c r="I545" s="16"/>
      <c r="J545" s="16"/>
      <c r="K545" s="16"/>
      <c r="L545" s="16"/>
      <c r="M545" s="16"/>
    </row>
    <row r="546" spans="1:13" ht="12.75" customHeight="1" x14ac:dyDescent="0.25">
      <c r="A546" s="16"/>
      <c r="B546" s="16"/>
      <c r="C546" s="16"/>
      <c r="D546" s="16"/>
      <c r="E546" s="16"/>
      <c r="F546" s="16"/>
      <c r="G546" s="16"/>
      <c r="H546" s="16"/>
      <c r="I546" s="16"/>
      <c r="J546" s="16"/>
      <c r="K546" s="16"/>
      <c r="L546" s="16"/>
      <c r="M546" s="16"/>
    </row>
    <row r="547" spans="1:13" ht="12.75" customHeight="1" x14ac:dyDescent="0.25">
      <c r="A547" s="16"/>
      <c r="B547" s="16"/>
      <c r="C547" s="16"/>
      <c r="D547" s="16"/>
      <c r="E547" s="16"/>
      <c r="F547" s="16"/>
      <c r="G547" s="16"/>
      <c r="H547" s="16"/>
      <c r="I547" s="16"/>
      <c r="J547" s="16"/>
      <c r="K547" s="16"/>
      <c r="L547" s="16"/>
      <c r="M547" s="16"/>
    </row>
    <row r="548" spans="1:13" ht="12.75" customHeight="1" x14ac:dyDescent="0.25">
      <c r="A548" s="16"/>
      <c r="B548" s="16"/>
      <c r="C548" s="16"/>
      <c r="D548" s="16"/>
      <c r="E548" s="16"/>
      <c r="F548" s="16"/>
      <c r="G548" s="16"/>
      <c r="H548" s="16"/>
      <c r="I548" s="16"/>
      <c r="J548" s="16"/>
      <c r="K548" s="16"/>
      <c r="L548" s="16"/>
      <c r="M548" s="16"/>
    </row>
    <row r="549" spans="1:13" ht="12.75" customHeight="1" x14ac:dyDescent="0.25">
      <c r="A549" s="16"/>
      <c r="B549" s="16"/>
      <c r="C549" s="16"/>
      <c r="D549" s="16"/>
      <c r="E549" s="16"/>
      <c r="F549" s="16"/>
      <c r="G549" s="16"/>
      <c r="H549" s="16"/>
      <c r="I549" s="16"/>
      <c r="J549" s="16"/>
      <c r="K549" s="16"/>
      <c r="L549" s="16"/>
      <c r="M549" s="16"/>
    </row>
    <row r="550" spans="1:13" ht="12.75" customHeight="1" x14ac:dyDescent="0.25">
      <c r="A550" s="16"/>
      <c r="B550" s="16"/>
      <c r="C550" s="16"/>
      <c r="D550" s="16"/>
      <c r="E550" s="16"/>
      <c r="F550" s="16"/>
      <c r="G550" s="16"/>
      <c r="H550" s="16"/>
      <c r="I550" s="16"/>
      <c r="J550" s="16"/>
      <c r="K550" s="16"/>
      <c r="L550" s="16"/>
      <c r="M550" s="16"/>
    </row>
    <row r="551" spans="1:13" ht="12.75" customHeight="1" x14ac:dyDescent="0.25">
      <c r="A551" s="16"/>
      <c r="B551" s="16"/>
      <c r="C551" s="16"/>
      <c r="D551" s="16"/>
      <c r="E551" s="16"/>
      <c r="F551" s="16"/>
      <c r="G551" s="16"/>
      <c r="H551" s="16"/>
      <c r="I551" s="16"/>
      <c r="J551" s="16"/>
      <c r="K551" s="16"/>
      <c r="L551" s="16"/>
      <c r="M551" s="16"/>
    </row>
    <row r="552" spans="1:13" ht="12.75" customHeight="1" x14ac:dyDescent="0.25">
      <c r="A552" s="16"/>
      <c r="B552" s="16"/>
      <c r="C552" s="16"/>
      <c r="D552" s="16"/>
      <c r="E552" s="16"/>
      <c r="F552" s="16"/>
      <c r="G552" s="16"/>
      <c r="H552" s="16"/>
      <c r="I552" s="16"/>
      <c r="J552" s="16"/>
      <c r="K552" s="16"/>
      <c r="L552" s="16"/>
      <c r="M552" s="16"/>
    </row>
    <row r="553" spans="1:13" ht="12.75" customHeight="1" x14ac:dyDescent="0.25">
      <c r="A553" s="16"/>
      <c r="B553" s="16"/>
      <c r="C553" s="16"/>
      <c r="D553" s="16"/>
      <c r="E553" s="16"/>
      <c r="F553" s="16"/>
      <c r="G553" s="16"/>
      <c r="H553" s="16"/>
      <c r="I553" s="16"/>
      <c r="J553" s="16"/>
      <c r="K553" s="16"/>
      <c r="L553" s="16"/>
      <c r="M553" s="16"/>
    </row>
    <row r="554" spans="1:13" ht="12.75" customHeight="1" x14ac:dyDescent="0.25">
      <c r="A554" s="16"/>
      <c r="B554" s="16"/>
      <c r="C554" s="16"/>
      <c r="D554" s="16"/>
      <c r="E554" s="16"/>
      <c r="F554" s="16"/>
      <c r="G554" s="16"/>
      <c r="H554" s="16"/>
      <c r="I554" s="16"/>
      <c r="J554" s="16"/>
      <c r="K554" s="16"/>
      <c r="L554" s="16"/>
      <c r="M554" s="16"/>
    </row>
    <row r="555" spans="1:13" ht="12.75" customHeight="1" x14ac:dyDescent="0.25">
      <c r="A555" s="16"/>
      <c r="B555" s="16"/>
      <c r="C555" s="16"/>
      <c r="D555" s="16"/>
      <c r="E555" s="16"/>
      <c r="F555" s="16"/>
      <c r="G555" s="16"/>
      <c r="H555" s="16"/>
      <c r="I555" s="16"/>
      <c r="J555" s="16"/>
      <c r="K555" s="16"/>
      <c r="L555" s="16"/>
      <c r="M555" s="16"/>
    </row>
    <row r="556" spans="1:13" ht="12.75" customHeight="1" x14ac:dyDescent="0.25">
      <c r="A556" s="16"/>
      <c r="B556" s="16"/>
      <c r="C556" s="16"/>
      <c r="D556" s="16"/>
      <c r="E556" s="16"/>
      <c r="F556" s="16"/>
      <c r="G556" s="16"/>
      <c r="H556" s="16"/>
      <c r="I556" s="16"/>
      <c r="J556" s="16"/>
      <c r="K556" s="16"/>
      <c r="L556" s="16"/>
      <c r="M556" s="16"/>
    </row>
    <row r="557" spans="1:13" ht="12.75" customHeight="1" x14ac:dyDescent="0.25">
      <c r="A557" s="16"/>
      <c r="B557" s="16"/>
      <c r="C557" s="16"/>
      <c r="D557" s="16"/>
      <c r="E557" s="16"/>
      <c r="F557" s="16"/>
      <c r="G557" s="16"/>
      <c r="H557" s="16"/>
      <c r="I557" s="16"/>
      <c r="J557" s="16"/>
      <c r="K557" s="16"/>
      <c r="L557" s="16"/>
      <c r="M557" s="16"/>
    </row>
    <row r="558" spans="1:13" ht="12.75" customHeight="1" x14ac:dyDescent="0.25">
      <c r="A558" s="16"/>
      <c r="B558" s="16"/>
      <c r="C558" s="16"/>
      <c r="D558" s="16"/>
      <c r="E558" s="16"/>
      <c r="F558" s="16"/>
      <c r="G558" s="16"/>
      <c r="H558" s="16"/>
      <c r="I558" s="16"/>
      <c r="J558" s="16"/>
      <c r="K558" s="16"/>
      <c r="L558" s="16"/>
      <c r="M558" s="16"/>
    </row>
    <row r="559" spans="1:13" ht="12.75" customHeight="1" x14ac:dyDescent="0.25">
      <c r="A559" s="16"/>
      <c r="B559" s="16"/>
      <c r="C559" s="16"/>
      <c r="D559" s="16"/>
      <c r="E559" s="16"/>
      <c r="F559" s="16"/>
      <c r="G559" s="16"/>
      <c r="H559" s="16"/>
      <c r="I559" s="16"/>
      <c r="J559" s="16"/>
      <c r="K559" s="16"/>
      <c r="L559" s="16"/>
      <c r="M559" s="16"/>
    </row>
    <row r="560" spans="1:13" ht="12.75" customHeight="1" x14ac:dyDescent="0.25">
      <c r="A560" s="16"/>
      <c r="B560" s="16"/>
      <c r="C560" s="16"/>
      <c r="D560" s="16"/>
      <c r="E560" s="16"/>
      <c r="F560" s="16"/>
      <c r="G560" s="16"/>
      <c r="H560" s="16"/>
      <c r="I560" s="16"/>
      <c r="J560" s="16"/>
      <c r="K560" s="16"/>
      <c r="L560" s="16"/>
      <c r="M560" s="16"/>
    </row>
    <row r="561" spans="1:13" ht="12.75" customHeight="1" x14ac:dyDescent="0.25">
      <c r="A561" s="16"/>
      <c r="B561" s="16"/>
      <c r="C561" s="16"/>
      <c r="D561" s="16"/>
      <c r="E561" s="16"/>
      <c r="F561" s="16"/>
      <c r="G561" s="16"/>
      <c r="H561" s="16"/>
      <c r="I561" s="16"/>
      <c r="J561" s="16"/>
      <c r="K561" s="16"/>
      <c r="L561" s="16"/>
      <c r="M561" s="16"/>
    </row>
    <row r="562" spans="1:13" ht="12.75" customHeight="1" x14ac:dyDescent="0.25">
      <c r="A562" s="16"/>
      <c r="B562" s="16"/>
      <c r="C562" s="16"/>
      <c r="D562" s="16"/>
      <c r="E562" s="16"/>
      <c r="F562" s="16"/>
      <c r="G562" s="16"/>
      <c r="H562" s="16"/>
      <c r="I562" s="16"/>
      <c r="J562" s="16"/>
      <c r="K562" s="16"/>
      <c r="L562" s="16"/>
      <c r="M562" s="16"/>
    </row>
    <row r="563" spans="1:13" ht="12.75" customHeight="1" x14ac:dyDescent="0.25">
      <c r="A563" s="16"/>
      <c r="B563" s="16"/>
      <c r="C563" s="16"/>
      <c r="D563" s="16"/>
      <c r="E563" s="16"/>
      <c r="F563" s="16"/>
      <c r="G563" s="16"/>
      <c r="H563" s="16"/>
      <c r="I563" s="16"/>
      <c r="J563" s="16"/>
      <c r="K563" s="16"/>
      <c r="L563" s="16"/>
      <c r="M563" s="16"/>
    </row>
    <row r="564" spans="1:13" ht="12.75" customHeight="1" x14ac:dyDescent="0.25">
      <c r="A564" s="16"/>
      <c r="B564" s="16"/>
      <c r="C564" s="16"/>
      <c r="D564" s="16"/>
      <c r="E564" s="16"/>
      <c r="F564" s="16"/>
      <c r="G564" s="16"/>
      <c r="H564" s="16"/>
      <c r="I564" s="16"/>
      <c r="J564" s="16"/>
      <c r="K564" s="16"/>
      <c r="L564" s="16"/>
      <c r="M564" s="16"/>
    </row>
    <row r="565" spans="1:13" ht="12.75" customHeight="1" x14ac:dyDescent="0.25">
      <c r="A565" s="16"/>
      <c r="B565" s="16"/>
      <c r="C565" s="16"/>
      <c r="D565" s="16"/>
      <c r="E565" s="16"/>
      <c r="F565" s="16"/>
      <c r="G565" s="16"/>
      <c r="H565" s="16"/>
      <c r="I565" s="16"/>
      <c r="J565" s="16"/>
      <c r="K565" s="16"/>
      <c r="L565" s="16"/>
      <c r="M565" s="16"/>
    </row>
    <row r="566" spans="1:13" ht="12.75" customHeight="1" x14ac:dyDescent="0.25">
      <c r="A566" s="16"/>
      <c r="B566" s="16"/>
      <c r="C566" s="16"/>
      <c r="D566" s="16"/>
      <c r="E566" s="16"/>
      <c r="F566" s="16"/>
      <c r="G566" s="16"/>
      <c r="H566" s="16"/>
      <c r="I566" s="16"/>
      <c r="J566" s="16"/>
      <c r="K566" s="16"/>
      <c r="L566" s="16"/>
      <c r="M566" s="16"/>
    </row>
    <row r="567" spans="1:13" ht="12.75" customHeight="1" x14ac:dyDescent="0.25">
      <c r="A567" s="16"/>
      <c r="B567" s="16"/>
      <c r="C567" s="16"/>
      <c r="D567" s="16"/>
      <c r="E567" s="16"/>
      <c r="F567" s="16"/>
      <c r="G567" s="16"/>
      <c r="H567" s="16"/>
      <c r="I567" s="16"/>
      <c r="J567" s="16"/>
      <c r="K567" s="16"/>
      <c r="L567" s="16"/>
      <c r="M567" s="16"/>
    </row>
    <row r="568" spans="1:13" ht="12.75" customHeight="1" x14ac:dyDescent="0.25">
      <c r="A568" s="16"/>
      <c r="B568" s="16"/>
      <c r="C568" s="16"/>
      <c r="D568" s="16"/>
      <c r="E568" s="16"/>
      <c r="F568" s="16"/>
      <c r="G568" s="16"/>
      <c r="H568" s="16"/>
      <c r="I568" s="16"/>
      <c r="J568" s="16"/>
      <c r="K568" s="16"/>
      <c r="L568" s="16"/>
      <c r="M568" s="16"/>
    </row>
    <row r="569" spans="1:13" ht="12.75" customHeight="1" x14ac:dyDescent="0.25">
      <c r="A569" s="16"/>
      <c r="B569" s="16"/>
      <c r="C569" s="16"/>
      <c r="D569" s="16"/>
      <c r="E569" s="16"/>
      <c r="F569" s="16"/>
      <c r="G569" s="16"/>
      <c r="H569" s="16"/>
      <c r="I569" s="16"/>
      <c r="J569" s="16"/>
      <c r="K569" s="16"/>
      <c r="L569" s="16"/>
      <c r="M569" s="16"/>
    </row>
    <row r="570" spans="1:13" ht="12.75" customHeight="1" x14ac:dyDescent="0.25">
      <c r="A570" s="16"/>
      <c r="B570" s="16"/>
      <c r="C570" s="16"/>
      <c r="D570" s="16"/>
      <c r="E570" s="16"/>
      <c r="F570" s="16"/>
      <c r="G570" s="16"/>
      <c r="H570" s="16"/>
      <c r="I570" s="16"/>
      <c r="J570" s="16"/>
      <c r="K570" s="16"/>
      <c r="L570" s="16"/>
      <c r="M570" s="16"/>
    </row>
    <row r="571" spans="1:13" ht="12.75" customHeight="1" x14ac:dyDescent="0.25">
      <c r="A571" s="16"/>
      <c r="B571" s="16"/>
      <c r="C571" s="16"/>
      <c r="D571" s="16"/>
      <c r="E571" s="16"/>
      <c r="F571" s="16"/>
      <c r="G571" s="16"/>
      <c r="H571" s="16"/>
      <c r="I571" s="16"/>
      <c r="J571" s="16"/>
      <c r="K571" s="16"/>
      <c r="L571" s="16"/>
      <c r="M571" s="16"/>
    </row>
    <row r="572" spans="1:13" ht="12.75" customHeight="1" x14ac:dyDescent="0.25">
      <c r="A572" s="16"/>
      <c r="B572" s="16"/>
      <c r="C572" s="16"/>
      <c r="D572" s="16"/>
      <c r="E572" s="16"/>
      <c r="F572" s="16"/>
      <c r="G572" s="16"/>
      <c r="H572" s="16"/>
      <c r="I572" s="16"/>
      <c r="J572" s="16"/>
      <c r="K572" s="16"/>
      <c r="L572" s="16"/>
      <c r="M572" s="16"/>
    </row>
    <row r="573" spans="1:13" ht="12.75" customHeight="1" x14ac:dyDescent="0.25">
      <c r="A573" s="16"/>
      <c r="B573" s="16"/>
      <c r="C573" s="16"/>
      <c r="D573" s="16"/>
      <c r="E573" s="16"/>
      <c r="F573" s="16"/>
      <c r="G573" s="16"/>
      <c r="H573" s="16"/>
      <c r="I573" s="16"/>
      <c r="J573" s="16"/>
      <c r="K573" s="16"/>
      <c r="L573" s="16"/>
      <c r="M573" s="16"/>
    </row>
    <row r="574" spans="1:13" ht="12.75" customHeight="1" x14ac:dyDescent="0.25">
      <c r="A574" s="16"/>
      <c r="B574" s="16"/>
      <c r="C574" s="16"/>
      <c r="D574" s="16"/>
      <c r="E574" s="16"/>
      <c r="F574" s="16"/>
      <c r="G574" s="16"/>
      <c r="H574" s="16"/>
      <c r="I574" s="16"/>
      <c r="J574" s="16"/>
      <c r="K574" s="16"/>
      <c r="L574" s="16"/>
      <c r="M574" s="16"/>
    </row>
    <row r="575" spans="1:13" ht="12.75" customHeight="1" x14ac:dyDescent="0.25">
      <c r="A575" s="16"/>
      <c r="B575" s="16"/>
      <c r="C575" s="16"/>
      <c r="D575" s="16"/>
      <c r="E575" s="16"/>
      <c r="F575" s="16"/>
      <c r="G575" s="16"/>
      <c r="H575" s="16"/>
      <c r="I575" s="16"/>
      <c r="J575" s="16"/>
      <c r="K575" s="16"/>
      <c r="L575" s="16"/>
      <c r="M575" s="16"/>
    </row>
    <row r="576" spans="1:13" ht="12.75" customHeight="1" x14ac:dyDescent="0.25">
      <c r="A576" s="16"/>
      <c r="B576" s="16"/>
      <c r="C576" s="16"/>
      <c r="D576" s="16"/>
      <c r="E576" s="16"/>
      <c r="F576" s="16"/>
      <c r="G576" s="16"/>
      <c r="H576" s="16"/>
      <c r="I576" s="16"/>
      <c r="J576" s="16"/>
      <c r="K576" s="16"/>
      <c r="L576" s="16"/>
      <c r="M576" s="16"/>
    </row>
    <row r="577" spans="1:13" ht="12.75" customHeight="1" x14ac:dyDescent="0.25">
      <c r="A577" s="16"/>
      <c r="B577" s="16"/>
      <c r="C577" s="16"/>
      <c r="D577" s="16"/>
      <c r="E577" s="16"/>
      <c r="F577" s="16"/>
      <c r="G577" s="16"/>
      <c r="H577" s="16"/>
      <c r="I577" s="16"/>
      <c r="J577" s="16"/>
      <c r="K577" s="16"/>
      <c r="L577" s="16"/>
      <c r="M577" s="16"/>
    </row>
    <row r="578" spans="1:13" ht="12.75" customHeight="1" x14ac:dyDescent="0.25">
      <c r="A578" s="16"/>
      <c r="B578" s="16"/>
      <c r="C578" s="16"/>
      <c r="D578" s="16"/>
      <c r="E578" s="16"/>
      <c r="F578" s="16"/>
      <c r="G578" s="16"/>
      <c r="H578" s="16"/>
      <c r="I578" s="16"/>
      <c r="J578" s="16"/>
      <c r="K578" s="16"/>
      <c r="L578" s="16"/>
      <c r="M578" s="16"/>
    </row>
    <row r="579" spans="1:13" ht="12.75" customHeight="1" x14ac:dyDescent="0.25">
      <c r="A579" s="16"/>
      <c r="B579" s="16"/>
      <c r="C579" s="16"/>
      <c r="D579" s="16"/>
      <c r="E579" s="16"/>
      <c r="F579" s="16"/>
      <c r="G579" s="16"/>
      <c r="H579" s="16"/>
      <c r="I579" s="16"/>
      <c r="J579" s="16"/>
      <c r="K579" s="16"/>
      <c r="L579" s="16"/>
      <c r="M579" s="16"/>
    </row>
    <row r="580" spans="1:13" ht="12.75" customHeight="1" x14ac:dyDescent="0.25">
      <c r="A580" s="16"/>
      <c r="B580" s="16"/>
      <c r="C580" s="16"/>
      <c r="D580" s="16"/>
      <c r="E580" s="16"/>
      <c r="F580" s="16"/>
      <c r="G580" s="16"/>
      <c r="H580" s="16"/>
      <c r="I580" s="16"/>
      <c r="J580" s="16"/>
      <c r="K580" s="16"/>
      <c r="L580" s="16"/>
      <c r="M580" s="16"/>
    </row>
    <row r="581" spans="1:13" ht="12.75" customHeight="1" x14ac:dyDescent="0.25">
      <c r="A581" s="16"/>
      <c r="B581" s="16"/>
      <c r="C581" s="16"/>
      <c r="D581" s="16"/>
      <c r="E581" s="16"/>
      <c r="F581" s="16"/>
      <c r="G581" s="16"/>
      <c r="H581" s="16"/>
      <c r="I581" s="16"/>
      <c r="J581" s="16"/>
      <c r="K581" s="16"/>
      <c r="L581" s="16"/>
      <c r="M581" s="16"/>
    </row>
    <row r="582" spans="1:13" ht="12.75" customHeight="1" x14ac:dyDescent="0.25">
      <c r="A582" s="16"/>
      <c r="B582" s="16"/>
      <c r="C582" s="16"/>
      <c r="D582" s="16"/>
      <c r="E582" s="16"/>
      <c r="F582" s="16"/>
      <c r="G582" s="16"/>
      <c r="H582" s="16"/>
      <c r="I582" s="16"/>
      <c r="J582" s="16"/>
      <c r="K582" s="16"/>
      <c r="L582" s="16"/>
      <c r="M582" s="16"/>
    </row>
    <row r="583" spans="1:13" ht="12.75" customHeight="1" x14ac:dyDescent="0.25">
      <c r="A583" s="16"/>
      <c r="B583" s="16"/>
      <c r="C583" s="16"/>
      <c r="D583" s="16"/>
      <c r="E583" s="16"/>
      <c r="F583" s="16"/>
      <c r="G583" s="16"/>
      <c r="H583" s="16"/>
      <c r="I583" s="16"/>
      <c r="J583" s="16"/>
      <c r="K583" s="16"/>
      <c r="L583" s="16"/>
      <c r="M583" s="16"/>
    </row>
    <row r="584" spans="1:13" ht="12.75" customHeight="1" x14ac:dyDescent="0.25">
      <c r="A584" s="16"/>
      <c r="B584" s="16"/>
      <c r="C584" s="16"/>
      <c r="D584" s="16"/>
      <c r="E584" s="16"/>
      <c r="F584" s="16"/>
      <c r="G584" s="16"/>
      <c r="H584" s="16"/>
      <c r="I584" s="16"/>
      <c r="J584" s="16"/>
      <c r="K584" s="16"/>
      <c r="L584" s="16"/>
      <c r="M584" s="16"/>
    </row>
    <row r="585" spans="1:13" ht="12.75" customHeight="1" x14ac:dyDescent="0.25">
      <c r="A585" s="16"/>
      <c r="B585" s="16"/>
      <c r="C585" s="16"/>
      <c r="D585" s="16"/>
      <c r="E585" s="16"/>
      <c r="F585" s="16"/>
      <c r="G585" s="16"/>
      <c r="H585" s="16"/>
      <c r="I585" s="16"/>
      <c r="J585" s="16"/>
      <c r="K585" s="16"/>
      <c r="L585" s="16"/>
      <c r="M585" s="16"/>
    </row>
    <row r="586" spans="1:13" ht="12.75" customHeight="1" x14ac:dyDescent="0.25">
      <c r="A586" s="16"/>
      <c r="B586" s="16"/>
      <c r="C586" s="16"/>
      <c r="D586" s="16"/>
      <c r="E586" s="16"/>
      <c r="F586" s="16"/>
      <c r="G586" s="16"/>
      <c r="H586" s="16"/>
      <c r="I586" s="16"/>
      <c r="J586" s="16"/>
      <c r="K586" s="16"/>
      <c r="L586" s="16"/>
      <c r="M586" s="16"/>
    </row>
    <row r="587" spans="1:13" ht="12.75" customHeight="1" x14ac:dyDescent="0.25">
      <c r="A587" s="16"/>
      <c r="B587" s="16"/>
      <c r="C587" s="16"/>
      <c r="D587" s="16"/>
      <c r="E587" s="16"/>
      <c r="F587" s="16"/>
      <c r="G587" s="16"/>
      <c r="H587" s="16"/>
      <c r="I587" s="16"/>
      <c r="J587" s="16"/>
      <c r="K587" s="16"/>
      <c r="L587" s="16"/>
      <c r="M587" s="16"/>
    </row>
    <row r="588" spans="1:13" ht="12.75" customHeight="1" x14ac:dyDescent="0.25">
      <c r="A588" s="16"/>
      <c r="B588" s="16"/>
      <c r="C588" s="16"/>
      <c r="D588" s="16"/>
      <c r="E588" s="16"/>
      <c r="F588" s="16"/>
      <c r="G588" s="16"/>
      <c r="H588" s="16"/>
      <c r="I588" s="16"/>
      <c r="J588" s="16"/>
      <c r="K588" s="16"/>
      <c r="L588" s="16"/>
      <c r="M588" s="16"/>
    </row>
    <row r="589" spans="1:13" ht="12.75" customHeight="1" x14ac:dyDescent="0.25">
      <c r="A589" s="16"/>
      <c r="B589" s="16"/>
      <c r="C589" s="16"/>
      <c r="D589" s="16"/>
      <c r="E589" s="16"/>
      <c r="F589" s="16"/>
      <c r="G589" s="16"/>
      <c r="H589" s="16"/>
      <c r="I589" s="16"/>
      <c r="J589" s="16"/>
      <c r="K589" s="16"/>
      <c r="L589" s="16"/>
      <c r="M589" s="16"/>
    </row>
    <row r="590" spans="1:13" ht="12.75" customHeight="1" x14ac:dyDescent="0.25">
      <c r="A590" s="16"/>
      <c r="B590" s="16"/>
      <c r="C590" s="16"/>
      <c r="D590" s="16"/>
      <c r="E590" s="16"/>
      <c r="F590" s="16"/>
      <c r="G590" s="16"/>
      <c r="H590" s="16"/>
      <c r="I590" s="16"/>
      <c r="J590" s="16"/>
      <c r="K590" s="16"/>
      <c r="L590" s="16"/>
      <c r="M590" s="16"/>
    </row>
    <row r="591" spans="1:13" ht="12.75" customHeight="1" x14ac:dyDescent="0.25">
      <c r="A591" s="16"/>
      <c r="B591" s="16"/>
      <c r="C591" s="16"/>
      <c r="D591" s="16"/>
      <c r="E591" s="16"/>
      <c r="F591" s="16"/>
      <c r="G591" s="16"/>
      <c r="H591" s="16"/>
      <c r="I591" s="16"/>
      <c r="J591" s="16"/>
      <c r="K591" s="16"/>
      <c r="L591" s="16"/>
      <c r="M591" s="16"/>
    </row>
    <row r="592" spans="1:13" ht="12.75" customHeight="1" x14ac:dyDescent="0.25">
      <c r="A592" s="16"/>
      <c r="B592" s="16"/>
      <c r="C592" s="16"/>
      <c r="D592" s="16"/>
      <c r="E592" s="16"/>
      <c r="F592" s="16"/>
      <c r="G592" s="16"/>
      <c r="H592" s="16"/>
      <c r="I592" s="16"/>
      <c r="J592" s="16"/>
      <c r="K592" s="16"/>
      <c r="L592" s="16"/>
      <c r="M592" s="16"/>
    </row>
    <row r="593" spans="1:13" ht="12.75" customHeight="1" x14ac:dyDescent="0.25">
      <c r="A593" s="16"/>
      <c r="B593" s="16"/>
      <c r="C593" s="16"/>
      <c r="D593" s="16"/>
      <c r="E593" s="16"/>
      <c r="F593" s="16"/>
      <c r="G593" s="16"/>
      <c r="H593" s="16"/>
      <c r="I593" s="16"/>
      <c r="J593" s="16"/>
      <c r="K593" s="16"/>
      <c r="L593" s="16"/>
      <c r="M593" s="16"/>
    </row>
    <row r="594" spans="1:13" ht="12.75" customHeight="1" x14ac:dyDescent="0.25">
      <c r="A594" s="16"/>
      <c r="B594" s="16"/>
      <c r="C594" s="16"/>
      <c r="D594" s="16"/>
      <c r="E594" s="16"/>
      <c r="F594" s="16"/>
      <c r="G594" s="16"/>
      <c r="H594" s="16"/>
      <c r="I594" s="16"/>
      <c r="J594" s="16"/>
      <c r="K594" s="16"/>
      <c r="L594" s="16"/>
      <c r="M594" s="16"/>
    </row>
    <row r="595" spans="1:13" ht="12.75" customHeight="1" x14ac:dyDescent="0.25">
      <c r="A595" s="16"/>
      <c r="B595" s="16"/>
      <c r="C595" s="16"/>
      <c r="D595" s="16"/>
      <c r="E595" s="16"/>
      <c r="F595" s="16"/>
      <c r="G595" s="16"/>
      <c r="H595" s="16"/>
      <c r="I595" s="16"/>
      <c r="J595" s="16"/>
      <c r="K595" s="16"/>
      <c r="L595" s="16"/>
      <c r="M595" s="16"/>
    </row>
    <row r="596" spans="1:13" ht="12.75" customHeight="1" x14ac:dyDescent="0.25">
      <c r="A596" s="16"/>
      <c r="B596" s="16"/>
      <c r="C596" s="16"/>
      <c r="D596" s="16"/>
      <c r="E596" s="16"/>
      <c r="F596" s="16"/>
      <c r="G596" s="16"/>
      <c r="H596" s="16"/>
      <c r="I596" s="16"/>
      <c r="J596" s="16"/>
      <c r="K596" s="16"/>
      <c r="L596" s="16"/>
      <c r="M596" s="16"/>
    </row>
    <row r="597" spans="1:13" ht="12.75" customHeight="1" x14ac:dyDescent="0.25">
      <c r="A597" s="16"/>
      <c r="B597" s="16"/>
      <c r="C597" s="16"/>
      <c r="D597" s="16"/>
      <c r="E597" s="16"/>
      <c r="F597" s="16"/>
      <c r="G597" s="16"/>
      <c r="H597" s="16"/>
      <c r="I597" s="16"/>
      <c r="J597" s="16"/>
      <c r="K597" s="16"/>
      <c r="L597" s="16"/>
      <c r="M597" s="16"/>
    </row>
    <row r="598" spans="1:13" ht="12.75" customHeight="1" x14ac:dyDescent="0.25">
      <c r="A598" s="16"/>
      <c r="B598" s="16"/>
      <c r="C598" s="16"/>
      <c r="D598" s="16"/>
      <c r="E598" s="16"/>
      <c r="F598" s="16"/>
      <c r="G598" s="16"/>
      <c r="H598" s="16"/>
      <c r="I598" s="16"/>
      <c r="J598" s="16"/>
      <c r="K598" s="16"/>
      <c r="L598" s="16"/>
      <c r="M598" s="16"/>
    </row>
    <row r="599" spans="1:13" ht="12.75" customHeight="1" x14ac:dyDescent="0.25">
      <c r="A599" s="16"/>
      <c r="B599" s="16"/>
      <c r="C599" s="16"/>
      <c r="D599" s="16"/>
      <c r="E599" s="16"/>
      <c r="F599" s="16"/>
      <c r="G599" s="16"/>
      <c r="H599" s="16"/>
      <c r="I599" s="16"/>
      <c r="J599" s="16"/>
      <c r="K599" s="16"/>
      <c r="L599" s="16"/>
      <c r="M599" s="16"/>
    </row>
    <row r="600" spans="1:13" ht="12.75" customHeight="1" x14ac:dyDescent="0.25">
      <c r="A600" s="16"/>
      <c r="B600" s="16"/>
      <c r="C600" s="16"/>
      <c r="D600" s="16"/>
      <c r="E600" s="16"/>
      <c r="F600" s="16"/>
      <c r="G600" s="16"/>
      <c r="H600" s="16"/>
      <c r="I600" s="16"/>
      <c r="J600" s="16"/>
      <c r="K600" s="16"/>
      <c r="L600" s="16"/>
      <c r="M600" s="16"/>
    </row>
    <row r="601" spans="1:13" ht="12.75" customHeight="1" x14ac:dyDescent="0.25">
      <c r="A601" s="16"/>
      <c r="B601" s="16"/>
      <c r="C601" s="16"/>
      <c r="D601" s="16"/>
      <c r="E601" s="16"/>
      <c r="F601" s="16"/>
      <c r="G601" s="16"/>
      <c r="H601" s="16"/>
      <c r="I601" s="16"/>
      <c r="J601" s="16"/>
      <c r="K601" s="16"/>
      <c r="L601" s="16"/>
      <c r="M601" s="16"/>
    </row>
    <row r="602" spans="1:13" ht="12.75" customHeight="1" x14ac:dyDescent="0.25">
      <c r="A602" s="16"/>
      <c r="B602" s="16"/>
      <c r="C602" s="16"/>
      <c r="D602" s="16"/>
      <c r="E602" s="16"/>
      <c r="F602" s="16"/>
      <c r="G602" s="16"/>
      <c r="H602" s="16"/>
      <c r="I602" s="16"/>
      <c r="J602" s="16"/>
      <c r="K602" s="16"/>
      <c r="L602" s="16"/>
      <c r="M602" s="16"/>
    </row>
    <row r="603" spans="1:13" ht="12.75" customHeight="1" x14ac:dyDescent="0.25">
      <c r="A603" s="16"/>
      <c r="B603" s="16"/>
      <c r="C603" s="16"/>
      <c r="D603" s="16"/>
      <c r="E603" s="16"/>
      <c r="F603" s="16"/>
      <c r="G603" s="16"/>
      <c r="H603" s="16"/>
      <c r="I603" s="16"/>
      <c r="J603" s="16"/>
      <c r="K603" s="16"/>
      <c r="L603" s="16"/>
      <c r="M603" s="16"/>
    </row>
    <row r="604" spans="1:13" ht="12.75" customHeight="1" x14ac:dyDescent="0.25">
      <c r="A604" s="16"/>
      <c r="B604" s="16"/>
      <c r="C604" s="16"/>
      <c r="D604" s="16"/>
      <c r="E604" s="16"/>
      <c r="F604" s="16"/>
      <c r="G604" s="16"/>
      <c r="H604" s="16"/>
      <c r="I604" s="16"/>
      <c r="J604" s="16"/>
      <c r="K604" s="16"/>
      <c r="L604" s="16"/>
      <c r="M604" s="16"/>
    </row>
    <row r="605" spans="1:13" ht="12.75" customHeight="1" x14ac:dyDescent="0.25">
      <c r="A605" s="16"/>
      <c r="B605" s="16"/>
      <c r="C605" s="16"/>
      <c r="D605" s="16"/>
      <c r="E605" s="16"/>
      <c r="F605" s="16"/>
      <c r="G605" s="16"/>
      <c r="H605" s="16"/>
      <c r="I605" s="16"/>
      <c r="J605" s="16"/>
      <c r="K605" s="16"/>
      <c r="L605" s="16"/>
      <c r="M605" s="16"/>
    </row>
    <row r="606" spans="1:13" ht="12.75" customHeight="1" x14ac:dyDescent="0.25">
      <c r="A606" s="16"/>
      <c r="B606" s="16"/>
      <c r="C606" s="16"/>
      <c r="D606" s="16"/>
      <c r="E606" s="16"/>
      <c r="F606" s="16"/>
      <c r="G606" s="16"/>
      <c r="H606" s="16"/>
      <c r="I606" s="16"/>
      <c r="J606" s="16"/>
      <c r="K606" s="16"/>
      <c r="L606" s="16"/>
      <c r="M606" s="16"/>
    </row>
    <row r="607" spans="1:13" ht="12.75" customHeight="1" x14ac:dyDescent="0.25">
      <c r="A607" s="16"/>
      <c r="B607" s="16"/>
      <c r="C607" s="16"/>
      <c r="D607" s="16"/>
      <c r="E607" s="16"/>
      <c r="F607" s="16"/>
      <c r="G607" s="16"/>
      <c r="H607" s="16"/>
      <c r="I607" s="16"/>
      <c r="J607" s="16"/>
      <c r="K607" s="16"/>
      <c r="L607" s="16"/>
      <c r="M607" s="16"/>
    </row>
    <row r="608" spans="1:13" ht="12.75" customHeight="1" x14ac:dyDescent="0.25">
      <c r="A608" s="16"/>
      <c r="B608" s="16"/>
      <c r="C608" s="16"/>
      <c r="D608" s="16"/>
      <c r="E608" s="16"/>
      <c r="F608" s="16"/>
      <c r="G608" s="16"/>
      <c r="H608" s="16"/>
      <c r="I608" s="16"/>
      <c r="J608" s="16"/>
      <c r="K608" s="16"/>
      <c r="L608" s="16"/>
      <c r="M608" s="16"/>
    </row>
    <row r="609" spans="1:13" ht="12.75" customHeight="1" x14ac:dyDescent="0.25">
      <c r="A609" s="16"/>
      <c r="B609" s="16"/>
      <c r="C609" s="16"/>
      <c r="D609" s="16"/>
      <c r="E609" s="16"/>
      <c r="F609" s="16"/>
      <c r="G609" s="16"/>
      <c r="H609" s="16"/>
      <c r="I609" s="16"/>
      <c r="J609" s="16"/>
      <c r="K609" s="16"/>
      <c r="L609" s="16"/>
      <c r="M609" s="16"/>
    </row>
    <row r="610" spans="1:13" ht="12.75" customHeight="1" x14ac:dyDescent="0.25">
      <c r="A610" s="16"/>
      <c r="B610" s="16"/>
      <c r="C610" s="16"/>
      <c r="D610" s="16"/>
      <c r="E610" s="16"/>
      <c r="F610" s="16"/>
      <c r="G610" s="16"/>
      <c r="H610" s="16"/>
      <c r="I610" s="16"/>
      <c r="J610" s="16"/>
      <c r="K610" s="16"/>
      <c r="L610" s="16"/>
      <c r="M610" s="16"/>
    </row>
    <row r="611" spans="1:13" ht="12.75" customHeight="1" x14ac:dyDescent="0.25">
      <c r="A611" s="16"/>
      <c r="B611" s="16"/>
      <c r="C611" s="16"/>
      <c r="D611" s="16"/>
      <c r="E611" s="16"/>
      <c r="F611" s="16"/>
      <c r="G611" s="16"/>
      <c r="H611" s="16"/>
      <c r="I611" s="16"/>
      <c r="J611" s="16"/>
      <c r="K611" s="16"/>
      <c r="L611" s="16"/>
      <c r="M611" s="16"/>
    </row>
    <row r="612" spans="1:13" ht="12.75" customHeight="1" x14ac:dyDescent="0.25">
      <c r="A612" s="16"/>
      <c r="B612" s="16"/>
      <c r="C612" s="16"/>
      <c r="D612" s="16"/>
      <c r="E612" s="16"/>
      <c r="F612" s="16"/>
      <c r="G612" s="16"/>
      <c r="H612" s="16"/>
      <c r="I612" s="16"/>
      <c r="J612" s="16"/>
      <c r="K612" s="16"/>
      <c r="L612" s="16"/>
      <c r="M612" s="16"/>
    </row>
    <row r="613" spans="1:13" ht="12.75" customHeight="1" x14ac:dyDescent="0.25">
      <c r="A613" s="16"/>
      <c r="B613" s="16"/>
      <c r="C613" s="16"/>
      <c r="D613" s="16"/>
      <c r="E613" s="16"/>
      <c r="F613" s="16"/>
      <c r="G613" s="16"/>
      <c r="H613" s="16"/>
      <c r="I613" s="16"/>
      <c r="J613" s="16"/>
      <c r="K613" s="16"/>
      <c r="L613" s="16"/>
      <c r="M613" s="16"/>
    </row>
    <row r="614" spans="1:13" ht="12.75" customHeight="1" x14ac:dyDescent="0.25">
      <c r="A614" s="16"/>
      <c r="B614" s="16"/>
      <c r="C614" s="16"/>
      <c r="D614" s="16"/>
      <c r="E614" s="16"/>
      <c r="F614" s="16"/>
      <c r="G614" s="16"/>
      <c r="H614" s="16"/>
      <c r="I614" s="16"/>
      <c r="J614" s="16"/>
      <c r="K614" s="16"/>
      <c r="L614" s="16"/>
      <c r="M614" s="16"/>
    </row>
    <row r="615" spans="1:13" ht="12.75" customHeight="1" x14ac:dyDescent="0.25">
      <c r="A615" s="16"/>
      <c r="B615" s="16"/>
      <c r="C615" s="16"/>
      <c r="D615" s="16"/>
      <c r="E615" s="16"/>
      <c r="F615" s="16"/>
      <c r="G615" s="16"/>
      <c r="H615" s="16"/>
      <c r="I615" s="16"/>
      <c r="J615" s="16"/>
      <c r="K615" s="16"/>
      <c r="L615" s="16"/>
      <c r="M615" s="16"/>
    </row>
    <row r="616" spans="1:13" ht="12.75" customHeight="1" x14ac:dyDescent="0.25">
      <c r="A616" s="16"/>
      <c r="B616" s="16"/>
      <c r="C616" s="16"/>
      <c r="D616" s="16"/>
      <c r="E616" s="16"/>
      <c r="F616" s="16"/>
      <c r="G616" s="16"/>
      <c r="H616" s="16"/>
      <c r="I616" s="16"/>
      <c r="J616" s="16"/>
      <c r="K616" s="16"/>
      <c r="L616" s="16"/>
      <c r="M616" s="16"/>
    </row>
    <row r="617" spans="1:13" ht="12.75" customHeight="1" x14ac:dyDescent="0.25">
      <c r="A617" s="16"/>
      <c r="B617" s="16"/>
      <c r="C617" s="16"/>
      <c r="D617" s="16"/>
      <c r="E617" s="16"/>
      <c r="F617" s="16"/>
      <c r="G617" s="16"/>
      <c r="H617" s="16"/>
      <c r="I617" s="16"/>
      <c r="J617" s="16"/>
      <c r="K617" s="16"/>
      <c r="L617" s="16"/>
      <c r="M617" s="16"/>
    </row>
    <row r="618" spans="1:13" ht="12.75" customHeight="1" x14ac:dyDescent="0.25">
      <c r="A618" s="16"/>
      <c r="B618" s="16"/>
      <c r="C618" s="16"/>
      <c r="D618" s="16"/>
      <c r="E618" s="16"/>
      <c r="F618" s="16"/>
      <c r="G618" s="16"/>
      <c r="H618" s="16"/>
      <c r="I618" s="16"/>
      <c r="J618" s="16"/>
      <c r="K618" s="16"/>
      <c r="L618" s="16"/>
      <c r="M618" s="16"/>
    </row>
    <row r="619" spans="1:13" ht="12.75" customHeight="1" x14ac:dyDescent="0.25">
      <c r="A619" s="16"/>
      <c r="B619" s="16"/>
      <c r="C619" s="16"/>
      <c r="D619" s="16"/>
      <c r="E619" s="16"/>
      <c r="F619" s="16"/>
      <c r="G619" s="16"/>
      <c r="H619" s="16"/>
      <c r="I619" s="16"/>
      <c r="J619" s="16"/>
      <c r="K619" s="16"/>
      <c r="L619" s="16"/>
      <c r="M619" s="16"/>
    </row>
    <row r="620" spans="1:13" ht="12.75" customHeight="1" x14ac:dyDescent="0.25">
      <c r="A620" s="16"/>
      <c r="B620" s="16"/>
      <c r="C620" s="16"/>
      <c r="D620" s="16"/>
      <c r="E620" s="16"/>
      <c r="F620" s="16"/>
      <c r="G620" s="16"/>
      <c r="H620" s="16"/>
      <c r="I620" s="16"/>
      <c r="J620" s="16"/>
      <c r="K620" s="16"/>
      <c r="L620" s="16"/>
      <c r="M620" s="16"/>
    </row>
    <row r="621" spans="1:13" ht="12.75" customHeight="1" x14ac:dyDescent="0.25">
      <c r="A621" s="16"/>
      <c r="B621" s="16"/>
      <c r="C621" s="16"/>
      <c r="D621" s="16"/>
      <c r="E621" s="16"/>
      <c r="F621" s="16"/>
      <c r="G621" s="16"/>
      <c r="H621" s="16"/>
      <c r="I621" s="16"/>
      <c r="J621" s="16"/>
      <c r="K621" s="16"/>
      <c r="L621" s="16"/>
      <c r="M621" s="16"/>
    </row>
    <row r="622" spans="1:13" ht="12.75" customHeight="1" x14ac:dyDescent="0.25">
      <c r="A622" s="16"/>
      <c r="B622" s="16"/>
      <c r="C622" s="16"/>
      <c r="D622" s="16"/>
      <c r="E622" s="16"/>
      <c r="F622" s="16"/>
      <c r="G622" s="16"/>
      <c r="H622" s="16"/>
      <c r="I622" s="16"/>
      <c r="J622" s="16"/>
      <c r="K622" s="16"/>
      <c r="L622" s="16"/>
      <c r="M622" s="16"/>
    </row>
    <row r="623" spans="1:13" ht="12.75" customHeight="1" x14ac:dyDescent="0.25">
      <c r="A623" s="16"/>
      <c r="B623" s="16"/>
      <c r="C623" s="16"/>
      <c r="D623" s="16"/>
      <c r="E623" s="16"/>
      <c r="F623" s="16"/>
      <c r="G623" s="16"/>
      <c r="H623" s="16"/>
      <c r="I623" s="16"/>
      <c r="J623" s="16"/>
      <c r="K623" s="16"/>
      <c r="L623" s="16"/>
      <c r="M623" s="16"/>
    </row>
    <row r="624" spans="1:13" ht="12.75" customHeight="1" x14ac:dyDescent="0.25">
      <c r="A624" s="16"/>
      <c r="B624" s="16"/>
      <c r="C624" s="16"/>
      <c r="D624" s="16"/>
      <c r="E624" s="16"/>
      <c r="F624" s="16"/>
      <c r="G624" s="16"/>
      <c r="H624" s="16"/>
      <c r="I624" s="16"/>
      <c r="J624" s="16"/>
      <c r="K624" s="16"/>
      <c r="L624" s="16"/>
      <c r="M624" s="16"/>
    </row>
    <row r="625" spans="1:13" ht="12.75" customHeight="1" x14ac:dyDescent="0.25">
      <c r="A625" s="16"/>
      <c r="B625" s="16"/>
      <c r="C625" s="16"/>
      <c r="D625" s="16"/>
      <c r="E625" s="16"/>
      <c r="F625" s="16"/>
      <c r="G625" s="16"/>
      <c r="H625" s="16"/>
      <c r="I625" s="16"/>
      <c r="J625" s="16"/>
      <c r="K625" s="16"/>
      <c r="L625" s="16"/>
      <c r="M625" s="16"/>
    </row>
    <row r="626" spans="1:13" ht="12.75" customHeight="1" x14ac:dyDescent="0.25">
      <c r="A626" s="16"/>
      <c r="B626" s="16"/>
      <c r="C626" s="16"/>
      <c r="D626" s="16"/>
      <c r="E626" s="16"/>
      <c r="F626" s="16"/>
      <c r="G626" s="16"/>
      <c r="H626" s="16"/>
      <c r="I626" s="16"/>
      <c r="J626" s="16"/>
      <c r="K626" s="16"/>
      <c r="L626" s="16"/>
      <c r="M626" s="16"/>
    </row>
    <row r="627" spans="1:13" ht="12.75" customHeight="1" x14ac:dyDescent="0.25">
      <c r="A627" s="16"/>
      <c r="B627" s="16"/>
      <c r="C627" s="16"/>
      <c r="D627" s="16"/>
      <c r="E627" s="16"/>
      <c r="F627" s="16"/>
      <c r="G627" s="16"/>
      <c r="H627" s="16"/>
      <c r="I627" s="16"/>
      <c r="J627" s="16"/>
      <c r="K627" s="16"/>
      <c r="L627" s="16"/>
      <c r="M627" s="16"/>
    </row>
    <row r="628" spans="1:13" ht="12.75" customHeight="1" x14ac:dyDescent="0.25">
      <c r="A628" s="16"/>
      <c r="B628" s="16"/>
      <c r="C628" s="16"/>
      <c r="D628" s="16"/>
      <c r="E628" s="16"/>
      <c r="F628" s="16"/>
      <c r="G628" s="16"/>
      <c r="H628" s="16"/>
      <c r="I628" s="16"/>
      <c r="J628" s="16"/>
      <c r="K628" s="16"/>
      <c r="L628" s="16"/>
      <c r="M628" s="16"/>
    </row>
    <row r="629" spans="1:13" ht="12.75" customHeight="1" x14ac:dyDescent="0.25">
      <c r="A629" s="16"/>
      <c r="B629" s="16"/>
      <c r="C629" s="16"/>
      <c r="D629" s="16"/>
      <c r="E629" s="16"/>
      <c r="F629" s="16"/>
      <c r="G629" s="16"/>
      <c r="H629" s="16"/>
      <c r="I629" s="16"/>
      <c r="J629" s="16"/>
      <c r="K629" s="16"/>
      <c r="L629" s="16"/>
      <c r="M629" s="16"/>
    </row>
    <row r="630" spans="1:13" ht="12.75" customHeight="1" x14ac:dyDescent="0.25">
      <c r="A630" s="16"/>
      <c r="B630" s="16"/>
      <c r="C630" s="16"/>
      <c r="D630" s="16"/>
      <c r="E630" s="16"/>
      <c r="F630" s="16"/>
      <c r="G630" s="16"/>
      <c r="H630" s="16"/>
      <c r="I630" s="16"/>
      <c r="J630" s="16"/>
      <c r="K630" s="16"/>
      <c r="L630" s="16"/>
      <c r="M630" s="16"/>
    </row>
    <row r="631" spans="1:13" ht="12.75" customHeight="1" x14ac:dyDescent="0.25">
      <c r="A631" s="16"/>
      <c r="B631" s="16"/>
      <c r="C631" s="16"/>
      <c r="D631" s="16"/>
      <c r="E631" s="16"/>
      <c r="F631" s="16"/>
      <c r="G631" s="16"/>
      <c r="H631" s="16"/>
      <c r="I631" s="16"/>
      <c r="J631" s="16"/>
      <c r="K631" s="16"/>
      <c r="L631" s="16"/>
      <c r="M631" s="16"/>
    </row>
    <row r="632" spans="1:13" ht="12.75" customHeight="1" x14ac:dyDescent="0.25">
      <c r="A632" s="16"/>
      <c r="B632" s="16"/>
      <c r="C632" s="16"/>
      <c r="D632" s="16"/>
      <c r="E632" s="16"/>
      <c r="F632" s="16"/>
      <c r="G632" s="16"/>
      <c r="H632" s="16"/>
      <c r="I632" s="16"/>
      <c r="J632" s="16"/>
      <c r="K632" s="16"/>
      <c r="L632" s="16"/>
      <c r="M632" s="16"/>
    </row>
    <row r="633" spans="1:13" ht="12.75" customHeight="1" x14ac:dyDescent="0.25">
      <c r="A633" s="16"/>
      <c r="B633" s="16"/>
      <c r="C633" s="16"/>
      <c r="D633" s="16"/>
      <c r="E633" s="16"/>
      <c r="F633" s="16"/>
      <c r="G633" s="16"/>
      <c r="H633" s="16"/>
      <c r="I633" s="16"/>
      <c r="J633" s="16"/>
      <c r="K633" s="16"/>
      <c r="L633" s="16"/>
      <c r="M633" s="16"/>
    </row>
    <row r="634" spans="1:13" ht="12.75" customHeight="1" x14ac:dyDescent="0.25">
      <c r="A634" s="16"/>
      <c r="B634" s="16"/>
      <c r="C634" s="16"/>
      <c r="D634" s="16"/>
      <c r="E634" s="16"/>
      <c r="F634" s="16"/>
      <c r="G634" s="16"/>
      <c r="H634" s="16"/>
      <c r="I634" s="16"/>
      <c r="J634" s="16"/>
      <c r="K634" s="16"/>
      <c r="L634" s="16"/>
      <c r="M634" s="16"/>
    </row>
    <row r="635" spans="1:13" ht="12.75" customHeight="1" x14ac:dyDescent="0.25">
      <c r="A635" s="16"/>
      <c r="B635" s="16"/>
      <c r="C635" s="16"/>
      <c r="D635" s="16"/>
      <c r="E635" s="16"/>
      <c r="F635" s="16"/>
      <c r="G635" s="16"/>
      <c r="H635" s="16"/>
      <c r="I635" s="16"/>
      <c r="J635" s="16"/>
      <c r="K635" s="16"/>
      <c r="L635" s="16"/>
      <c r="M635" s="16"/>
    </row>
    <row r="636" spans="1:13" ht="12.75" customHeight="1" x14ac:dyDescent="0.25">
      <c r="A636" s="16"/>
      <c r="B636" s="16"/>
      <c r="C636" s="16"/>
      <c r="D636" s="16"/>
      <c r="E636" s="16"/>
      <c r="F636" s="16"/>
      <c r="G636" s="16"/>
      <c r="H636" s="16"/>
      <c r="I636" s="16"/>
      <c r="J636" s="16"/>
      <c r="K636" s="16"/>
      <c r="L636" s="16"/>
      <c r="M636" s="16"/>
    </row>
    <row r="637" spans="1:13" ht="12.75" customHeight="1" x14ac:dyDescent="0.25">
      <c r="A637" s="16"/>
      <c r="B637" s="16"/>
      <c r="C637" s="16"/>
      <c r="D637" s="16"/>
      <c r="E637" s="16"/>
      <c r="F637" s="16"/>
      <c r="G637" s="16"/>
      <c r="H637" s="16"/>
      <c r="I637" s="16"/>
      <c r="J637" s="16"/>
      <c r="K637" s="16"/>
      <c r="L637" s="16"/>
      <c r="M637" s="16"/>
    </row>
    <row r="638" spans="1:13" ht="12.75" customHeight="1" x14ac:dyDescent="0.25">
      <c r="A638" s="16"/>
      <c r="B638" s="16"/>
      <c r="C638" s="16"/>
      <c r="D638" s="16"/>
      <c r="E638" s="16"/>
      <c r="F638" s="16"/>
      <c r="G638" s="16"/>
      <c r="H638" s="16"/>
      <c r="I638" s="16"/>
      <c r="J638" s="16"/>
      <c r="K638" s="16"/>
      <c r="L638" s="16"/>
      <c r="M638" s="16"/>
    </row>
    <row r="639" spans="1:13" ht="12.75" customHeight="1" x14ac:dyDescent="0.25">
      <c r="A639" s="16"/>
      <c r="B639" s="16"/>
      <c r="C639" s="16"/>
      <c r="D639" s="16"/>
      <c r="E639" s="16"/>
      <c r="F639" s="16"/>
      <c r="G639" s="16"/>
      <c r="H639" s="16"/>
      <c r="I639" s="16"/>
      <c r="J639" s="16"/>
      <c r="K639" s="16"/>
      <c r="L639" s="16"/>
      <c r="M639" s="16"/>
    </row>
    <row r="640" spans="1:13" ht="12.75" customHeight="1" x14ac:dyDescent="0.25">
      <c r="A640" s="16"/>
      <c r="B640" s="16"/>
      <c r="C640" s="16"/>
      <c r="D640" s="16"/>
      <c r="E640" s="16"/>
      <c r="F640" s="16"/>
      <c r="G640" s="16"/>
      <c r="H640" s="16"/>
      <c r="I640" s="16"/>
      <c r="J640" s="16"/>
      <c r="K640" s="16"/>
      <c r="L640" s="16"/>
      <c r="M640" s="16"/>
    </row>
    <row r="641" spans="1:13" ht="12.75" customHeight="1" x14ac:dyDescent="0.25">
      <c r="A641" s="16"/>
      <c r="B641" s="16"/>
      <c r="C641" s="16"/>
      <c r="D641" s="16"/>
      <c r="E641" s="16"/>
      <c r="F641" s="16"/>
      <c r="G641" s="16"/>
      <c r="H641" s="16"/>
      <c r="I641" s="16"/>
      <c r="J641" s="16"/>
      <c r="K641" s="16"/>
      <c r="L641" s="16"/>
      <c r="M641" s="16"/>
    </row>
    <row r="642" spans="1:13" ht="12.75" customHeight="1" x14ac:dyDescent="0.25">
      <c r="A642" s="16"/>
      <c r="B642" s="16"/>
      <c r="C642" s="16"/>
      <c r="D642" s="16"/>
      <c r="E642" s="16"/>
      <c r="F642" s="16"/>
      <c r="G642" s="16"/>
      <c r="H642" s="16"/>
      <c r="I642" s="16"/>
      <c r="J642" s="16"/>
      <c r="K642" s="16"/>
      <c r="L642" s="16"/>
      <c r="M642" s="16"/>
    </row>
    <row r="643" spans="1:13" ht="12.75" customHeight="1" x14ac:dyDescent="0.25">
      <c r="A643" s="16"/>
      <c r="B643" s="16"/>
      <c r="C643" s="16"/>
      <c r="D643" s="16"/>
      <c r="E643" s="16"/>
      <c r="F643" s="16"/>
      <c r="G643" s="16"/>
      <c r="H643" s="16"/>
      <c r="I643" s="16"/>
      <c r="J643" s="16"/>
      <c r="K643" s="16"/>
      <c r="L643" s="16"/>
      <c r="M643" s="16"/>
    </row>
    <row r="644" spans="1:13" ht="12.75" customHeight="1" x14ac:dyDescent="0.25">
      <c r="A644" s="16"/>
      <c r="B644" s="16"/>
      <c r="C644" s="16"/>
      <c r="D644" s="16"/>
      <c r="E644" s="16"/>
      <c r="F644" s="16"/>
      <c r="G644" s="16"/>
      <c r="H644" s="16"/>
      <c r="I644" s="16"/>
      <c r="J644" s="16"/>
      <c r="K644" s="16"/>
      <c r="L644" s="16"/>
      <c r="M644" s="16"/>
    </row>
    <row r="645" spans="1:13" ht="12.75" customHeight="1" x14ac:dyDescent="0.25">
      <c r="A645" s="16"/>
      <c r="B645" s="16"/>
      <c r="C645" s="16"/>
      <c r="D645" s="16"/>
      <c r="E645" s="16"/>
      <c r="F645" s="16"/>
      <c r="G645" s="16"/>
      <c r="H645" s="16"/>
      <c r="I645" s="16"/>
      <c r="J645" s="16"/>
      <c r="K645" s="16"/>
      <c r="L645" s="16"/>
      <c r="M645" s="16"/>
    </row>
    <row r="646" spans="1:13" ht="12.75" customHeight="1" x14ac:dyDescent="0.25">
      <c r="A646" s="16"/>
      <c r="B646" s="16"/>
      <c r="C646" s="16"/>
      <c r="D646" s="16"/>
      <c r="E646" s="16"/>
      <c r="F646" s="16"/>
      <c r="G646" s="16"/>
      <c r="H646" s="16"/>
      <c r="I646" s="16"/>
      <c r="J646" s="16"/>
      <c r="K646" s="16"/>
      <c r="L646" s="16"/>
      <c r="M646" s="16"/>
    </row>
    <row r="647" spans="1:13" ht="12.75" customHeight="1" x14ac:dyDescent="0.25">
      <c r="A647" s="16"/>
      <c r="B647" s="16"/>
      <c r="C647" s="16"/>
      <c r="D647" s="16"/>
      <c r="E647" s="16"/>
      <c r="F647" s="16"/>
      <c r="G647" s="16"/>
      <c r="H647" s="16"/>
      <c r="I647" s="16"/>
      <c r="J647" s="16"/>
      <c r="K647" s="16"/>
      <c r="L647" s="16"/>
      <c r="M647" s="16"/>
    </row>
    <row r="648" spans="1:13" ht="12.75" customHeight="1" x14ac:dyDescent="0.25">
      <c r="A648" s="16"/>
      <c r="B648" s="16"/>
      <c r="C648" s="16"/>
      <c r="D648" s="16"/>
      <c r="E648" s="16"/>
      <c r="F648" s="16"/>
      <c r="G648" s="16"/>
      <c r="H648" s="16"/>
      <c r="I648" s="16"/>
      <c r="J648" s="16"/>
      <c r="K648" s="16"/>
      <c r="L648" s="16"/>
      <c r="M648" s="16"/>
    </row>
    <row r="649" spans="1:13" ht="12.75" customHeight="1" x14ac:dyDescent="0.25">
      <c r="A649" s="16"/>
      <c r="B649" s="16"/>
      <c r="C649" s="16"/>
      <c r="D649" s="16"/>
      <c r="E649" s="16"/>
      <c r="F649" s="16"/>
      <c r="G649" s="16"/>
      <c r="H649" s="16"/>
      <c r="I649" s="16"/>
      <c r="J649" s="16"/>
      <c r="K649" s="16"/>
      <c r="L649" s="16"/>
      <c r="M649" s="16"/>
    </row>
    <row r="650" spans="1:13" ht="12.75" customHeight="1" x14ac:dyDescent="0.25">
      <c r="A650" s="16"/>
      <c r="B650" s="16"/>
      <c r="C650" s="16"/>
      <c r="D650" s="16"/>
      <c r="E650" s="16"/>
      <c r="F650" s="16"/>
      <c r="G650" s="16"/>
      <c r="H650" s="16"/>
      <c r="I650" s="16"/>
      <c r="J650" s="16"/>
      <c r="K650" s="16"/>
      <c r="L650" s="16"/>
      <c r="M650" s="16"/>
    </row>
    <row r="651" spans="1:13" ht="12.75" customHeight="1" x14ac:dyDescent="0.25">
      <c r="A651" s="16"/>
      <c r="B651" s="16"/>
      <c r="C651" s="16"/>
      <c r="D651" s="16"/>
      <c r="E651" s="16"/>
      <c r="F651" s="16"/>
      <c r="G651" s="16"/>
      <c r="H651" s="16"/>
      <c r="I651" s="16"/>
      <c r="J651" s="16"/>
      <c r="K651" s="16"/>
      <c r="L651" s="16"/>
      <c r="M651" s="16"/>
    </row>
    <row r="652" spans="1:13" ht="12.75" customHeight="1" x14ac:dyDescent="0.25">
      <c r="A652" s="16"/>
      <c r="B652" s="16"/>
      <c r="C652" s="16"/>
      <c r="D652" s="16"/>
      <c r="E652" s="16"/>
      <c r="F652" s="16"/>
      <c r="G652" s="16"/>
      <c r="H652" s="16"/>
      <c r="I652" s="16"/>
      <c r="J652" s="16"/>
      <c r="K652" s="16"/>
      <c r="L652" s="16"/>
      <c r="M652" s="16"/>
    </row>
    <row r="653" spans="1:13" ht="12.75" customHeight="1" x14ac:dyDescent="0.25">
      <c r="A653" s="16"/>
      <c r="B653" s="16"/>
      <c r="C653" s="16"/>
      <c r="D653" s="16"/>
      <c r="E653" s="16"/>
      <c r="F653" s="16"/>
      <c r="G653" s="16"/>
      <c r="H653" s="16"/>
      <c r="I653" s="16"/>
      <c r="J653" s="16"/>
      <c r="K653" s="16"/>
      <c r="L653" s="16"/>
      <c r="M653" s="16"/>
    </row>
    <row r="654" spans="1:13" ht="12.75" customHeight="1" x14ac:dyDescent="0.25">
      <c r="A654" s="16"/>
      <c r="B654" s="16"/>
      <c r="C654" s="16"/>
      <c r="D654" s="16"/>
      <c r="E654" s="16"/>
      <c r="F654" s="16"/>
      <c r="G654" s="16"/>
      <c r="H654" s="16"/>
      <c r="I654" s="16"/>
      <c r="J654" s="16"/>
      <c r="K654" s="16"/>
      <c r="L654" s="16"/>
      <c r="M654" s="16"/>
    </row>
    <row r="655" spans="1:13" ht="12.75" customHeight="1" x14ac:dyDescent="0.25">
      <c r="A655" s="16"/>
      <c r="B655" s="16"/>
      <c r="C655" s="16"/>
      <c r="D655" s="16"/>
      <c r="E655" s="16"/>
      <c r="F655" s="16"/>
      <c r="G655" s="16"/>
      <c r="H655" s="16"/>
      <c r="I655" s="16"/>
      <c r="J655" s="16"/>
      <c r="K655" s="16"/>
      <c r="L655" s="16"/>
      <c r="M655" s="16"/>
    </row>
    <row r="656" spans="1:13" ht="12.75" customHeight="1" x14ac:dyDescent="0.25">
      <c r="A656" s="16"/>
      <c r="B656" s="16"/>
      <c r="C656" s="16"/>
      <c r="D656" s="16"/>
      <c r="E656" s="16"/>
      <c r="F656" s="16"/>
      <c r="G656" s="16"/>
      <c r="H656" s="16"/>
      <c r="I656" s="16"/>
      <c r="J656" s="16"/>
      <c r="K656" s="16"/>
      <c r="L656" s="16"/>
      <c r="M656" s="16"/>
    </row>
    <row r="657" spans="1:13" ht="12.75" customHeight="1" x14ac:dyDescent="0.25">
      <c r="A657" s="16"/>
      <c r="B657" s="16"/>
      <c r="C657" s="16"/>
      <c r="D657" s="16"/>
      <c r="E657" s="16"/>
      <c r="F657" s="16"/>
      <c r="G657" s="16"/>
      <c r="H657" s="16"/>
      <c r="I657" s="16"/>
      <c r="J657" s="16"/>
      <c r="K657" s="16"/>
      <c r="L657" s="16"/>
      <c r="M657" s="16"/>
    </row>
    <row r="658" spans="1:13" ht="12.75" customHeight="1" x14ac:dyDescent="0.25">
      <c r="A658" s="16"/>
      <c r="B658" s="16"/>
      <c r="C658" s="16"/>
      <c r="D658" s="16"/>
      <c r="E658" s="16"/>
      <c r="F658" s="16"/>
      <c r="G658" s="16"/>
      <c r="H658" s="16"/>
      <c r="I658" s="16"/>
      <c r="J658" s="16"/>
      <c r="K658" s="16"/>
      <c r="L658" s="16"/>
      <c r="M658" s="16"/>
    </row>
    <row r="659" spans="1:13" ht="12.75" customHeight="1" x14ac:dyDescent="0.25">
      <c r="A659" s="16"/>
      <c r="B659" s="16"/>
      <c r="C659" s="16"/>
      <c r="D659" s="16"/>
      <c r="E659" s="16"/>
      <c r="F659" s="16"/>
      <c r="G659" s="16"/>
      <c r="H659" s="16"/>
      <c r="I659" s="16"/>
      <c r="J659" s="16"/>
      <c r="K659" s="16"/>
      <c r="L659" s="16"/>
      <c r="M659" s="16"/>
    </row>
    <row r="660" spans="1:13" ht="12.75" customHeight="1" x14ac:dyDescent="0.25">
      <c r="A660" s="16"/>
      <c r="B660" s="16"/>
      <c r="C660" s="16"/>
      <c r="D660" s="16"/>
      <c r="E660" s="16"/>
      <c r="F660" s="16"/>
      <c r="G660" s="16"/>
      <c r="H660" s="16"/>
      <c r="I660" s="16"/>
      <c r="J660" s="16"/>
      <c r="K660" s="16"/>
      <c r="L660" s="16"/>
      <c r="M660" s="16"/>
    </row>
    <row r="661" spans="1:13" ht="12.75" customHeight="1" x14ac:dyDescent="0.25">
      <c r="A661" s="16"/>
      <c r="B661" s="16"/>
      <c r="C661" s="16"/>
      <c r="D661" s="16"/>
      <c r="E661" s="16"/>
      <c r="F661" s="16"/>
      <c r="G661" s="16"/>
      <c r="H661" s="16"/>
      <c r="I661" s="16"/>
      <c r="J661" s="16"/>
      <c r="K661" s="16"/>
      <c r="L661" s="16"/>
      <c r="M661" s="16"/>
    </row>
    <row r="662" spans="1:13" ht="12.75" customHeight="1" x14ac:dyDescent="0.25">
      <c r="A662" s="16"/>
      <c r="B662" s="16"/>
      <c r="C662" s="16"/>
      <c r="D662" s="16"/>
      <c r="E662" s="16"/>
      <c r="F662" s="16"/>
      <c r="G662" s="16"/>
      <c r="H662" s="16"/>
      <c r="I662" s="16"/>
      <c r="J662" s="16"/>
      <c r="K662" s="16"/>
      <c r="L662" s="16"/>
      <c r="M662" s="16"/>
    </row>
    <row r="663" spans="1:13" ht="12.75" customHeight="1" x14ac:dyDescent="0.25">
      <c r="A663" s="16"/>
      <c r="B663" s="16"/>
      <c r="C663" s="16"/>
      <c r="D663" s="16"/>
      <c r="E663" s="16"/>
      <c r="F663" s="16"/>
      <c r="G663" s="16"/>
      <c r="H663" s="16"/>
      <c r="I663" s="16"/>
      <c r="J663" s="16"/>
      <c r="K663" s="16"/>
      <c r="L663" s="16"/>
      <c r="M663" s="16"/>
    </row>
    <row r="664" spans="1:13" ht="12.75" customHeight="1" x14ac:dyDescent="0.25">
      <c r="A664" s="16"/>
      <c r="B664" s="16"/>
      <c r="C664" s="16"/>
      <c r="D664" s="16"/>
      <c r="E664" s="16"/>
      <c r="F664" s="16"/>
      <c r="G664" s="16"/>
      <c r="H664" s="16"/>
      <c r="I664" s="16"/>
      <c r="J664" s="16"/>
      <c r="K664" s="16"/>
      <c r="L664" s="16"/>
      <c r="M664" s="16"/>
    </row>
    <row r="665" spans="1:13" ht="12.75" customHeight="1" x14ac:dyDescent="0.25">
      <c r="A665" s="16"/>
      <c r="B665" s="16"/>
      <c r="C665" s="16"/>
      <c r="D665" s="16"/>
      <c r="E665" s="16"/>
      <c r="F665" s="16"/>
      <c r="G665" s="16"/>
      <c r="H665" s="16"/>
      <c r="I665" s="16"/>
      <c r="J665" s="16"/>
      <c r="K665" s="16"/>
      <c r="L665" s="16"/>
      <c r="M665" s="16"/>
    </row>
    <row r="666" spans="1:13" ht="12.75" customHeight="1" x14ac:dyDescent="0.25">
      <c r="A666" s="16"/>
      <c r="B666" s="16"/>
      <c r="C666" s="16"/>
      <c r="D666" s="16"/>
      <c r="E666" s="16"/>
      <c r="F666" s="16"/>
      <c r="G666" s="16"/>
      <c r="H666" s="16"/>
      <c r="I666" s="16"/>
      <c r="J666" s="16"/>
      <c r="K666" s="16"/>
      <c r="L666" s="16"/>
      <c r="M666" s="16"/>
    </row>
    <row r="667" spans="1:13" ht="12.75" customHeight="1" x14ac:dyDescent="0.25">
      <c r="A667" s="16"/>
      <c r="B667" s="16"/>
      <c r="C667" s="16"/>
      <c r="D667" s="16"/>
      <c r="E667" s="16"/>
      <c r="F667" s="16"/>
      <c r="G667" s="16"/>
      <c r="H667" s="16"/>
      <c r="I667" s="16"/>
      <c r="J667" s="16"/>
      <c r="K667" s="16"/>
      <c r="L667" s="16"/>
      <c r="M667" s="16"/>
    </row>
    <row r="668" spans="1:13" ht="12.75" customHeight="1" x14ac:dyDescent="0.25">
      <c r="A668" s="16"/>
      <c r="B668" s="16"/>
      <c r="C668" s="16"/>
      <c r="D668" s="16"/>
      <c r="E668" s="16"/>
      <c r="F668" s="16"/>
      <c r="G668" s="16"/>
      <c r="H668" s="16"/>
      <c r="I668" s="16"/>
      <c r="J668" s="16"/>
      <c r="K668" s="16"/>
      <c r="L668" s="16"/>
      <c r="M668" s="16"/>
    </row>
    <row r="669" spans="1:13" ht="12.75" customHeight="1" x14ac:dyDescent="0.25">
      <c r="A669" s="16"/>
      <c r="B669" s="16"/>
      <c r="C669" s="16"/>
      <c r="D669" s="16"/>
      <c r="E669" s="16"/>
      <c r="F669" s="16"/>
      <c r="G669" s="16"/>
      <c r="H669" s="16"/>
      <c r="I669" s="16"/>
      <c r="J669" s="16"/>
      <c r="K669" s="16"/>
      <c r="L669" s="16"/>
      <c r="M669" s="16"/>
    </row>
    <row r="670" spans="1:13" ht="12.75" customHeight="1" x14ac:dyDescent="0.25">
      <c r="A670" s="16"/>
      <c r="B670" s="16"/>
      <c r="C670" s="16"/>
      <c r="D670" s="16"/>
      <c r="E670" s="16"/>
      <c r="F670" s="16"/>
      <c r="G670" s="16"/>
      <c r="H670" s="16"/>
      <c r="I670" s="16"/>
      <c r="J670" s="16"/>
      <c r="K670" s="16"/>
      <c r="L670" s="16"/>
      <c r="M670" s="16"/>
    </row>
    <row r="671" spans="1:13" ht="12.75" customHeight="1" x14ac:dyDescent="0.25">
      <c r="A671" s="16"/>
      <c r="B671" s="16"/>
      <c r="C671" s="16"/>
      <c r="D671" s="16"/>
      <c r="E671" s="16"/>
      <c r="F671" s="16"/>
      <c r="G671" s="16"/>
      <c r="H671" s="16"/>
      <c r="I671" s="16"/>
      <c r="J671" s="16"/>
      <c r="K671" s="16"/>
      <c r="L671" s="16"/>
      <c r="M671" s="16"/>
    </row>
    <row r="672" spans="1:13" ht="12.75" customHeight="1" x14ac:dyDescent="0.25">
      <c r="A672" s="16"/>
      <c r="B672" s="16"/>
      <c r="C672" s="16"/>
      <c r="D672" s="16"/>
      <c r="E672" s="16"/>
      <c r="F672" s="16"/>
      <c r="G672" s="16"/>
      <c r="H672" s="16"/>
      <c r="I672" s="16"/>
      <c r="J672" s="16"/>
      <c r="K672" s="16"/>
      <c r="L672" s="16"/>
      <c r="M672" s="16"/>
    </row>
    <row r="673" spans="1:13" ht="12.75" customHeight="1" x14ac:dyDescent="0.25">
      <c r="A673" s="16"/>
      <c r="B673" s="16"/>
      <c r="C673" s="16"/>
      <c r="D673" s="16"/>
      <c r="E673" s="16"/>
      <c r="F673" s="16"/>
      <c r="G673" s="16"/>
      <c r="H673" s="16"/>
      <c r="I673" s="16"/>
      <c r="J673" s="16"/>
      <c r="K673" s="16"/>
      <c r="L673" s="16"/>
      <c r="M673" s="16"/>
    </row>
    <row r="674" spans="1:13" ht="12.75" customHeight="1" x14ac:dyDescent="0.25">
      <c r="A674" s="16"/>
      <c r="B674" s="16"/>
      <c r="C674" s="16"/>
      <c r="D674" s="16"/>
      <c r="E674" s="16"/>
      <c r="F674" s="16"/>
      <c r="G674" s="16"/>
      <c r="H674" s="16"/>
      <c r="I674" s="16"/>
      <c r="J674" s="16"/>
      <c r="K674" s="16"/>
      <c r="L674" s="16"/>
      <c r="M674" s="16"/>
    </row>
    <row r="675" spans="1:13" ht="12.75" customHeight="1" x14ac:dyDescent="0.25">
      <c r="A675" s="16"/>
      <c r="B675" s="16"/>
      <c r="C675" s="16"/>
      <c r="D675" s="16"/>
      <c r="E675" s="16"/>
      <c r="F675" s="16"/>
      <c r="G675" s="16"/>
      <c r="H675" s="16"/>
      <c r="I675" s="16"/>
      <c r="J675" s="16"/>
      <c r="K675" s="16"/>
      <c r="L675" s="16"/>
      <c r="M675" s="16"/>
    </row>
    <row r="676" spans="1:13" ht="12.75" customHeight="1" x14ac:dyDescent="0.25">
      <c r="A676" s="16"/>
      <c r="B676" s="16"/>
      <c r="C676" s="16"/>
      <c r="D676" s="16"/>
      <c r="E676" s="16"/>
      <c r="F676" s="16"/>
      <c r="G676" s="16"/>
      <c r="H676" s="16"/>
      <c r="I676" s="16"/>
      <c r="J676" s="16"/>
      <c r="K676" s="16"/>
      <c r="L676" s="16"/>
      <c r="M676" s="16"/>
    </row>
    <row r="677" spans="1:13" ht="12.75" customHeight="1" x14ac:dyDescent="0.25">
      <c r="A677" s="16"/>
      <c r="B677" s="16"/>
      <c r="C677" s="16"/>
      <c r="D677" s="16"/>
      <c r="E677" s="16"/>
      <c r="F677" s="16"/>
      <c r="G677" s="16"/>
      <c r="H677" s="16"/>
      <c r="I677" s="16"/>
      <c r="J677" s="16"/>
      <c r="K677" s="16"/>
      <c r="L677" s="16"/>
      <c r="M677" s="16"/>
    </row>
    <row r="678" spans="1:13" ht="12.75" customHeight="1" x14ac:dyDescent="0.25">
      <c r="A678" s="16"/>
      <c r="B678" s="16"/>
      <c r="C678" s="16"/>
      <c r="D678" s="16"/>
      <c r="E678" s="16"/>
      <c r="F678" s="16"/>
      <c r="G678" s="16"/>
      <c r="H678" s="16"/>
      <c r="I678" s="16"/>
      <c r="J678" s="16"/>
      <c r="K678" s="16"/>
      <c r="L678" s="16"/>
      <c r="M678" s="16"/>
    </row>
    <row r="679" spans="1:13" ht="12.75" customHeight="1" x14ac:dyDescent="0.25">
      <c r="A679" s="16"/>
      <c r="B679" s="16"/>
      <c r="C679" s="16"/>
      <c r="D679" s="16"/>
      <c r="E679" s="16"/>
      <c r="F679" s="16"/>
      <c r="G679" s="16"/>
      <c r="H679" s="16"/>
      <c r="I679" s="16"/>
      <c r="J679" s="16"/>
      <c r="K679" s="16"/>
      <c r="L679" s="16"/>
      <c r="M679" s="16"/>
    </row>
    <row r="680" spans="1:13" ht="12.75" customHeight="1" x14ac:dyDescent="0.25">
      <c r="A680" s="16"/>
      <c r="B680" s="16"/>
      <c r="C680" s="16"/>
      <c r="D680" s="16"/>
      <c r="E680" s="16"/>
      <c r="F680" s="16"/>
      <c r="G680" s="16"/>
      <c r="H680" s="16"/>
      <c r="I680" s="16"/>
      <c r="J680" s="16"/>
      <c r="K680" s="16"/>
      <c r="L680" s="16"/>
      <c r="M680" s="16"/>
    </row>
    <row r="681" spans="1:13" ht="12.75" customHeight="1" x14ac:dyDescent="0.25">
      <c r="A681" s="16"/>
      <c r="B681" s="16"/>
      <c r="C681" s="16"/>
      <c r="D681" s="16"/>
      <c r="E681" s="16"/>
      <c r="F681" s="16"/>
      <c r="G681" s="16"/>
      <c r="H681" s="16"/>
      <c r="I681" s="16"/>
      <c r="J681" s="16"/>
      <c r="K681" s="16"/>
      <c r="L681" s="16"/>
      <c r="M681" s="16"/>
    </row>
    <row r="682" spans="1:13" ht="12.75" customHeight="1" x14ac:dyDescent="0.25">
      <c r="A682" s="16"/>
      <c r="B682" s="16"/>
      <c r="C682" s="16"/>
      <c r="D682" s="16"/>
      <c r="E682" s="16"/>
      <c r="F682" s="16"/>
      <c r="G682" s="16"/>
      <c r="H682" s="16"/>
      <c r="I682" s="16"/>
      <c r="J682" s="16"/>
      <c r="K682" s="16"/>
      <c r="L682" s="16"/>
      <c r="M682" s="16"/>
    </row>
    <row r="683" spans="1:13" ht="12.75" customHeight="1" x14ac:dyDescent="0.25">
      <c r="A683" s="16"/>
      <c r="B683" s="16"/>
      <c r="C683" s="16"/>
      <c r="D683" s="16"/>
      <c r="E683" s="16"/>
      <c r="F683" s="16"/>
      <c r="G683" s="16"/>
      <c r="H683" s="16"/>
      <c r="I683" s="16"/>
      <c r="J683" s="16"/>
      <c r="K683" s="16"/>
      <c r="L683" s="16"/>
      <c r="M683" s="16"/>
    </row>
    <row r="684" spans="1:13" ht="12.75" customHeight="1" x14ac:dyDescent="0.25">
      <c r="A684" s="16"/>
      <c r="B684" s="16"/>
      <c r="C684" s="16"/>
      <c r="D684" s="16"/>
      <c r="E684" s="16"/>
      <c r="F684" s="16"/>
      <c r="G684" s="16"/>
      <c r="H684" s="16"/>
      <c r="I684" s="16"/>
      <c r="J684" s="16"/>
      <c r="K684" s="16"/>
      <c r="L684" s="16"/>
      <c r="M684" s="16"/>
    </row>
    <row r="685" spans="1:13" ht="12.75" customHeight="1" x14ac:dyDescent="0.25">
      <c r="A685" s="16"/>
      <c r="B685" s="16"/>
      <c r="C685" s="16"/>
      <c r="D685" s="16"/>
      <c r="E685" s="16"/>
      <c r="F685" s="16"/>
      <c r="G685" s="16"/>
      <c r="H685" s="16"/>
      <c r="I685" s="16"/>
      <c r="J685" s="16"/>
      <c r="K685" s="16"/>
      <c r="L685" s="16"/>
      <c r="M685" s="16"/>
    </row>
    <row r="686" spans="1:13" ht="12.75" customHeight="1" x14ac:dyDescent="0.25">
      <c r="A686" s="16"/>
      <c r="B686" s="16"/>
      <c r="C686" s="16"/>
      <c r="D686" s="16"/>
      <c r="E686" s="16"/>
      <c r="F686" s="16"/>
      <c r="G686" s="16"/>
      <c r="H686" s="16"/>
      <c r="I686" s="16"/>
      <c r="J686" s="16"/>
      <c r="K686" s="16"/>
      <c r="L686" s="16"/>
      <c r="M686" s="16"/>
    </row>
    <row r="687" spans="1:13" ht="12.75" customHeight="1" x14ac:dyDescent="0.25">
      <c r="A687" s="16"/>
      <c r="B687" s="16"/>
      <c r="C687" s="16"/>
      <c r="D687" s="16"/>
      <c r="E687" s="16"/>
      <c r="F687" s="16"/>
      <c r="G687" s="16"/>
      <c r="H687" s="16"/>
      <c r="I687" s="16"/>
      <c r="J687" s="16"/>
      <c r="K687" s="16"/>
      <c r="L687" s="16"/>
      <c r="M687" s="16"/>
    </row>
    <row r="688" spans="1:13" ht="12.75" customHeight="1" x14ac:dyDescent="0.25">
      <c r="A688" s="16"/>
      <c r="B688" s="16"/>
      <c r="C688" s="16"/>
      <c r="D688" s="16"/>
      <c r="E688" s="16"/>
      <c r="F688" s="16"/>
      <c r="G688" s="16"/>
      <c r="H688" s="16"/>
      <c r="I688" s="16"/>
      <c r="J688" s="16"/>
      <c r="K688" s="16"/>
      <c r="L688" s="16"/>
      <c r="M688" s="16"/>
    </row>
    <row r="689" spans="1:13" ht="12.75" customHeight="1" x14ac:dyDescent="0.25">
      <c r="A689" s="16"/>
      <c r="B689" s="16"/>
      <c r="C689" s="16"/>
      <c r="D689" s="16"/>
      <c r="E689" s="16"/>
      <c r="F689" s="16"/>
      <c r="G689" s="16"/>
      <c r="H689" s="16"/>
      <c r="I689" s="16"/>
      <c r="J689" s="16"/>
      <c r="K689" s="16"/>
      <c r="L689" s="16"/>
      <c r="M689" s="16"/>
    </row>
    <row r="690" spans="1:13" ht="12.75" customHeight="1" x14ac:dyDescent="0.25">
      <c r="A690" s="16"/>
      <c r="B690" s="16"/>
      <c r="C690" s="16"/>
      <c r="D690" s="16"/>
      <c r="E690" s="16"/>
      <c r="F690" s="16"/>
      <c r="G690" s="16"/>
      <c r="H690" s="16"/>
      <c r="I690" s="16"/>
      <c r="J690" s="16"/>
      <c r="K690" s="16"/>
      <c r="L690" s="16"/>
      <c r="M690" s="16"/>
    </row>
    <row r="691" spans="1:13" ht="12.75" customHeight="1" x14ac:dyDescent="0.25">
      <c r="A691" s="16"/>
      <c r="B691" s="16"/>
      <c r="C691" s="16"/>
      <c r="D691" s="16"/>
      <c r="E691" s="16"/>
      <c r="F691" s="16"/>
      <c r="G691" s="16"/>
      <c r="H691" s="16"/>
      <c r="I691" s="16"/>
      <c r="J691" s="16"/>
      <c r="K691" s="16"/>
      <c r="L691" s="16"/>
      <c r="M691" s="16"/>
    </row>
    <row r="692" spans="1:13" ht="12.75" customHeight="1" x14ac:dyDescent="0.25">
      <c r="A692" s="16"/>
      <c r="B692" s="16"/>
      <c r="C692" s="16"/>
      <c r="D692" s="16"/>
      <c r="E692" s="16"/>
      <c r="F692" s="16"/>
      <c r="G692" s="16"/>
      <c r="H692" s="16"/>
      <c r="I692" s="16"/>
      <c r="J692" s="16"/>
      <c r="K692" s="16"/>
      <c r="L692" s="16"/>
      <c r="M692" s="16"/>
    </row>
    <row r="693" spans="1:13" ht="12.75" customHeight="1" x14ac:dyDescent="0.25">
      <c r="A693" s="16"/>
      <c r="B693" s="16"/>
      <c r="C693" s="16"/>
      <c r="D693" s="16"/>
      <c r="E693" s="16"/>
      <c r="F693" s="16"/>
      <c r="G693" s="16"/>
      <c r="H693" s="16"/>
      <c r="I693" s="16"/>
      <c r="J693" s="16"/>
      <c r="K693" s="16"/>
      <c r="L693" s="16"/>
      <c r="M693" s="16"/>
    </row>
    <row r="694" spans="1:13" ht="12.75" customHeight="1" x14ac:dyDescent="0.25">
      <c r="A694" s="16"/>
      <c r="B694" s="16"/>
      <c r="C694" s="16"/>
      <c r="D694" s="16"/>
      <c r="E694" s="16"/>
      <c r="F694" s="16"/>
      <c r="G694" s="16"/>
      <c r="H694" s="16"/>
      <c r="I694" s="16"/>
      <c r="J694" s="16"/>
      <c r="K694" s="16"/>
      <c r="L694" s="16"/>
      <c r="M694" s="16"/>
    </row>
    <row r="695" spans="1:13" ht="12.75" customHeight="1" x14ac:dyDescent="0.25">
      <c r="A695" s="16"/>
      <c r="B695" s="16"/>
      <c r="C695" s="16"/>
      <c r="D695" s="16"/>
      <c r="E695" s="16"/>
      <c r="F695" s="16"/>
      <c r="G695" s="16"/>
      <c r="H695" s="16"/>
      <c r="I695" s="16"/>
      <c r="J695" s="16"/>
      <c r="K695" s="16"/>
      <c r="L695" s="16"/>
      <c r="M695" s="16"/>
    </row>
    <row r="696" spans="1:13" ht="12.75" customHeight="1" x14ac:dyDescent="0.25">
      <c r="A696" s="16"/>
      <c r="B696" s="16"/>
      <c r="C696" s="16"/>
      <c r="D696" s="16"/>
      <c r="E696" s="16"/>
      <c r="F696" s="16"/>
      <c r="G696" s="16"/>
      <c r="H696" s="16"/>
      <c r="I696" s="16"/>
      <c r="J696" s="16"/>
      <c r="K696" s="16"/>
      <c r="L696" s="16"/>
      <c r="M696" s="16"/>
    </row>
    <row r="697" spans="1:13" ht="12.75" customHeight="1" x14ac:dyDescent="0.25">
      <c r="A697" s="16"/>
      <c r="B697" s="16"/>
      <c r="C697" s="16"/>
      <c r="D697" s="16"/>
      <c r="E697" s="16"/>
      <c r="F697" s="16"/>
      <c r="G697" s="16"/>
      <c r="H697" s="16"/>
      <c r="I697" s="16"/>
      <c r="J697" s="16"/>
      <c r="K697" s="16"/>
      <c r="L697" s="16"/>
      <c r="M697" s="16"/>
    </row>
    <row r="698" spans="1:13" ht="12.75" customHeight="1" x14ac:dyDescent="0.25">
      <c r="A698" s="16"/>
      <c r="B698" s="16"/>
      <c r="C698" s="16"/>
      <c r="D698" s="16"/>
      <c r="E698" s="16"/>
      <c r="F698" s="16"/>
      <c r="G698" s="16"/>
      <c r="H698" s="16"/>
      <c r="I698" s="16"/>
      <c r="J698" s="16"/>
      <c r="K698" s="16"/>
      <c r="L698" s="16"/>
      <c r="M698" s="16"/>
    </row>
    <row r="699" spans="1:13" ht="12.75" customHeight="1" x14ac:dyDescent="0.25">
      <c r="A699" s="16"/>
      <c r="B699" s="16"/>
      <c r="C699" s="16"/>
      <c r="D699" s="16"/>
      <c r="E699" s="16"/>
      <c r="F699" s="16"/>
      <c r="G699" s="16"/>
      <c r="H699" s="16"/>
      <c r="I699" s="16"/>
      <c r="J699" s="16"/>
      <c r="K699" s="16"/>
      <c r="L699" s="16"/>
      <c r="M699" s="16"/>
    </row>
    <row r="700" spans="1:13" ht="12.75" customHeight="1" x14ac:dyDescent="0.25">
      <c r="A700" s="16"/>
      <c r="B700" s="16"/>
      <c r="C700" s="16"/>
      <c r="D700" s="16"/>
      <c r="E700" s="16"/>
      <c r="F700" s="16"/>
      <c r="G700" s="16"/>
      <c r="H700" s="16"/>
      <c r="I700" s="16"/>
      <c r="J700" s="16"/>
      <c r="K700" s="16"/>
      <c r="L700" s="16"/>
      <c r="M700" s="16"/>
    </row>
    <row r="701" spans="1:13" ht="12.75" customHeight="1" x14ac:dyDescent="0.25">
      <c r="A701" s="16"/>
      <c r="B701" s="16"/>
      <c r="C701" s="16"/>
      <c r="D701" s="16"/>
      <c r="E701" s="16"/>
      <c r="F701" s="16"/>
      <c r="G701" s="16"/>
      <c r="H701" s="16"/>
      <c r="I701" s="16"/>
      <c r="J701" s="16"/>
      <c r="K701" s="16"/>
      <c r="L701" s="16"/>
      <c r="M701" s="16"/>
    </row>
    <row r="702" spans="1:13" ht="12.75" customHeight="1" x14ac:dyDescent="0.25">
      <c r="A702" s="16"/>
      <c r="B702" s="16"/>
      <c r="C702" s="16"/>
      <c r="D702" s="16"/>
      <c r="E702" s="16"/>
      <c r="F702" s="16"/>
      <c r="G702" s="16"/>
      <c r="H702" s="16"/>
      <c r="I702" s="16"/>
      <c r="J702" s="16"/>
      <c r="K702" s="16"/>
      <c r="L702" s="16"/>
      <c r="M702" s="16"/>
    </row>
    <row r="703" spans="1:13" ht="12.75" customHeight="1" x14ac:dyDescent="0.25">
      <c r="A703" s="16"/>
      <c r="B703" s="16"/>
      <c r="C703" s="16"/>
      <c r="D703" s="16"/>
      <c r="E703" s="16"/>
      <c r="F703" s="16"/>
      <c r="G703" s="16"/>
      <c r="H703" s="16"/>
      <c r="I703" s="16"/>
      <c r="J703" s="16"/>
      <c r="K703" s="16"/>
      <c r="L703" s="16"/>
      <c r="M703" s="16"/>
    </row>
    <row r="704" spans="1:13" ht="12.75" customHeight="1" x14ac:dyDescent="0.25">
      <c r="A704" s="16"/>
      <c r="B704" s="16"/>
      <c r="C704" s="16"/>
      <c r="D704" s="16"/>
      <c r="E704" s="16"/>
      <c r="F704" s="16"/>
      <c r="G704" s="16"/>
      <c r="H704" s="16"/>
      <c r="I704" s="16"/>
      <c r="J704" s="16"/>
      <c r="K704" s="16"/>
      <c r="L704" s="16"/>
      <c r="M704" s="16"/>
    </row>
    <row r="705" spans="1:13" ht="12.75" customHeight="1" x14ac:dyDescent="0.25">
      <c r="A705" s="16"/>
      <c r="B705" s="16"/>
      <c r="C705" s="16"/>
      <c r="D705" s="16"/>
      <c r="E705" s="16"/>
      <c r="F705" s="16"/>
      <c r="G705" s="16"/>
      <c r="H705" s="16"/>
      <c r="I705" s="16"/>
      <c r="J705" s="16"/>
      <c r="K705" s="16"/>
      <c r="L705" s="16"/>
      <c r="M705" s="16"/>
    </row>
    <row r="706" spans="1:13" ht="12.75" customHeight="1" x14ac:dyDescent="0.25">
      <c r="A706" s="16"/>
      <c r="B706" s="16"/>
      <c r="C706" s="16"/>
      <c r="D706" s="16"/>
      <c r="E706" s="16"/>
      <c r="F706" s="16"/>
      <c r="G706" s="16"/>
      <c r="H706" s="16"/>
      <c r="I706" s="16"/>
      <c r="J706" s="16"/>
      <c r="K706" s="16"/>
      <c r="L706" s="16"/>
      <c r="M706" s="16"/>
    </row>
    <row r="707" spans="1:13" ht="12.75" customHeight="1" x14ac:dyDescent="0.25">
      <c r="A707" s="16"/>
      <c r="B707" s="16"/>
      <c r="C707" s="16"/>
      <c r="D707" s="16"/>
      <c r="E707" s="16"/>
      <c r="F707" s="16"/>
      <c r="G707" s="16"/>
      <c r="H707" s="16"/>
      <c r="I707" s="16"/>
      <c r="J707" s="16"/>
      <c r="K707" s="16"/>
      <c r="L707" s="16"/>
      <c r="M707" s="16"/>
    </row>
    <row r="708" spans="1:13" ht="12.75" customHeight="1" x14ac:dyDescent="0.25">
      <c r="A708" s="16"/>
      <c r="B708" s="16"/>
      <c r="C708" s="16"/>
      <c r="D708" s="16"/>
      <c r="E708" s="16"/>
      <c r="F708" s="16"/>
      <c r="G708" s="16"/>
      <c r="H708" s="16"/>
      <c r="I708" s="16"/>
      <c r="J708" s="16"/>
      <c r="K708" s="16"/>
      <c r="L708" s="16"/>
      <c r="M708" s="16"/>
    </row>
    <row r="709" spans="1:13" ht="12.75" customHeight="1" x14ac:dyDescent="0.25">
      <c r="A709" s="16"/>
      <c r="B709" s="16"/>
      <c r="C709" s="16"/>
      <c r="D709" s="16"/>
      <c r="E709" s="16"/>
      <c r="F709" s="16"/>
      <c r="G709" s="16"/>
      <c r="H709" s="16"/>
      <c r="I709" s="16"/>
      <c r="J709" s="16"/>
      <c r="K709" s="16"/>
      <c r="L709" s="16"/>
      <c r="M709" s="16"/>
    </row>
    <row r="710" spans="1:13" ht="12.75" customHeight="1" x14ac:dyDescent="0.25">
      <c r="A710" s="16"/>
      <c r="B710" s="16"/>
      <c r="C710" s="16"/>
      <c r="D710" s="16"/>
      <c r="E710" s="16"/>
      <c r="F710" s="16"/>
      <c r="G710" s="16"/>
      <c r="H710" s="16"/>
      <c r="I710" s="16"/>
      <c r="J710" s="16"/>
      <c r="K710" s="16"/>
      <c r="L710" s="16"/>
      <c r="M710" s="16"/>
    </row>
    <row r="711" spans="1:13" ht="12.75" customHeight="1" x14ac:dyDescent="0.25">
      <c r="A711" s="16"/>
      <c r="B711" s="16"/>
      <c r="C711" s="16"/>
      <c r="D711" s="16"/>
      <c r="E711" s="16"/>
      <c r="F711" s="16"/>
      <c r="G711" s="16"/>
      <c r="H711" s="16"/>
      <c r="I711" s="16"/>
      <c r="J711" s="16"/>
      <c r="K711" s="16"/>
      <c r="L711" s="16"/>
      <c r="M711" s="16"/>
    </row>
    <row r="712" spans="1:13" ht="12.75" customHeight="1" x14ac:dyDescent="0.25">
      <c r="A712" s="16"/>
      <c r="B712" s="16"/>
      <c r="C712" s="16"/>
      <c r="D712" s="16"/>
      <c r="E712" s="16"/>
      <c r="F712" s="16"/>
      <c r="G712" s="16"/>
      <c r="H712" s="16"/>
      <c r="I712" s="16"/>
      <c r="J712" s="16"/>
      <c r="K712" s="16"/>
      <c r="L712" s="16"/>
      <c r="M712" s="16"/>
    </row>
    <row r="713" spans="1:13" ht="12.75" customHeight="1" x14ac:dyDescent="0.25">
      <c r="A713" s="16"/>
      <c r="B713" s="16"/>
      <c r="C713" s="16"/>
      <c r="D713" s="16"/>
      <c r="E713" s="16"/>
      <c r="F713" s="16"/>
      <c r="G713" s="16"/>
      <c r="H713" s="16"/>
      <c r="I713" s="16"/>
      <c r="J713" s="16"/>
      <c r="K713" s="16"/>
      <c r="L713" s="16"/>
      <c r="M713" s="16"/>
    </row>
    <row r="714" spans="1:13" ht="12.75" customHeight="1" x14ac:dyDescent="0.25">
      <c r="A714" s="16"/>
      <c r="B714" s="16"/>
      <c r="C714" s="16"/>
      <c r="D714" s="16"/>
      <c r="E714" s="16"/>
      <c r="F714" s="16"/>
      <c r="G714" s="16"/>
      <c r="H714" s="16"/>
      <c r="I714" s="16"/>
      <c r="J714" s="16"/>
      <c r="K714" s="16"/>
      <c r="L714" s="16"/>
      <c r="M714" s="16"/>
    </row>
    <row r="715" spans="1:13" ht="12.75" customHeight="1" x14ac:dyDescent="0.25">
      <c r="A715" s="16"/>
      <c r="B715" s="16"/>
      <c r="C715" s="16"/>
      <c r="D715" s="16"/>
      <c r="E715" s="16"/>
      <c r="F715" s="16"/>
      <c r="G715" s="16"/>
      <c r="H715" s="16"/>
      <c r="I715" s="16"/>
      <c r="J715" s="16"/>
      <c r="K715" s="16"/>
      <c r="L715" s="16"/>
      <c r="M715" s="16"/>
    </row>
    <row r="716" spans="1:13" ht="12.75" customHeight="1" x14ac:dyDescent="0.25">
      <c r="A716" s="16"/>
      <c r="B716" s="16"/>
      <c r="C716" s="16"/>
      <c r="D716" s="16"/>
      <c r="E716" s="16"/>
      <c r="F716" s="16"/>
      <c r="G716" s="16"/>
      <c r="H716" s="16"/>
      <c r="I716" s="16"/>
      <c r="J716" s="16"/>
      <c r="K716" s="16"/>
      <c r="L716" s="16"/>
      <c r="M716" s="16"/>
    </row>
    <row r="717" spans="1:13" ht="12.75" customHeight="1" x14ac:dyDescent="0.25">
      <c r="A717" s="16"/>
      <c r="B717" s="16"/>
      <c r="C717" s="16"/>
      <c r="D717" s="16"/>
      <c r="E717" s="16"/>
      <c r="F717" s="16"/>
      <c r="G717" s="16"/>
      <c r="H717" s="16"/>
      <c r="I717" s="16"/>
      <c r="J717" s="16"/>
      <c r="K717" s="16"/>
      <c r="L717" s="16"/>
      <c r="M717" s="16"/>
    </row>
    <row r="718" spans="1:13" ht="12.75" customHeight="1" x14ac:dyDescent="0.25">
      <c r="A718" s="16"/>
      <c r="B718" s="16"/>
      <c r="C718" s="16"/>
      <c r="D718" s="16"/>
      <c r="E718" s="16"/>
      <c r="F718" s="16"/>
      <c r="G718" s="16"/>
      <c r="H718" s="16"/>
      <c r="I718" s="16"/>
      <c r="J718" s="16"/>
      <c r="K718" s="16"/>
      <c r="L718" s="16"/>
      <c r="M718" s="16"/>
    </row>
    <row r="719" spans="1:13" ht="12.75" customHeight="1" x14ac:dyDescent="0.25">
      <c r="A719" s="16"/>
      <c r="B719" s="16"/>
      <c r="C719" s="16"/>
      <c r="D719" s="16"/>
      <c r="E719" s="16"/>
      <c r="F719" s="16"/>
      <c r="G719" s="16"/>
      <c r="H719" s="16"/>
      <c r="I719" s="16"/>
      <c r="J719" s="16"/>
      <c r="K719" s="16"/>
      <c r="L719" s="16"/>
      <c r="M719" s="16"/>
    </row>
    <row r="720" spans="1:13" ht="12.75" customHeight="1" x14ac:dyDescent="0.25">
      <c r="A720" s="16"/>
      <c r="B720" s="16"/>
      <c r="C720" s="16"/>
      <c r="D720" s="16"/>
      <c r="E720" s="16"/>
      <c r="F720" s="16"/>
      <c r="G720" s="16"/>
      <c r="H720" s="16"/>
      <c r="I720" s="16"/>
      <c r="J720" s="16"/>
      <c r="K720" s="16"/>
      <c r="L720" s="16"/>
      <c r="M720" s="16"/>
    </row>
    <row r="721" spans="1:13" ht="12.75" customHeight="1" x14ac:dyDescent="0.25">
      <c r="A721" s="16"/>
      <c r="B721" s="16"/>
      <c r="C721" s="16"/>
      <c r="D721" s="16"/>
      <c r="E721" s="16"/>
      <c r="F721" s="16"/>
      <c r="G721" s="16"/>
      <c r="H721" s="16"/>
      <c r="I721" s="16"/>
      <c r="J721" s="16"/>
      <c r="K721" s="16"/>
      <c r="L721" s="16"/>
      <c r="M721" s="16"/>
    </row>
    <row r="722" spans="1:13" ht="12.75" customHeight="1" x14ac:dyDescent="0.25">
      <c r="A722" s="16"/>
      <c r="B722" s="16"/>
      <c r="C722" s="16"/>
      <c r="D722" s="16"/>
      <c r="E722" s="16"/>
      <c r="F722" s="16"/>
      <c r="G722" s="16"/>
      <c r="H722" s="16"/>
      <c r="I722" s="16"/>
      <c r="J722" s="16"/>
      <c r="K722" s="16"/>
      <c r="L722" s="16"/>
      <c r="M722" s="16"/>
    </row>
    <row r="723" spans="1:13" ht="12.75" customHeight="1" x14ac:dyDescent="0.25">
      <c r="A723" s="16"/>
      <c r="B723" s="16"/>
      <c r="C723" s="16"/>
      <c r="D723" s="16"/>
      <c r="E723" s="16"/>
      <c r="F723" s="16"/>
      <c r="G723" s="16"/>
      <c r="H723" s="16"/>
      <c r="I723" s="16"/>
      <c r="J723" s="16"/>
      <c r="K723" s="16"/>
      <c r="L723" s="16"/>
      <c r="M723" s="16"/>
    </row>
    <row r="724" spans="1:13" ht="12.75" customHeight="1" x14ac:dyDescent="0.25">
      <c r="A724" s="16"/>
      <c r="B724" s="16"/>
      <c r="C724" s="16"/>
      <c r="D724" s="16"/>
      <c r="E724" s="16"/>
      <c r="F724" s="16"/>
      <c r="G724" s="16"/>
      <c r="H724" s="16"/>
      <c r="I724" s="16"/>
      <c r="J724" s="16"/>
      <c r="K724" s="16"/>
      <c r="L724" s="16"/>
      <c r="M724" s="16"/>
    </row>
    <row r="725" spans="1:13" ht="12.75" customHeight="1" x14ac:dyDescent="0.25">
      <c r="A725" s="16"/>
      <c r="B725" s="16"/>
      <c r="C725" s="16"/>
      <c r="D725" s="16"/>
      <c r="E725" s="16"/>
      <c r="F725" s="16"/>
      <c r="G725" s="16"/>
      <c r="H725" s="16"/>
      <c r="I725" s="16"/>
      <c r="J725" s="16"/>
      <c r="K725" s="16"/>
      <c r="L725" s="16"/>
      <c r="M725" s="16"/>
    </row>
    <row r="726" spans="1:13" ht="12.75" customHeight="1" x14ac:dyDescent="0.25">
      <c r="A726" s="16"/>
      <c r="B726" s="16"/>
      <c r="C726" s="16"/>
      <c r="D726" s="16"/>
      <c r="E726" s="16"/>
      <c r="F726" s="16"/>
      <c r="G726" s="16"/>
      <c r="H726" s="16"/>
      <c r="I726" s="16"/>
      <c r="J726" s="16"/>
      <c r="K726" s="16"/>
      <c r="L726" s="16"/>
      <c r="M726" s="16"/>
    </row>
    <row r="727" spans="1:13" ht="12.75" customHeight="1" x14ac:dyDescent="0.25">
      <c r="A727" s="16"/>
      <c r="B727" s="16"/>
      <c r="C727" s="16"/>
      <c r="D727" s="16"/>
      <c r="E727" s="16"/>
      <c r="F727" s="16"/>
      <c r="G727" s="16"/>
      <c r="H727" s="16"/>
      <c r="I727" s="16"/>
      <c r="J727" s="16"/>
      <c r="K727" s="16"/>
      <c r="L727" s="16"/>
      <c r="M727" s="16"/>
    </row>
    <row r="728" spans="1:13" ht="12.75" customHeight="1" x14ac:dyDescent="0.25">
      <c r="A728" s="16"/>
      <c r="B728" s="16"/>
      <c r="C728" s="16"/>
      <c r="D728" s="16"/>
      <c r="E728" s="16"/>
      <c r="F728" s="16"/>
      <c r="G728" s="16"/>
      <c r="H728" s="16"/>
      <c r="I728" s="16"/>
      <c r="J728" s="16"/>
      <c r="K728" s="16"/>
      <c r="L728" s="16"/>
      <c r="M728" s="16"/>
    </row>
    <row r="729" spans="1:13" ht="12.75" customHeight="1" x14ac:dyDescent="0.25">
      <c r="A729" s="16"/>
      <c r="B729" s="16"/>
      <c r="C729" s="16"/>
      <c r="D729" s="16"/>
      <c r="E729" s="16"/>
      <c r="F729" s="16"/>
      <c r="G729" s="16"/>
      <c r="H729" s="16"/>
      <c r="I729" s="16"/>
      <c r="J729" s="16"/>
      <c r="K729" s="16"/>
      <c r="L729" s="16"/>
      <c r="M729" s="16"/>
    </row>
    <row r="730" spans="1:13" ht="12.75" customHeight="1" x14ac:dyDescent="0.25">
      <c r="A730" s="16"/>
      <c r="B730" s="16"/>
      <c r="C730" s="16"/>
      <c r="D730" s="16"/>
      <c r="E730" s="16"/>
      <c r="F730" s="16"/>
      <c r="G730" s="16"/>
      <c r="H730" s="16"/>
      <c r="I730" s="16"/>
      <c r="J730" s="16"/>
      <c r="K730" s="16"/>
      <c r="L730" s="16"/>
      <c r="M730" s="16"/>
    </row>
    <row r="731" spans="1:13" ht="12.75" customHeight="1" x14ac:dyDescent="0.25">
      <c r="A731" s="16"/>
      <c r="B731" s="16"/>
      <c r="C731" s="16"/>
      <c r="D731" s="16"/>
      <c r="E731" s="16"/>
      <c r="F731" s="16"/>
      <c r="G731" s="16"/>
      <c r="H731" s="16"/>
      <c r="I731" s="16"/>
      <c r="J731" s="16"/>
      <c r="K731" s="16"/>
      <c r="L731" s="16"/>
      <c r="M731" s="16"/>
    </row>
    <row r="732" spans="1:13" ht="12.75" customHeight="1" x14ac:dyDescent="0.25">
      <c r="A732" s="16"/>
      <c r="B732" s="16"/>
      <c r="C732" s="16"/>
      <c r="D732" s="16"/>
      <c r="E732" s="16"/>
      <c r="F732" s="16"/>
      <c r="G732" s="16"/>
      <c r="H732" s="16"/>
      <c r="I732" s="16"/>
      <c r="J732" s="16"/>
      <c r="K732" s="16"/>
      <c r="L732" s="16"/>
      <c r="M732" s="16"/>
    </row>
    <row r="733" spans="1:13" ht="12.75" customHeight="1" x14ac:dyDescent="0.25">
      <c r="A733" s="16"/>
      <c r="B733" s="16"/>
      <c r="C733" s="16"/>
      <c r="D733" s="16"/>
      <c r="E733" s="16"/>
      <c r="F733" s="16"/>
      <c r="G733" s="16"/>
      <c r="H733" s="16"/>
      <c r="I733" s="16"/>
      <c r="J733" s="16"/>
      <c r="K733" s="16"/>
      <c r="L733" s="16"/>
      <c r="M733" s="16"/>
    </row>
    <row r="734" spans="1:13" ht="12.75" customHeight="1" x14ac:dyDescent="0.25">
      <c r="A734" s="16"/>
      <c r="B734" s="16"/>
      <c r="C734" s="16"/>
      <c r="D734" s="16"/>
      <c r="E734" s="16"/>
      <c r="F734" s="16"/>
      <c r="G734" s="16"/>
      <c r="H734" s="16"/>
      <c r="I734" s="16"/>
      <c r="J734" s="16"/>
      <c r="K734" s="16"/>
      <c r="L734" s="16"/>
      <c r="M734" s="16"/>
    </row>
    <row r="735" spans="1:13" ht="12.75" customHeight="1" x14ac:dyDescent="0.25">
      <c r="A735" s="16"/>
      <c r="B735" s="16"/>
      <c r="C735" s="16"/>
      <c r="D735" s="16"/>
      <c r="E735" s="16"/>
      <c r="F735" s="16"/>
      <c r="G735" s="16"/>
      <c r="H735" s="16"/>
      <c r="I735" s="16"/>
      <c r="J735" s="16"/>
      <c r="K735" s="16"/>
      <c r="L735" s="16"/>
      <c r="M735" s="16"/>
    </row>
    <row r="736" spans="1:13" ht="12.75" customHeight="1" x14ac:dyDescent="0.25">
      <c r="A736" s="16"/>
      <c r="B736" s="16"/>
      <c r="C736" s="16"/>
      <c r="D736" s="16"/>
      <c r="E736" s="16"/>
      <c r="F736" s="16"/>
      <c r="G736" s="16"/>
      <c r="H736" s="16"/>
      <c r="I736" s="16"/>
      <c r="J736" s="16"/>
      <c r="K736" s="16"/>
      <c r="L736" s="16"/>
      <c r="M736" s="16"/>
    </row>
    <row r="737" spans="1:13" ht="12.75" customHeight="1" x14ac:dyDescent="0.25">
      <c r="A737" s="16"/>
      <c r="B737" s="16"/>
      <c r="C737" s="16"/>
      <c r="D737" s="16"/>
      <c r="E737" s="16"/>
      <c r="F737" s="16"/>
      <c r="G737" s="16"/>
      <c r="H737" s="16"/>
      <c r="I737" s="16"/>
      <c r="J737" s="16"/>
      <c r="K737" s="16"/>
      <c r="L737" s="16"/>
      <c r="M737" s="16"/>
    </row>
    <row r="738" spans="1:13" ht="12.75" customHeight="1" x14ac:dyDescent="0.25">
      <c r="A738" s="16"/>
      <c r="B738" s="16"/>
      <c r="C738" s="16"/>
      <c r="D738" s="16"/>
      <c r="E738" s="16"/>
      <c r="F738" s="16"/>
      <c r="G738" s="16"/>
      <c r="H738" s="16"/>
      <c r="I738" s="16"/>
      <c r="J738" s="16"/>
      <c r="K738" s="16"/>
      <c r="L738" s="16"/>
      <c r="M738" s="16"/>
    </row>
    <row r="739" spans="1:13" ht="12.75" customHeight="1" x14ac:dyDescent="0.25">
      <c r="A739" s="16"/>
      <c r="B739" s="16"/>
      <c r="C739" s="16"/>
      <c r="D739" s="16"/>
      <c r="E739" s="16"/>
      <c r="F739" s="16"/>
      <c r="G739" s="16"/>
      <c r="H739" s="16"/>
      <c r="I739" s="16"/>
      <c r="J739" s="16"/>
      <c r="K739" s="16"/>
      <c r="L739" s="16"/>
      <c r="M739" s="16"/>
    </row>
    <row r="740" spans="1:13" ht="12.75" customHeight="1" x14ac:dyDescent="0.25">
      <c r="A740" s="16"/>
      <c r="B740" s="16"/>
      <c r="C740" s="16"/>
      <c r="D740" s="16"/>
      <c r="E740" s="16"/>
      <c r="F740" s="16"/>
      <c r="G740" s="16"/>
      <c r="H740" s="16"/>
      <c r="I740" s="16"/>
      <c r="J740" s="16"/>
      <c r="K740" s="16"/>
      <c r="L740" s="16"/>
      <c r="M740" s="16"/>
    </row>
    <row r="741" spans="1:13" ht="12.75" customHeight="1" x14ac:dyDescent="0.25">
      <c r="A741" s="16"/>
      <c r="B741" s="16"/>
      <c r="C741" s="16"/>
      <c r="D741" s="16"/>
      <c r="E741" s="16"/>
      <c r="F741" s="16"/>
      <c r="G741" s="16"/>
      <c r="H741" s="16"/>
      <c r="I741" s="16"/>
      <c r="J741" s="16"/>
      <c r="K741" s="16"/>
      <c r="L741" s="16"/>
      <c r="M741" s="16"/>
    </row>
    <row r="742" spans="1:13" ht="12.75" customHeight="1" x14ac:dyDescent="0.25">
      <c r="A742" s="16"/>
      <c r="B742" s="16"/>
      <c r="C742" s="16"/>
      <c r="D742" s="16"/>
      <c r="E742" s="16"/>
      <c r="F742" s="16"/>
      <c r="G742" s="16"/>
      <c r="H742" s="16"/>
      <c r="I742" s="16"/>
      <c r="J742" s="16"/>
      <c r="K742" s="16"/>
      <c r="L742" s="16"/>
      <c r="M742" s="16"/>
    </row>
    <row r="743" spans="1:13" ht="12.75" customHeight="1" x14ac:dyDescent="0.25">
      <c r="A743" s="16"/>
      <c r="B743" s="16"/>
      <c r="C743" s="16"/>
      <c r="D743" s="16"/>
      <c r="E743" s="16"/>
      <c r="F743" s="16"/>
      <c r="G743" s="16"/>
      <c r="H743" s="16"/>
      <c r="I743" s="16"/>
      <c r="J743" s="16"/>
      <c r="K743" s="16"/>
      <c r="L743" s="16"/>
      <c r="M743" s="16"/>
    </row>
    <row r="744" spans="1:13" ht="12.75" customHeight="1" x14ac:dyDescent="0.25">
      <c r="A744" s="16"/>
      <c r="B744" s="16"/>
      <c r="C744" s="16"/>
      <c r="D744" s="16"/>
      <c r="E744" s="16"/>
      <c r="F744" s="16"/>
      <c r="G744" s="16"/>
      <c r="H744" s="16"/>
      <c r="I744" s="16"/>
      <c r="J744" s="16"/>
      <c r="K744" s="16"/>
      <c r="L744" s="16"/>
      <c r="M744" s="16"/>
    </row>
    <row r="745" spans="1:13" ht="12.75" customHeight="1" x14ac:dyDescent="0.25">
      <c r="A745" s="16"/>
      <c r="B745" s="16"/>
      <c r="C745" s="16"/>
      <c r="D745" s="16"/>
      <c r="E745" s="16"/>
      <c r="F745" s="16"/>
      <c r="G745" s="16"/>
      <c r="H745" s="16"/>
      <c r="I745" s="16"/>
      <c r="J745" s="16"/>
      <c r="K745" s="16"/>
      <c r="L745" s="16"/>
      <c r="M745" s="16"/>
    </row>
    <row r="746" spans="1:13" ht="12.75" customHeight="1" x14ac:dyDescent="0.25">
      <c r="A746" s="16"/>
      <c r="B746" s="16"/>
      <c r="C746" s="16"/>
      <c r="D746" s="16"/>
      <c r="E746" s="16"/>
      <c r="F746" s="16"/>
      <c r="G746" s="16"/>
      <c r="H746" s="16"/>
      <c r="I746" s="16"/>
      <c r="J746" s="16"/>
      <c r="K746" s="16"/>
      <c r="L746" s="16"/>
      <c r="M746" s="16"/>
    </row>
    <row r="747" spans="1:13" ht="12.75" customHeight="1" x14ac:dyDescent="0.25">
      <c r="A747" s="16"/>
      <c r="B747" s="16"/>
      <c r="C747" s="16"/>
      <c r="D747" s="16"/>
      <c r="E747" s="16"/>
      <c r="F747" s="16"/>
      <c r="G747" s="16"/>
      <c r="H747" s="16"/>
      <c r="I747" s="16"/>
      <c r="J747" s="16"/>
      <c r="K747" s="16"/>
      <c r="L747" s="16"/>
      <c r="M747" s="16"/>
    </row>
    <row r="748" spans="1:13" ht="12.75" customHeight="1" x14ac:dyDescent="0.25">
      <c r="A748" s="16"/>
      <c r="B748" s="16"/>
      <c r="C748" s="16"/>
      <c r="D748" s="16"/>
      <c r="E748" s="16"/>
      <c r="F748" s="16"/>
      <c r="G748" s="16"/>
      <c r="H748" s="16"/>
      <c r="I748" s="16"/>
      <c r="J748" s="16"/>
      <c r="K748" s="16"/>
      <c r="L748" s="16"/>
      <c r="M748" s="16"/>
    </row>
    <row r="749" spans="1:13" ht="12.75" customHeight="1" x14ac:dyDescent="0.25">
      <c r="A749" s="16"/>
      <c r="B749" s="16"/>
      <c r="C749" s="16"/>
      <c r="D749" s="16"/>
      <c r="E749" s="16"/>
      <c r="F749" s="16"/>
      <c r="G749" s="16"/>
      <c r="H749" s="16"/>
      <c r="I749" s="16"/>
      <c r="J749" s="16"/>
      <c r="K749" s="16"/>
      <c r="L749" s="16"/>
      <c r="M749" s="16"/>
    </row>
    <row r="750" spans="1:13" ht="12.75" customHeight="1" x14ac:dyDescent="0.25">
      <c r="A750" s="16"/>
      <c r="B750" s="16"/>
      <c r="C750" s="16"/>
      <c r="D750" s="16"/>
      <c r="E750" s="16"/>
      <c r="F750" s="16"/>
      <c r="G750" s="16"/>
      <c r="H750" s="16"/>
      <c r="I750" s="16"/>
      <c r="J750" s="16"/>
      <c r="K750" s="16"/>
      <c r="L750" s="16"/>
      <c r="M750" s="16"/>
    </row>
    <row r="751" spans="1:13" ht="12.75" customHeight="1" x14ac:dyDescent="0.25">
      <c r="A751" s="16"/>
      <c r="B751" s="16"/>
      <c r="C751" s="16"/>
      <c r="D751" s="16"/>
      <c r="E751" s="16"/>
      <c r="F751" s="16"/>
      <c r="G751" s="16"/>
      <c r="H751" s="16"/>
      <c r="I751" s="16"/>
      <c r="J751" s="16"/>
      <c r="K751" s="16"/>
      <c r="L751" s="16"/>
      <c r="M751" s="16"/>
    </row>
    <row r="752" spans="1:13" ht="12.75" customHeight="1" x14ac:dyDescent="0.25">
      <c r="A752" s="16"/>
      <c r="B752" s="16"/>
      <c r="C752" s="16"/>
      <c r="D752" s="16"/>
      <c r="E752" s="16"/>
      <c r="F752" s="16"/>
      <c r="G752" s="16"/>
      <c r="H752" s="16"/>
      <c r="I752" s="16"/>
      <c r="J752" s="16"/>
      <c r="K752" s="16"/>
      <c r="L752" s="16"/>
      <c r="M752" s="16"/>
    </row>
    <row r="753" spans="1:13" ht="12.75" customHeight="1" x14ac:dyDescent="0.25">
      <c r="A753" s="16"/>
      <c r="B753" s="16"/>
      <c r="C753" s="16"/>
      <c r="D753" s="16"/>
      <c r="E753" s="16"/>
      <c r="F753" s="16"/>
      <c r="G753" s="16"/>
      <c r="H753" s="16"/>
      <c r="I753" s="16"/>
      <c r="J753" s="16"/>
      <c r="K753" s="16"/>
      <c r="L753" s="16"/>
      <c r="M753" s="16"/>
    </row>
    <row r="754" spans="1:13" ht="12.75" customHeight="1" x14ac:dyDescent="0.25">
      <c r="A754" s="16"/>
      <c r="B754" s="16"/>
      <c r="C754" s="16"/>
      <c r="D754" s="16"/>
      <c r="E754" s="16"/>
      <c r="F754" s="16"/>
      <c r="G754" s="16"/>
      <c r="H754" s="16"/>
      <c r="I754" s="16"/>
      <c r="J754" s="16"/>
      <c r="K754" s="16"/>
      <c r="L754" s="16"/>
      <c r="M754" s="16"/>
    </row>
    <row r="755" spans="1:13" ht="12.75" customHeight="1" x14ac:dyDescent="0.25">
      <c r="A755" s="16"/>
      <c r="B755" s="16"/>
      <c r="C755" s="16"/>
      <c r="D755" s="16"/>
      <c r="E755" s="16"/>
      <c r="F755" s="16"/>
      <c r="G755" s="16"/>
      <c r="H755" s="16"/>
      <c r="I755" s="16"/>
      <c r="J755" s="16"/>
      <c r="K755" s="16"/>
      <c r="L755" s="16"/>
      <c r="M755" s="16"/>
    </row>
    <row r="756" spans="1:13" ht="12.75" customHeight="1" x14ac:dyDescent="0.25">
      <c r="A756" s="16"/>
      <c r="B756" s="16"/>
      <c r="C756" s="16"/>
      <c r="D756" s="16"/>
      <c r="E756" s="16"/>
      <c r="F756" s="16"/>
      <c r="G756" s="16"/>
      <c r="H756" s="16"/>
      <c r="I756" s="16"/>
      <c r="J756" s="16"/>
      <c r="K756" s="16"/>
      <c r="L756" s="16"/>
      <c r="M756" s="16"/>
    </row>
    <row r="757" spans="1:13" ht="12.75" customHeight="1" x14ac:dyDescent="0.25">
      <c r="A757" s="16"/>
      <c r="B757" s="16"/>
      <c r="C757" s="16"/>
      <c r="D757" s="16"/>
      <c r="E757" s="16"/>
      <c r="F757" s="16"/>
      <c r="G757" s="16"/>
      <c r="H757" s="16"/>
      <c r="I757" s="16"/>
      <c r="J757" s="16"/>
      <c r="K757" s="16"/>
      <c r="L757" s="16"/>
      <c r="M757" s="16"/>
    </row>
    <row r="758" spans="1:13" ht="12.75" customHeight="1" x14ac:dyDescent="0.25">
      <c r="A758" s="16"/>
      <c r="B758" s="16"/>
      <c r="C758" s="16"/>
      <c r="D758" s="16"/>
      <c r="E758" s="16"/>
      <c r="F758" s="16"/>
      <c r="G758" s="16"/>
      <c r="H758" s="16"/>
      <c r="I758" s="16"/>
      <c r="J758" s="16"/>
      <c r="K758" s="16"/>
      <c r="L758" s="16"/>
      <c r="M758" s="16"/>
    </row>
    <row r="759" spans="1:13" ht="12.75" customHeight="1" x14ac:dyDescent="0.25">
      <c r="A759" s="16"/>
      <c r="B759" s="16"/>
      <c r="C759" s="16"/>
      <c r="D759" s="16"/>
      <c r="E759" s="16"/>
      <c r="F759" s="16"/>
      <c r="G759" s="16"/>
      <c r="H759" s="16"/>
      <c r="I759" s="16"/>
      <c r="J759" s="16"/>
      <c r="K759" s="16"/>
      <c r="L759" s="16"/>
      <c r="M759" s="16"/>
    </row>
    <row r="760" spans="1:13" ht="12.75" customHeight="1" x14ac:dyDescent="0.25">
      <c r="A760" s="16"/>
      <c r="B760" s="16"/>
      <c r="C760" s="16"/>
      <c r="D760" s="16"/>
      <c r="E760" s="16"/>
      <c r="F760" s="16"/>
      <c r="G760" s="16"/>
      <c r="H760" s="16"/>
      <c r="I760" s="16"/>
      <c r="J760" s="16"/>
      <c r="K760" s="16"/>
      <c r="L760" s="16"/>
      <c r="M760" s="16"/>
    </row>
    <row r="761" spans="1:13" ht="12.75" customHeight="1" x14ac:dyDescent="0.25">
      <c r="A761" s="16"/>
      <c r="B761" s="16"/>
      <c r="C761" s="16"/>
      <c r="D761" s="16"/>
      <c r="E761" s="16"/>
      <c r="F761" s="16"/>
      <c r="G761" s="16"/>
      <c r="H761" s="16"/>
      <c r="I761" s="16"/>
      <c r="J761" s="16"/>
      <c r="K761" s="16"/>
      <c r="L761" s="16"/>
      <c r="M761" s="16"/>
    </row>
    <row r="762" spans="1:13" ht="12.75" customHeight="1" x14ac:dyDescent="0.25">
      <c r="A762" s="16"/>
      <c r="B762" s="16"/>
      <c r="C762" s="16"/>
      <c r="D762" s="16"/>
      <c r="E762" s="16"/>
      <c r="F762" s="16"/>
      <c r="G762" s="16"/>
      <c r="H762" s="16"/>
      <c r="I762" s="16"/>
      <c r="J762" s="16"/>
      <c r="K762" s="16"/>
      <c r="L762" s="16"/>
      <c r="M762" s="16"/>
    </row>
    <row r="763" spans="1:13" ht="12.75" customHeight="1" x14ac:dyDescent="0.25">
      <c r="A763" s="16"/>
      <c r="B763" s="16"/>
      <c r="C763" s="16"/>
      <c r="D763" s="16"/>
      <c r="E763" s="16"/>
      <c r="F763" s="16"/>
      <c r="G763" s="16"/>
      <c r="H763" s="16"/>
      <c r="I763" s="16"/>
      <c r="J763" s="16"/>
      <c r="K763" s="16"/>
      <c r="L763" s="16"/>
      <c r="M763" s="16"/>
    </row>
    <row r="764" spans="1:13" ht="12.75" customHeight="1" x14ac:dyDescent="0.25">
      <c r="A764" s="16"/>
      <c r="B764" s="16"/>
      <c r="C764" s="16"/>
      <c r="D764" s="16"/>
      <c r="E764" s="16"/>
      <c r="F764" s="16"/>
      <c r="G764" s="16"/>
      <c r="H764" s="16"/>
      <c r="I764" s="16"/>
      <c r="J764" s="16"/>
      <c r="K764" s="16"/>
      <c r="L764" s="16"/>
      <c r="M764" s="16"/>
    </row>
    <row r="765" spans="1:13" ht="12.75" customHeight="1" x14ac:dyDescent="0.25">
      <c r="A765" s="16"/>
      <c r="B765" s="16"/>
      <c r="C765" s="16"/>
      <c r="D765" s="16"/>
      <c r="E765" s="16"/>
      <c r="F765" s="16"/>
      <c r="G765" s="16"/>
      <c r="H765" s="16"/>
      <c r="I765" s="16"/>
      <c r="J765" s="16"/>
      <c r="K765" s="16"/>
      <c r="L765" s="16"/>
      <c r="M765" s="16"/>
    </row>
    <row r="766" spans="1:13" ht="12.75" customHeight="1" x14ac:dyDescent="0.25">
      <c r="A766" s="16"/>
      <c r="B766" s="16"/>
      <c r="C766" s="16"/>
      <c r="D766" s="16"/>
      <c r="E766" s="16"/>
      <c r="F766" s="16"/>
      <c r="G766" s="16"/>
      <c r="H766" s="16"/>
      <c r="I766" s="16"/>
      <c r="J766" s="16"/>
      <c r="K766" s="16"/>
      <c r="L766" s="16"/>
      <c r="M766" s="16"/>
    </row>
    <row r="767" spans="1:13" ht="12.75" customHeight="1" x14ac:dyDescent="0.25">
      <c r="A767" s="16"/>
      <c r="B767" s="16"/>
      <c r="C767" s="16"/>
      <c r="D767" s="16"/>
      <c r="E767" s="16"/>
      <c r="F767" s="16"/>
      <c r="G767" s="16"/>
      <c r="H767" s="16"/>
      <c r="I767" s="16"/>
      <c r="J767" s="16"/>
      <c r="K767" s="16"/>
      <c r="L767" s="16"/>
      <c r="M767" s="16"/>
    </row>
    <row r="768" spans="1:13" ht="12.75" customHeight="1" x14ac:dyDescent="0.25">
      <c r="A768" s="16"/>
      <c r="B768" s="16"/>
      <c r="C768" s="16"/>
      <c r="D768" s="16"/>
      <c r="E768" s="16"/>
      <c r="F768" s="16"/>
      <c r="G768" s="16"/>
      <c r="H768" s="16"/>
      <c r="I768" s="16"/>
      <c r="J768" s="16"/>
      <c r="K768" s="16"/>
      <c r="L768" s="16"/>
      <c r="M768" s="16"/>
    </row>
    <row r="769" spans="1:13" ht="12.75" customHeight="1" x14ac:dyDescent="0.25">
      <c r="A769" s="16"/>
      <c r="B769" s="16"/>
      <c r="C769" s="16"/>
      <c r="D769" s="16"/>
      <c r="E769" s="16"/>
      <c r="F769" s="16"/>
      <c r="G769" s="16"/>
      <c r="H769" s="16"/>
      <c r="I769" s="16"/>
      <c r="J769" s="16"/>
      <c r="K769" s="16"/>
      <c r="L769" s="16"/>
      <c r="M769" s="16"/>
    </row>
    <row r="770" spans="1:13" ht="12.75" customHeight="1" x14ac:dyDescent="0.25">
      <c r="A770" s="16"/>
      <c r="B770" s="16"/>
      <c r="C770" s="16"/>
      <c r="D770" s="16"/>
      <c r="E770" s="16"/>
      <c r="F770" s="16"/>
      <c r="G770" s="16"/>
      <c r="H770" s="16"/>
      <c r="I770" s="16"/>
      <c r="J770" s="16"/>
      <c r="K770" s="16"/>
      <c r="L770" s="16"/>
      <c r="M770" s="16"/>
    </row>
    <row r="771" spans="1:13" ht="12.75" customHeight="1" x14ac:dyDescent="0.25">
      <c r="A771" s="16"/>
      <c r="B771" s="16"/>
      <c r="C771" s="16"/>
      <c r="D771" s="16"/>
      <c r="E771" s="16"/>
      <c r="F771" s="16"/>
      <c r="G771" s="16"/>
      <c r="H771" s="16"/>
      <c r="I771" s="16"/>
      <c r="J771" s="16"/>
      <c r="K771" s="16"/>
      <c r="L771" s="16"/>
      <c r="M771" s="16"/>
    </row>
    <row r="772" spans="1:13" ht="12.75" customHeight="1" x14ac:dyDescent="0.25">
      <c r="A772" s="16"/>
      <c r="B772" s="16"/>
      <c r="C772" s="16"/>
      <c r="D772" s="16"/>
      <c r="E772" s="16"/>
      <c r="F772" s="16"/>
      <c r="G772" s="16"/>
      <c r="H772" s="16"/>
      <c r="I772" s="16"/>
      <c r="J772" s="16"/>
      <c r="K772" s="16"/>
      <c r="L772" s="16"/>
      <c r="M772" s="16"/>
    </row>
    <row r="773" spans="1:13" ht="12.75" customHeight="1" x14ac:dyDescent="0.25">
      <c r="A773" s="16"/>
      <c r="B773" s="16"/>
      <c r="C773" s="16"/>
      <c r="D773" s="16"/>
      <c r="E773" s="16"/>
      <c r="F773" s="16"/>
      <c r="G773" s="16"/>
      <c r="H773" s="16"/>
      <c r="I773" s="16"/>
      <c r="J773" s="16"/>
      <c r="K773" s="16"/>
      <c r="L773" s="16"/>
      <c r="M773" s="16"/>
    </row>
    <row r="774" spans="1:13" ht="12.75" customHeight="1" x14ac:dyDescent="0.25">
      <c r="A774" s="16"/>
      <c r="B774" s="16"/>
      <c r="C774" s="16"/>
      <c r="D774" s="16"/>
      <c r="E774" s="16"/>
      <c r="F774" s="16"/>
      <c r="G774" s="16"/>
      <c r="H774" s="16"/>
      <c r="I774" s="16"/>
      <c r="J774" s="16"/>
      <c r="K774" s="16"/>
      <c r="L774" s="16"/>
      <c r="M774" s="16"/>
    </row>
    <row r="775" spans="1:13" ht="12.75" customHeight="1" x14ac:dyDescent="0.25">
      <c r="A775" s="16"/>
      <c r="B775" s="16"/>
      <c r="C775" s="16"/>
      <c r="D775" s="16"/>
      <c r="E775" s="16"/>
      <c r="F775" s="16"/>
      <c r="G775" s="16"/>
      <c r="H775" s="16"/>
      <c r="I775" s="16"/>
      <c r="J775" s="16"/>
      <c r="K775" s="16"/>
      <c r="L775" s="16"/>
      <c r="M775" s="16"/>
    </row>
    <row r="776" spans="1:13" ht="12.75" customHeight="1" x14ac:dyDescent="0.25">
      <c r="A776" s="16"/>
      <c r="B776" s="16"/>
      <c r="C776" s="16"/>
      <c r="D776" s="16"/>
      <c r="E776" s="16"/>
      <c r="F776" s="16"/>
      <c r="G776" s="16"/>
      <c r="H776" s="16"/>
      <c r="I776" s="16"/>
      <c r="J776" s="16"/>
      <c r="K776" s="16"/>
      <c r="L776" s="16"/>
      <c r="M776" s="16"/>
    </row>
    <row r="777" spans="1:13" ht="12.75" customHeight="1" x14ac:dyDescent="0.25">
      <c r="A777" s="16"/>
      <c r="B777" s="16"/>
      <c r="C777" s="16"/>
      <c r="D777" s="16"/>
      <c r="E777" s="16"/>
      <c r="F777" s="16"/>
      <c r="G777" s="16"/>
      <c r="H777" s="16"/>
      <c r="I777" s="16"/>
      <c r="J777" s="16"/>
      <c r="K777" s="16"/>
      <c r="L777" s="16"/>
      <c r="M777" s="16"/>
    </row>
    <row r="778" spans="1:13" ht="12.75" customHeight="1" x14ac:dyDescent="0.25">
      <c r="A778" s="16"/>
      <c r="B778" s="16"/>
      <c r="C778" s="16"/>
      <c r="D778" s="16"/>
      <c r="E778" s="16"/>
      <c r="F778" s="16"/>
      <c r="G778" s="16"/>
      <c r="H778" s="16"/>
      <c r="I778" s="16"/>
      <c r="J778" s="16"/>
      <c r="K778" s="16"/>
      <c r="L778" s="16"/>
      <c r="M778" s="16"/>
    </row>
    <row r="779" spans="1:13" ht="12.75" customHeight="1" x14ac:dyDescent="0.25">
      <c r="A779" s="16"/>
      <c r="B779" s="16"/>
      <c r="C779" s="16"/>
      <c r="D779" s="16"/>
      <c r="E779" s="16"/>
      <c r="F779" s="16"/>
      <c r="G779" s="16"/>
      <c r="H779" s="16"/>
      <c r="I779" s="16"/>
      <c r="J779" s="16"/>
      <c r="K779" s="16"/>
      <c r="L779" s="16"/>
      <c r="M779" s="16"/>
    </row>
    <row r="780" spans="1:13" ht="12.75" customHeight="1" x14ac:dyDescent="0.25">
      <c r="A780" s="16"/>
      <c r="B780" s="16"/>
      <c r="C780" s="16"/>
      <c r="D780" s="16"/>
      <c r="E780" s="16"/>
      <c r="F780" s="16"/>
      <c r="G780" s="16"/>
      <c r="H780" s="16"/>
      <c r="I780" s="16"/>
      <c r="J780" s="16"/>
      <c r="K780" s="16"/>
      <c r="L780" s="16"/>
      <c r="M780" s="16"/>
    </row>
    <row r="781" spans="1:13" ht="12.75" customHeight="1" x14ac:dyDescent="0.25">
      <c r="A781" s="16"/>
      <c r="B781" s="16"/>
      <c r="C781" s="16"/>
      <c r="D781" s="16"/>
      <c r="E781" s="16"/>
      <c r="F781" s="16"/>
      <c r="G781" s="16"/>
      <c r="H781" s="16"/>
      <c r="I781" s="16"/>
      <c r="J781" s="16"/>
      <c r="K781" s="16"/>
      <c r="L781" s="16"/>
      <c r="M781" s="16"/>
    </row>
    <row r="782" spans="1:13" ht="12.75" customHeight="1" x14ac:dyDescent="0.25">
      <c r="A782" s="16"/>
      <c r="B782" s="16"/>
      <c r="C782" s="16"/>
      <c r="D782" s="16"/>
      <c r="E782" s="16"/>
      <c r="F782" s="16"/>
      <c r="G782" s="16"/>
      <c r="H782" s="16"/>
      <c r="I782" s="16"/>
      <c r="J782" s="16"/>
      <c r="K782" s="16"/>
      <c r="L782" s="16"/>
      <c r="M782" s="16"/>
    </row>
    <row r="783" spans="1:13" ht="12.75" customHeight="1" x14ac:dyDescent="0.25">
      <c r="A783" s="16"/>
      <c r="B783" s="16"/>
      <c r="C783" s="16"/>
      <c r="D783" s="16"/>
      <c r="E783" s="16"/>
      <c r="F783" s="16"/>
      <c r="G783" s="16"/>
      <c r="H783" s="16"/>
      <c r="I783" s="16"/>
      <c r="J783" s="16"/>
      <c r="K783" s="16"/>
      <c r="L783" s="16"/>
      <c r="M783" s="16"/>
    </row>
    <row r="784" spans="1:13" ht="12.75" customHeight="1" x14ac:dyDescent="0.25">
      <c r="A784" s="16"/>
      <c r="B784" s="16"/>
      <c r="C784" s="16"/>
      <c r="D784" s="16"/>
      <c r="E784" s="16"/>
      <c r="F784" s="16"/>
      <c r="G784" s="16"/>
      <c r="H784" s="16"/>
      <c r="I784" s="16"/>
      <c r="J784" s="16"/>
      <c r="K784" s="16"/>
      <c r="L784" s="16"/>
      <c r="M784" s="16"/>
    </row>
    <row r="785" spans="1:13" ht="12.75" customHeight="1" x14ac:dyDescent="0.25">
      <c r="A785" s="16"/>
      <c r="B785" s="16"/>
      <c r="C785" s="16"/>
      <c r="D785" s="16"/>
      <c r="E785" s="16"/>
      <c r="F785" s="16"/>
      <c r="G785" s="16"/>
      <c r="H785" s="16"/>
      <c r="I785" s="16"/>
      <c r="J785" s="16"/>
      <c r="K785" s="16"/>
      <c r="L785" s="16"/>
      <c r="M785" s="16"/>
    </row>
    <row r="786" spans="1:13" ht="12.75" customHeight="1" x14ac:dyDescent="0.25">
      <c r="A786" s="16"/>
      <c r="B786" s="16"/>
      <c r="C786" s="16"/>
      <c r="D786" s="16"/>
      <c r="E786" s="16"/>
      <c r="F786" s="16"/>
      <c r="G786" s="16"/>
      <c r="H786" s="16"/>
      <c r="I786" s="16"/>
      <c r="J786" s="16"/>
      <c r="K786" s="16"/>
      <c r="L786" s="16"/>
      <c r="M786" s="16"/>
    </row>
    <row r="787" spans="1:13" ht="12.75" customHeight="1" x14ac:dyDescent="0.25">
      <c r="A787" s="16"/>
      <c r="B787" s="16"/>
      <c r="C787" s="16"/>
      <c r="D787" s="16"/>
      <c r="E787" s="16"/>
      <c r="F787" s="16"/>
      <c r="G787" s="16"/>
      <c r="H787" s="16"/>
      <c r="I787" s="16"/>
      <c r="J787" s="16"/>
      <c r="K787" s="16"/>
      <c r="L787" s="16"/>
      <c r="M787" s="16"/>
    </row>
    <row r="788" spans="1:13" ht="12.75" customHeight="1" x14ac:dyDescent="0.25">
      <c r="A788" s="16"/>
      <c r="B788" s="16"/>
      <c r="C788" s="16"/>
      <c r="D788" s="16"/>
      <c r="E788" s="16"/>
      <c r="F788" s="16"/>
      <c r="G788" s="16"/>
      <c r="H788" s="16"/>
      <c r="I788" s="16"/>
      <c r="J788" s="16"/>
      <c r="K788" s="16"/>
      <c r="L788" s="16"/>
      <c r="M788" s="16"/>
    </row>
    <row r="789" spans="1:13" ht="12.75" customHeight="1" x14ac:dyDescent="0.25">
      <c r="A789" s="16"/>
      <c r="B789" s="16"/>
      <c r="C789" s="16"/>
      <c r="D789" s="16"/>
      <c r="E789" s="16"/>
      <c r="F789" s="16"/>
      <c r="G789" s="16"/>
      <c r="H789" s="16"/>
      <c r="I789" s="16"/>
      <c r="J789" s="16"/>
      <c r="K789" s="16"/>
      <c r="L789" s="16"/>
      <c r="M789" s="16"/>
    </row>
    <row r="790" spans="1:13" ht="12.75" customHeight="1" x14ac:dyDescent="0.25">
      <c r="A790" s="16"/>
      <c r="B790" s="16"/>
      <c r="C790" s="16"/>
      <c r="D790" s="16"/>
      <c r="E790" s="16"/>
      <c r="F790" s="16"/>
      <c r="G790" s="16"/>
      <c r="H790" s="16"/>
      <c r="I790" s="16"/>
      <c r="J790" s="16"/>
      <c r="K790" s="16"/>
      <c r="L790" s="16"/>
      <c r="M790" s="16"/>
    </row>
    <row r="791" spans="1:13" ht="12.75" customHeight="1" x14ac:dyDescent="0.25">
      <c r="A791" s="16"/>
      <c r="B791" s="16"/>
      <c r="C791" s="16"/>
      <c r="D791" s="16"/>
      <c r="E791" s="16"/>
      <c r="F791" s="16"/>
      <c r="G791" s="16"/>
      <c r="H791" s="16"/>
      <c r="I791" s="16"/>
      <c r="J791" s="16"/>
      <c r="K791" s="16"/>
      <c r="L791" s="16"/>
      <c r="M791" s="16"/>
    </row>
    <row r="792" spans="1:13" ht="12.75" customHeight="1" x14ac:dyDescent="0.25">
      <c r="A792" s="16"/>
      <c r="B792" s="16"/>
      <c r="C792" s="16"/>
      <c r="D792" s="16"/>
      <c r="E792" s="16"/>
      <c r="F792" s="16"/>
      <c r="G792" s="16"/>
      <c r="H792" s="16"/>
      <c r="I792" s="16"/>
      <c r="J792" s="16"/>
      <c r="K792" s="16"/>
      <c r="L792" s="16"/>
      <c r="M792" s="16"/>
    </row>
    <row r="793" spans="1:13" ht="12.75" customHeight="1" x14ac:dyDescent="0.25">
      <c r="A793" s="16"/>
      <c r="B793" s="16"/>
      <c r="C793" s="16"/>
      <c r="D793" s="16"/>
      <c r="E793" s="16"/>
      <c r="F793" s="16"/>
      <c r="G793" s="16"/>
      <c r="H793" s="16"/>
      <c r="I793" s="16"/>
      <c r="J793" s="16"/>
      <c r="K793" s="16"/>
      <c r="L793" s="16"/>
      <c r="M793" s="16"/>
    </row>
    <row r="794" spans="1:13" ht="12.75" customHeight="1" x14ac:dyDescent="0.25">
      <c r="A794" s="16"/>
      <c r="B794" s="16"/>
      <c r="C794" s="16"/>
      <c r="D794" s="16"/>
      <c r="E794" s="16"/>
      <c r="F794" s="16"/>
      <c r="G794" s="16"/>
      <c r="H794" s="16"/>
      <c r="I794" s="16"/>
      <c r="J794" s="16"/>
      <c r="K794" s="16"/>
      <c r="L794" s="16"/>
      <c r="M794" s="16"/>
    </row>
    <row r="795" spans="1:13" ht="12.75" customHeight="1" x14ac:dyDescent="0.25">
      <c r="A795" s="16"/>
      <c r="B795" s="16"/>
      <c r="C795" s="16"/>
      <c r="D795" s="16"/>
      <c r="E795" s="16"/>
      <c r="F795" s="16"/>
      <c r="G795" s="16"/>
      <c r="H795" s="16"/>
      <c r="I795" s="16"/>
      <c r="J795" s="16"/>
      <c r="K795" s="16"/>
      <c r="L795" s="16"/>
      <c r="M795" s="16"/>
    </row>
    <row r="796" spans="1:13" ht="12.75" customHeight="1" x14ac:dyDescent="0.25">
      <c r="A796" s="16"/>
      <c r="B796" s="16"/>
      <c r="C796" s="16"/>
      <c r="D796" s="16"/>
      <c r="E796" s="16"/>
      <c r="F796" s="16"/>
      <c r="G796" s="16"/>
      <c r="H796" s="16"/>
      <c r="I796" s="16"/>
      <c r="J796" s="16"/>
      <c r="K796" s="16"/>
      <c r="L796" s="16"/>
      <c r="M796" s="16"/>
    </row>
    <row r="797" spans="1:13" ht="12.75" customHeight="1" x14ac:dyDescent="0.25">
      <c r="A797" s="16"/>
      <c r="B797" s="16"/>
      <c r="C797" s="16"/>
      <c r="D797" s="16"/>
      <c r="E797" s="16"/>
      <c r="F797" s="16"/>
      <c r="G797" s="16"/>
      <c r="H797" s="16"/>
      <c r="I797" s="16"/>
      <c r="J797" s="16"/>
      <c r="K797" s="16"/>
      <c r="L797" s="16"/>
      <c r="M797" s="16"/>
    </row>
    <row r="798" spans="1:13" ht="12.75" customHeight="1" x14ac:dyDescent="0.25">
      <c r="A798" s="16"/>
      <c r="B798" s="16"/>
      <c r="C798" s="16"/>
      <c r="D798" s="16"/>
      <c r="E798" s="16"/>
      <c r="F798" s="16"/>
      <c r="G798" s="16"/>
      <c r="H798" s="16"/>
      <c r="I798" s="16"/>
      <c r="J798" s="16"/>
      <c r="K798" s="16"/>
      <c r="L798" s="16"/>
      <c r="M798" s="16"/>
    </row>
    <row r="799" spans="1:13" ht="12.75" customHeight="1" x14ac:dyDescent="0.25">
      <c r="A799" s="16"/>
      <c r="B799" s="16"/>
      <c r="C799" s="16"/>
      <c r="D799" s="16"/>
      <c r="E799" s="16"/>
      <c r="F799" s="16"/>
      <c r="G799" s="16"/>
      <c r="H799" s="16"/>
      <c r="I799" s="16"/>
      <c r="J799" s="16"/>
      <c r="K799" s="16"/>
      <c r="L799" s="16"/>
      <c r="M799" s="16"/>
    </row>
    <row r="800" spans="1:13" ht="12.75" customHeight="1" x14ac:dyDescent="0.25">
      <c r="A800" s="16"/>
      <c r="B800" s="16"/>
      <c r="C800" s="16"/>
      <c r="D800" s="16"/>
      <c r="E800" s="16"/>
      <c r="F800" s="16"/>
      <c r="G800" s="16"/>
      <c r="H800" s="16"/>
      <c r="I800" s="16"/>
      <c r="J800" s="16"/>
      <c r="K800" s="16"/>
      <c r="L800" s="16"/>
      <c r="M800" s="16"/>
    </row>
    <row r="801" spans="1:13" ht="12.75" customHeight="1" x14ac:dyDescent="0.25">
      <c r="A801" s="16"/>
      <c r="B801" s="16"/>
      <c r="C801" s="16"/>
      <c r="D801" s="16"/>
      <c r="E801" s="16"/>
      <c r="F801" s="16"/>
      <c r="G801" s="16"/>
      <c r="H801" s="16"/>
      <c r="I801" s="16"/>
      <c r="J801" s="16"/>
      <c r="K801" s="16"/>
      <c r="L801" s="16"/>
      <c r="M801" s="16"/>
    </row>
    <row r="802" spans="1:13" ht="12.75" customHeight="1" x14ac:dyDescent="0.25">
      <c r="A802" s="16"/>
      <c r="B802" s="16"/>
      <c r="C802" s="16"/>
      <c r="D802" s="16"/>
      <c r="E802" s="16"/>
      <c r="F802" s="16"/>
      <c r="G802" s="16"/>
      <c r="H802" s="16"/>
      <c r="I802" s="16"/>
      <c r="J802" s="16"/>
      <c r="K802" s="16"/>
      <c r="L802" s="16"/>
      <c r="M802" s="16"/>
    </row>
    <row r="803" spans="1:13" ht="12.75" customHeight="1" x14ac:dyDescent="0.25">
      <c r="A803" s="16"/>
      <c r="B803" s="16"/>
      <c r="C803" s="16"/>
      <c r="D803" s="16"/>
      <c r="E803" s="16"/>
      <c r="F803" s="16"/>
      <c r="G803" s="16"/>
      <c r="H803" s="16"/>
      <c r="I803" s="16"/>
      <c r="J803" s="16"/>
      <c r="K803" s="16"/>
      <c r="L803" s="16"/>
      <c r="M803" s="16"/>
    </row>
    <row r="804" spans="1:13" ht="12.75" customHeight="1" x14ac:dyDescent="0.25">
      <c r="A804" s="16"/>
      <c r="B804" s="16"/>
      <c r="C804" s="16"/>
      <c r="D804" s="16"/>
      <c r="E804" s="16"/>
      <c r="F804" s="16"/>
      <c r="G804" s="16"/>
      <c r="H804" s="16"/>
      <c r="I804" s="16"/>
      <c r="J804" s="16"/>
      <c r="K804" s="16"/>
      <c r="L804" s="16"/>
      <c r="M804" s="16"/>
    </row>
    <row r="805" spans="1:13" ht="12.75" customHeight="1" x14ac:dyDescent="0.25">
      <c r="A805" s="16"/>
      <c r="B805" s="16"/>
      <c r="C805" s="16"/>
      <c r="D805" s="16"/>
      <c r="E805" s="16"/>
      <c r="F805" s="16"/>
      <c r="G805" s="16"/>
      <c r="H805" s="16"/>
      <c r="I805" s="16"/>
      <c r="J805" s="16"/>
      <c r="K805" s="16"/>
      <c r="L805" s="16"/>
      <c r="M805" s="16"/>
    </row>
    <row r="806" spans="1:13" ht="12.75" customHeight="1" x14ac:dyDescent="0.25">
      <c r="A806" s="16"/>
      <c r="B806" s="16"/>
      <c r="C806" s="16"/>
      <c r="D806" s="16"/>
      <c r="E806" s="16"/>
      <c r="F806" s="16"/>
      <c r="G806" s="16"/>
      <c r="H806" s="16"/>
      <c r="I806" s="16"/>
      <c r="J806" s="16"/>
      <c r="K806" s="16"/>
      <c r="L806" s="16"/>
      <c r="M806" s="16"/>
    </row>
    <row r="807" spans="1:13" ht="12.75" customHeight="1" x14ac:dyDescent="0.25">
      <c r="A807" s="16"/>
      <c r="B807" s="16"/>
      <c r="C807" s="16"/>
      <c r="D807" s="16"/>
      <c r="E807" s="16"/>
      <c r="F807" s="16"/>
      <c r="G807" s="16"/>
      <c r="H807" s="16"/>
      <c r="I807" s="16"/>
      <c r="J807" s="16"/>
      <c r="K807" s="16"/>
      <c r="L807" s="16"/>
      <c r="M807" s="16"/>
    </row>
    <row r="808" spans="1:13" ht="12.75" customHeight="1" x14ac:dyDescent="0.25">
      <c r="A808" s="16"/>
      <c r="B808" s="16"/>
      <c r="C808" s="16"/>
      <c r="D808" s="16"/>
      <c r="E808" s="16"/>
      <c r="F808" s="16"/>
      <c r="G808" s="16"/>
      <c r="H808" s="16"/>
      <c r="I808" s="16"/>
      <c r="J808" s="16"/>
      <c r="K808" s="16"/>
      <c r="L808" s="16"/>
      <c r="M808" s="16"/>
    </row>
    <row r="809" spans="1:13" ht="12.75" customHeight="1" x14ac:dyDescent="0.25">
      <c r="A809" s="16"/>
      <c r="B809" s="16"/>
      <c r="C809" s="16"/>
      <c r="D809" s="16"/>
      <c r="E809" s="16"/>
      <c r="F809" s="16"/>
      <c r="G809" s="16"/>
      <c r="H809" s="16"/>
      <c r="I809" s="16"/>
      <c r="J809" s="16"/>
      <c r="K809" s="16"/>
      <c r="L809" s="16"/>
      <c r="M809" s="16"/>
    </row>
    <row r="810" spans="1:13" ht="12.75" customHeight="1" x14ac:dyDescent="0.25">
      <c r="A810" s="16"/>
      <c r="B810" s="16"/>
      <c r="C810" s="16"/>
      <c r="D810" s="16"/>
      <c r="E810" s="16"/>
      <c r="F810" s="16"/>
      <c r="G810" s="16"/>
      <c r="H810" s="16"/>
      <c r="I810" s="16"/>
      <c r="J810" s="16"/>
      <c r="K810" s="16"/>
      <c r="L810" s="16"/>
      <c r="M810" s="16"/>
    </row>
    <row r="811" spans="1:13" ht="12.75" customHeight="1" x14ac:dyDescent="0.25">
      <c r="A811" s="16"/>
      <c r="B811" s="16"/>
      <c r="C811" s="16"/>
      <c r="D811" s="16"/>
      <c r="E811" s="16"/>
      <c r="F811" s="16"/>
      <c r="G811" s="16"/>
      <c r="H811" s="16"/>
      <c r="I811" s="16"/>
      <c r="J811" s="16"/>
      <c r="K811" s="16"/>
      <c r="L811" s="16"/>
      <c r="M811" s="16"/>
    </row>
    <row r="812" spans="1:13" ht="12.75" customHeight="1" x14ac:dyDescent="0.25">
      <c r="A812" s="16"/>
      <c r="B812" s="16"/>
      <c r="C812" s="16"/>
      <c r="D812" s="16"/>
      <c r="E812" s="16"/>
      <c r="F812" s="16"/>
      <c r="G812" s="16"/>
      <c r="H812" s="16"/>
      <c r="I812" s="16"/>
      <c r="J812" s="16"/>
      <c r="K812" s="16"/>
      <c r="L812" s="16"/>
      <c r="M812" s="16"/>
    </row>
    <row r="813" spans="1:13" ht="12.75" customHeight="1" x14ac:dyDescent="0.25">
      <c r="A813" s="16"/>
      <c r="B813" s="16"/>
      <c r="C813" s="16"/>
      <c r="D813" s="16"/>
      <c r="E813" s="16"/>
      <c r="F813" s="16"/>
      <c r="G813" s="16"/>
      <c r="H813" s="16"/>
      <c r="I813" s="16"/>
      <c r="J813" s="16"/>
      <c r="K813" s="16"/>
      <c r="L813" s="16"/>
      <c r="M813" s="16"/>
    </row>
    <row r="814" spans="1:13" ht="12.75" customHeight="1" x14ac:dyDescent="0.25">
      <c r="A814" s="16"/>
      <c r="B814" s="16"/>
      <c r="C814" s="16"/>
      <c r="D814" s="16"/>
      <c r="E814" s="16"/>
      <c r="F814" s="16"/>
      <c r="G814" s="16"/>
      <c r="H814" s="16"/>
      <c r="I814" s="16"/>
      <c r="J814" s="16"/>
      <c r="K814" s="16"/>
      <c r="L814" s="16"/>
      <c r="M814" s="16"/>
    </row>
    <row r="815" spans="1:13" ht="12.75" customHeight="1" x14ac:dyDescent="0.25">
      <c r="A815" s="16"/>
      <c r="B815" s="16"/>
      <c r="C815" s="16"/>
      <c r="D815" s="16"/>
      <c r="E815" s="16"/>
      <c r="F815" s="16"/>
      <c r="G815" s="16"/>
      <c r="H815" s="16"/>
      <c r="I815" s="16"/>
      <c r="J815" s="16"/>
      <c r="K815" s="16"/>
      <c r="L815" s="16"/>
      <c r="M815" s="16"/>
    </row>
    <row r="816" spans="1:13" ht="12.75" customHeight="1" x14ac:dyDescent="0.25">
      <c r="A816" s="16"/>
      <c r="B816" s="16"/>
      <c r="C816" s="16"/>
      <c r="D816" s="16"/>
      <c r="E816" s="16"/>
      <c r="F816" s="16"/>
      <c r="G816" s="16"/>
      <c r="H816" s="16"/>
      <c r="I816" s="16"/>
      <c r="J816" s="16"/>
      <c r="K816" s="16"/>
      <c r="L816" s="16"/>
      <c r="M816" s="16"/>
    </row>
    <row r="817" spans="1:13" ht="12.75" customHeight="1" x14ac:dyDescent="0.25">
      <c r="A817" s="16"/>
      <c r="B817" s="16"/>
      <c r="C817" s="16"/>
      <c r="D817" s="16"/>
      <c r="E817" s="16"/>
      <c r="F817" s="16"/>
      <c r="G817" s="16"/>
      <c r="H817" s="16"/>
      <c r="I817" s="16"/>
      <c r="J817" s="16"/>
      <c r="K817" s="16"/>
      <c r="L817" s="16"/>
      <c r="M817" s="16"/>
    </row>
    <row r="818" spans="1:13" ht="12.75" customHeight="1" x14ac:dyDescent="0.25">
      <c r="A818" s="16"/>
      <c r="B818" s="16"/>
      <c r="C818" s="16"/>
      <c r="D818" s="16"/>
      <c r="E818" s="16"/>
      <c r="F818" s="16"/>
      <c r="G818" s="16"/>
      <c r="H818" s="16"/>
      <c r="I818" s="16"/>
      <c r="J818" s="16"/>
      <c r="K818" s="16"/>
      <c r="L818" s="16"/>
      <c r="M818" s="16"/>
    </row>
    <row r="819" spans="1:13" ht="12.75" customHeight="1" x14ac:dyDescent="0.25">
      <c r="A819" s="16"/>
      <c r="B819" s="16"/>
      <c r="C819" s="16"/>
      <c r="D819" s="16"/>
      <c r="E819" s="16"/>
      <c r="F819" s="16"/>
      <c r="G819" s="16"/>
      <c r="H819" s="16"/>
      <c r="I819" s="16"/>
      <c r="J819" s="16"/>
      <c r="K819" s="16"/>
      <c r="L819" s="16"/>
      <c r="M819" s="16"/>
    </row>
    <row r="820" spans="1:13" ht="12.75" customHeight="1" x14ac:dyDescent="0.25">
      <c r="A820" s="16"/>
      <c r="B820" s="16"/>
      <c r="C820" s="16"/>
      <c r="D820" s="16"/>
      <c r="E820" s="16"/>
      <c r="F820" s="16"/>
      <c r="G820" s="16"/>
      <c r="H820" s="16"/>
      <c r="I820" s="16"/>
      <c r="J820" s="16"/>
      <c r="K820" s="16"/>
      <c r="L820" s="16"/>
      <c r="M820" s="16"/>
    </row>
    <row r="821" spans="1:13" ht="12.75" customHeight="1" x14ac:dyDescent="0.25">
      <c r="A821" s="16"/>
      <c r="B821" s="16"/>
      <c r="C821" s="16"/>
      <c r="D821" s="16"/>
      <c r="E821" s="16"/>
      <c r="F821" s="16"/>
      <c r="G821" s="16"/>
      <c r="H821" s="16"/>
      <c r="I821" s="16"/>
      <c r="J821" s="16"/>
      <c r="K821" s="16"/>
      <c r="L821" s="16"/>
      <c r="M821" s="16"/>
    </row>
    <row r="822" spans="1:13" ht="12.75" customHeight="1" x14ac:dyDescent="0.25">
      <c r="A822" s="16"/>
      <c r="B822" s="16"/>
      <c r="C822" s="16"/>
      <c r="D822" s="16"/>
      <c r="E822" s="16"/>
      <c r="F822" s="16"/>
      <c r="G822" s="16"/>
      <c r="H822" s="16"/>
      <c r="I822" s="16"/>
      <c r="J822" s="16"/>
      <c r="K822" s="16"/>
      <c r="L822" s="16"/>
      <c r="M822" s="16"/>
    </row>
    <row r="823" spans="1:13" ht="12.75" customHeight="1" x14ac:dyDescent="0.25">
      <c r="A823" s="16"/>
      <c r="B823" s="16"/>
      <c r="C823" s="16"/>
      <c r="D823" s="16"/>
      <c r="E823" s="16"/>
      <c r="F823" s="16"/>
      <c r="G823" s="16"/>
      <c r="H823" s="16"/>
      <c r="I823" s="16"/>
      <c r="J823" s="16"/>
      <c r="K823" s="16"/>
      <c r="L823" s="16"/>
      <c r="M823" s="16"/>
    </row>
    <row r="824" spans="1:13" ht="12.75" customHeight="1" x14ac:dyDescent="0.25">
      <c r="A824" s="16"/>
      <c r="B824" s="16"/>
      <c r="C824" s="16"/>
      <c r="D824" s="16"/>
      <c r="E824" s="16"/>
      <c r="F824" s="16"/>
      <c r="G824" s="16"/>
      <c r="H824" s="16"/>
      <c r="I824" s="16"/>
      <c r="J824" s="16"/>
      <c r="K824" s="16"/>
      <c r="L824" s="16"/>
      <c r="M824" s="16"/>
    </row>
    <row r="825" spans="1:13" ht="12.75" customHeight="1" x14ac:dyDescent="0.25">
      <c r="A825" s="16"/>
      <c r="B825" s="16"/>
      <c r="C825" s="16"/>
      <c r="D825" s="16"/>
      <c r="E825" s="16"/>
      <c r="F825" s="16"/>
      <c r="G825" s="16"/>
      <c r="H825" s="16"/>
      <c r="I825" s="16"/>
      <c r="J825" s="16"/>
      <c r="K825" s="16"/>
      <c r="L825" s="16"/>
      <c r="M825" s="16"/>
    </row>
    <row r="826" spans="1:13" ht="12.75" customHeight="1" x14ac:dyDescent="0.25">
      <c r="A826" s="16"/>
      <c r="B826" s="16"/>
      <c r="C826" s="16"/>
      <c r="D826" s="16"/>
      <c r="E826" s="16"/>
      <c r="F826" s="16"/>
      <c r="G826" s="16"/>
      <c r="H826" s="16"/>
      <c r="I826" s="16"/>
      <c r="J826" s="16"/>
      <c r="K826" s="16"/>
      <c r="L826" s="16"/>
      <c r="M826" s="16"/>
    </row>
    <row r="827" spans="1:13" ht="12.75" customHeight="1" x14ac:dyDescent="0.25">
      <c r="A827" s="16"/>
      <c r="B827" s="16"/>
      <c r="C827" s="16"/>
      <c r="D827" s="16"/>
      <c r="E827" s="16"/>
      <c r="F827" s="16"/>
      <c r="G827" s="16"/>
      <c r="H827" s="16"/>
      <c r="I827" s="16"/>
      <c r="J827" s="16"/>
      <c r="K827" s="16"/>
      <c r="L827" s="16"/>
      <c r="M827" s="16"/>
    </row>
    <row r="828" spans="1:13" ht="12.75" customHeight="1" x14ac:dyDescent="0.25">
      <c r="A828" s="16"/>
      <c r="B828" s="16"/>
      <c r="C828" s="16"/>
      <c r="D828" s="16"/>
      <c r="E828" s="16"/>
      <c r="F828" s="16"/>
      <c r="G828" s="16"/>
      <c r="H828" s="16"/>
      <c r="I828" s="16"/>
      <c r="J828" s="16"/>
      <c r="K828" s="16"/>
      <c r="L828" s="16"/>
      <c r="M828" s="16"/>
    </row>
    <row r="829" spans="1:13" ht="12.75" customHeight="1" x14ac:dyDescent="0.25">
      <c r="A829" s="16"/>
      <c r="B829" s="16"/>
      <c r="C829" s="16"/>
      <c r="D829" s="16"/>
      <c r="E829" s="16"/>
      <c r="F829" s="16"/>
      <c r="G829" s="16"/>
      <c r="H829" s="16"/>
      <c r="I829" s="16"/>
      <c r="J829" s="16"/>
      <c r="K829" s="16"/>
      <c r="L829" s="16"/>
      <c r="M829" s="16"/>
    </row>
    <row r="830" spans="1:13" ht="12.75" customHeight="1" x14ac:dyDescent="0.25">
      <c r="A830" s="16"/>
      <c r="B830" s="16"/>
      <c r="C830" s="16"/>
      <c r="D830" s="16"/>
      <c r="E830" s="16"/>
      <c r="F830" s="16"/>
      <c r="G830" s="16"/>
      <c r="H830" s="16"/>
      <c r="I830" s="16"/>
      <c r="J830" s="16"/>
      <c r="K830" s="16"/>
      <c r="L830" s="16"/>
      <c r="M830" s="16"/>
    </row>
    <row r="831" spans="1:13" ht="12.75" customHeight="1" x14ac:dyDescent="0.25">
      <c r="A831" s="16"/>
      <c r="B831" s="16"/>
      <c r="C831" s="16"/>
      <c r="D831" s="16"/>
      <c r="E831" s="16"/>
      <c r="F831" s="16"/>
      <c r="G831" s="16"/>
      <c r="H831" s="16"/>
      <c r="I831" s="16"/>
      <c r="J831" s="16"/>
      <c r="K831" s="16"/>
      <c r="L831" s="16"/>
      <c r="M831" s="16"/>
    </row>
    <row r="832" spans="1:13" ht="12.75" customHeight="1" x14ac:dyDescent="0.25">
      <c r="A832" s="16"/>
      <c r="B832" s="16"/>
      <c r="C832" s="16"/>
      <c r="D832" s="16"/>
      <c r="E832" s="16"/>
      <c r="F832" s="16"/>
      <c r="G832" s="16"/>
      <c r="H832" s="16"/>
      <c r="I832" s="16"/>
      <c r="J832" s="16"/>
      <c r="K832" s="16"/>
      <c r="L832" s="16"/>
      <c r="M832" s="16"/>
    </row>
    <row r="833" spans="1:13" ht="12.75" customHeight="1" x14ac:dyDescent="0.25">
      <c r="A833" s="16"/>
      <c r="B833" s="16"/>
      <c r="C833" s="16"/>
      <c r="D833" s="16"/>
      <c r="E833" s="16"/>
      <c r="F833" s="16"/>
      <c r="G833" s="16"/>
      <c r="H833" s="16"/>
      <c r="I833" s="16"/>
      <c r="J833" s="16"/>
      <c r="K833" s="16"/>
      <c r="L833" s="16"/>
      <c r="M833" s="16"/>
    </row>
    <row r="834" spans="1:13" ht="12.75" customHeight="1" x14ac:dyDescent="0.25">
      <c r="A834" s="16"/>
      <c r="B834" s="16"/>
      <c r="C834" s="16"/>
      <c r="D834" s="16"/>
      <c r="E834" s="16"/>
      <c r="F834" s="16"/>
      <c r="G834" s="16"/>
      <c r="H834" s="16"/>
      <c r="I834" s="16"/>
      <c r="J834" s="16"/>
      <c r="K834" s="16"/>
      <c r="L834" s="16"/>
      <c r="M834" s="16"/>
    </row>
    <row r="835" spans="1:13" ht="12.75" customHeight="1" x14ac:dyDescent="0.25">
      <c r="A835" s="16"/>
      <c r="B835" s="16"/>
      <c r="C835" s="16"/>
      <c r="D835" s="16"/>
      <c r="E835" s="16"/>
      <c r="F835" s="16"/>
      <c r="G835" s="16"/>
      <c r="H835" s="16"/>
      <c r="I835" s="16"/>
      <c r="J835" s="16"/>
      <c r="K835" s="16"/>
      <c r="L835" s="16"/>
      <c r="M835" s="16"/>
    </row>
    <row r="836" spans="1:13" ht="12.75" customHeight="1" x14ac:dyDescent="0.25">
      <c r="A836" s="16"/>
      <c r="B836" s="16"/>
      <c r="C836" s="16"/>
      <c r="D836" s="16"/>
      <c r="E836" s="16"/>
      <c r="F836" s="16"/>
      <c r="G836" s="16"/>
      <c r="H836" s="16"/>
      <c r="I836" s="16"/>
      <c r="J836" s="16"/>
      <c r="K836" s="16"/>
      <c r="L836" s="16"/>
      <c r="M836" s="16"/>
    </row>
    <row r="837" spans="1:13" ht="12.75" customHeight="1" x14ac:dyDescent="0.25">
      <c r="A837" s="16"/>
      <c r="B837" s="16"/>
      <c r="C837" s="16"/>
      <c r="D837" s="16"/>
      <c r="E837" s="16"/>
      <c r="F837" s="16"/>
      <c r="G837" s="16"/>
      <c r="H837" s="16"/>
      <c r="I837" s="16"/>
      <c r="J837" s="16"/>
      <c r="K837" s="16"/>
      <c r="L837" s="16"/>
      <c r="M837" s="16"/>
    </row>
    <row r="838" spans="1:13" ht="12.75" customHeight="1" x14ac:dyDescent="0.25">
      <c r="A838" s="16"/>
      <c r="B838" s="16"/>
      <c r="C838" s="16"/>
      <c r="D838" s="16"/>
      <c r="E838" s="16"/>
      <c r="F838" s="16"/>
      <c r="G838" s="16"/>
      <c r="H838" s="16"/>
      <c r="I838" s="16"/>
      <c r="J838" s="16"/>
      <c r="K838" s="16"/>
      <c r="L838" s="16"/>
      <c r="M838" s="16"/>
    </row>
    <row r="839" spans="1:13" ht="12.75" customHeight="1" x14ac:dyDescent="0.25">
      <c r="A839" s="16"/>
      <c r="B839" s="16"/>
      <c r="C839" s="16"/>
      <c r="D839" s="16"/>
      <c r="E839" s="16"/>
      <c r="F839" s="16"/>
      <c r="G839" s="16"/>
      <c r="H839" s="16"/>
      <c r="I839" s="16"/>
      <c r="J839" s="16"/>
      <c r="K839" s="16"/>
      <c r="L839" s="16"/>
      <c r="M839" s="16"/>
    </row>
    <row r="840" spans="1:13" ht="12.75" customHeight="1" x14ac:dyDescent="0.25">
      <c r="A840" s="16"/>
      <c r="B840" s="16"/>
      <c r="C840" s="16"/>
      <c r="D840" s="16"/>
      <c r="E840" s="16"/>
      <c r="F840" s="16"/>
      <c r="G840" s="16"/>
      <c r="H840" s="16"/>
      <c r="I840" s="16"/>
      <c r="J840" s="16"/>
      <c r="K840" s="16"/>
      <c r="L840" s="16"/>
      <c r="M840" s="16"/>
    </row>
    <row r="841" spans="1:13" ht="12.75" customHeight="1" x14ac:dyDescent="0.25">
      <c r="A841" s="16"/>
      <c r="B841" s="16"/>
      <c r="C841" s="16"/>
      <c r="D841" s="16"/>
      <c r="E841" s="16"/>
      <c r="F841" s="16"/>
      <c r="G841" s="16"/>
      <c r="H841" s="16"/>
      <c r="I841" s="16"/>
      <c r="J841" s="16"/>
      <c r="K841" s="16"/>
      <c r="L841" s="16"/>
      <c r="M841" s="16"/>
    </row>
    <row r="842" spans="1:13" ht="12.75" customHeight="1" x14ac:dyDescent="0.25">
      <c r="A842" s="16"/>
      <c r="B842" s="16"/>
      <c r="C842" s="16"/>
      <c r="D842" s="16"/>
      <c r="E842" s="16"/>
      <c r="F842" s="16"/>
      <c r="G842" s="16"/>
      <c r="H842" s="16"/>
      <c r="I842" s="16"/>
      <c r="J842" s="16"/>
      <c r="K842" s="16"/>
      <c r="L842" s="16"/>
      <c r="M842" s="16"/>
    </row>
    <row r="843" spans="1:13" ht="12.75" customHeight="1" x14ac:dyDescent="0.25">
      <c r="A843" s="16"/>
      <c r="B843" s="16"/>
      <c r="C843" s="16"/>
      <c r="D843" s="16"/>
      <c r="E843" s="16"/>
      <c r="F843" s="16"/>
      <c r="G843" s="16"/>
      <c r="H843" s="16"/>
      <c r="I843" s="16"/>
      <c r="J843" s="16"/>
      <c r="K843" s="16"/>
      <c r="L843" s="16"/>
      <c r="M843" s="16"/>
    </row>
    <row r="844" spans="1:13" ht="12.75" customHeight="1" x14ac:dyDescent="0.25">
      <c r="A844" s="16"/>
      <c r="B844" s="16"/>
      <c r="C844" s="16"/>
      <c r="D844" s="16"/>
      <c r="E844" s="16"/>
      <c r="F844" s="16"/>
      <c r="G844" s="16"/>
      <c r="H844" s="16"/>
      <c r="I844" s="16"/>
      <c r="J844" s="16"/>
      <c r="K844" s="16"/>
      <c r="L844" s="16"/>
      <c r="M844" s="16"/>
    </row>
    <row r="845" spans="1:13" ht="12.75" customHeight="1" x14ac:dyDescent="0.25">
      <c r="A845" s="16"/>
      <c r="B845" s="16"/>
      <c r="C845" s="16"/>
      <c r="D845" s="16"/>
      <c r="E845" s="16"/>
      <c r="F845" s="16"/>
      <c r="G845" s="16"/>
      <c r="H845" s="16"/>
      <c r="I845" s="16"/>
      <c r="J845" s="16"/>
      <c r="K845" s="16"/>
      <c r="L845" s="16"/>
      <c r="M845" s="16"/>
    </row>
    <row r="846" spans="1:13" ht="12.75" customHeight="1" x14ac:dyDescent="0.25">
      <c r="A846" s="16"/>
      <c r="B846" s="16"/>
      <c r="C846" s="16"/>
      <c r="D846" s="16"/>
      <c r="E846" s="16"/>
      <c r="F846" s="16"/>
      <c r="G846" s="16"/>
      <c r="H846" s="16"/>
      <c r="I846" s="16"/>
      <c r="J846" s="16"/>
      <c r="K846" s="16"/>
      <c r="L846" s="16"/>
      <c r="M846" s="16"/>
    </row>
    <row r="847" spans="1:13" ht="12.75" customHeight="1" x14ac:dyDescent="0.25">
      <c r="A847" s="16"/>
      <c r="B847" s="16"/>
      <c r="C847" s="16"/>
      <c r="D847" s="16"/>
      <c r="E847" s="16"/>
      <c r="F847" s="16"/>
      <c r="G847" s="16"/>
      <c r="H847" s="16"/>
      <c r="I847" s="16"/>
      <c r="J847" s="16"/>
      <c r="K847" s="16"/>
      <c r="L847" s="16"/>
      <c r="M847" s="16"/>
    </row>
    <row r="848" spans="1:13" ht="12.75" customHeight="1" x14ac:dyDescent="0.25">
      <c r="A848" s="16"/>
      <c r="B848" s="16"/>
      <c r="C848" s="16"/>
      <c r="D848" s="16"/>
      <c r="E848" s="16"/>
      <c r="F848" s="16"/>
      <c r="G848" s="16"/>
      <c r="H848" s="16"/>
      <c r="I848" s="16"/>
      <c r="J848" s="16"/>
      <c r="K848" s="16"/>
      <c r="L848" s="16"/>
      <c r="M848" s="16"/>
    </row>
    <row r="849" spans="1:13" ht="12.75" customHeight="1" x14ac:dyDescent="0.25">
      <c r="A849" s="16"/>
      <c r="B849" s="16"/>
      <c r="C849" s="16"/>
      <c r="D849" s="16"/>
      <c r="E849" s="16"/>
      <c r="F849" s="16"/>
      <c r="G849" s="16"/>
      <c r="H849" s="16"/>
      <c r="I849" s="16"/>
      <c r="J849" s="16"/>
      <c r="K849" s="16"/>
      <c r="L849" s="16"/>
      <c r="M849" s="16"/>
    </row>
    <row r="850" spans="1:13" ht="12.75" customHeight="1" x14ac:dyDescent="0.25">
      <c r="A850" s="16"/>
      <c r="B850" s="16"/>
      <c r="C850" s="16"/>
      <c r="D850" s="16"/>
      <c r="E850" s="16"/>
      <c r="F850" s="16"/>
      <c r="G850" s="16"/>
      <c r="H850" s="16"/>
      <c r="I850" s="16"/>
      <c r="J850" s="16"/>
      <c r="K850" s="16"/>
      <c r="L850" s="16"/>
      <c r="M850" s="16"/>
    </row>
    <row r="851" spans="1:13" ht="12.75" customHeight="1" x14ac:dyDescent="0.25">
      <c r="A851" s="16"/>
      <c r="B851" s="16"/>
      <c r="C851" s="16"/>
      <c r="D851" s="16"/>
      <c r="E851" s="16"/>
      <c r="F851" s="16"/>
      <c r="G851" s="16"/>
      <c r="H851" s="16"/>
      <c r="I851" s="16"/>
      <c r="J851" s="16"/>
      <c r="K851" s="16"/>
      <c r="L851" s="16"/>
      <c r="M851" s="16"/>
    </row>
    <row r="852" spans="1:13" ht="12.75" customHeight="1" x14ac:dyDescent="0.25">
      <c r="A852" s="16"/>
      <c r="B852" s="16"/>
      <c r="C852" s="16"/>
      <c r="D852" s="16"/>
      <c r="E852" s="16"/>
      <c r="F852" s="16"/>
      <c r="G852" s="16"/>
      <c r="H852" s="16"/>
      <c r="I852" s="16"/>
      <c r="J852" s="16"/>
      <c r="K852" s="16"/>
      <c r="L852" s="16"/>
      <c r="M852" s="16"/>
    </row>
    <row r="853" spans="1:13" ht="12.75" customHeight="1" x14ac:dyDescent="0.25">
      <c r="A853" s="16"/>
      <c r="B853" s="16"/>
      <c r="C853" s="16"/>
      <c r="D853" s="16"/>
      <c r="E853" s="16"/>
      <c r="F853" s="16"/>
      <c r="G853" s="16"/>
      <c r="H853" s="16"/>
      <c r="I853" s="16"/>
      <c r="J853" s="16"/>
      <c r="K853" s="16"/>
      <c r="L853" s="16"/>
      <c r="M853" s="16"/>
    </row>
    <row r="854" spans="1:13" ht="12.75" customHeight="1" x14ac:dyDescent="0.25">
      <c r="A854" s="16"/>
      <c r="B854" s="16"/>
      <c r="C854" s="16"/>
      <c r="D854" s="16"/>
      <c r="E854" s="16"/>
      <c r="F854" s="16"/>
      <c r="G854" s="16"/>
      <c r="H854" s="16"/>
      <c r="I854" s="16"/>
      <c r="J854" s="16"/>
      <c r="K854" s="16"/>
      <c r="L854" s="16"/>
      <c r="M854" s="16"/>
    </row>
    <row r="855" spans="1:13" ht="12.75" customHeight="1" x14ac:dyDescent="0.25">
      <c r="A855" s="16"/>
      <c r="B855" s="16"/>
      <c r="C855" s="16"/>
      <c r="D855" s="16"/>
      <c r="E855" s="16"/>
      <c r="F855" s="16"/>
      <c r="G855" s="16"/>
      <c r="H855" s="16"/>
      <c r="I855" s="16"/>
      <c r="J855" s="16"/>
      <c r="K855" s="16"/>
      <c r="L855" s="16"/>
      <c r="M855" s="16"/>
    </row>
    <row r="856" spans="1:13" ht="12.75" customHeight="1" x14ac:dyDescent="0.25">
      <c r="A856" s="16"/>
      <c r="B856" s="16"/>
      <c r="C856" s="16"/>
      <c r="D856" s="16"/>
      <c r="E856" s="16"/>
      <c r="F856" s="16"/>
      <c r="G856" s="16"/>
      <c r="H856" s="16"/>
      <c r="I856" s="16"/>
      <c r="J856" s="16"/>
      <c r="K856" s="16"/>
      <c r="L856" s="16"/>
      <c r="M856" s="16"/>
    </row>
    <row r="857" spans="1:13" ht="12.75" customHeight="1" x14ac:dyDescent="0.25">
      <c r="A857" s="16"/>
      <c r="B857" s="16"/>
      <c r="C857" s="16"/>
      <c r="D857" s="16"/>
      <c r="E857" s="16"/>
      <c r="F857" s="16"/>
      <c r="G857" s="16"/>
      <c r="H857" s="16"/>
      <c r="I857" s="16"/>
      <c r="J857" s="16"/>
      <c r="K857" s="16"/>
      <c r="L857" s="16"/>
      <c r="M857" s="16"/>
    </row>
    <row r="858" spans="1:13" ht="12.75" customHeight="1" x14ac:dyDescent="0.25">
      <c r="A858" s="16"/>
      <c r="B858" s="16"/>
      <c r="C858" s="16"/>
      <c r="D858" s="16"/>
      <c r="E858" s="16"/>
      <c r="F858" s="16"/>
      <c r="G858" s="16"/>
      <c r="H858" s="16"/>
      <c r="I858" s="16"/>
      <c r="J858" s="16"/>
      <c r="K858" s="16"/>
      <c r="L858" s="16"/>
      <c r="M858" s="16"/>
    </row>
    <row r="859" spans="1:13" ht="12.75" customHeight="1" x14ac:dyDescent="0.25">
      <c r="A859" s="16"/>
      <c r="B859" s="16"/>
      <c r="C859" s="16"/>
      <c r="D859" s="16"/>
      <c r="E859" s="16"/>
      <c r="F859" s="16"/>
      <c r="G859" s="16"/>
      <c r="H859" s="16"/>
      <c r="I859" s="16"/>
      <c r="J859" s="16"/>
      <c r="K859" s="16"/>
      <c r="L859" s="16"/>
      <c r="M859" s="16"/>
    </row>
    <row r="860" spans="1:13" ht="12.75" customHeight="1" x14ac:dyDescent="0.25">
      <c r="A860" s="16"/>
      <c r="B860" s="16"/>
      <c r="C860" s="16"/>
      <c r="D860" s="16"/>
      <c r="E860" s="16"/>
      <c r="F860" s="16"/>
      <c r="G860" s="16"/>
      <c r="H860" s="16"/>
      <c r="I860" s="16"/>
      <c r="J860" s="16"/>
      <c r="K860" s="16"/>
      <c r="L860" s="16"/>
      <c r="M860" s="16"/>
    </row>
    <row r="861" spans="1:13" ht="12.75" customHeight="1" x14ac:dyDescent="0.25">
      <c r="A861" s="16"/>
      <c r="B861" s="16"/>
      <c r="C861" s="16"/>
      <c r="D861" s="16"/>
      <c r="E861" s="16"/>
      <c r="F861" s="16"/>
      <c r="G861" s="16"/>
      <c r="H861" s="16"/>
      <c r="I861" s="16"/>
      <c r="J861" s="16"/>
      <c r="K861" s="16"/>
      <c r="L861" s="16"/>
      <c r="M861" s="16"/>
    </row>
    <row r="862" spans="1:13" ht="12.75" customHeight="1" x14ac:dyDescent="0.25">
      <c r="A862" s="16"/>
      <c r="B862" s="16"/>
      <c r="C862" s="16"/>
      <c r="D862" s="16"/>
      <c r="E862" s="16"/>
      <c r="F862" s="16"/>
      <c r="G862" s="16"/>
      <c r="H862" s="16"/>
      <c r="I862" s="16"/>
      <c r="J862" s="16"/>
      <c r="K862" s="16"/>
      <c r="L862" s="16"/>
      <c r="M862" s="16"/>
    </row>
    <row r="863" spans="1:13" ht="12.75" customHeight="1" x14ac:dyDescent="0.25">
      <c r="A863" s="16"/>
      <c r="B863" s="16"/>
      <c r="C863" s="16"/>
      <c r="D863" s="16"/>
      <c r="E863" s="16"/>
      <c r="F863" s="16"/>
      <c r="G863" s="16"/>
      <c r="H863" s="16"/>
      <c r="I863" s="16"/>
      <c r="J863" s="16"/>
      <c r="K863" s="16"/>
      <c r="L863" s="16"/>
      <c r="M863" s="16"/>
    </row>
    <row r="864" spans="1:13" ht="12.75" customHeight="1" x14ac:dyDescent="0.25">
      <c r="A864" s="16"/>
      <c r="B864" s="16"/>
      <c r="C864" s="16"/>
      <c r="D864" s="16"/>
      <c r="E864" s="16"/>
      <c r="F864" s="16"/>
      <c r="G864" s="16"/>
      <c r="H864" s="16"/>
      <c r="I864" s="16"/>
      <c r="J864" s="16"/>
      <c r="K864" s="16"/>
      <c r="L864" s="16"/>
      <c r="M864" s="16"/>
    </row>
    <row r="865" spans="1:13" ht="12.75" customHeight="1" x14ac:dyDescent="0.25">
      <c r="A865" s="16"/>
      <c r="B865" s="16"/>
      <c r="C865" s="16"/>
      <c r="D865" s="16"/>
      <c r="E865" s="16"/>
      <c r="F865" s="16"/>
      <c r="G865" s="16"/>
      <c r="H865" s="16"/>
      <c r="I865" s="16"/>
      <c r="J865" s="16"/>
      <c r="K865" s="16"/>
      <c r="L865" s="16"/>
      <c r="M865" s="16"/>
    </row>
    <row r="866" spans="1:13" ht="12.75" customHeight="1" x14ac:dyDescent="0.25">
      <c r="A866" s="16"/>
      <c r="B866" s="16"/>
      <c r="C866" s="16"/>
      <c r="D866" s="16"/>
      <c r="E866" s="16"/>
      <c r="F866" s="16"/>
      <c r="G866" s="16"/>
      <c r="H866" s="16"/>
      <c r="I866" s="16"/>
      <c r="J866" s="16"/>
      <c r="K866" s="16"/>
      <c r="L866" s="16"/>
      <c r="M866" s="16"/>
    </row>
    <row r="867" spans="1:13" ht="12.75" customHeight="1" x14ac:dyDescent="0.25">
      <c r="A867" s="16"/>
      <c r="B867" s="16"/>
      <c r="C867" s="16"/>
      <c r="D867" s="16"/>
      <c r="E867" s="16"/>
      <c r="F867" s="16"/>
      <c r="G867" s="16"/>
      <c r="H867" s="16"/>
      <c r="I867" s="16"/>
      <c r="J867" s="16"/>
      <c r="K867" s="16"/>
      <c r="L867" s="16"/>
      <c r="M867" s="16"/>
    </row>
    <row r="868" spans="1:13" ht="12.75" customHeight="1" x14ac:dyDescent="0.25">
      <c r="A868" s="16"/>
      <c r="B868" s="16"/>
      <c r="C868" s="16"/>
      <c r="D868" s="16"/>
      <c r="E868" s="16"/>
      <c r="F868" s="16"/>
      <c r="G868" s="16"/>
      <c r="H868" s="16"/>
      <c r="I868" s="16"/>
      <c r="J868" s="16"/>
      <c r="K868" s="16"/>
      <c r="L868" s="16"/>
      <c r="M868" s="16"/>
    </row>
    <row r="869" spans="1:13" ht="12.75" customHeight="1" x14ac:dyDescent="0.25">
      <c r="A869" s="16"/>
      <c r="B869" s="16"/>
      <c r="C869" s="16"/>
      <c r="D869" s="16"/>
      <c r="E869" s="16"/>
      <c r="F869" s="16"/>
      <c r="G869" s="16"/>
      <c r="H869" s="16"/>
      <c r="I869" s="16"/>
      <c r="J869" s="16"/>
      <c r="K869" s="16"/>
      <c r="L869" s="16"/>
      <c r="M869" s="16"/>
    </row>
    <row r="870" spans="1:13" ht="12.75" customHeight="1" x14ac:dyDescent="0.25">
      <c r="A870" s="16"/>
      <c r="B870" s="16"/>
      <c r="C870" s="16"/>
      <c r="D870" s="16"/>
      <c r="E870" s="16"/>
      <c r="F870" s="16"/>
      <c r="G870" s="16"/>
      <c r="H870" s="16"/>
      <c r="I870" s="16"/>
      <c r="J870" s="16"/>
      <c r="K870" s="16"/>
      <c r="L870" s="16"/>
      <c r="M870" s="16"/>
    </row>
    <row r="871" spans="1:13" ht="12.75" customHeight="1" x14ac:dyDescent="0.25">
      <c r="A871" s="16"/>
      <c r="B871" s="16"/>
      <c r="C871" s="16"/>
      <c r="D871" s="16"/>
      <c r="E871" s="16"/>
      <c r="F871" s="16"/>
      <c r="G871" s="16"/>
      <c r="H871" s="16"/>
      <c r="I871" s="16"/>
      <c r="J871" s="16"/>
      <c r="K871" s="16"/>
      <c r="L871" s="16"/>
      <c r="M871" s="16"/>
    </row>
    <row r="872" spans="1:13" ht="12.75" customHeight="1" x14ac:dyDescent="0.25">
      <c r="A872" s="16"/>
      <c r="B872" s="16"/>
      <c r="C872" s="16"/>
      <c r="D872" s="16"/>
      <c r="E872" s="16"/>
      <c r="F872" s="16"/>
      <c r="G872" s="16"/>
      <c r="H872" s="16"/>
      <c r="I872" s="16"/>
      <c r="J872" s="16"/>
      <c r="K872" s="16"/>
      <c r="L872" s="16"/>
      <c r="M872" s="16"/>
    </row>
    <row r="873" spans="1:13" ht="12.75" customHeight="1" x14ac:dyDescent="0.25">
      <c r="A873" s="16"/>
      <c r="B873" s="16"/>
      <c r="C873" s="16"/>
      <c r="D873" s="16"/>
      <c r="E873" s="16"/>
      <c r="F873" s="16"/>
      <c r="G873" s="16"/>
      <c r="H873" s="16"/>
      <c r="I873" s="16"/>
      <c r="J873" s="16"/>
      <c r="K873" s="16"/>
      <c r="L873" s="16"/>
      <c r="M873" s="16"/>
    </row>
    <row r="874" spans="1:13" ht="12.75" customHeight="1" x14ac:dyDescent="0.25">
      <c r="A874" s="16"/>
      <c r="B874" s="16"/>
      <c r="C874" s="16"/>
      <c r="D874" s="16"/>
      <c r="E874" s="16"/>
      <c r="F874" s="16"/>
      <c r="G874" s="16"/>
      <c r="H874" s="16"/>
      <c r="I874" s="16"/>
      <c r="J874" s="16"/>
      <c r="K874" s="16"/>
      <c r="L874" s="16"/>
      <c r="M874" s="16"/>
    </row>
    <row r="875" spans="1:13" ht="12.75" customHeight="1" x14ac:dyDescent="0.25">
      <c r="A875" s="16"/>
      <c r="B875" s="16"/>
      <c r="C875" s="16"/>
      <c r="D875" s="16"/>
      <c r="E875" s="16"/>
      <c r="F875" s="16"/>
      <c r="G875" s="16"/>
      <c r="H875" s="16"/>
      <c r="I875" s="16"/>
      <c r="J875" s="16"/>
      <c r="K875" s="16"/>
      <c r="L875" s="16"/>
      <c r="M875" s="16"/>
    </row>
    <row r="876" spans="1:13" ht="12.75" customHeight="1" x14ac:dyDescent="0.25">
      <c r="A876" s="16"/>
      <c r="B876" s="16"/>
      <c r="C876" s="16"/>
      <c r="D876" s="16"/>
      <c r="E876" s="16"/>
      <c r="F876" s="16"/>
      <c r="G876" s="16"/>
      <c r="H876" s="16"/>
      <c r="I876" s="16"/>
      <c r="J876" s="16"/>
      <c r="K876" s="16"/>
      <c r="L876" s="16"/>
      <c r="M876" s="16"/>
    </row>
    <row r="877" spans="1:13" ht="12.75" customHeight="1" x14ac:dyDescent="0.25">
      <c r="A877" s="16"/>
      <c r="B877" s="16"/>
      <c r="C877" s="16"/>
      <c r="D877" s="16"/>
      <c r="E877" s="16"/>
      <c r="F877" s="16"/>
      <c r="G877" s="16"/>
      <c r="H877" s="16"/>
      <c r="I877" s="16"/>
      <c r="J877" s="16"/>
      <c r="K877" s="16"/>
      <c r="L877" s="16"/>
      <c r="M877" s="16"/>
    </row>
    <row r="878" spans="1:13" ht="12.75" customHeight="1" x14ac:dyDescent="0.25">
      <c r="A878" s="16"/>
      <c r="B878" s="16"/>
      <c r="C878" s="16"/>
      <c r="D878" s="16"/>
      <c r="E878" s="16"/>
      <c r="F878" s="16"/>
      <c r="G878" s="16"/>
      <c r="H878" s="16"/>
      <c r="I878" s="16"/>
      <c r="J878" s="16"/>
      <c r="K878" s="16"/>
      <c r="L878" s="16"/>
      <c r="M878" s="16"/>
    </row>
    <row r="879" spans="1:13" ht="12.75" customHeight="1" x14ac:dyDescent="0.25">
      <c r="A879" s="16"/>
      <c r="B879" s="16"/>
      <c r="C879" s="16"/>
      <c r="D879" s="16"/>
      <c r="E879" s="16"/>
      <c r="F879" s="16"/>
      <c r="G879" s="16"/>
      <c r="H879" s="16"/>
      <c r="I879" s="16"/>
      <c r="J879" s="16"/>
      <c r="K879" s="16"/>
      <c r="L879" s="16"/>
      <c r="M879" s="16"/>
    </row>
    <row r="880" spans="1:13" ht="12.75" customHeight="1" x14ac:dyDescent="0.25">
      <c r="A880" s="16"/>
      <c r="B880" s="16"/>
      <c r="C880" s="16"/>
      <c r="D880" s="16"/>
      <c r="E880" s="16"/>
      <c r="F880" s="16"/>
      <c r="G880" s="16"/>
      <c r="H880" s="16"/>
      <c r="I880" s="16"/>
      <c r="J880" s="16"/>
      <c r="K880" s="16"/>
      <c r="L880" s="16"/>
      <c r="M880" s="16"/>
    </row>
    <row r="881" spans="1:13" ht="12.75" customHeight="1" x14ac:dyDescent="0.25">
      <c r="A881" s="16"/>
      <c r="B881" s="16"/>
      <c r="C881" s="16"/>
      <c r="D881" s="16"/>
      <c r="E881" s="16"/>
      <c r="F881" s="16"/>
      <c r="G881" s="16"/>
      <c r="H881" s="16"/>
      <c r="I881" s="16"/>
      <c r="J881" s="16"/>
      <c r="K881" s="16"/>
      <c r="L881" s="16"/>
      <c r="M881" s="16"/>
    </row>
    <row r="882" spans="1:13" ht="12.75" customHeight="1" x14ac:dyDescent="0.25">
      <c r="A882" s="16"/>
      <c r="B882" s="16"/>
      <c r="C882" s="16"/>
      <c r="D882" s="16"/>
      <c r="E882" s="16"/>
      <c r="F882" s="16"/>
      <c r="G882" s="16"/>
      <c r="H882" s="16"/>
      <c r="I882" s="16"/>
      <c r="J882" s="16"/>
      <c r="K882" s="16"/>
      <c r="L882" s="16"/>
      <c r="M882" s="16"/>
    </row>
    <row r="883" spans="1:13" ht="12.75" customHeight="1" x14ac:dyDescent="0.25">
      <c r="A883" s="16"/>
      <c r="B883" s="16"/>
      <c r="C883" s="16"/>
      <c r="D883" s="16"/>
      <c r="E883" s="16"/>
      <c r="F883" s="16"/>
      <c r="G883" s="16"/>
      <c r="H883" s="16"/>
      <c r="I883" s="16"/>
      <c r="J883" s="16"/>
      <c r="K883" s="16"/>
      <c r="L883" s="16"/>
      <c r="M883" s="16"/>
    </row>
    <row r="884" spans="1:13" ht="12.75" customHeight="1" x14ac:dyDescent="0.25">
      <c r="A884" s="16"/>
      <c r="B884" s="16"/>
      <c r="C884" s="16"/>
      <c r="D884" s="16"/>
      <c r="E884" s="16"/>
      <c r="F884" s="16"/>
      <c r="G884" s="16"/>
      <c r="H884" s="16"/>
      <c r="I884" s="16"/>
      <c r="J884" s="16"/>
      <c r="K884" s="16"/>
      <c r="L884" s="16"/>
      <c r="M884" s="16"/>
    </row>
    <row r="885" spans="1:13" ht="12.75" customHeight="1" x14ac:dyDescent="0.25">
      <c r="A885" s="16"/>
      <c r="B885" s="16"/>
      <c r="C885" s="16"/>
      <c r="D885" s="16"/>
      <c r="E885" s="16"/>
      <c r="F885" s="16"/>
      <c r="G885" s="16"/>
      <c r="H885" s="16"/>
      <c r="I885" s="16"/>
      <c r="J885" s="16"/>
      <c r="K885" s="16"/>
      <c r="L885" s="16"/>
      <c r="M885" s="16"/>
    </row>
    <row r="886" spans="1:13" ht="12.75" customHeight="1" x14ac:dyDescent="0.25">
      <c r="A886" s="16"/>
      <c r="B886" s="16"/>
      <c r="C886" s="16"/>
      <c r="D886" s="16"/>
      <c r="E886" s="16"/>
      <c r="F886" s="16"/>
      <c r="G886" s="16"/>
      <c r="H886" s="16"/>
      <c r="I886" s="16"/>
      <c r="J886" s="16"/>
      <c r="K886" s="16"/>
      <c r="L886" s="16"/>
      <c r="M886" s="16"/>
    </row>
    <row r="887" spans="1:13" ht="12.75" customHeight="1" x14ac:dyDescent="0.25">
      <c r="A887" s="16"/>
      <c r="B887" s="16"/>
      <c r="C887" s="16"/>
      <c r="D887" s="16"/>
      <c r="E887" s="16"/>
      <c r="F887" s="16"/>
      <c r="G887" s="16"/>
      <c r="H887" s="16"/>
      <c r="I887" s="16"/>
      <c r="J887" s="16"/>
      <c r="K887" s="16"/>
      <c r="L887" s="16"/>
      <c r="M887" s="16"/>
    </row>
    <row r="888" spans="1:13" ht="12.75" customHeight="1" x14ac:dyDescent="0.25">
      <c r="A888" s="16"/>
      <c r="B888" s="16"/>
      <c r="C888" s="16"/>
      <c r="D888" s="16"/>
      <c r="E888" s="16"/>
      <c r="F888" s="16"/>
      <c r="G888" s="16"/>
      <c r="H888" s="16"/>
      <c r="I888" s="16"/>
      <c r="J888" s="16"/>
      <c r="K888" s="16"/>
      <c r="L888" s="16"/>
      <c r="M888" s="16"/>
    </row>
    <row r="889" spans="1:13" ht="12.75" customHeight="1" x14ac:dyDescent="0.25">
      <c r="A889" s="16"/>
      <c r="B889" s="16"/>
      <c r="C889" s="16"/>
      <c r="D889" s="16"/>
      <c r="E889" s="16"/>
      <c r="F889" s="16"/>
      <c r="G889" s="16"/>
      <c r="H889" s="16"/>
      <c r="I889" s="16"/>
      <c r="J889" s="16"/>
      <c r="K889" s="16"/>
      <c r="L889" s="16"/>
      <c r="M889" s="16"/>
    </row>
    <row r="890" spans="1:13" ht="12.75" customHeight="1" x14ac:dyDescent="0.25">
      <c r="A890" s="16"/>
      <c r="B890" s="16"/>
      <c r="C890" s="16"/>
      <c r="D890" s="16"/>
      <c r="E890" s="16"/>
      <c r="F890" s="16"/>
      <c r="G890" s="16"/>
      <c r="H890" s="16"/>
      <c r="I890" s="16"/>
      <c r="J890" s="16"/>
      <c r="K890" s="16"/>
      <c r="L890" s="16"/>
      <c r="M890" s="16"/>
    </row>
    <row r="891" spans="1:13" ht="12.75" customHeight="1" x14ac:dyDescent="0.25">
      <c r="A891" s="16"/>
      <c r="B891" s="16"/>
      <c r="C891" s="16"/>
      <c r="D891" s="16"/>
      <c r="E891" s="16"/>
      <c r="F891" s="16"/>
      <c r="G891" s="16"/>
      <c r="H891" s="16"/>
      <c r="I891" s="16"/>
      <c r="J891" s="16"/>
      <c r="K891" s="16"/>
      <c r="L891" s="16"/>
      <c r="M891" s="16"/>
    </row>
    <row r="892" spans="1:13" ht="12.75" customHeight="1" x14ac:dyDescent="0.25">
      <c r="A892" s="16"/>
      <c r="B892" s="16"/>
      <c r="C892" s="16"/>
      <c r="D892" s="16"/>
      <c r="E892" s="16"/>
      <c r="F892" s="16"/>
      <c r="G892" s="16"/>
      <c r="H892" s="16"/>
      <c r="I892" s="16"/>
      <c r="J892" s="16"/>
      <c r="K892" s="16"/>
      <c r="L892" s="16"/>
      <c r="M892" s="16"/>
    </row>
    <row r="893" spans="1:13" ht="12.75" customHeight="1" x14ac:dyDescent="0.25">
      <c r="A893" s="16"/>
      <c r="B893" s="16"/>
      <c r="C893" s="16"/>
      <c r="D893" s="16"/>
      <c r="E893" s="16"/>
      <c r="F893" s="16"/>
      <c r="G893" s="16"/>
      <c r="H893" s="16"/>
      <c r="I893" s="16"/>
      <c r="J893" s="16"/>
      <c r="K893" s="16"/>
      <c r="L893" s="16"/>
      <c r="M893" s="16"/>
    </row>
    <row r="894" spans="1:13" ht="12.75" customHeight="1" x14ac:dyDescent="0.25">
      <c r="A894" s="16"/>
      <c r="B894" s="16"/>
      <c r="C894" s="16"/>
      <c r="D894" s="16"/>
      <c r="E894" s="16"/>
      <c r="F894" s="16"/>
      <c r="G894" s="16"/>
      <c r="H894" s="16"/>
      <c r="I894" s="16"/>
      <c r="J894" s="16"/>
      <c r="K894" s="16"/>
      <c r="L894" s="16"/>
      <c r="M894" s="16"/>
    </row>
    <row r="895" spans="1:13" ht="12.75" customHeight="1" x14ac:dyDescent="0.25">
      <c r="A895" s="16"/>
      <c r="B895" s="16"/>
      <c r="C895" s="16"/>
      <c r="D895" s="16"/>
      <c r="E895" s="16"/>
      <c r="F895" s="16"/>
      <c r="G895" s="16"/>
      <c r="H895" s="16"/>
      <c r="I895" s="16"/>
      <c r="J895" s="16"/>
      <c r="K895" s="16"/>
      <c r="L895" s="16"/>
      <c r="M895" s="16"/>
    </row>
    <row r="896" spans="1:13" ht="12.75" customHeight="1" x14ac:dyDescent="0.25">
      <c r="A896" s="16"/>
      <c r="B896" s="16"/>
      <c r="C896" s="16"/>
      <c r="D896" s="16"/>
      <c r="E896" s="16"/>
      <c r="F896" s="16"/>
      <c r="G896" s="16"/>
      <c r="H896" s="16"/>
      <c r="I896" s="16"/>
      <c r="J896" s="16"/>
      <c r="K896" s="16"/>
      <c r="L896" s="16"/>
      <c r="M896" s="16"/>
    </row>
    <row r="897" spans="1:13" ht="12.75" customHeight="1" x14ac:dyDescent="0.25">
      <c r="A897" s="16"/>
      <c r="B897" s="16"/>
      <c r="C897" s="16"/>
      <c r="D897" s="16"/>
      <c r="E897" s="16"/>
      <c r="F897" s="16"/>
      <c r="G897" s="16"/>
      <c r="H897" s="16"/>
      <c r="I897" s="16"/>
      <c r="J897" s="16"/>
      <c r="K897" s="16"/>
      <c r="L897" s="16"/>
      <c r="M897" s="16"/>
    </row>
    <row r="898" spans="1:13" ht="12.75" customHeight="1" x14ac:dyDescent="0.25">
      <c r="A898" s="16"/>
      <c r="B898" s="16"/>
      <c r="C898" s="16"/>
      <c r="D898" s="16"/>
      <c r="E898" s="16"/>
      <c r="F898" s="16"/>
      <c r="G898" s="16"/>
      <c r="H898" s="16"/>
      <c r="I898" s="16"/>
      <c r="J898" s="16"/>
      <c r="K898" s="16"/>
      <c r="L898" s="16"/>
      <c r="M898" s="16"/>
    </row>
    <row r="899" spans="1:13" ht="12.75" customHeight="1" x14ac:dyDescent="0.25">
      <c r="A899" s="16"/>
      <c r="B899" s="16"/>
      <c r="C899" s="16"/>
      <c r="D899" s="16"/>
      <c r="E899" s="16"/>
      <c r="F899" s="16"/>
      <c r="G899" s="16"/>
      <c r="H899" s="16"/>
      <c r="I899" s="16"/>
      <c r="J899" s="16"/>
      <c r="K899" s="16"/>
      <c r="L899" s="16"/>
      <c r="M899" s="16"/>
    </row>
    <row r="900" spans="1:13" ht="12.75" customHeight="1" x14ac:dyDescent="0.25">
      <c r="A900" s="16"/>
      <c r="B900" s="16"/>
      <c r="C900" s="16"/>
      <c r="D900" s="16"/>
      <c r="E900" s="16"/>
      <c r="F900" s="16"/>
      <c r="G900" s="16"/>
      <c r="H900" s="16"/>
      <c r="I900" s="16"/>
      <c r="J900" s="16"/>
      <c r="K900" s="16"/>
      <c r="L900" s="16"/>
      <c r="M900" s="16"/>
    </row>
    <row r="901" spans="1:13" ht="12.75" customHeight="1" x14ac:dyDescent="0.25">
      <c r="A901" s="16"/>
      <c r="B901" s="16"/>
      <c r="C901" s="16"/>
      <c r="D901" s="16"/>
      <c r="E901" s="16"/>
      <c r="F901" s="16"/>
      <c r="G901" s="16"/>
      <c r="H901" s="16"/>
      <c r="I901" s="16"/>
      <c r="J901" s="16"/>
      <c r="K901" s="16"/>
      <c r="L901" s="16"/>
      <c r="M901" s="16"/>
    </row>
    <row r="902" spans="1:13" ht="12.75" customHeight="1" x14ac:dyDescent="0.25">
      <c r="A902" s="16"/>
      <c r="B902" s="16"/>
      <c r="C902" s="16"/>
      <c r="D902" s="16"/>
      <c r="E902" s="16"/>
      <c r="F902" s="16"/>
      <c r="G902" s="16"/>
      <c r="H902" s="16"/>
      <c r="I902" s="16"/>
      <c r="J902" s="16"/>
      <c r="K902" s="16"/>
      <c r="L902" s="16"/>
      <c r="M902" s="16"/>
    </row>
    <row r="903" spans="1:13" ht="12.75" customHeight="1" x14ac:dyDescent="0.25">
      <c r="A903" s="16"/>
      <c r="B903" s="16"/>
      <c r="C903" s="16"/>
      <c r="D903" s="16"/>
      <c r="E903" s="16"/>
      <c r="F903" s="16"/>
      <c r="G903" s="16"/>
      <c r="H903" s="16"/>
      <c r="I903" s="16"/>
      <c r="J903" s="16"/>
      <c r="K903" s="16"/>
      <c r="L903" s="16"/>
      <c r="M903" s="16"/>
    </row>
    <row r="904" spans="1:13" ht="12.75" customHeight="1" x14ac:dyDescent="0.25">
      <c r="A904" s="16"/>
      <c r="B904" s="16"/>
      <c r="C904" s="16"/>
      <c r="D904" s="16"/>
      <c r="E904" s="16"/>
      <c r="F904" s="16"/>
      <c r="G904" s="16"/>
      <c r="H904" s="16"/>
      <c r="I904" s="16"/>
      <c r="J904" s="16"/>
      <c r="K904" s="16"/>
      <c r="L904" s="16"/>
      <c r="M904" s="16"/>
    </row>
    <row r="905" spans="1:13" ht="12.75" customHeight="1" x14ac:dyDescent="0.25">
      <c r="A905" s="16"/>
      <c r="B905" s="16"/>
      <c r="C905" s="16"/>
      <c r="D905" s="16"/>
      <c r="E905" s="16"/>
      <c r="F905" s="16"/>
      <c r="G905" s="16"/>
      <c r="H905" s="16"/>
      <c r="I905" s="16"/>
      <c r="J905" s="16"/>
      <c r="K905" s="16"/>
      <c r="L905" s="16"/>
      <c r="M905" s="16"/>
    </row>
    <row r="906" spans="1:13" ht="12.75" customHeight="1" x14ac:dyDescent="0.25">
      <c r="A906" s="16"/>
      <c r="B906" s="16"/>
      <c r="C906" s="16"/>
      <c r="D906" s="16"/>
      <c r="E906" s="16"/>
      <c r="F906" s="16"/>
      <c r="G906" s="16"/>
      <c r="H906" s="16"/>
      <c r="I906" s="16"/>
      <c r="J906" s="16"/>
      <c r="K906" s="16"/>
      <c r="L906" s="16"/>
      <c r="M906" s="16"/>
    </row>
    <row r="907" spans="1:13" ht="12.75" customHeight="1" x14ac:dyDescent="0.25">
      <c r="A907" s="16"/>
      <c r="B907" s="16"/>
      <c r="C907" s="16"/>
      <c r="D907" s="16"/>
      <c r="E907" s="16"/>
      <c r="F907" s="16"/>
      <c r="G907" s="16"/>
      <c r="H907" s="16"/>
      <c r="I907" s="16"/>
      <c r="J907" s="16"/>
      <c r="K907" s="16"/>
      <c r="L907" s="16"/>
      <c r="M907" s="16"/>
    </row>
    <row r="908" spans="1:13" ht="12.75" customHeight="1" x14ac:dyDescent="0.25">
      <c r="A908" s="16"/>
      <c r="B908" s="16"/>
      <c r="C908" s="16"/>
      <c r="D908" s="16"/>
      <c r="E908" s="16"/>
      <c r="F908" s="16"/>
      <c r="G908" s="16"/>
      <c r="H908" s="16"/>
      <c r="I908" s="16"/>
      <c r="J908" s="16"/>
      <c r="K908" s="16"/>
      <c r="L908" s="16"/>
      <c r="M908" s="16"/>
    </row>
    <row r="909" spans="1:13" ht="12.75" customHeight="1" x14ac:dyDescent="0.25">
      <c r="A909" s="16"/>
      <c r="B909" s="16"/>
      <c r="C909" s="16"/>
      <c r="D909" s="16"/>
      <c r="E909" s="16"/>
      <c r="F909" s="16"/>
      <c r="G909" s="16"/>
      <c r="H909" s="16"/>
      <c r="I909" s="16"/>
      <c r="J909" s="16"/>
      <c r="K909" s="16"/>
      <c r="L909" s="16"/>
      <c r="M909" s="16"/>
    </row>
    <row r="910" spans="1:13" ht="12.75" customHeight="1" x14ac:dyDescent="0.25">
      <c r="A910" s="16"/>
      <c r="B910" s="16"/>
      <c r="C910" s="16"/>
      <c r="D910" s="16"/>
      <c r="E910" s="16"/>
      <c r="F910" s="16"/>
      <c r="G910" s="16"/>
      <c r="H910" s="16"/>
      <c r="I910" s="16"/>
      <c r="J910" s="16"/>
      <c r="K910" s="16"/>
      <c r="L910" s="16"/>
      <c r="M910" s="16"/>
    </row>
    <row r="911" spans="1:13" ht="12.75" customHeight="1" x14ac:dyDescent="0.25">
      <c r="A911" s="16"/>
      <c r="B911" s="16"/>
      <c r="C911" s="16"/>
      <c r="D911" s="16"/>
      <c r="E911" s="16"/>
      <c r="F911" s="16"/>
      <c r="G911" s="16"/>
      <c r="H911" s="16"/>
      <c r="I911" s="16"/>
      <c r="J911" s="16"/>
      <c r="K911" s="16"/>
      <c r="L911" s="16"/>
      <c r="M911" s="16"/>
    </row>
    <row r="912" spans="1:13" ht="12.75" customHeight="1" x14ac:dyDescent="0.25">
      <c r="A912" s="16"/>
      <c r="B912" s="16"/>
      <c r="C912" s="16"/>
      <c r="D912" s="16"/>
      <c r="E912" s="16"/>
      <c r="F912" s="16"/>
      <c r="G912" s="16"/>
      <c r="H912" s="16"/>
      <c r="I912" s="16"/>
      <c r="J912" s="16"/>
      <c r="K912" s="16"/>
      <c r="L912" s="16"/>
      <c r="M912" s="16"/>
    </row>
    <row r="913" spans="1:13" ht="12.75" customHeight="1" x14ac:dyDescent="0.25">
      <c r="A913" s="16"/>
      <c r="B913" s="16"/>
      <c r="C913" s="16"/>
      <c r="D913" s="16"/>
      <c r="E913" s="16"/>
      <c r="F913" s="16"/>
      <c r="G913" s="16"/>
      <c r="H913" s="16"/>
      <c r="I913" s="16"/>
      <c r="J913" s="16"/>
      <c r="K913" s="16"/>
      <c r="L913" s="16"/>
      <c r="M913" s="16"/>
    </row>
    <row r="914" spans="1:13" ht="12.75" customHeight="1" x14ac:dyDescent="0.25">
      <c r="A914" s="16"/>
      <c r="B914" s="16"/>
      <c r="C914" s="16"/>
      <c r="D914" s="16"/>
      <c r="E914" s="16"/>
      <c r="F914" s="16"/>
      <c r="G914" s="16"/>
      <c r="H914" s="16"/>
      <c r="I914" s="16"/>
      <c r="J914" s="16"/>
      <c r="K914" s="16"/>
      <c r="L914" s="16"/>
      <c r="M914" s="16"/>
    </row>
    <row r="915" spans="1:13" ht="12.75" customHeight="1" x14ac:dyDescent="0.25">
      <c r="A915" s="16"/>
      <c r="B915" s="16"/>
      <c r="C915" s="16"/>
      <c r="D915" s="16"/>
      <c r="E915" s="16"/>
      <c r="F915" s="16"/>
      <c r="G915" s="16"/>
      <c r="H915" s="16"/>
      <c r="I915" s="16"/>
      <c r="J915" s="16"/>
      <c r="K915" s="16"/>
      <c r="L915" s="16"/>
      <c r="M915" s="16"/>
    </row>
    <row r="916" spans="1:13" ht="12.75" customHeight="1" x14ac:dyDescent="0.25">
      <c r="A916" s="16"/>
      <c r="B916" s="16"/>
      <c r="C916" s="16"/>
      <c r="D916" s="16"/>
      <c r="E916" s="16"/>
      <c r="F916" s="16"/>
      <c r="G916" s="16"/>
      <c r="H916" s="16"/>
      <c r="I916" s="16"/>
      <c r="J916" s="16"/>
      <c r="K916" s="16"/>
      <c r="L916" s="16"/>
      <c r="M916" s="16"/>
    </row>
    <row r="917" spans="1:13" ht="12.75" customHeight="1" x14ac:dyDescent="0.25">
      <c r="A917" s="16"/>
      <c r="B917" s="16"/>
      <c r="C917" s="16"/>
      <c r="D917" s="16"/>
      <c r="E917" s="16"/>
      <c r="F917" s="16"/>
      <c r="G917" s="16"/>
      <c r="H917" s="16"/>
      <c r="I917" s="16"/>
      <c r="J917" s="16"/>
      <c r="K917" s="16"/>
      <c r="L917" s="16"/>
      <c r="M917" s="16"/>
    </row>
    <row r="918" spans="1:13" ht="12.75" customHeight="1" x14ac:dyDescent="0.25">
      <c r="A918" s="16"/>
      <c r="B918" s="16"/>
      <c r="C918" s="16"/>
      <c r="D918" s="16"/>
      <c r="E918" s="16"/>
      <c r="F918" s="16"/>
      <c r="G918" s="16"/>
      <c r="H918" s="16"/>
      <c r="I918" s="16"/>
      <c r="J918" s="16"/>
      <c r="K918" s="16"/>
      <c r="L918" s="16"/>
      <c r="M918" s="16"/>
    </row>
    <row r="919" spans="1:13" ht="12.75" customHeight="1" x14ac:dyDescent="0.25">
      <c r="A919" s="16"/>
      <c r="B919" s="16"/>
      <c r="C919" s="16"/>
      <c r="D919" s="16"/>
      <c r="E919" s="16"/>
      <c r="F919" s="16"/>
      <c r="G919" s="16"/>
      <c r="H919" s="16"/>
      <c r="I919" s="16"/>
      <c r="J919" s="16"/>
      <c r="K919" s="16"/>
      <c r="L919" s="16"/>
      <c r="M919" s="16"/>
    </row>
    <row r="920" spans="1:13" ht="12.75" customHeight="1" x14ac:dyDescent="0.25">
      <c r="A920" s="16"/>
      <c r="B920" s="16"/>
      <c r="C920" s="16"/>
      <c r="D920" s="16"/>
      <c r="E920" s="16"/>
      <c r="F920" s="16"/>
      <c r="G920" s="16"/>
      <c r="H920" s="16"/>
      <c r="I920" s="16"/>
      <c r="J920" s="16"/>
      <c r="K920" s="16"/>
      <c r="L920" s="16"/>
      <c r="M920" s="16"/>
    </row>
    <row r="921" spans="1:13" ht="12.75" customHeight="1" x14ac:dyDescent="0.25">
      <c r="A921" s="16"/>
      <c r="B921" s="16"/>
      <c r="C921" s="16"/>
      <c r="D921" s="16"/>
      <c r="E921" s="16"/>
      <c r="F921" s="16"/>
      <c r="G921" s="16"/>
      <c r="H921" s="16"/>
      <c r="I921" s="16"/>
      <c r="J921" s="16"/>
      <c r="K921" s="16"/>
      <c r="L921" s="16"/>
      <c r="M921" s="16"/>
    </row>
    <row r="922" spans="1:13" ht="12.75" customHeight="1" x14ac:dyDescent="0.25">
      <c r="A922" s="16"/>
      <c r="B922" s="16"/>
      <c r="C922" s="16"/>
      <c r="D922" s="16"/>
      <c r="E922" s="16"/>
      <c r="F922" s="16"/>
      <c r="G922" s="16"/>
      <c r="H922" s="16"/>
      <c r="I922" s="16"/>
      <c r="J922" s="16"/>
      <c r="K922" s="16"/>
      <c r="L922" s="16"/>
      <c r="M922" s="16"/>
    </row>
    <row r="923" spans="1:13" ht="12.75" customHeight="1" x14ac:dyDescent="0.25">
      <c r="A923" s="16"/>
      <c r="B923" s="16"/>
      <c r="C923" s="16"/>
      <c r="D923" s="16"/>
      <c r="E923" s="16"/>
      <c r="F923" s="16"/>
      <c r="G923" s="16"/>
      <c r="H923" s="16"/>
      <c r="I923" s="16"/>
      <c r="J923" s="16"/>
      <c r="K923" s="16"/>
      <c r="L923" s="16"/>
      <c r="M923" s="16"/>
    </row>
    <row r="924" spans="1:13" ht="12.75" customHeight="1" x14ac:dyDescent="0.25">
      <c r="A924" s="16"/>
      <c r="B924" s="16"/>
      <c r="C924" s="16"/>
      <c r="D924" s="16"/>
      <c r="E924" s="16"/>
      <c r="F924" s="16"/>
      <c r="G924" s="16"/>
      <c r="H924" s="16"/>
      <c r="I924" s="16"/>
      <c r="J924" s="16"/>
      <c r="K924" s="16"/>
      <c r="L924" s="16"/>
      <c r="M924" s="16"/>
    </row>
    <row r="925" spans="1:13" ht="12.75" customHeight="1" x14ac:dyDescent="0.25">
      <c r="A925" s="16"/>
      <c r="B925" s="16"/>
      <c r="C925" s="16"/>
      <c r="D925" s="16"/>
      <c r="E925" s="16"/>
      <c r="F925" s="16"/>
      <c r="G925" s="16"/>
      <c r="H925" s="16"/>
      <c r="I925" s="16"/>
      <c r="J925" s="16"/>
      <c r="K925" s="16"/>
      <c r="L925" s="16"/>
      <c r="M925" s="16"/>
    </row>
    <row r="926" spans="1:13" ht="12.75" customHeight="1" x14ac:dyDescent="0.25">
      <c r="A926" s="16"/>
      <c r="B926" s="16"/>
      <c r="C926" s="16"/>
      <c r="D926" s="16"/>
      <c r="E926" s="16"/>
      <c r="F926" s="16"/>
      <c r="G926" s="16"/>
      <c r="H926" s="16"/>
      <c r="I926" s="16"/>
      <c r="J926" s="16"/>
      <c r="K926" s="16"/>
      <c r="L926" s="16"/>
      <c r="M926" s="16"/>
    </row>
    <row r="927" spans="1:13" ht="12.75" customHeight="1" x14ac:dyDescent="0.25">
      <c r="A927" s="16"/>
      <c r="B927" s="16"/>
      <c r="C927" s="16"/>
      <c r="D927" s="16"/>
      <c r="E927" s="16"/>
      <c r="F927" s="16"/>
      <c r="G927" s="16"/>
      <c r="H927" s="16"/>
      <c r="I927" s="16"/>
      <c r="J927" s="16"/>
      <c r="K927" s="16"/>
      <c r="L927" s="16"/>
      <c r="M927" s="16"/>
    </row>
    <row r="928" spans="1:13" ht="12.75" customHeight="1" x14ac:dyDescent="0.25">
      <c r="A928" s="16"/>
      <c r="B928" s="16"/>
      <c r="C928" s="16"/>
      <c r="D928" s="16"/>
      <c r="E928" s="16"/>
      <c r="F928" s="16"/>
      <c r="G928" s="16"/>
      <c r="H928" s="16"/>
      <c r="I928" s="16"/>
      <c r="J928" s="16"/>
      <c r="K928" s="16"/>
      <c r="L928" s="16"/>
      <c r="M928" s="16"/>
    </row>
    <row r="929" spans="1:13" ht="12.75" customHeight="1" x14ac:dyDescent="0.25">
      <c r="A929" s="16"/>
      <c r="B929" s="16"/>
      <c r="C929" s="16"/>
      <c r="D929" s="16"/>
      <c r="E929" s="16"/>
      <c r="F929" s="16"/>
      <c r="G929" s="16"/>
      <c r="H929" s="16"/>
      <c r="I929" s="16"/>
      <c r="J929" s="16"/>
      <c r="K929" s="16"/>
      <c r="L929" s="16"/>
      <c r="M929" s="16"/>
    </row>
    <row r="930" spans="1:13" ht="12.75" customHeight="1" x14ac:dyDescent="0.25">
      <c r="A930" s="16"/>
      <c r="B930" s="16"/>
      <c r="C930" s="16"/>
      <c r="D930" s="16"/>
      <c r="E930" s="16"/>
      <c r="F930" s="16"/>
      <c r="G930" s="16"/>
      <c r="H930" s="16"/>
      <c r="I930" s="16"/>
      <c r="J930" s="16"/>
      <c r="K930" s="16"/>
      <c r="L930" s="16"/>
      <c r="M930" s="16"/>
    </row>
    <row r="931" spans="1:13" ht="12.75" customHeight="1" x14ac:dyDescent="0.25">
      <c r="A931" s="16"/>
      <c r="B931" s="16"/>
      <c r="C931" s="16"/>
      <c r="D931" s="16"/>
      <c r="E931" s="16"/>
      <c r="F931" s="16"/>
      <c r="G931" s="16"/>
      <c r="H931" s="16"/>
      <c r="I931" s="16"/>
      <c r="J931" s="16"/>
      <c r="K931" s="16"/>
      <c r="L931" s="16"/>
      <c r="M931" s="16"/>
    </row>
    <row r="932" spans="1:13" ht="12.75" customHeight="1" x14ac:dyDescent="0.25">
      <c r="A932" s="16"/>
      <c r="B932" s="16"/>
      <c r="C932" s="16"/>
      <c r="D932" s="16"/>
      <c r="E932" s="16"/>
      <c r="F932" s="16"/>
      <c r="G932" s="16"/>
      <c r="H932" s="16"/>
      <c r="I932" s="16"/>
      <c r="J932" s="16"/>
      <c r="K932" s="16"/>
      <c r="L932" s="16"/>
      <c r="M932" s="16"/>
    </row>
    <row r="933" spans="1:13" ht="12.75" customHeight="1" x14ac:dyDescent="0.25">
      <c r="A933" s="16"/>
      <c r="B933" s="16"/>
      <c r="C933" s="16"/>
      <c r="D933" s="16"/>
      <c r="E933" s="16"/>
      <c r="F933" s="16"/>
      <c r="G933" s="16"/>
      <c r="H933" s="16"/>
      <c r="I933" s="16"/>
      <c r="J933" s="16"/>
      <c r="K933" s="16"/>
      <c r="L933" s="16"/>
      <c r="M933" s="16"/>
    </row>
    <row r="934" spans="1:13" ht="12.75" customHeight="1" x14ac:dyDescent="0.25">
      <c r="A934" s="16"/>
      <c r="B934" s="16"/>
      <c r="C934" s="16"/>
      <c r="D934" s="16"/>
      <c r="E934" s="16"/>
      <c r="F934" s="16"/>
      <c r="G934" s="16"/>
      <c r="H934" s="16"/>
      <c r="I934" s="16"/>
      <c r="J934" s="16"/>
      <c r="K934" s="16"/>
      <c r="L934" s="16"/>
      <c r="M934" s="16"/>
    </row>
    <row r="935" spans="1:13" ht="12.75" customHeight="1" x14ac:dyDescent="0.25">
      <c r="A935" s="16"/>
      <c r="B935" s="16"/>
      <c r="C935" s="16"/>
      <c r="D935" s="16"/>
      <c r="E935" s="16"/>
      <c r="F935" s="16"/>
      <c r="G935" s="16"/>
      <c r="H935" s="16"/>
      <c r="I935" s="16"/>
      <c r="J935" s="16"/>
      <c r="K935" s="16"/>
      <c r="L935" s="16"/>
      <c r="M935" s="16"/>
    </row>
    <row r="936" spans="1:13" ht="12.75" customHeight="1" x14ac:dyDescent="0.25">
      <c r="A936" s="16"/>
      <c r="B936" s="16"/>
      <c r="C936" s="16"/>
      <c r="D936" s="16"/>
      <c r="E936" s="16"/>
      <c r="F936" s="16"/>
      <c r="G936" s="16"/>
      <c r="H936" s="16"/>
      <c r="I936" s="16"/>
      <c r="J936" s="16"/>
      <c r="K936" s="16"/>
      <c r="L936" s="16"/>
      <c r="M936" s="16"/>
    </row>
    <row r="937" spans="1:13" ht="12.75" customHeight="1" x14ac:dyDescent="0.25">
      <c r="A937" s="16"/>
      <c r="B937" s="16"/>
      <c r="C937" s="16"/>
      <c r="D937" s="16"/>
      <c r="E937" s="16"/>
      <c r="F937" s="16"/>
      <c r="G937" s="16"/>
      <c r="H937" s="16"/>
      <c r="I937" s="16"/>
      <c r="J937" s="16"/>
      <c r="K937" s="16"/>
      <c r="L937" s="16"/>
      <c r="M937" s="16"/>
    </row>
    <row r="938" spans="1:13" ht="12.75" customHeight="1" x14ac:dyDescent="0.25">
      <c r="A938" s="16"/>
      <c r="B938" s="16"/>
      <c r="C938" s="16"/>
      <c r="D938" s="16"/>
      <c r="E938" s="16"/>
      <c r="F938" s="16"/>
      <c r="G938" s="16"/>
      <c r="H938" s="16"/>
      <c r="I938" s="16"/>
      <c r="J938" s="16"/>
      <c r="K938" s="16"/>
      <c r="L938" s="16"/>
      <c r="M938" s="16"/>
    </row>
    <row r="939" spans="1:13" ht="12.75" customHeight="1" x14ac:dyDescent="0.25">
      <c r="A939" s="16"/>
      <c r="B939" s="16"/>
      <c r="C939" s="16"/>
      <c r="D939" s="16"/>
      <c r="E939" s="16"/>
      <c r="F939" s="16"/>
      <c r="G939" s="16"/>
      <c r="H939" s="16"/>
      <c r="I939" s="16"/>
      <c r="J939" s="16"/>
      <c r="K939" s="16"/>
      <c r="L939" s="16"/>
      <c r="M939" s="16"/>
    </row>
    <row r="940" spans="1:13" ht="12.75" customHeight="1" x14ac:dyDescent="0.25">
      <c r="A940" s="16"/>
      <c r="B940" s="16"/>
      <c r="C940" s="16"/>
      <c r="D940" s="16"/>
      <c r="E940" s="16"/>
      <c r="F940" s="16"/>
      <c r="G940" s="16"/>
      <c r="H940" s="16"/>
      <c r="I940" s="16"/>
      <c r="J940" s="16"/>
      <c r="K940" s="16"/>
      <c r="L940" s="16"/>
      <c r="M940" s="16"/>
    </row>
    <row r="941" spans="1:13" ht="12.75" customHeight="1" x14ac:dyDescent="0.25">
      <c r="A941" s="16"/>
      <c r="B941" s="16"/>
      <c r="C941" s="16"/>
      <c r="D941" s="16"/>
      <c r="E941" s="16"/>
      <c r="F941" s="16"/>
      <c r="G941" s="16"/>
      <c r="H941" s="16"/>
      <c r="I941" s="16"/>
      <c r="J941" s="16"/>
      <c r="K941" s="16"/>
      <c r="L941" s="16"/>
      <c r="M941" s="16"/>
    </row>
    <row r="942" spans="1:13" ht="12.75" customHeight="1" x14ac:dyDescent="0.25">
      <c r="A942" s="16"/>
      <c r="B942" s="16"/>
      <c r="C942" s="16"/>
      <c r="D942" s="16"/>
      <c r="E942" s="16"/>
      <c r="F942" s="16"/>
      <c r="G942" s="16"/>
      <c r="H942" s="16"/>
      <c r="I942" s="16"/>
      <c r="J942" s="16"/>
      <c r="K942" s="16"/>
      <c r="L942" s="16"/>
      <c r="M942" s="16"/>
    </row>
    <row r="943" spans="1:13" ht="12.75" customHeight="1" x14ac:dyDescent="0.25">
      <c r="A943" s="16"/>
      <c r="B943" s="16"/>
      <c r="C943" s="16"/>
      <c r="D943" s="16"/>
      <c r="E943" s="16"/>
      <c r="F943" s="16"/>
      <c r="G943" s="16"/>
      <c r="H943" s="16"/>
      <c r="I943" s="16"/>
      <c r="J943" s="16"/>
      <c r="K943" s="16"/>
      <c r="L943" s="16"/>
      <c r="M943" s="16"/>
    </row>
    <row r="944" spans="1:13" ht="12.75" customHeight="1" x14ac:dyDescent="0.25">
      <c r="A944" s="16"/>
      <c r="B944" s="16"/>
      <c r="C944" s="16"/>
      <c r="D944" s="16"/>
      <c r="E944" s="16"/>
      <c r="F944" s="16"/>
      <c r="G944" s="16"/>
      <c r="H944" s="16"/>
      <c r="I944" s="16"/>
      <c r="J944" s="16"/>
      <c r="K944" s="16"/>
      <c r="L944" s="16"/>
      <c r="M944" s="16"/>
    </row>
    <row r="945" spans="1:13" ht="12.75" customHeight="1" x14ac:dyDescent="0.25">
      <c r="A945" s="16"/>
      <c r="B945" s="16"/>
      <c r="C945" s="16"/>
      <c r="D945" s="16"/>
      <c r="E945" s="16"/>
      <c r="F945" s="16"/>
      <c r="G945" s="16"/>
      <c r="H945" s="16"/>
      <c r="I945" s="16"/>
      <c r="J945" s="16"/>
      <c r="K945" s="16"/>
      <c r="L945" s="16"/>
      <c r="M945" s="16"/>
    </row>
    <row r="946" spans="1:13" ht="12.75" customHeight="1" x14ac:dyDescent="0.25">
      <c r="A946" s="16"/>
      <c r="B946" s="16"/>
      <c r="C946" s="16"/>
      <c r="D946" s="16"/>
      <c r="E946" s="16"/>
      <c r="F946" s="16"/>
      <c r="G946" s="16"/>
      <c r="H946" s="16"/>
      <c r="I946" s="16"/>
      <c r="J946" s="16"/>
      <c r="K946" s="16"/>
      <c r="L946" s="16"/>
      <c r="M946" s="16"/>
    </row>
    <row r="947" spans="1:13" ht="12.75" customHeight="1" x14ac:dyDescent="0.25">
      <c r="A947" s="16"/>
      <c r="B947" s="16"/>
      <c r="C947" s="16"/>
      <c r="D947" s="16"/>
      <c r="E947" s="16"/>
      <c r="F947" s="16"/>
      <c r="G947" s="16"/>
      <c r="H947" s="16"/>
      <c r="I947" s="16"/>
      <c r="J947" s="16"/>
      <c r="K947" s="16"/>
      <c r="L947" s="16"/>
      <c r="M947" s="16"/>
    </row>
    <row r="948" spans="1:13" ht="12.75" customHeight="1" x14ac:dyDescent="0.25">
      <c r="A948" s="16"/>
      <c r="B948" s="16"/>
      <c r="C948" s="16"/>
      <c r="D948" s="16"/>
      <c r="E948" s="16"/>
      <c r="F948" s="16"/>
      <c r="G948" s="16"/>
      <c r="H948" s="16"/>
      <c r="I948" s="16"/>
      <c r="J948" s="16"/>
      <c r="K948" s="16"/>
      <c r="L948" s="16"/>
      <c r="M948" s="16"/>
    </row>
    <row r="949" spans="1:13" ht="12.75" customHeight="1" x14ac:dyDescent="0.25">
      <c r="A949" s="16"/>
      <c r="B949" s="16"/>
      <c r="C949" s="16"/>
      <c r="D949" s="16"/>
      <c r="E949" s="16"/>
      <c r="F949" s="16"/>
      <c r="G949" s="16"/>
      <c r="H949" s="16"/>
      <c r="I949" s="16"/>
      <c r="J949" s="16"/>
      <c r="K949" s="16"/>
      <c r="L949" s="16"/>
      <c r="M949" s="16"/>
    </row>
    <row r="950" spans="1:13" ht="12.75" customHeight="1" x14ac:dyDescent="0.25">
      <c r="A950" s="16"/>
      <c r="B950" s="16"/>
      <c r="C950" s="16"/>
      <c r="D950" s="16"/>
      <c r="E950" s="16"/>
      <c r="F950" s="16"/>
      <c r="G950" s="16"/>
      <c r="H950" s="16"/>
      <c r="I950" s="16"/>
      <c r="J950" s="16"/>
      <c r="K950" s="16"/>
      <c r="L950" s="16"/>
      <c r="M950" s="16"/>
    </row>
    <row r="951" spans="1:13" ht="12.75" customHeight="1" x14ac:dyDescent="0.25">
      <c r="A951" s="16"/>
      <c r="B951" s="16"/>
      <c r="C951" s="16"/>
      <c r="D951" s="16"/>
      <c r="E951" s="16"/>
      <c r="F951" s="16"/>
      <c r="G951" s="16"/>
      <c r="H951" s="16"/>
      <c r="I951" s="16"/>
      <c r="J951" s="16"/>
      <c r="K951" s="16"/>
      <c r="L951" s="16"/>
      <c r="M951" s="16"/>
    </row>
    <row r="952" spans="1:13" ht="12.75" customHeight="1" x14ac:dyDescent="0.25">
      <c r="A952" s="16"/>
      <c r="B952" s="16"/>
      <c r="C952" s="16"/>
      <c r="D952" s="16"/>
      <c r="E952" s="16"/>
      <c r="F952" s="16"/>
      <c r="G952" s="16"/>
      <c r="H952" s="16"/>
      <c r="I952" s="16"/>
      <c r="J952" s="16"/>
      <c r="K952" s="16"/>
      <c r="L952" s="16"/>
      <c r="M952" s="16"/>
    </row>
    <row r="953" spans="1:13" ht="12.75" customHeight="1" x14ac:dyDescent="0.25">
      <c r="A953" s="16"/>
      <c r="B953" s="16"/>
      <c r="C953" s="16"/>
      <c r="D953" s="16"/>
      <c r="E953" s="16"/>
      <c r="F953" s="16"/>
      <c r="G953" s="16"/>
      <c r="H953" s="16"/>
      <c r="I953" s="16"/>
      <c r="J953" s="16"/>
      <c r="K953" s="16"/>
      <c r="L953" s="16"/>
      <c r="M953" s="16"/>
    </row>
    <row r="954" spans="1:13" ht="12.75" customHeight="1" x14ac:dyDescent="0.25">
      <c r="A954" s="16"/>
      <c r="B954" s="16"/>
      <c r="C954" s="16"/>
      <c r="D954" s="16"/>
      <c r="E954" s="16"/>
      <c r="F954" s="16"/>
      <c r="G954" s="16"/>
      <c r="H954" s="16"/>
      <c r="I954" s="16"/>
      <c r="J954" s="16"/>
      <c r="K954" s="16"/>
      <c r="L954" s="16"/>
      <c r="M954" s="16"/>
    </row>
    <row r="955" spans="1:13" ht="12.75" customHeight="1" x14ac:dyDescent="0.25">
      <c r="A955" s="16"/>
      <c r="B955" s="16"/>
      <c r="C955" s="16"/>
      <c r="D955" s="16"/>
      <c r="E955" s="16"/>
      <c r="F955" s="16"/>
      <c r="G955" s="16"/>
      <c r="H955" s="16"/>
      <c r="I955" s="16"/>
      <c r="J955" s="16"/>
      <c r="K955" s="16"/>
      <c r="L955" s="16"/>
      <c r="M955" s="16"/>
    </row>
    <row r="956" spans="1:13" ht="12.75" customHeight="1" x14ac:dyDescent="0.25">
      <c r="A956" s="16"/>
      <c r="B956" s="16"/>
      <c r="C956" s="16"/>
      <c r="D956" s="16"/>
      <c r="E956" s="16"/>
      <c r="F956" s="16"/>
      <c r="G956" s="16"/>
      <c r="H956" s="16"/>
      <c r="I956" s="16"/>
      <c r="J956" s="16"/>
      <c r="K956" s="16"/>
      <c r="L956" s="16"/>
      <c r="M956" s="16"/>
    </row>
    <row r="957" spans="1:13" ht="12.75" customHeight="1" x14ac:dyDescent="0.25">
      <c r="A957" s="16"/>
      <c r="B957" s="16"/>
      <c r="C957" s="16"/>
      <c r="D957" s="16"/>
      <c r="E957" s="16"/>
      <c r="F957" s="16"/>
      <c r="G957" s="16"/>
      <c r="H957" s="16"/>
      <c r="I957" s="16"/>
      <c r="J957" s="16"/>
      <c r="K957" s="16"/>
      <c r="L957" s="16"/>
      <c r="M957" s="16"/>
    </row>
    <row r="958" spans="1:13" ht="12.75" customHeight="1" x14ac:dyDescent="0.25">
      <c r="A958" s="16"/>
      <c r="B958" s="16"/>
      <c r="C958" s="16"/>
      <c r="D958" s="16"/>
      <c r="E958" s="16"/>
      <c r="F958" s="16"/>
      <c r="G958" s="16"/>
      <c r="H958" s="16"/>
      <c r="I958" s="16"/>
      <c r="J958" s="16"/>
      <c r="K958" s="16"/>
      <c r="L958" s="16"/>
      <c r="M958" s="16"/>
    </row>
    <row r="959" spans="1:13" ht="12.75" customHeight="1" x14ac:dyDescent="0.25">
      <c r="A959" s="16"/>
      <c r="B959" s="16"/>
      <c r="C959" s="16"/>
      <c r="D959" s="16"/>
      <c r="E959" s="16"/>
      <c r="F959" s="16"/>
      <c r="G959" s="16"/>
      <c r="H959" s="16"/>
      <c r="I959" s="16"/>
      <c r="J959" s="16"/>
      <c r="K959" s="16"/>
      <c r="L959" s="16"/>
      <c r="M959" s="16"/>
    </row>
    <row r="960" spans="1:13" ht="12.75" customHeight="1" x14ac:dyDescent="0.25">
      <c r="A960" s="16"/>
      <c r="B960" s="16"/>
      <c r="C960" s="16"/>
      <c r="D960" s="16"/>
      <c r="E960" s="16"/>
      <c r="F960" s="16"/>
      <c r="G960" s="16"/>
      <c r="H960" s="16"/>
      <c r="I960" s="16"/>
      <c r="J960" s="16"/>
      <c r="K960" s="16"/>
      <c r="L960" s="16"/>
      <c r="M960" s="16"/>
    </row>
    <row r="961" spans="1:13" ht="12.75" customHeight="1" x14ac:dyDescent="0.25">
      <c r="A961" s="16"/>
      <c r="B961" s="16"/>
      <c r="C961" s="16"/>
      <c r="D961" s="16"/>
      <c r="E961" s="16"/>
      <c r="F961" s="16"/>
      <c r="G961" s="16"/>
      <c r="H961" s="16"/>
      <c r="I961" s="16"/>
      <c r="J961" s="16"/>
      <c r="K961" s="16"/>
      <c r="L961" s="16"/>
      <c r="M961" s="16"/>
    </row>
    <row r="962" spans="1:13" ht="12.75" customHeight="1" x14ac:dyDescent="0.25">
      <c r="A962" s="16"/>
      <c r="B962" s="16"/>
      <c r="C962" s="16"/>
      <c r="D962" s="16"/>
      <c r="E962" s="16"/>
      <c r="F962" s="16"/>
      <c r="G962" s="16"/>
      <c r="H962" s="16"/>
      <c r="I962" s="16"/>
      <c r="J962" s="16"/>
      <c r="K962" s="16"/>
      <c r="L962" s="16"/>
      <c r="M962" s="16"/>
    </row>
    <row r="963" spans="1:13" ht="12.75" customHeight="1" x14ac:dyDescent="0.25">
      <c r="A963" s="16"/>
      <c r="B963" s="16"/>
      <c r="C963" s="16"/>
      <c r="D963" s="16"/>
      <c r="E963" s="16"/>
      <c r="F963" s="16"/>
      <c r="G963" s="16"/>
      <c r="H963" s="16"/>
      <c r="I963" s="16"/>
      <c r="J963" s="16"/>
      <c r="K963" s="16"/>
      <c r="L963" s="16"/>
      <c r="M963" s="16"/>
    </row>
    <row r="964" spans="1:13" ht="12.75" customHeight="1" x14ac:dyDescent="0.25">
      <c r="A964" s="16"/>
      <c r="B964" s="16"/>
      <c r="C964" s="16"/>
      <c r="D964" s="16"/>
      <c r="E964" s="16"/>
      <c r="F964" s="16"/>
      <c r="G964" s="16"/>
      <c r="H964" s="16"/>
      <c r="I964" s="16"/>
      <c r="J964" s="16"/>
      <c r="K964" s="16"/>
      <c r="L964" s="16"/>
      <c r="M964" s="16"/>
    </row>
    <row r="965" spans="1:13" ht="12.75" customHeight="1" x14ac:dyDescent="0.25">
      <c r="A965" s="16"/>
      <c r="B965" s="16"/>
      <c r="C965" s="16"/>
      <c r="D965" s="16"/>
      <c r="E965" s="16"/>
      <c r="F965" s="16"/>
      <c r="G965" s="16"/>
      <c r="H965" s="16"/>
      <c r="I965" s="16"/>
      <c r="J965" s="16"/>
      <c r="K965" s="16"/>
      <c r="L965" s="16"/>
      <c r="M965" s="16"/>
    </row>
    <row r="966" spans="1:13" ht="12.75" customHeight="1" x14ac:dyDescent="0.25">
      <c r="A966" s="16"/>
      <c r="B966" s="16"/>
      <c r="C966" s="16"/>
      <c r="D966" s="16"/>
      <c r="E966" s="16"/>
      <c r="F966" s="16"/>
      <c r="G966" s="16"/>
      <c r="H966" s="16"/>
      <c r="I966" s="16"/>
      <c r="J966" s="16"/>
      <c r="K966" s="16"/>
      <c r="L966" s="16"/>
      <c r="M966" s="16"/>
    </row>
    <row r="967" spans="1:13" ht="12.75" customHeight="1" x14ac:dyDescent="0.25">
      <c r="A967" s="16"/>
      <c r="B967" s="16"/>
      <c r="C967" s="16"/>
      <c r="D967" s="16"/>
      <c r="E967" s="16"/>
      <c r="F967" s="16"/>
      <c r="G967" s="16"/>
      <c r="H967" s="16"/>
      <c r="I967" s="16"/>
      <c r="J967" s="16"/>
      <c r="K967" s="16"/>
      <c r="L967" s="16"/>
      <c r="M967" s="16"/>
    </row>
    <row r="968" spans="1:13" ht="12.75" customHeight="1" x14ac:dyDescent="0.25">
      <c r="A968" s="16"/>
      <c r="B968" s="16"/>
      <c r="C968" s="16"/>
      <c r="D968" s="16"/>
      <c r="E968" s="16"/>
      <c r="F968" s="16"/>
      <c r="G968" s="16"/>
      <c r="H968" s="16"/>
      <c r="I968" s="16"/>
      <c r="J968" s="16"/>
      <c r="K968" s="16"/>
      <c r="L968" s="16"/>
      <c r="M968" s="16"/>
    </row>
    <row r="969" spans="1:13" ht="12.75" customHeight="1" x14ac:dyDescent="0.25">
      <c r="A969" s="16"/>
      <c r="B969" s="16"/>
      <c r="C969" s="16"/>
      <c r="D969" s="16"/>
      <c r="E969" s="16"/>
      <c r="F969" s="16"/>
      <c r="G969" s="16"/>
      <c r="H969" s="16"/>
      <c r="I969" s="16"/>
      <c r="J969" s="16"/>
      <c r="K969" s="16"/>
      <c r="L969" s="16"/>
      <c r="M969" s="16"/>
    </row>
    <row r="970" spans="1:13" ht="12.75" customHeight="1" x14ac:dyDescent="0.25">
      <c r="A970" s="16"/>
      <c r="B970" s="16"/>
      <c r="C970" s="16"/>
      <c r="D970" s="16"/>
      <c r="E970" s="16"/>
      <c r="F970" s="16"/>
      <c r="G970" s="16"/>
      <c r="H970" s="16"/>
      <c r="I970" s="16"/>
      <c r="J970" s="16"/>
      <c r="K970" s="16"/>
      <c r="L970" s="16"/>
      <c r="M970" s="16"/>
    </row>
    <row r="971" spans="1:13" ht="12.75" customHeight="1" x14ac:dyDescent="0.25">
      <c r="A971" s="16"/>
      <c r="B971" s="16"/>
      <c r="C971" s="16"/>
      <c r="D971" s="16"/>
      <c r="E971" s="16"/>
      <c r="F971" s="16"/>
      <c r="G971" s="16"/>
      <c r="H971" s="16"/>
      <c r="I971" s="16"/>
      <c r="J971" s="16"/>
      <c r="K971" s="16"/>
      <c r="L971" s="16"/>
      <c r="M971" s="16"/>
    </row>
    <row r="972" spans="1:13" ht="12.75" customHeight="1" x14ac:dyDescent="0.25">
      <c r="A972" s="16"/>
      <c r="B972" s="16"/>
      <c r="C972" s="16"/>
      <c r="D972" s="16"/>
      <c r="E972" s="16"/>
      <c r="F972" s="16"/>
      <c r="G972" s="16"/>
      <c r="H972" s="16"/>
      <c r="I972" s="16"/>
      <c r="J972" s="16"/>
      <c r="K972" s="16"/>
      <c r="L972" s="16"/>
      <c r="M972" s="16"/>
    </row>
    <row r="973" spans="1:13" ht="12.75" customHeight="1" x14ac:dyDescent="0.25">
      <c r="A973" s="16"/>
      <c r="B973" s="16"/>
      <c r="C973" s="16"/>
      <c r="D973" s="16"/>
      <c r="E973" s="16"/>
      <c r="F973" s="16"/>
      <c r="G973" s="16"/>
      <c r="H973" s="16"/>
      <c r="I973" s="16"/>
      <c r="J973" s="16"/>
      <c r="K973" s="16"/>
      <c r="L973" s="16"/>
      <c r="M973" s="16"/>
    </row>
    <row r="974" spans="1:13" ht="12.75" customHeight="1" x14ac:dyDescent="0.25">
      <c r="A974" s="16"/>
      <c r="B974" s="16"/>
      <c r="C974" s="16"/>
      <c r="D974" s="16"/>
      <c r="E974" s="16"/>
      <c r="F974" s="16"/>
      <c r="G974" s="16"/>
      <c r="H974" s="16"/>
      <c r="I974" s="16"/>
      <c r="J974" s="16"/>
      <c r="K974" s="16"/>
      <c r="L974" s="16"/>
      <c r="M974" s="16"/>
    </row>
    <row r="975" spans="1:13" ht="12.75" customHeight="1" x14ac:dyDescent="0.25">
      <c r="A975" s="16"/>
      <c r="B975" s="16"/>
      <c r="C975" s="16"/>
      <c r="D975" s="16"/>
      <c r="E975" s="16"/>
      <c r="F975" s="16"/>
      <c r="G975" s="16"/>
      <c r="H975" s="16"/>
      <c r="I975" s="16"/>
      <c r="J975" s="16"/>
      <c r="K975" s="16"/>
      <c r="L975" s="16"/>
      <c r="M975" s="16"/>
    </row>
    <row r="976" spans="1:13" ht="12.75" customHeight="1" x14ac:dyDescent="0.25">
      <c r="A976" s="16"/>
      <c r="B976" s="16"/>
      <c r="C976" s="16"/>
      <c r="D976" s="16"/>
      <c r="E976" s="16"/>
      <c r="F976" s="16"/>
      <c r="G976" s="16"/>
      <c r="H976" s="16"/>
      <c r="I976" s="16"/>
      <c r="J976" s="16"/>
      <c r="K976" s="16"/>
      <c r="L976" s="16"/>
      <c r="M976" s="16"/>
    </row>
    <row r="977" spans="1:13" ht="12.75" customHeight="1" x14ac:dyDescent="0.25">
      <c r="A977" s="16"/>
      <c r="B977" s="16"/>
      <c r="C977" s="16"/>
      <c r="D977" s="16"/>
      <c r="E977" s="16"/>
      <c r="F977" s="16"/>
      <c r="G977" s="16"/>
      <c r="H977" s="16"/>
      <c r="I977" s="16"/>
      <c r="J977" s="16"/>
      <c r="K977" s="16"/>
      <c r="L977" s="16"/>
      <c r="M977" s="16"/>
    </row>
    <row r="978" spans="1:13" ht="12.75" customHeight="1" x14ac:dyDescent="0.25">
      <c r="A978" s="16"/>
      <c r="B978" s="16"/>
      <c r="C978" s="16"/>
      <c r="D978" s="16"/>
      <c r="E978" s="16"/>
      <c r="F978" s="16"/>
      <c r="G978" s="16"/>
      <c r="H978" s="16"/>
      <c r="I978" s="16"/>
      <c r="J978" s="16"/>
      <c r="K978" s="16"/>
      <c r="L978" s="16"/>
      <c r="M978" s="16"/>
    </row>
    <row r="979" spans="1:13" ht="12.75" customHeight="1" x14ac:dyDescent="0.25">
      <c r="A979" s="16"/>
      <c r="B979" s="16"/>
      <c r="C979" s="16"/>
      <c r="D979" s="16"/>
      <c r="E979" s="16"/>
      <c r="F979" s="16"/>
      <c r="G979" s="16"/>
      <c r="H979" s="16"/>
      <c r="I979" s="16"/>
      <c r="J979" s="16"/>
      <c r="K979" s="16"/>
      <c r="L979" s="16"/>
      <c r="M979" s="16"/>
    </row>
    <row r="980" spans="1:13" ht="12.75" customHeight="1" x14ac:dyDescent="0.25">
      <c r="A980" s="16"/>
      <c r="B980" s="16"/>
      <c r="C980" s="16"/>
      <c r="D980" s="16"/>
      <c r="E980" s="16"/>
      <c r="F980" s="16"/>
      <c r="G980" s="16"/>
      <c r="H980" s="16"/>
      <c r="I980" s="16"/>
      <c r="J980" s="16"/>
      <c r="K980" s="16"/>
      <c r="L980" s="16"/>
      <c r="M980" s="16"/>
    </row>
    <row r="981" spans="1:13" ht="12.75" customHeight="1" x14ac:dyDescent="0.25">
      <c r="A981" s="16"/>
      <c r="B981" s="16"/>
      <c r="C981" s="16"/>
      <c r="D981" s="16"/>
      <c r="E981" s="16"/>
      <c r="F981" s="16"/>
      <c r="G981" s="16"/>
      <c r="H981" s="16"/>
      <c r="I981" s="16"/>
      <c r="J981" s="16"/>
      <c r="K981" s="16"/>
      <c r="L981" s="16"/>
      <c r="M981" s="16"/>
    </row>
    <row r="982" spans="1:13" ht="12.75" customHeight="1" x14ac:dyDescent="0.25">
      <c r="A982" s="16"/>
      <c r="B982" s="16"/>
      <c r="C982" s="16"/>
      <c r="D982" s="16"/>
      <c r="E982" s="16"/>
      <c r="F982" s="16"/>
      <c r="G982" s="16"/>
      <c r="H982" s="16"/>
      <c r="I982" s="16"/>
      <c r="J982" s="16"/>
      <c r="K982" s="16"/>
      <c r="L982" s="16"/>
      <c r="M982" s="16"/>
    </row>
    <row r="983" spans="1:13" ht="12.75" customHeight="1" x14ac:dyDescent="0.25">
      <c r="A983" s="16"/>
      <c r="B983" s="16"/>
      <c r="C983" s="16"/>
      <c r="D983" s="16"/>
      <c r="E983" s="16"/>
      <c r="F983" s="16"/>
      <c r="G983" s="16"/>
      <c r="H983" s="16"/>
      <c r="I983" s="16"/>
      <c r="J983" s="16"/>
      <c r="K983" s="16"/>
      <c r="L983" s="16"/>
      <c r="M983" s="16"/>
    </row>
    <row r="984" spans="1:13" ht="12.75" customHeight="1" x14ac:dyDescent="0.25">
      <c r="A984" s="16"/>
      <c r="B984" s="16"/>
      <c r="C984" s="16"/>
      <c r="D984" s="16"/>
      <c r="E984" s="16"/>
      <c r="F984" s="16"/>
      <c r="G984" s="16"/>
      <c r="H984" s="16"/>
      <c r="I984" s="16"/>
      <c r="J984" s="16"/>
      <c r="K984" s="16"/>
      <c r="L984" s="16"/>
      <c r="M984" s="16"/>
    </row>
    <row r="985" spans="1:13" ht="12.75" customHeight="1" x14ac:dyDescent="0.25">
      <c r="A985" s="16"/>
      <c r="B985" s="16"/>
      <c r="C985" s="16"/>
      <c r="D985" s="16"/>
      <c r="E985" s="16"/>
      <c r="F985" s="16"/>
      <c r="G985" s="16"/>
      <c r="H985" s="16"/>
      <c r="I985" s="16"/>
      <c r="J985" s="16"/>
      <c r="K985" s="16"/>
      <c r="L985" s="16"/>
      <c r="M985" s="16"/>
    </row>
    <row r="986" spans="1:13" ht="12.75" customHeight="1" x14ac:dyDescent="0.25">
      <c r="A986" s="16"/>
      <c r="B986" s="16"/>
      <c r="C986" s="16"/>
      <c r="D986" s="16"/>
      <c r="E986" s="16"/>
      <c r="F986" s="16"/>
      <c r="G986" s="16"/>
      <c r="H986" s="16"/>
      <c r="I986" s="16"/>
      <c r="J986" s="16"/>
      <c r="K986" s="16"/>
      <c r="L986" s="16"/>
      <c r="M986" s="16"/>
    </row>
    <row r="987" spans="1:13" ht="12.75" customHeight="1" x14ac:dyDescent="0.25">
      <c r="A987" s="16"/>
      <c r="B987" s="16"/>
      <c r="C987" s="16"/>
      <c r="D987" s="16"/>
      <c r="E987" s="16"/>
      <c r="F987" s="16"/>
      <c r="G987" s="16"/>
      <c r="H987" s="16"/>
      <c r="I987" s="16"/>
      <c r="J987" s="16"/>
      <c r="K987" s="16"/>
      <c r="L987" s="16"/>
      <c r="M987" s="16"/>
    </row>
    <row r="988" spans="1:13" ht="12.75" customHeight="1" x14ac:dyDescent="0.25">
      <c r="A988" s="16"/>
      <c r="B988" s="16"/>
      <c r="C988" s="16"/>
      <c r="D988" s="16"/>
      <c r="E988" s="16"/>
      <c r="F988" s="16"/>
      <c r="G988" s="16"/>
      <c r="H988" s="16"/>
      <c r="I988" s="16"/>
      <c r="J988" s="16"/>
      <c r="K988" s="16"/>
      <c r="L988" s="16"/>
      <c r="M988" s="16"/>
    </row>
    <row r="989" spans="1:13" ht="12.75" customHeight="1" x14ac:dyDescent="0.25">
      <c r="A989" s="16"/>
      <c r="B989" s="16"/>
      <c r="C989" s="16"/>
      <c r="D989" s="16"/>
      <c r="E989" s="16"/>
      <c r="F989" s="16"/>
      <c r="G989" s="16"/>
      <c r="H989" s="16"/>
      <c r="I989" s="16"/>
      <c r="J989" s="16"/>
      <c r="K989" s="16"/>
      <c r="L989" s="16"/>
      <c r="M989" s="16"/>
    </row>
    <row r="990" spans="1:13" ht="12.75" customHeight="1" x14ac:dyDescent="0.25">
      <c r="A990" s="16"/>
      <c r="B990" s="16"/>
      <c r="C990" s="16"/>
      <c r="D990" s="16"/>
      <c r="E990" s="16"/>
      <c r="F990" s="16"/>
      <c r="G990" s="16"/>
      <c r="H990" s="16"/>
      <c r="I990" s="16"/>
      <c r="J990" s="16"/>
      <c r="K990" s="16"/>
      <c r="L990" s="16"/>
      <c r="M990" s="16"/>
    </row>
    <row r="991" spans="1:13" ht="12.75" customHeight="1" x14ac:dyDescent="0.25">
      <c r="A991" s="16"/>
      <c r="B991" s="16"/>
      <c r="C991" s="16"/>
      <c r="D991" s="16"/>
      <c r="E991" s="16"/>
      <c r="F991" s="16"/>
      <c r="G991" s="16"/>
      <c r="H991" s="16"/>
      <c r="I991" s="16"/>
      <c r="J991" s="16"/>
      <c r="K991" s="16"/>
      <c r="L991" s="16"/>
      <c r="M991" s="16"/>
    </row>
    <row r="992" spans="1:13" ht="12.75" customHeight="1" x14ac:dyDescent="0.25">
      <c r="A992" s="16"/>
      <c r="B992" s="16"/>
      <c r="C992" s="16"/>
      <c r="D992" s="16"/>
      <c r="E992" s="16"/>
      <c r="F992" s="16"/>
      <c r="G992" s="16"/>
      <c r="H992" s="16"/>
      <c r="I992" s="16"/>
      <c r="J992" s="16"/>
      <c r="K992" s="16"/>
      <c r="L992" s="16"/>
      <c r="M992" s="16"/>
    </row>
    <row r="993" spans="1:13" ht="12.75" customHeight="1" x14ac:dyDescent="0.25">
      <c r="A993" s="16"/>
      <c r="B993" s="16"/>
      <c r="C993" s="16"/>
      <c r="D993" s="16"/>
      <c r="E993" s="16"/>
      <c r="F993" s="16"/>
      <c r="G993" s="16"/>
      <c r="H993" s="16"/>
      <c r="I993" s="16"/>
      <c r="J993" s="16"/>
      <c r="K993" s="16"/>
      <c r="L993" s="16"/>
      <c r="M993" s="16"/>
    </row>
    <row r="994" spans="1:13" ht="12.75" customHeight="1" x14ac:dyDescent="0.25">
      <c r="A994" s="16"/>
      <c r="B994" s="16"/>
      <c r="C994" s="16"/>
      <c r="D994" s="16"/>
      <c r="E994" s="16"/>
      <c r="F994" s="16"/>
      <c r="G994" s="16"/>
      <c r="H994" s="16"/>
      <c r="I994" s="16"/>
      <c r="J994" s="16"/>
      <c r="K994" s="16"/>
      <c r="L994" s="16"/>
      <c r="M994" s="16"/>
    </row>
    <row r="995" spans="1:13" ht="12.75" customHeight="1" x14ac:dyDescent="0.25">
      <c r="A995" s="16"/>
      <c r="B995" s="16"/>
      <c r="C995" s="16"/>
      <c r="D995" s="16"/>
      <c r="E995" s="16"/>
      <c r="F995" s="16"/>
      <c r="G995" s="16"/>
      <c r="H995" s="16"/>
      <c r="I995" s="16"/>
      <c r="J995" s="16"/>
      <c r="K995" s="16"/>
      <c r="L995" s="16"/>
      <c r="M995" s="16"/>
    </row>
    <row r="996" spans="1:13" ht="12.75" customHeight="1" x14ac:dyDescent="0.25">
      <c r="A996" s="16"/>
      <c r="B996" s="16"/>
      <c r="C996" s="16"/>
      <c r="D996" s="16"/>
      <c r="E996" s="16"/>
      <c r="F996" s="16"/>
      <c r="G996" s="16"/>
      <c r="H996" s="16"/>
      <c r="I996" s="16"/>
      <c r="J996" s="16"/>
      <c r="K996" s="16"/>
      <c r="L996" s="16"/>
      <c r="M996" s="16"/>
    </row>
    <row r="997" spans="1:13" ht="12.75" customHeight="1" x14ac:dyDescent="0.25">
      <c r="A997" s="16"/>
      <c r="B997" s="16"/>
      <c r="C997" s="16"/>
      <c r="D997" s="16"/>
      <c r="E997" s="16"/>
      <c r="F997" s="16"/>
      <c r="G997" s="16"/>
      <c r="H997" s="16"/>
      <c r="I997" s="16"/>
      <c r="J997" s="16"/>
      <c r="K997" s="16"/>
      <c r="L997" s="16"/>
      <c r="M997" s="16"/>
    </row>
    <row r="998" spans="1:13" ht="12.75" customHeight="1" x14ac:dyDescent="0.25">
      <c r="A998" s="16"/>
      <c r="B998" s="16"/>
      <c r="C998" s="16"/>
      <c r="D998" s="16"/>
      <c r="E998" s="16"/>
      <c r="F998" s="16"/>
      <c r="G998" s="16"/>
      <c r="H998" s="16"/>
      <c r="I998" s="16"/>
      <c r="J998" s="16"/>
      <c r="K998" s="16"/>
      <c r="L998" s="16"/>
      <c r="M998" s="16"/>
    </row>
    <row r="999" spans="1:13" ht="12.75" customHeight="1" x14ac:dyDescent="0.25">
      <c r="A999" s="16"/>
      <c r="B999" s="16"/>
      <c r="C999" s="16"/>
      <c r="D999" s="16"/>
      <c r="E999" s="16"/>
      <c r="F999" s="16"/>
      <c r="G999" s="16"/>
      <c r="H999" s="16"/>
      <c r="I999" s="16"/>
      <c r="J999" s="16"/>
      <c r="K999" s="16"/>
      <c r="L999" s="16"/>
      <c r="M999" s="16"/>
    </row>
    <row r="1000" spans="1:13" ht="12.75" customHeight="1" x14ac:dyDescent="0.25">
      <c r="A1000" s="16"/>
      <c r="B1000" s="16"/>
      <c r="C1000" s="16"/>
      <c r="D1000" s="16"/>
      <c r="E1000" s="16"/>
      <c r="F1000" s="16"/>
      <c r="G1000" s="16"/>
      <c r="H1000" s="16"/>
      <c r="I1000" s="16"/>
      <c r="J1000" s="16"/>
      <c r="K1000" s="16"/>
      <c r="L1000" s="16"/>
      <c r="M1000" s="16"/>
    </row>
  </sheetData>
  <pageMargins left="0.75" right="0.75" top="1" bottom="1" header="0.5" footer="0.5"/>
  <pageSetup scale="26"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999"/>
  <sheetViews>
    <sheetView tabSelected="1" topLeftCell="E1" zoomScaleNormal="100" workbookViewId="0">
      <selection activeCell="B8" sqref="B8"/>
    </sheetView>
  </sheetViews>
  <sheetFormatPr defaultColWidth="10.88671875" defaultRowHeight="12.6" x14ac:dyDescent="0.25"/>
  <cols>
    <col min="1" max="1" width="9.44140625" customWidth="1"/>
    <col min="2" max="2" width="73" customWidth="1"/>
    <col min="3" max="3" width="27.5546875" customWidth="1"/>
    <col min="4" max="5" width="10.77734375" customWidth="1"/>
    <col min="6" max="8" width="24.77734375" customWidth="1"/>
    <col min="9" max="9" width="24.77734375" style="30" customWidth="1"/>
    <col min="10" max="10" width="32.6640625" customWidth="1"/>
    <col min="11" max="14" width="24.77734375" customWidth="1"/>
  </cols>
  <sheetData>
    <row r="1" spans="1:14" ht="15" customHeight="1" x14ac:dyDescent="0.3">
      <c r="A1" s="3" t="s">
        <v>3953</v>
      </c>
    </row>
    <row r="2" spans="1:14" ht="15" customHeight="1" x14ac:dyDescent="0.3">
      <c r="A2" s="3" t="s">
        <v>3954</v>
      </c>
    </row>
    <row r="3" spans="1:14" ht="75.599999999999994" x14ac:dyDescent="0.25">
      <c r="A3" s="1" t="s">
        <v>3274</v>
      </c>
      <c r="B3" s="1" t="s">
        <v>3275</v>
      </c>
      <c r="C3" s="1" t="s">
        <v>3276</v>
      </c>
      <c r="D3" s="1" t="s">
        <v>3277</v>
      </c>
      <c r="E3" s="1" t="s">
        <v>3278</v>
      </c>
      <c r="F3" s="1" t="s">
        <v>3279</v>
      </c>
      <c r="G3" s="1" t="s">
        <v>3280</v>
      </c>
      <c r="H3" s="1" t="s">
        <v>3281</v>
      </c>
      <c r="I3" s="31" t="s">
        <v>3282</v>
      </c>
      <c r="J3" s="1" t="s">
        <v>3283</v>
      </c>
      <c r="K3" s="1" t="s">
        <v>3284</v>
      </c>
      <c r="L3" s="1"/>
      <c r="M3" s="1"/>
      <c r="N3" s="1"/>
    </row>
    <row r="4" spans="1:14" x14ac:dyDescent="0.25">
      <c r="A4" s="2" t="s">
        <v>3285</v>
      </c>
      <c r="B4" t="s">
        <v>3286</v>
      </c>
      <c r="C4" t="s">
        <v>3287</v>
      </c>
      <c r="D4" t="s">
        <v>3288</v>
      </c>
      <c r="E4">
        <v>33860</v>
      </c>
      <c r="F4" t="s">
        <v>3289</v>
      </c>
      <c r="G4" t="s">
        <v>3290</v>
      </c>
      <c r="H4" t="s">
        <v>3290</v>
      </c>
      <c r="I4" s="30">
        <v>365</v>
      </c>
      <c r="J4">
        <v>8</v>
      </c>
      <c r="K4" s="6">
        <v>-123947.81389999999</v>
      </c>
      <c r="L4" s="6"/>
      <c r="M4" s="6"/>
      <c r="N4" s="6"/>
    </row>
    <row r="5" spans="1:14" x14ac:dyDescent="0.25">
      <c r="A5" s="2" t="s">
        <v>3291</v>
      </c>
      <c r="B5" t="s">
        <v>3292</v>
      </c>
      <c r="C5" t="s">
        <v>3293</v>
      </c>
      <c r="D5" t="s">
        <v>3294</v>
      </c>
      <c r="E5">
        <v>26300</v>
      </c>
      <c r="F5" t="s">
        <v>3289</v>
      </c>
      <c r="G5" t="s">
        <v>3295</v>
      </c>
      <c r="H5" t="s">
        <v>3290</v>
      </c>
      <c r="I5" s="30">
        <v>193</v>
      </c>
      <c r="J5">
        <v>2</v>
      </c>
      <c r="K5" s="6">
        <v>96767.244649</v>
      </c>
      <c r="L5" s="6"/>
      <c r="M5" s="6"/>
      <c r="N5" s="6"/>
    </row>
    <row r="6" spans="1:14" x14ac:dyDescent="0.25">
      <c r="A6" s="2" t="s">
        <v>3296</v>
      </c>
      <c r="B6" t="s">
        <v>3297</v>
      </c>
      <c r="C6" t="s">
        <v>3293</v>
      </c>
      <c r="D6" t="s">
        <v>3294</v>
      </c>
      <c r="E6">
        <v>26300</v>
      </c>
      <c r="F6" t="s">
        <v>3298</v>
      </c>
      <c r="G6" t="s">
        <v>3295</v>
      </c>
      <c r="H6" t="s">
        <v>3290</v>
      </c>
      <c r="I6" s="30">
        <v>129</v>
      </c>
      <c r="J6">
        <v>2</v>
      </c>
      <c r="K6" s="6">
        <v>-141182.81390000001</v>
      </c>
      <c r="L6" s="6"/>
      <c r="M6" s="6"/>
      <c r="N6" s="6"/>
    </row>
    <row r="7" spans="1:14" x14ac:dyDescent="0.25">
      <c r="A7" s="2" t="s">
        <v>3299</v>
      </c>
      <c r="B7" t="s">
        <v>3300</v>
      </c>
      <c r="C7" t="s">
        <v>3301</v>
      </c>
      <c r="D7" t="s">
        <v>3302</v>
      </c>
      <c r="E7">
        <v>31080</v>
      </c>
      <c r="F7" t="s">
        <v>3289</v>
      </c>
      <c r="G7" t="s">
        <v>3290</v>
      </c>
      <c r="H7" t="s">
        <v>3290</v>
      </c>
      <c r="I7" s="30">
        <v>46</v>
      </c>
      <c r="J7">
        <v>2</v>
      </c>
      <c r="K7" s="6">
        <v>96753.075849000001</v>
      </c>
      <c r="L7" s="6"/>
      <c r="M7" s="6"/>
      <c r="N7" s="6"/>
    </row>
    <row r="8" spans="1:14" x14ac:dyDescent="0.25">
      <c r="A8" s="2" t="s">
        <v>3303</v>
      </c>
      <c r="B8" t="s">
        <v>3304</v>
      </c>
      <c r="C8" t="s">
        <v>3301</v>
      </c>
      <c r="D8" t="s">
        <v>3302</v>
      </c>
      <c r="E8">
        <v>31080</v>
      </c>
      <c r="F8" t="s">
        <v>3289</v>
      </c>
      <c r="G8" t="s">
        <v>3290</v>
      </c>
      <c r="H8" t="s">
        <v>3290</v>
      </c>
      <c r="I8" s="30">
        <v>214</v>
      </c>
      <c r="J8">
        <v>5</v>
      </c>
      <c r="K8" s="6">
        <v>-15946.556420000001</v>
      </c>
      <c r="L8" s="6"/>
      <c r="M8" s="6"/>
      <c r="N8" s="6"/>
    </row>
    <row r="9" spans="1:14" x14ac:dyDescent="0.25">
      <c r="A9" s="2" t="s">
        <v>3305</v>
      </c>
      <c r="B9" t="s">
        <v>3306</v>
      </c>
      <c r="C9" t="s">
        <v>3301</v>
      </c>
      <c r="D9" t="s">
        <v>3302</v>
      </c>
      <c r="E9">
        <v>31080</v>
      </c>
      <c r="F9" t="s">
        <v>3289</v>
      </c>
      <c r="G9" t="s">
        <v>3290</v>
      </c>
      <c r="H9" t="s">
        <v>3290</v>
      </c>
      <c r="I9" s="30">
        <v>18</v>
      </c>
      <c r="J9">
        <v>0</v>
      </c>
      <c r="K9" s="6">
        <v>-20338.46746</v>
      </c>
      <c r="L9" s="6"/>
      <c r="M9" s="6"/>
      <c r="N9" s="6"/>
    </row>
    <row r="10" spans="1:14" x14ac:dyDescent="0.25">
      <c r="A10" s="2" t="s">
        <v>3307</v>
      </c>
      <c r="B10" t="s">
        <v>3308</v>
      </c>
      <c r="C10" t="s">
        <v>3301</v>
      </c>
      <c r="D10" t="s">
        <v>3302</v>
      </c>
      <c r="E10">
        <v>31080</v>
      </c>
      <c r="F10" t="s">
        <v>3289</v>
      </c>
      <c r="G10" t="s">
        <v>3290</v>
      </c>
      <c r="H10" t="s">
        <v>3290</v>
      </c>
      <c r="I10" s="30">
        <v>12</v>
      </c>
      <c r="J10">
        <v>0</v>
      </c>
      <c r="K10" s="6">
        <v>-18913.490030000001</v>
      </c>
      <c r="L10" s="6"/>
      <c r="M10" s="6"/>
      <c r="N10" s="6"/>
    </row>
    <row r="11" spans="1:14" x14ac:dyDescent="0.25">
      <c r="A11" s="2" t="s">
        <v>3309</v>
      </c>
      <c r="B11" t="s">
        <v>3310</v>
      </c>
      <c r="C11" t="s">
        <v>3301</v>
      </c>
      <c r="D11" t="s">
        <v>3302</v>
      </c>
      <c r="E11">
        <v>31080</v>
      </c>
      <c r="F11" t="s">
        <v>3289</v>
      </c>
      <c r="G11" t="s">
        <v>3290</v>
      </c>
      <c r="H11" t="s">
        <v>3290</v>
      </c>
      <c r="I11" s="30">
        <v>11</v>
      </c>
      <c r="J11">
        <v>1</v>
      </c>
      <c r="K11" s="6">
        <v>-30701.626919999999</v>
      </c>
      <c r="L11" s="6"/>
      <c r="M11" s="6"/>
      <c r="N11" s="6"/>
    </row>
    <row r="12" spans="1:14" x14ac:dyDescent="0.25">
      <c r="A12" s="2" t="s">
        <v>3311</v>
      </c>
      <c r="B12" t="s">
        <v>3312</v>
      </c>
      <c r="C12" t="s">
        <v>3301</v>
      </c>
      <c r="D12" t="s">
        <v>3302</v>
      </c>
      <c r="E12">
        <v>31080</v>
      </c>
      <c r="F12" t="s">
        <v>3289</v>
      </c>
      <c r="G12" t="s">
        <v>3290</v>
      </c>
      <c r="H12" t="s">
        <v>3290</v>
      </c>
      <c r="I12" s="30">
        <v>242</v>
      </c>
      <c r="J12">
        <v>9</v>
      </c>
      <c r="K12" s="6">
        <v>-1216281.622</v>
      </c>
      <c r="L12" s="6"/>
      <c r="M12" s="6"/>
      <c r="N12" s="6"/>
    </row>
    <row r="13" spans="1:14" x14ac:dyDescent="0.25">
      <c r="A13" s="2" t="s">
        <v>3313</v>
      </c>
      <c r="B13" t="s">
        <v>3314</v>
      </c>
      <c r="C13" t="s">
        <v>3301</v>
      </c>
      <c r="D13" t="s">
        <v>3302</v>
      </c>
      <c r="E13">
        <v>31080</v>
      </c>
      <c r="F13" t="s">
        <v>3315</v>
      </c>
      <c r="G13" t="s">
        <v>3290</v>
      </c>
      <c r="H13" t="s">
        <v>3290</v>
      </c>
      <c r="I13" s="30">
        <v>153</v>
      </c>
      <c r="J13">
        <v>1</v>
      </c>
      <c r="K13" s="6">
        <v>24590.841041</v>
      </c>
      <c r="L13" s="6"/>
      <c r="M13" s="6"/>
      <c r="N13" s="6"/>
    </row>
    <row r="14" spans="1:14" x14ac:dyDescent="0.25">
      <c r="A14" s="2" t="s">
        <v>3316</v>
      </c>
      <c r="B14" t="s">
        <v>3317</v>
      </c>
      <c r="C14" t="s">
        <v>3301</v>
      </c>
      <c r="D14" t="s">
        <v>3302</v>
      </c>
      <c r="E14">
        <v>31080</v>
      </c>
      <c r="F14" t="s">
        <v>3298</v>
      </c>
      <c r="G14" t="s">
        <v>3290</v>
      </c>
      <c r="H14" t="s">
        <v>3290</v>
      </c>
      <c r="I14" s="30">
        <v>81</v>
      </c>
      <c r="J14">
        <v>3</v>
      </c>
      <c r="K14" s="6">
        <v>-446257.04259999999</v>
      </c>
      <c r="L14" s="6"/>
      <c r="M14" s="6"/>
      <c r="N14" s="6"/>
    </row>
    <row r="15" spans="1:14" x14ac:dyDescent="0.25">
      <c r="A15" s="2" t="s">
        <v>3318</v>
      </c>
      <c r="B15" t="s">
        <v>3319</v>
      </c>
      <c r="C15" t="s">
        <v>3301</v>
      </c>
      <c r="D15" t="s">
        <v>3302</v>
      </c>
      <c r="E15">
        <v>31080</v>
      </c>
      <c r="F15" t="s">
        <v>3289</v>
      </c>
      <c r="G15" t="s">
        <v>3290</v>
      </c>
      <c r="H15" t="s">
        <v>3290</v>
      </c>
      <c r="I15" s="30">
        <v>47</v>
      </c>
      <c r="J15">
        <v>3</v>
      </c>
      <c r="K15" s="6">
        <v>-112052.523</v>
      </c>
      <c r="L15" s="6"/>
      <c r="M15" s="6"/>
      <c r="N15" s="6"/>
    </row>
    <row r="16" spans="1:14" x14ac:dyDescent="0.25">
      <c r="A16" s="2" t="s">
        <v>3320</v>
      </c>
      <c r="B16" t="s">
        <v>3321</v>
      </c>
      <c r="C16" t="s">
        <v>3301</v>
      </c>
      <c r="D16" t="s">
        <v>3302</v>
      </c>
      <c r="E16">
        <v>31080</v>
      </c>
      <c r="F16" t="s">
        <v>3289</v>
      </c>
      <c r="G16" t="s">
        <v>3290</v>
      </c>
      <c r="H16" t="s">
        <v>3290</v>
      </c>
      <c r="I16" s="30">
        <v>7</v>
      </c>
      <c r="J16">
        <v>0</v>
      </c>
      <c r="K16" s="6">
        <v>-24167.279259999999</v>
      </c>
      <c r="L16" s="6"/>
      <c r="M16" s="6"/>
      <c r="N16" s="6"/>
    </row>
    <row r="17" spans="1:14" x14ac:dyDescent="0.25">
      <c r="A17" s="2" t="s">
        <v>3322</v>
      </c>
      <c r="B17" t="s">
        <v>3323</v>
      </c>
      <c r="C17" t="s">
        <v>3301</v>
      </c>
      <c r="D17" t="s">
        <v>3302</v>
      </c>
      <c r="E17">
        <v>31080</v>
      </c>
      <c r="F17" t="s">
        <v>3315</v>
      </c>
      <c r="G17" t="s">
        <v>3290</v>
      </c>
      <c r="H17" t="s">
        <v>3290</v>
      </c>
      <c r="I17" s="30">
        <v>247</v>
      </c>
      <c r="J17">
        <v>8</v>
      </c>
      <c r="K17" s="6">
        <v>319290.61599999998</v>
      </c>
      <c r="L17" s="6"/>
      <c r="M17" s="6"/>
      <c r="N17" s="6"/>
    </row>
    <row r="18" spans="1:14" x14ac:dyDescent="0.25">
      <c r="A18" s="2" t="s">
        <v>3324</v>
      </c>
      <c r="B18" t="s">
        <v>3325</v>
      </c>
      <c r="C18" t="s">
        <v>3301</v>
      </c>
      <c r="D18" t="s">
        <v>3302</v>
      </c>
      <c r="E18">
        <v>31080</v>
      </c>
      <c r="F18" t="s">
        <v>3289</v>
      </c>
      <c r="G18" t="s">
        <v>3290</v>
      </c>
      <c r="H18" t="s">
        <v>3290</v>
      </c>
      <c r="I18" s="30">
        <v>169</v>
      </c>
      <c r="J18">
        <v>4</v>
      </c>
      <c r="K18" s="6">
        <v>54657.410657</v>
      </c>
      <c r="L18" s="6"/>
      <c r="M18" s="6"/>
      <c r="N18" s="6"/>
    </row>
    <row r="19" spans="1:14" x14ac:dyDescent="0.25">
      <c r="A19" s="2" t="s">
        <v>3326</v>
      </c>
      <c r="B19" t="s">
        <v>3327</v>
      </c>
      <c r="C19" t="s">
        <v>3301</v>
      </c>
      <c r="D19" t="s">
        <v>3302</v>
      </c>
      <c r="E19">
        <v>31080</v>
      </c>
      <c r="F19" t="s">
        <v>3289</v>
      </c>
      <c r="G19" t="s">
        <v>3290</v>
      </c>
      <c r="H19" t="s">
        <v>3290</v>
      </c>
      <c r="I19" s="30">
        <v>15</v>
      </c>
      <c r="J19">
        <v>1</v>
      </c>
      <c r="K19" s="6">
        <v>-100598.2929</v>
      </c>
      <c r="L19" s="6"/>
      <c r="M19" s="6"/>
      <c r="N19" s="6"/>
    </row>
    <row r="20" spans="1:14" x14ac:dyDescent="0.25">
      <c r="A20" s="2" t="s">
        <v>3328</v>
      </c>
      <c r="B20" t="s">
        <v>3329</v>
      </c>
      <c r="C20" t="s">
        <v>3301</v>
      </c>
      <c r="D20" t="s">
        <v>3302</v>
      </c>
      <c r="E20">
        <v>31080</v>
      </c>
      <c r="F20" t="s">
        <v>3298</v>
      </c>
      <c r="G20" t="s">
        <v>3290</v>
      </c>
      <c r="H20" t="s">
        <v>3290</v>
      </c>
      <c r="I20" s="30">
        <v>75</v>
      </c>
      <c r="J20">
        <v>2</v>
      </c>
      <c r="K20" s="6">
        <v>-332673.24729999999</v>
      </c>
      <c r="L20" s="6"/>
      <c r="M20" s="6"/>
      <c r="N20" s="6"/>
    </row>
    <row r="21" spans="1:14" x14ac:dyDescent="0.25">
      <c r="A21" s="2" t="s">
        <v>3330</v>
      </c>
      <c r="B21" t="s">
        <v>3331</v>
      </c>
      <c r="C21" t="s">
        <v>3301</v>
      </c>
      <c r="D21" t="s">
        <v>3302</v>
      </c>
      <c r="E21">
        <v>31080</v>
      </c>
      <c r="F21" t="s">
        <v>3289</v>
      </c>
      <c r="G21" t="s">
        <v>3290</v>
      </c>
      <c r="H21" t="s">
        <v>3290</v>
      </c>
      <c r="I21" s="30">
        <v>61</v>
      </c>
      <c r="J21">
        <v>0</v>
      </c>
      <c r="K21" s="6">
        <v>304593.66466000001</v>
      </c>
      <c r="L21" s="6"/>
      <c r="M21" s="6"/>
      <c r="N21" s="6"/>
    </row>
    <row r="22" spans="1:14" x14ac:dyDescent="0.25">
      <c r="A22" s="2" t="s">
        <v>3332</v>
      </c>
      <c r="B22" t="s">
        <v>3333</v>
      </c>
      <c r="C22" t="s">
        <v>3301</v>
      </c>
      <c r="D22" t="s">
        <v>3302</v>
      </c>
      <c r="E22">
        <v>31080</v>
      </c>
      <c r="F22" t="s">
        <v>3289</v>
      </c>
      <c r="G22" t="s">
        <v>3290</v>
      </c>
      <c r="H22" t="s">
        <v>3290</v>
      </c>
      <c r="I22" s="30">
        <v>8</v>
      </c>
      <c r="J22">
        <v>2</v>
      </c>
      <c r="K22" s="6">
        <v>-83034.986180000007</v>
      </c>
      <c r="L22" s="6"/>
      <c r="M22" s="6"/>
      <c r="N22" s="6"/>
    </row>
    <row r="23" spans="1:14" x14ac:dyDescent="0.25">
      <c r="A23" s="2" t="s">
        <v>3334</v>
      </c>
      <c r="B23" t="s">
        <v>3335</v>
      </c>
      <c r="C23" t="s">
        <v>3301</v>
      </c>
      <c r="D23" t="s">
        <v>3302</v>
      </c>
      <c r="E23">
        <v>31080</v>
      </c>
      <c r="F23" t="s">
        <v>3289</v>
      </c>
      <c r="G23" t="s">
        <v>3290</v>
      </c>
      <c r="H23" t="s">
        <v>3290</v>
      </c>
      <c r="I23" s="30">
        <v>1</v>
      </c>
      <c r="J23">
        <v>0</v>
      </c>
      <c r="K23" s="6">
        <v>-36872.540809999999</v>
      </c>
      <c r="L23" s="6"/>
      <c r="M23" s="6"/>
      <c r="N23" s="6"/>
    </row>
    <row r="24" spans="1:14" x14ac:dyDescent="0.25">
      <c r="A24" s="2" t="s">
        <v>3336</v>
      </c>
      <c r="B24" t="s">
        <v>3337</v>
      </c>
      <c r="C24" t="s">
        <v>3301</v>
      </c>
      <c r="D24" t="s">
        <v>3302</v>
      </c>
      <c r="E24">
        <v>31080</v>
      </c>
      <c r="F24" t="s">
        <v>3289</v>
      </c>
      <c r="G24" t="s">
        <v>3290</v>
      </c>
      <c r="H24" t="s">
        <v>3290</v>
      </c>
      <c r="I24" s="30">
        <v>87</v>
      </c>
      <c r="J24">
        <v>1</v>
      </c>
      <c r="K24" s="6">
        <v>291808.18933999998</v>
      </c>
      <c r="L24" s="6"/>
      <c r="M24" s="6"/>
      <c r="N24" s="6"/>
    </row>
    <row r="25" spans="1:14" x14ac:dyDescent="0.25">
      <c r="A25" s="2" t="s">
        <v>3338</v>
      </c>
      <c r="B25" t="s">
        <v>3339</v>
      </c>
      <c r="C25" t="s">
        <v>3301</v>
      </c>
      <c r="D25" t="s">
        <v>3302</v>
      </c>
      <c r="E25">
        <v>31080</v>
      </c>
      <c r="F25" t="s">
        <v>3289</v>
      </c>
      <c r="G25" t="s">
        <v>3290</v>
      </c>
      <c r="H25" t="s">
        <v>3290</v>
      </c>
      <c r="I25" s="30">
        <v>185</v>
      </c>
      <c r="J25">
        <v>3</v>
      </c>
      <c r="K25" s="6">
        <v>-105117.3573</v>
      </c>
      <c r="L25" s="6"/>
      <c r="M25" s="6"/>
      <c r="N25" s="6"/>
    </row>
    <row r="26" spans="1:14" x14ac:dyDescent="0.25">
      <c r="A26" s="2" t="s">
        <v>3340</v>
      </c>
      <c r="B26" t="s">
        <v>3341</v>
      </c>
      <c r="C26" t="s">
        <v>3301</v>
      </c>
      <c r="D26" t="s">
        <v>3302</v>
      </c>
      <c r="E26">
        <v>31080</v>
      </c>
      <c r="F26" t="s">
        <v>3289</v>
      </c>
      <c r="G26" t="s">
        <v>3290</v>
      </c>
      <c r="H26" t="s">
        <v>3290</v>
      </c>
      <c r="I26" s="30">
        <v>5</v>
      </c>
      <c r="J26">
        <v>0</v>
      </c>
      <c r="K26" s="6">
        <v>-68804.089600000007</v>
      </c>
      <c r="L26" s="6"/>
      <c r="M26" s="6"/>
      <c r="N26" s="6"/>
    </row>
    <row r="27" spans="1:14" x14ac:dyDescent="0.25">
      <c r="A27" s="2" t="s">
        <v>3342</v>
      </c>
      <c r="B27" t="s">
        <v>3343</v>
      </c>
      <c r="C27" t="s">
        <v>3301</v>
      </c>
      <c r="D27" t="s">
        <v>3302</v>
      </c>
      <c r="E27">
        <v>31080</v>
      </c>
      <c r="F27" t="s">
        <v>3289</v>
      </c>
      <c r="G27" t="s">
        <v>3290</v>
      </c>
      <c r="H27" t="s">
        <v>3290</v>
      </c>
      <c r="I27" s="30">
        <v>40</v>
      </c>
      <c r="J27">
        <v>1</v>
      </c>
      <c r="K27" s="6">
        <v>-255550.2194</v>
      </c>
      <c r="L27" s="6"/>
      <c r="M27" s="6"/>
      <c r="N27" s="6"/>
    </row>
    <row r="28" spans="1:14" x14ac:dyDescent="0.25">
      <c r="A28" s="2" t="s">
        <v>3344</v>
      </c>
      <c r="B28" t="s">
        <v>3956</v>
      </c>
      <c r="C28" t="s">
        <v>3301</v>
      </c>
      <c r="D28" t="s">
        <v>3302</v>
      </c>
      <c r="E28">
        <v>31080</v>
      </c>
      <c r="F28" t="s">
        <v>3345</v>
      </c>
      <c r="G28" t="s">
        <v>3290</v>
      </c>
      <c r="H28" t="s">
        <v>3290</v>
      </c>
      <c r="I28" s="30">
        <v>318</v>
      </c>
      <c r="J28">
        <v>5</v>
      </c>
      <c r="K28" s="6">
        <v>550687.93802</v>
      </c>
      <c r="L28" s="6"/>
      <c r="M28" s="6"/>
      <c r="N28" s="6"/>
    </row>
    <row r="29" spans="1:14" x14ac:dyDescent="0.25">
      <c r="A29" s="2" t="s">
        <v>3346</v>
      </c>
      <c r="B29" t="s">
        <v>3347</v>
      </c>
      <c r="C29" t="s">
        <v>3301</v>
      </c>
      <c r="D29" t="s">
        <v>3302</v>
      </c>
      <c r="E29">
        <v>31080</v>
      </c>
      <c r="F29" t="s">
        <v>3289</v>
      </c>
      <c r="G29" t="s">
        <v>3290</v>
      </c>
      <c r="H29" t="s">
        <v>3290</v>
      </c>
      <c r="I29" s="30">
        <v>123</v>
      </c>
      <c r="J29">
        <v>1</v>
      </c>
      <c r="K29" s="6">
        <v>121827.30503</v>
      </c>
      <c r="L29" s="6"/>
      <c r="M29" s="6"/>
      <c r="N29" s="6"/>
    </row>
    <row r="30" spans="1:14" x14ac:dyDescent="0.25">
      <c r="A30" s="2" t="s">
        <v>3348</v>
      </c>
      <c r="B30" t="s">
        <v>3349</v>
      </c>
      <c r="C30" t="s">
        <v>3301</v>
      </c>
      <c r="D30" t="s">
        <v>3302</v>
      </c>
      <c r="E30">
        <v>31080</v>
      </c>
      <c r="F30" t="s">
        <v>3289</v>
      </c>
      <c r="G30" t="s">
        <v>3290</v>
      </c>
      <c r="H30" t="s">
        <v>3290</v>
      </c>
      <c r="I30" s="30">
        <v>32</v>
      </c>
      <c r="J30">
        <v>1</v>
      </c>
      <c r="K30" s="6">
        <v>95701.320399999997</v>
      </c>
      <c r="L30" s="6"/>
      <c r="M30" s="6"/>
      <c r="N30" s="6"/>
    </row>
    <row r="31" spans="1:14" x14ac:dyDescent="0.25">
      <c r="A31" s="2" t="s">
        <v>3350</v>
      </c>
      <c r="B31" t="s">
        <v>3351</v>
      </c>
      <c r="C31" t="s">
        <v>3301</v>
      </c>
      <c r="D31" t="s">
        <v>3302</v>
      </c>
      <c r="E31">
        <v>31080</v>
      </c>
      <c r="F31" t="s">
        <v>3289</v>
      </c>
      <c r="G31" t="s">
        <v>3290</v>
      </c>
      <c r="H31" t="s">
        <v>3290</v>
      </c>
      <c r="I31" s="30">
        <v>87</v>
      </c>
      <c r="J31">
        <v>6</v>
      </c>
      <c r="K31" s="6">
        <v>-295138.04499999998</v>
      </c>
      <c r="L31" s="6"/>
      <c r="M31" s="6"/>
      <c r="N31" s="6"/>
    </row>
    <row r="32" spans="1:14" x14ac:dyDescent="0.25">
      <c r="A32" s="2" t="s">
        <v>3352</v>
      </c>
      <c r="B32" t="s">
        <v>3353</v>
      </c>
      <c r="C32" t="s">
        <v>3301</v>
      </c>
      <c r="D32" t="s">
        <v>3302</v>
      </c>
      <c r="E32">
        <v>31080</v>
      </c>
      <c r="F32" t="s">
        <v>3289</v>
      </c>
      <c r="G32" t="s">
        <v>3290</v>
      </c>
      <c r="H32" t="s">
        <v>3290</v>
      </c>
      <c r="I32" s="30">
        <v>143</v>
      </c>
      <c r="J32">
        <v>4</v>
      </c>
      <c r="K32" s="6">
        <v>110087.69967</v>
      </c>
      <c r="L32" s="6"/>
      <c r="M32" s="6"/>
      <c r="N32" s="6"/>
    </row>
    <row r="33" spans="1:14" x14ac:dyDescent="0.25">
      <c r="A33" s="2" t="s">
        <v>3354</v>
      </c>
      <c r="B33" t="s">
        <v>3355</v>
      </c>
      <c r="C33" t="s">
        <v>3301</v>
      </c>
      <c r="D33" t="s">
        <v>3302</v>
      </c>
      <c r="E33">
        <v>31080</v>
      </c>
      <c r="F33" t="s">
        <v>3289</v>
      </c>
      <c r="G33" t="s">
        <v>3290</v>
      </c>
      <c r="H33" t="s">
        <v>3290</v>
      </c>
      <c r="I33" s="30">
        <v>17</v>
      </c>
      <c r="J33">
        <v>2</v>
      </c>
      <c r="K33" s="6">
        <v>-176157.0802</v>
      </c>
      <c r="L33" s="6"/>
      <c r="M33" s="6"/>
      <c r="N33" s="6"/>
    </row>
    <row r="34" spans="1:14" x14ac:dyDescent="0.25">
      <c r="A34" s="2" t="s">
        <v>3356</v>
      </c>
      <c r="B34" t="s">
        <v>3357</v>
      </c>
      <c r="C34" t="s">
        <v>3301</v>
      </c>
      <c r="D34" t="s">
        <v>3302</v>
      </c>
      <c r="E34">
        <v>31080</v>
      </c>
      <c r="F34" t="s">
        <v>3298</v>
      </c>
      <c r="G34" t="s">
        <v>3295</v>
      </c>
      <c r="H34" t="s">
        <v>3290</v>
      </c>
      <c r="I34" s="30">
        <v>43</v>
      </c>
      <c r="J34">
        <v>3</v>
      </c>
      <c r="K34" s="6">
        <v>-83464.647159999993</v>
      </c>
      <c r="L34" s="6"/>
      <c r="M34" s="6"/>
      <c r="N34" s="6"/>
    </row>
    <row r="35" spans="1:14" x14ac:dyDescent="0.25">
      <c r="A35" s="2" t="s">
        <v>3358</v>
      </c>
      <c r="B35" t="s">
        <v>3359</v>
      </c>
      <c r="C35" t="s">
        <v>3301</v>
      </c>
      <c r="D35" t="s">
        <v>3302</v>
      </c>
      <c r="E35">
        <v>31080</v>
      </c>
      <c r="F35" t="s">
        <v>3289</v>
      </c>
      <c r="G35" t="s">
        <v>3290</v>
      </c>
      <c r="H35" t="s">
        <v>3290</v>
      </c>
      <c r="I35" s="30">
        <v>121</v>
      </c>
      <c r="J35">
        <v>9</v>
      </c>
      <c r="K35" s="6">
        <v>-366564.80080000003</v>
      </c>
      <c r="L35" s="6"/>
      <c r="M35" s="6"/>
      <c r="N35" s="6"/>
    </row>
    <row r="36" spans="1:14" x14ac:dyDescent="0.25">
      <c r="A36" s="2" t="s">
        <v>3360</v>
      </c>
      <c r="B36" t="s">
        <v>3361</v>
      </c>
      <c r="C36" t="s">
        <v>3301</v>
      </c>
      <c r="D36" t="s">
        <v>3302</v>
      </c>
      <c r="E36">
        <v>31080</v>
      </c>
      <c r="F36" t="s">
        <v>3315</v>
      </c>
      <c r="G36" t="s">
        <v>3290</v>
      </c>
      <c r="H36" t="s">
        <v>3290</v>
      </c>
      <c r="I36" s="30">
        <v>209</v>
      </c>
      <c r="J36">
        <v>3</v>
      </c>
      <c r="K36" s="6">
        <v>-423535.86099999998</v>
      </c>
      <c r="L36" s="6"/>
      <c r="M36" s="6"/>
      <c r="N36" s="6"/>
    </row>
    <row r="37" spans="1:14" x14ac:dyDescent="0.25">
      <c r="A37" s="2" t="s">
        <v>3362</v>
      </c>
      <c r="B37" t="s">
        <v>3363</v>
      </c>
      <c r="C37" t="s">
        <v>3301</v>
      </c>
      <c r="D37" t="s">
        <v>3302</v>
      </c>
      <c r="E37">
        <v>31080</v>
      </c>
      <c r="F37" t="s">
        <v>3289</v>
      </c>
      <c r="G37" t="s">
        <v>3290</v>
      </c>
      <c r="H37" t="s">
        <v>3290</v>
      </c>
      <c r="I37" s="30">
        <v>1</v>
      </c>
      <c r="J37">
        <v>0</v>
      </c>
      <c r="K37" s="6">
        <v>-56882.512589999998</v>
      </c>
      <c r="L37" s="6"/>
      <c r="M37" s="6"/>
      <c r="N37" s="6"/>
    </row>
    <row r="38" spans="1:14" x14ac:dyDescent="0.25">
      <c r="A38" s="2" t="s">
        <v>3364</v>
      </c>
      <c r="B38" t="s">
        <v>3365</v>
      </c>
      <c r="C38" t="s">
        <v>3301</v>
      </c>
      <c r="D38" t="s">
        <v>3302</v>
      </c>
      <c r="E38">
        <v>31080</v>
      </c>
      <c r="F38" t="s">
        <v>3289</v>
      </c>
      <c r="G38" t="s">
        <v>3290</v>
      </c>
      <c r="H38" t="s">
        <v>3290</v>
      </c>
      <c r="I38" s="30">
        <v>141</v>
      </c>
      <c r="J38">
        <v>4</v>
      </c>
      <c r="K38" s="6">
        <v>-14616.253790000001</v>
      </c>
      <c r="L38" s="6"/>
      <c r="M38" s="6"/>
      <c r="N38" s="6"/>
    </row>
    <row r="39" spans="1:14" x14ac:dyDescent="0.25">
      <c r="A39" s="2" t="s">
        <v>3366</v>
      </c>
      <c r="B39" t="s">
        <v>3367</v>
      </c>
      <c r="C39" t="s">
        <v>3301</v>
      </c>
      <c r="D39" t="s">
        <v>3302</v>
      </c>
      <c r="E39">
        <v>31080</v>
      </c>
      <c r="F39" t="s">
        <v>3289</v>
      </c>
      <c r="G39" t="s">
        <v>3290</v>
      </c>
      <c r="H39" t="s">
        <v>3290</v>
      </c>
      <c r="I39" s="30">
        <v>61</v>
      </c>
      <c r="J39">
        <v>4</v>
      </c>
      <c r="K39" s="6">
        <v>-178073.86919999999</v>
      </c>
      <c r="L39" s="6"/>
      <c r="M39" s="6"/>
      <c r="N39" s="6"/>
    </row>
    <row r="40" spans="1:14" x14ac:dyDescent="0.25">
      <c r="A40" s="2" t="s">
        <v>3368</v>
      </c>
      <c r="B40" t="s">
        <v>3369</v>
      </c>
      <c r="C40" t="s">
        <v>3301</v>
      </c>
      <c r="D40" t="s">
        <v>3302</v>
      </c>
      <c r="E40">
        <v>31080</v>
      </c>
      <c r="F40" t="s">
        <v>3289</v>
      </c>
      <c r="G40" t="s">
        <v>3290</v>
      </c>
      <c r="H40" t="s">
        <v>3290</v>
      </c>
      <c r="I40" s="30">
        <v>8</v>
      </c>
      <c r="J40">
        <v>0</v>
      </c>
      <c r="K40" s="6">
        <v>-83917.4421</v>
      </c>
      <c r="L40" s="6"/>
      <c r="M40" s="6"/>
      <c r="N40" s="6"/>
    </row>
    <row r="41" spans="1:14" x14ac:dyDescent="0.25">
      <c r="A41" s="2" t="s">
        <v>3370</v>
      </c>
      <c r="B41" t="s">
        <v>3371</v>
      </c>
      <c r="C41" t="s">
        <v>3301</v>
      </c>
      <c r="D41" t="s">
        <v>3302</v>
      </c>
      <c r="E41">
        <v>31080</v>
      </c>
      <c r="F41" t="s">
        <v>3298</v>
      </c>
      <c r="G41" t="s">
        <v>3290</v>
      </c>
      <c r="H41" t="s">
        <v>3290</v>
      </c>
      <c r="I41" s="30">
        <v>57</v>
      </c>
      <c r="J41">
        <v>3</v>
      </c>
      <c r="K41" s="6">
        <v>-239551.28479999999</v>
      </c>
      <c r="L41" s="6"/>
      <c r="M41" s="6"/>
      <c r="N41" s="6"/>
    </row>
    <row r="42" spans="1:14" x14ac:dyDescent="0.25">
      <c r="A42" s="2" t="s">
        <v>3372</v>
      </c>
      <c r="B42" t="s">
        <v>3373</v>
      </c>
      <c r="C42" t="s">
        <v>3301</v>
      </c>
      <c r="D42" t="s">
        <v>3302</v>
      </c>
      <c r="E42">
        <v>31080</v>
      </c>
      <c r="F42" t="s">
        <v>3289</v>
      </c>
      <c r="G42" t="s">
        <v>3290</v>
      </c>
      <c r="H42" t="s">
        <v>3290</v>
      </c>
      <c r="I42" s="30">
        <v>15</v>
      </c>
      <c r="J42">
        <v>0</v>
      </c>
      <c r="K42" s="6">
        <v>-97078.322700000004</v>
      </c>
      <c r="L42" s="6"/>
      <c r="M42" s="6"/>
      <c r="N42" s="6"/>
    </row>
    <row r="43" spans="1:14" x14ac:dyDescent="0.25">
      <c r="A43" s="2" t="s">
        <v>3374</v>
      </c>
      <c r="B43" t="s">
        <v>3375</v>
      </c>
      <c r="C43" t="s">
        <v>3301</v>
      </c>
      <c r="D43" t="s">
        <v>3302</v>
      </c>
      <c r="E43">
        <v>31080</v>
      </c>
      <c r="F43" t="s">
        <v>3289</v>
      </c>
      <c r="G43" t="s">
        <v>3290</v>
      </c>
      <c r="H43" t="s">
        <v>3290</v>
      </c>
      <c r="I43" s="30">
        <v>55</v>
      </c>
      <c r="J43">
        <v>2</v>
      </c>
      <c r="K43" s="6">
        <v>4818.8319615999999</v>
      </c>
      <c r="L43" s="6"/>
      <c r="M43" s="6"/>
      <c r="N43" s="6"/>
    </row>
    <row r="44" spans="1:14" x14ac:dyDescent="0.25">
      <c r="A44" s="2" t="s">
        <v>3376</v>
      </c>
      <c r="B44" t="s">
        <v>3377</v>
      </c>
      <c r="C44" t="s">
        <v>3301</v>
      </c>
      <c r="D44" t="s">
        <v>3302</v>
      </c>
      <c r="E44">
        <v>31080</v>
      </c>
      <c r="F44" t="s">
        <v>3289</v>
      </c>
      <c r="G44" t="s">
        <v>3290</v>
      </c>
      <c r="H44" t="s">
        <v>3290</v>
      </c>
      <c r="I44" s="30">
        <v>17</v>
      </c>
      <c r="J44">
        <v>0</v>
      </c>
      <c r="K44" s="6">
        <v>-13607.723249999999</v>
      </c>
      <c r="L44" s="6"/>
      <c r="M44" s="6"/>
      <c r="N44" s="6"/>
    </row>
    <row r="45" spans="1:14" x14ac:dyDescent="0.25">
      <c r="A45" s="2" t="s">
        <v>3378</v>
      </c>
      <c r="B45" t="s">
        <v>3379</v>
      </c>
      <c r="C45" t="s">
        <v>3301</v>
      </c>
      <c r="D45" t="s">
        <v>3302</v>
      </c>
      <c r="E45">
        <v>31080</v>
      </c>
      <c r="F45" t="s">
        <v>3289</v>
      </c>
      <c r="G45" t="s">
        <v>3290</v>
      </c>
      <c r="H45" t="s">
        <v>3290</v>
      </c>
      <c r="I45" s="30">
        <v>101</v>
      </c>
      <c r="J45">
        <v>5</v>
      </c>
      <c r="K45" s="6">
        <v>-104653.82339999999</v>
      </c>
      <c r="L45" s="6"/>
      <c r="M45" s="6"/>
      <c r="N45" s="6"/>
    </row>
    <row r="46" spans="1:14" x14ac:dyDescent="0.25">
      <c r="A46" s="2" t="s">
        <v>3380</v>
      </c>
      <c r="B46" t="s">
        <v>3381</v>
      </c>
      <c r="C46" t="s">
        <v>3301</v>
      </c>
      <c r="D46" t="s">
        <v>3302</v>
      </c>
      <c r="E46">
        <v>31080</v>
      </c>
      <c r="F46" t="s">
        <v>3289</v>
      </c>
      <c r="G46" t="s">
        <v>3290</v>
      </c>
      <c r="H46" t="s">
        <v>3290</v>
      </c>
      <c r="I46" s="30">
        <v>34</v>
      </c>
      <c r="J46">
        <v>0</v>
      </c>
      <c r="K46" s="6">
        <v>-54456.796309999998</v>
      </c>
      <c r="L46" s="6"/>
      <c r="M46" s="6"/>
      <c r="N46" s="6"/>
    </row>
    <row r="47" spans="1:14" x14ac:dyDescent="0.25">
      <c r="A47" s="2" t="s">
        <v>3382</v>
      </c>
      <c r="B47" t="s">
        <v>3383</v>
      </c>
      <c r="C47" t="s">
        <v>3301</v>
      </c>
      <c r="D47" t="s">
        <v>3302</v>
      </c>
      <c r="E47">
        <v>31080</v>
      </c>
      <c r="F47" t="s">
        <v>3289</v>
      </c>
      <c r="G47" t="s">
        <v>3290</v>
      </c>
      <c r="H47" t="s">
        <v>3290</v>
      </c>
      <c r="I47" s="30">
        <v>9</v>
      </c>
      <c r="J47">
        <v>1</v>
      </c>
      <c r="K47" s="6">
        <v>45510.634226000002</v>
      </c>
      <c r="L47" s="6"/>
      <c r="M47" s="6"/>
      <c r="N47" s="6"/>
    </row>
    <row r="48" spans="1:14" x14ac:dyDescent="0.25">
      <c r="A48" s="2" t="s">
        <v>3384</v>
      </c>
      <c r="B48" t="s">
        <v>3385</v>
      </c>
      <c r="C48" t="s">
        <v>3301</v>
      </c>
      <c r="D48" t="s">
        <v>3302</v>
      </c>
      <c r="E48">
        <v>31080</v>
      </c>
      <c r="F48" t="s">
        <v>3315</v>
      </c>
      <c r="G48" t="s">
        <v>3290</v>
      </c>
      <c r="H48" t="s">
        <v>3290</v>
      </c>
      <c r="I48" s="30">
        <v>128</v>
      </c>
      <c r="J48">
        <v>4</v>
      </c>
      <c r="K48" s="6">
        <v>-333261.98969999998</v>
      </c>
      <c r="L48" s="6"/>
      <c r="M48" s="6"/>
      <c r="N48" s="6"/>
    </row>
    <row r="49" spans="1:14" x14ac:dyDescent="0.25">
      <c r="A49" s="2" t="s">
        <v>3386</v>
      </c>
      <c r="B49" t="s">
        <v>3387</v>
      </c>
      <c r="C49" t="s">
        <v>3301</v>
      </c>
      <c r="D49" t="s">
        <v>3302</v>
      </c>
      <c r="E49">
        <v>31080</v>
      </c>
      <c r="F49" t="s">
        <v>3345</v>
      </c>
      <c r="G49" t="s">
        <v>3295</v>
      </c>
      <c r="H49" t="s">
        <v>3290</v>
      </c>
      <c r="I49" s="30">
        <v>350</v>
      </c>
      <c r="J49">
        <v>6</v>
      </c>
      <c r="K49" s="6">
        <v>-483170.1704</v>
      </c>
      <c r="L49" s="6"/>
      <c r="M49" s="6"/>
      <c r="N49" s="6"/>
    </row>
    <row r="50" spans="1:14" x14ac:dyDescent="0.25">
      <c r="A50" s="2" t="s">
        <v>3388</v>
      </c>
      <c r="B50" t="s">
        <v>3389</v>
      </c>
      <c r="C50" t="s">
        <v>3301</v>
      </c>
      <c r="D50" t="s">
        <v>3302</v>
      </c>
      <c r="E50">
        <v>31080</v>
      </c>
      <c r="F50" t="s">
        <v>3315</v>
      </c>
      <c r="G50" t="s">
        <v>3290</v>
      </c>
      <c r="H50" t="s">
        <v>3290</v>
      </c>
      <c r="I50" s="30">
        <v>63</v>
      </c>
      <c r="J50">
        <v>2</v>
      </c>
      <c r="K50" s="6">
        <v>-195575.00889999999</v>
      </c>
      <c r="L50" s="6"/>
      <c r="M50" s="6"/>
      <c r="N50" s="6"/>
    </row>
    <row r="51" spans="1:14" x14ac:dyDescent="0.25">
      <c r="A51" s="2" t="s">
        <v>3390</v>
      </c>
      <c r="B51" t="s">
        <v>3391</v>
      </c>
      <c r="C51" t="s">
        <v>3301</v>
      </c>
      <c r="D51" t="s">
        <v>3302</v>
      </c>
      <c r="E51">
        <v>31080</v>
      </c>
      <c r="F51" t="s">
        <v>3345</v>
      </c>
      <c r="G51" t="s">
        <v>3290</v>
      </c>
      <c r="H51" t="s">
        <v>3290</v>
      </c>
      <c r="I51" s="30">
        <v>33</v>
      </c>
      <c r="J51">
        <v>0</v>
      </c>
      <c r="K51" s="6">
        <v>159768.18080999999</v>
      </c>
      <c r="L51" s="6"/>
      <c r="M51" s="6"/>
      <c r="N51" s="6"/>
    </row>
    <row r="52" spans="1:14" x14ac:dyDescent="0.25">
      <c r="A52" s="2" t="s">
        <v>3392</v>
      </c>
      <c r="B52" t="s">
        <v>3393</v>
      </c>
      <c r="C52" t="s">
        <v>3301</v>
      </c>
      <c r="D52" t="s">
        <v>3302</v>
      </c>
      <c r="E52">
        <v>31080</v>
      </c>
      <c r="F52" t="s">
        <v>3289</v>
      </c>
      <c r="G52" t="s">
        <v>3290</v>
      </c>
      <c r="H52" t="s">
        <v>3290</v>
      </c>
      <c r="I52" s="30">
        <v>9</v>
      </c>
      <c r="J52">
        <v>0</v>
      </c>
      <c r="K52" s="6">
        <v>33522.235981999998</v>
      </c>
      <c r="L52" s="6"/>
      <c r="M52" s="6"/>
      <c r="N52" s="6"/>
    </row>
    <row r="53" spans="1:14" x14ac:dyDescent="0.25">
      <c r="A53" s="2" t="s">
        <v>3394</v>
      </c>
      <c r="B53" t="s">
        <v>3395</v>
      </c>
      <c r="C53" t="s">
        <v>3301</v>
      </c>
      <c r="D53" t="s">
        <v>3302</v>
      </c>
      <c r="E53">
        <v>31080</v>
      </c>
      <c r="F53" t="s">
        <v>3289</v>
      </c>
      <c r="G53" t="s">
        <v>3290</v>
      </c>
      <c r="H53" t="s">
        <v>3290</v>
      </c>
      <c r="I53" s="30">
        <v>9</v>
      </c>
      <c r="J53">
        <v>0</v>
      </c>
      <c r="K53" s="6">
        <v>-49981.533259999997</v>
      </c>
      <c r="L53" s="6"/>
      <c r="M53" s="6"/>
      <c r="N53" s="6"/>
    </row>
    <row r="54" spans="1:14" x14ac:dyDescent="0.25">
      <c r="A54" s="2" t="s">
        <v>3396</v>
      </c>
      <c r="B54" t="s">
        <v>3397</v>
      </c>
      <c r="C54" t="s">
        <v>3301</v>
      </c>
      <c r="D54" t="s">
        <v>3302</v>
      </c>
      <c r="E54">
        <v>31080</v>
      </c>
      <c r="F54" t="s">
        <v>3289</v>
      </c>
      <c r="G54" t="s">
        <v>3290</v>
      </c>
      <c r="H54" t="s">
        <v>3290</v>
      </c>
      <c r="I54" s="30">
        <v>9</v>
      </c>
      <c r="J54">
        <v>0</v>
      </c>
      <c r="K54" s="6">
        <v>-87790.414199999999</v>
      </c>
      <c r="L54" s="6"/>
      <c r="M54" s="6"/>
      <c r="N54" s="6"/>
    </row>
    <row r="55" spans="1:14" x14ac:dyDescent="0.25">
      <c r="A55" s="2" t="s">
        <v>3398</v>
      </c>
      <c r="B55" t="s">
        <v>3399</v>
      </c>
      <c r="C55" t="s">
        <v>3301</v>
      </c>
      <c r="D55" t="s">
        <v>3302</v>
      </c>
      <c r="E55">
        <v>31080</v>
      </c>
      <c r="F55" t="s">
        <v>3289</v>
      </c>
      <c r="G55" t="s">
        <v>3290</v>
      </c>
      <c r="H55" t="s">
        <v>3290</v>
      </c>
      <c r="I55" s="30">
        <v>11</v>
      </c>
      <c r="J55">
        <v>0</v>
      </c>
      <c r="K55" s="6">
        <v>-98989.35</v>
      </c>
      <c r="L55" s="6"/>
      <c r="M55" s="6"/>
      <c r="N55" s="6"/>
    </row>
    <row r="56" spans="1:14" x14ac:dyDescent="0.25">
      <c r="A56" s="2" t="s">
        <v>3400</v>
      </c>
      <c r="B56" t="s">
        <v>3401</v>
      </c>
      <c r="C56" t="s">
        <v>3301</v>
      </c>
      <c r="D56" t="s">
        <v>3302</v>
      </c>
      <c r="E56">
        <v>31080</v>
      </c>
      <c r="F56" t="s">
        <v>3298</v>
      </c>
      <c r="G56" t="s">
        <v>3290</v>
      </c>
      <c r="H56" t="s">
        <v>3290</v>
      </c>
      <c r="I56" s="30">
        <v>184</v>
      </c>
      <c r="J56">
        <v>1</v>
      </c>
      <c r="K56" s="6">
        <v>-461436.0172</v>
      </c>
      <c r="L56" s="6"/>
      <c r="M56" s="6"/>
      <c r="N56" s="6"/>
    </row>
    <row r="57" spans="1:14" x14ac:dyDescent="0.25">
      <c r="A57" s="2" t="s">
        <v>3402</v>
      </c>
      <c r="B57" t="s">
        <v>3403</v>
      </c>
      <c r="C57" t="s">
        <v>3301</v>
      </c>
      <c r="D57" t="s">
        <v>3302</v>
      </c>
      <c r="E57">
        <v>31080</v>
      </c>
      <c r="F57" t="s">
        <v>3289</v>
      </c>
      <c r="G57" t="s">
        <v>3290</v>
      </c>
      <c r="H57" t="s">
        <v>3290</v>
      </c>
      <c r="I57" s="30">
        <v>59</v>
      </c>
      <c r="J57">
        <v>2</v>
      </c>
      <c r="K57" s="6">
        <v>-331113.21269999997</v>
      </c>
      <c r="L57" s="6"/>
      <c r="M57" s="6"/>
      <c r="N57" s="6"/>
    </row>
    <row r="58" spans="1:14" x14ac:dyDescent="0.25">
      <c r="A58" s="2" t="s">
        <v>3404</v>
      </c>
      <c r="B58" t="s">
        <v>3405</v>
      </c>
      <c r="C58" t="s">
        <v>3301</v>
      </c>
      <c r="D58" t="s">
        <v>3302</v>
      </c>
      <c r="E58">
        <v>31080</v>
      </c>
      <c r="F58" t="s">
        <v>3289</v>
      </c>
      <c r="G58" t="s">
        <v>3290</v>
      </c>
      <c r="H58" t="s">
        <v>3290</v>
      </c>
      <c r="I58" s="30">
        <v>7</v>
      </c>
      <c r="J58">
        <v>1</v>
      </c>
      <c r="K58" s="6">
        <v>-84209.280989999999</v>
      </c>
      <c r="L58" s="6"/>
      <c r="M58" s="6"/>
      <c r="N58" s="6"/>
    </row>
    <row r="59" spans="1:14" x14ac:dyDescent="0.25">
      <c r="A59" s="2" t="s">
        <v>3406</v>
      </c>
      <c r="B59" t="s">
        <v>3407</v>
      </c>
      <c r="C59" t="s">
        <v>3301</v>
      </c>
      <c r="D59" t="s">
        <v>3302</v>
      </c>
      <c r="E59">
        <v>31080</v>
      </c>
      <c r="F59" t="s">
        <v>3289</v>
      </c>
      <c r="G59" t="s">
        <v>3290</v>
      </c>
      <c r="H59" t="s">
        <v>3290</v>
      </c>
      <c r="I59" s="30">
        <v>32</v>
      </c>
      <c r="J59">
        <v>0</v>
      </c>
      <c r="K59" s="6">
        <v>-142657.4246</v>
      </c>
      <c r="L59" s="6"/>
      <c r="M59" s="6"/>
      <c r="N59" s="6"/>
    </row>
    <row r="60" spans="1:14" x14ac:dyDescent="0.25">
      <c r="A60" s="2" t="s">
        <v>3408</v>
      </c>
      <c r="B60" t="s">
        <v>3409</v>
      </c>
      <c r="C60" t="s">
        <v>3301</v>
      </c>
      <c r="D60" t="s">
        <v>3302</v>
      </c>
      <c r="E60">
        <v>31080</v>
      </c>
      <c r="F60" t="s">
        <v>3289</v>
      </c>
      <c r="G60" t="s">
        <v>3290</v>
      </c>
      <c r="H60" t="s">
        <v>3290</v>
      </c>
      <c r="I60" s="30">
        <v>15</v>
      </c>
      <c r="J60">
        <v>1</v>
      </c>
      <c r="K60" s="6">
        <v>-49075.844080000003</v>
      </c>
      <c r="L60" s="6"/>
      <c r="M60" s="6"/>
      <c r="N60" s="6"/>
    </row>
    <row r="61" spans="1:14" x14ac:dyDescent="0.25">
      <c r="A61" s="2" t="s">
        <v>3410</v>
      </c>
      <c r="B61" t="s">
        <v>3411</v>
      </c>
      <c r="C61" t="s">
        <v>3301</v>
      </c>
      <c r="D61" t="s">
        <v>3302</v>
      </c>
      <c r="E61">
        <v>31080</v>
      </c>
      <c r="F61" t="s">
        <v>3345</v>
      </c>
      <c r="G61" t="s">
        <v>3290</v>
      </c>
      <c r="H61" t="s">
        <v>3290</v>
      </c>
      <c r="I61" s="30">
        <v>1902</v>
      </c>
      <c r="J61">
        <v>25</v>
      </c>
      <c r="K61" s="6">
        <v>-217776.6035</v>
      </c>
      <c r="L61" s="6"/>
      <c r="M61" s="6"/>
      <c r="N61" s="6"/>
    </row>
    <row r="62" spans="1:14" x14ac:dyDescent="0.25">
      <c r="A62" s="2" t="s">
        <v>3412</v>
      </c>
      <c r="B62" t="s">
        <v>3413</v>
      </c>
      <c r="C62" t="s">
        <v>3414</v>
      </c>
      <c r="D62" t="s">
        <v>3415</v>
      </c>
      <c r="E62">
        <v>35300</v>
      </c>
      <c r="F62" t="s">
        <v>3289</v>
      </c>
      <c r="G62" t="s">
        <v>3290</v>
      </c>
      <c r="H62" t="s">
        <v>3290</v>
      </c>
      <c r="I62" s="30">
        <v>95</v>
      </c>
      <c r="J62">
        <v>0</v>
      </c>
      <c r="K62" s="6">
        <v>117188.68121</v>
      </c>
      <c r="L62" s="6"/>
      <c r="M62" s="6"/>
      <c r="N62" s="6"/>
    </row>
    <row r="63" spans="1:14" x14ac:dyDescent="0.25">
      <c r="A63" s="2" t="s">
        <v>3416</v>
      </c>
      <c r="B63" t="s">
        <v>3417</v>
      </c>
      <c r="C63" t="s">
        <v>3414</v>
      </c>
      <c r="D63" t="s">
        <v>3415</v>
      </c>
      <c r="E63">
        <v>35300</v>
      </c>
      <c r="F63" t="s">
        <v>3289</v>
      </c>
      <c r="G63" t="s">
        <v>3290</v>
      </c>
      <c r="H63" t="s">
        <v>3290</v>
      </c>
      <c r="I63" s="30">
        <v>66</v>
      </c>
      <c r="J63">
        <v>1</v>
      </c>
      <c r="K63" s="6">
        <v>249276.04071999999</v>
      </c>
      <c r="L63" s="6"/>
      <c r="M63" s="6"/>
      <c r="N63" s="6"/>
    </row>
    <row r="64" spans="1:14" x14ac:dyDescent="0.25">
      <c r="A64" s="2" t="s">
        <v>3418</v>
      </c>
      <c r="B64" t="s">
        <v>3419</v>
      </c>
      <c r="C64" t="s">
        <v>3414</v>
      </c>
      <c r="D64" t="s">
        <v>3415</v>
      </c>
      <c r="E64">
        <v>35300</v>
      </c>
      <c r="F64" t="s">
        <v>3345</v>
      </c>
      <c r="G64" t="s">
        <v>3295</v>
      </c>
      <c r="H64" t="s">
        <v>3290</v>
      </c>
      <c r="I64" s="30">
        <v>578</v>
      </c>
      <c r="J64">
        <v>4</v>
      </c>
      <c r="K64" s="6">
        <v>557741.00436999998</v>
      </c>
      <c r="L64" s="6"/>
      <c r="M64" s="6"/>
      <c r="N64" s="6"/>
    </row>
    <row r="65" spans="1:14" x14ac:dyDescent="0.25">
      <c r="A65" s="2" t="s">
        <v>3420</v>
      </c>
      <c r="B65" t="s">
        <v>3421</v>
      </c>
      <c r="C65" t="s">
        <v>3414</v>
      </c>
      <c r="D65" t="s">
        <v>3415</v>
      </c>
      <c r="E65">
        <v>35300</v>
      </c>
      <c r="F65" t="s">
        <v>3315</v>
      </c>
      <c r="G65" t="s">
        <v>3295</v>
      </c>
      <c r="H65" t="s">
        <v>3290</v>
      </c>
      <c r="I65" s="30">
        <v>177</v>
      </c>
      <c r="J65">
        <v>4</v>
      </c>
      <c r="K65" s="6">
        <v>-180086.86360000001</v>
      </c>
      <c r="L65" s="6"/>
      <c r="M65" s="6"/>
      <c r="N65" s="6"/>
    </row>
    <row r="66" spans="1:14" x14ac:dyDescent="0.25">
      <c r="A66" s="2" t="s">
        <v>3422</v>
      </c>
      <c r="B66" t="s">
        <v>3423</v>
      </c>
      <c r="C66" t="s">
        <v>3424</v>
      </c>
      <c r="D66" t="s">
        <v>3425</v>
      </c>
      <c r="E66">
        <v>33100</v>
      </c>
      <c r="F66" t="s">
        <v>3289</v>
      </c>
      <c r="G66" t="s">
        <v>3290</v>
      </c>
      <c r="H66" t="s">
        <v>3295</v>
      </c>
      <c r="I66" s="30">
        <v>425</v>
      </c>
      <c r="J66">
        <v>26</v>
      </c>
      <c r="K66" s="6">
        <v>-439904.30320000002</v>
      </c>
      <c r="L66" s="6"/>
      <c r="M66" s="6"/>
      <c r="N66" s="6"/>
    </row>
    <row r="67" spans="1:14" x14ac:dyDescent="0.25">
      <c r="A67" s="2" t="s">
        <v>3426</v>
      </c>
      <c r="B67" t="s">
        <v>3427</v>
      </c>
      <c r="C67" t="s">
        <v>3424</v>
      </c>
      <c r="D67" t="s">
        <v>3425</v>
      </c>
      <c r="E67">
        <v>36740</v>
      </c>
      <c r="F67" t="s">
        <v>3289</v>
      </c>
      <c r="G67" t="s">
        <v>3295</v>
      </c>
      <c r="H67" t="s">
        <v>3295</v>
      </c>
      <c r="I67" s="30">
        <v>1219</v>
      </c>
      <c r="J67">
        <v>60</v>
      </c>
      <c r="K67" s="6">
        <v>-990679.45479999995</v>
      </c>
      <c r="L67" s="6"/>
      <c r="M67" s="6"/>
      <c r="N67" s="6"/>
    </row>
    <row r="68" spans="1:14" x14ac:dyDescent="0.25">
      <c r="A68" s="2" t="s">
        <v>3428</v>
      </c>
      <c r="B68" t="s">
        <v>3429</v>
      </c>
      <c r="C68" t="s">
        <v>3424</v>
      </c>
      <c r="D68" t="s">
        <v>3425</v>
      </c>
      <c r="E68">
        <v>33100</v>
      </c>
      <c r="F68" t="s">
        <v>3289</v>
      </c>
      <c r="G68" t="s">
        <v>3290</v>
      </c>
      <c r="H68" t="s">
        <v>3295</v>
      </c>
      <c r="I68" s="30">
        <v>31</v>
      </c>
      <c r="J68">
        <v>2</v>
      </c>
      <c r="K68" s="6">
        <v>108024.06901000001</v>
      </c>
      <c r="L68" s="6"/>
      <c r="M68" s="6"/>
      <c r="N68" s="6"/>
    </row>
    <row r="69" spans="1:14" x14ac:dyDescent="0.25">
      <c r="A69" s="2" t="s">
        <v>3430</v>
      </c>
      <c r="B69" t="s">
        <v>3431</v>
      </c>
      <c r="C69" t="s">
        <v>3424</v>
      </c>
      <c r="D69" t="s">
        <v>3425</v>
      </c>
      <c r="E69">
        <v>33100</v>
      </c>
      <c r="F69" t="s">
        <v>3315</v>
      </c>
      <c r="G69" t="s">
        <v>3290</v>
      </c>
      <c r="H69" t="s">
        <v>3295</v>
      </c>
      <c r="I69" s="30">
        <v>50</v>
      </c>
      <c r="J69">
        <v>2</v>
      </c>
      <c r="K69" s="6">
        <v>-154823.16510000001</v>
      </c>
      <c r="L69" s="6"/>
      <c r="M69" s="6"/>
      <c r="N69" s="6"/>
    </row>
    <row r="70" spans="1:14" x14ac:dyDescent="0.25">
      <c r="A70" s="2" t="s">
        <v>3432</v>
      </c>
      <c r="B70" t="s">
        <v>3433</v>
      </c>
      <c r="C70" t="s">
        <v>3424</v>
      </c>
      <c r="D70" t="s">
        <v>3425</v>
      </c>
      <c r="E70">
        <v>36740</v>
      </c>
      <c r="F70" t="s">
        <v>3315</v>
      </c>
      <c r="G70" t="s">
        <v>3290</v>
      </c>
      <c r="H70" t="s">
        <v>3295</v>
      </c>
      <c r="I70" s="30">
        <v>139</v>
      </c>
      <c r="J70">
        <v>6</v>
      </c>
      <c r="K70" s="6">
        <v>33801.330513000001</v>
      </c>
      <c r="L70" s="6"/>
      <c r="M70" s="6"/>
      <c r="N70" s="6"/>
    </row>
    <row r="71" spans="1:14" x14ac:dyDescent="0.25">
      <c r="A71" s="2" t="s">
        <v>3434</v>
      </c>
      <c r="B71" t="s">
        <v>3435</v>
      </c>
      <c r="C71" t="s">
        <v>3424</v>
      </c>
      <c r="D71" t="s">
        <v>3425</v>
      </c>
      <c r="E71">
        <v>33100</v>
      </c>
      <c r="F71" t="s">
        <v>3298</v>
      </c>
      <c r="G71" t="s">
        <v>3295</v>
      </c>
      <c r="H71" t="s">
        <v>3295</v>
      </c>
      <c r="I71" s="30">
        <v>75</v>
      </c>
      <c r="J71">
        <v>4</v>
      </c>
      <c r="K71" s="6">
        <v>0</v>
      </c>
      <c r="L71" s="6"/>
      <c r="M71" s="6"/>
      <c r="N71" s="6"/>
    </row>
    <row r="72" spans="1:14" x14ac:dyDescent="0.25">
      <c r="A72" s="2" t="s">
        <v>3436</v>
      </c>
      <c r="B72" t="s">
        <v>3437</v>
      </c>
      <c r="C72" t="s">
        <v>3424</v>
      </c>
      <c r="D72" t="s">
        <v>3425</v>
      </c>
      <c r="E72">
        <v>33100</v>
      </c>
      <c r="F72" t="s">
        <v>3289</v>
      </c>
      <c r="G72" t="s">
        <v>3290</v>
      </c>
      <c r="H72" t="s">
        <v>3295</v>
      </c>
      <c r="I72" s="30">
        <v>38</v>
      </c>
      <c r="J72">
        <v>2</v>
      </c>
      <c r="K72" s="6">
        <v>-12880.106299999999</v>
      </c>
      <c r="L72" s="6"/>
      <c r="M72" s="6"/>
      <c r="N72" s="6"/>
    </row>
    <row r="73" spans="1:14" x14ac:dyDescent="0.25">
      <c r="A73" s="2" t="s">
        <v>3438</v>
      </c>
      <c r="B73" t="s">
        <v>3439</v>
      </c>
      <c r="C73" t="s">
        <v>3424</v>
      </c>
      <c r="D73" t="s">
        <v>3425</v>
      </c>
      <c r="E73">
        <v>45300</v>
      </c>
      <c r="F73" t="s">
        <v>3345</v>
      </c>
      <c r="G73" t="s">
        <v>3290</v>
      </c>
      <c r="H73" t="s">
        <v>3295</v>
      </c>
      <c r="I73" s="30">
        <v>246</v>
      </c>
      <c r="J73">
        <v>4</v>
      </c>
      <c r="K73" s="6">
        <v>230996.83637</v>
      </c>
      <c r="L73" s="6"/>
      <c r="M73" s="6"/>
      <c r="N73" s="6"/>
    </row>
    <row r="74" spans="1:14" x14ac:dyDescent="0.25">
      <c r="A74" s="2" t="s">
        <v>3440</v>
      </c>
      <c r="B74" t="s">
        <v>3441</v>
      </c>
      <c r="C74" t="s">
        <v>3424</v>
      </c>
      <c r="D74" t="s">
        <v>3425</v>
      </c>
      <c r="E74">
        <v>38940</v>
      </c>
      <c r="F74" t="s">
        <v>3298</v>
      </c>
      <c r="G74" t="s">
        <v>3290</v>
      </c>
      <c r="H74" t="s">
        <v>3295</v>
      </c>
      <c r="I74" s="30">
        <v>457</v>
      </c>
      <c r="J74">
        <v>30</v>
      </c>
      <c r="K74" s="6">
        <v>-502072.5575</v>
      </c>
      <c r="L74" s="6"/>
      <c r="M74" s="6"/>
      <c r="N74" s="6"/>
    </row>
    <row r="75" spans="1:14" x14ac:dyDescent="0.25">
      <c r="A75" s="2" t="s">
        <v>3442</v>
      </c>
      <c r="B75" t="s">
        <v>3443</v>
      </c>
      <c r="C75" t="s">
        <v>3424</v>
      </c>
      <c r="D75" t="s">
        <v>3425</v>
      </c>
      <c r="E75">
        <v>45300</v>
      </c>
      <c r="F75" t="s">
        <v>3289</v>
      </c>
      <c r="G75" t="s">
        <v>3290</v>
      </c>
      <c r="H75" t="s">
        <v>3295</v>
      </c>
      <c r="I75" s="30">
        <v>93</v>
      </c>
      <c r="J75">
        <v>7</v>
      </c>
      <c r="K75" s="6">
        <v>83733.041895999995</v>
      </c>
      <c r="L75" s="6"/>
      <c r="M75" s="6"/>
      <c r="N75" s="6"/>
    </row>
    <row r="76" spans="1:14" x14ac:dyDescent="0.25">
      <c r="A76" s="2" t="s">
        <v>3444</v>
      </c>
      <c r="B76" t="s">
        <v>3445</v>
      </c>
      <c r="C76" t="s">
        <v>3424</v>
      </c>
      <c r="D76" t="s">
        <v>3425</v>
      </c>
      <c r="E76">
        <v>33100</v>
      </c>
      <c r="F76" t="s">
        <v>3289</v>
      </c>
      <c r="G76" t="s">
        <v>3290</v>
      </c>
      <c r="H76" t="s">
        <v>3290</v>
      </c>
      <c r="I76" s="30">
        <v>2</v>
      </c>
      <c r="J76">
        <v>0</v>
      </c>
      <c r="K76" s="6">
        <v>-31209.440129999999</v>
      </c>
      <c r="L76" s="6"/>
      <c r="M76" s="6"/>
      <c r="N76" s="6"/>
    </row>
    <row r="77" spans="1:14" x14ac:dyDescent="0.25">
      <c r="A77" s="2" t="s">
        <v>3446</v>
      </c>
      <c r="B77" t="s">
        <v>3447</v>
      </c>
      <c r="C77" t="s">
        <v>3424</v>
      </c>
      <c r="D77" t="s">
        <v>3425</v>
      </c>
      <c r="E77">
        <v>36740</v>
      </c>
      <c r="F77" t="s">
        <v>3298</v>
      </c>
      <c r="G77" t="s">
        <v>3290</v>
      </c>
      <c r="H77" t="s">
        <v>3295</v>
      </c>
      <c r="I77" s="30">
        <v>168</v>
      </c>
      <c r="J77">
        <v>10</v>
      </c>
      <c r="K77" s="6">
        <v>0</v>
      </c>
      <c r="L77" s="6"/>
      <c r="M77" s="6"/>
      <c r="N77" s="6"/>
    </row>
    <row r="78" spans="1:14" x14ac:dyDescent="0.25">
      <c r="A78" s="2" t="s">
        <v>3448</v>
      </c>
      <c r="B78" t="s">
        <v>3449</v>
      </c>
      <c r="C78" t="s">
        <v>3424</v>
      </c>
      <c r="D78" t="s">
        <v>3425</v>
      </c>
      <c r="E78">
        <v>33100</v>
      </c>
      <c r="F78" t="s">
        <v>3289</v>
      </c>
      <c r="G78" t="s">
        <v>3290</v>
      </c>
      <c r="H78" t="s">
        <v>3295</v>
      </c>
      <c r="I78" s="30">
        <v>8</v>
      </c>
      <c r="J78">
        <v>0</v>
      </c>
      <c r="K78" s="6">
        <v>-9942.7464149999996</v>
      </c>
      <c r="L78" s="6"/>
      <c r="M78" s="6"/>
      <c r="N78" s="6"/>
    </row>
    <row r="79" spans="1:14" x14ac:dyDescent="0.25">
      <c r="A79" s="2" t="s">
        <v>3450</v>
      </c>
      <c r="B79" t="s">
        <v>3451</v>
      </c>
      <c r="C79" t="s">
        <v>3424</v>
      </c>
      <c r="D79" t="s">
        <v>3425</v>
      </c>
      <c r="E79">
        <v>45300</v>
      </c>
      <c r="F79" t="s">
        <v>3315</v>
      </c>
      <c r="G79" t="s">
        <v>3290</v>
      </c>
      <c r="H79" t="s">
        <v>3295</v>
      </c>
      <c r="I79" s="30">
        <v>47</v>
      </c>
      <c r="J79">
        <v>4</v>
      </c>
      <c r="K79" s="6">
        <v>18530.441683000001</v>
      </c>
      <c r="L79" s="6"/>
      <c r="M79" s="6"/>
      <c r="N79" s="6"/>
    </row>
    <row r="80" spans="1:14" x14ac:dyDescent="0.25">
      <c r="A80" s="2" t="s">
        <v>3452</v>
      </c>
      <c r="B80" t="s">
        <v>3453</v>
      </c>
      <c r="C80" t="s">
        <v>3424</v>
      </c>
      <c r="D80" t="s">
        <v>3425</v>
      </c>
      <c r="E80">
        <v>36740</v>
      </c>
      <c r="F80" t="s">
        <v>3298</v>
      </c>
      <c r="G80" t="s">
        <v>3290</v>
      </c>
      <c r="H80" t="s">
        <v>3295</v>
      </c>
      <c r="I80" s="30">
        <v>220</v>
      </c>
      <c r="J80">
        <v>10</v>
      </c>
      <c r="K80" s="6">
        <v>0</v>
      </c>
      <c r="L80" s="6"/>
      <c r="M80" s="6"/>
      <c r="N80" s="6"/>
    </row>
    <row r="81" spans="1:14" x14ac:dyDescent="0.25">
      <c r="A81" s="2" t="s">
        <v>3454</v>
      </c>
      <c r="B81" t="s">
        <v>3455</v>
      </c>
      <c r="C81" t="s">
        <v>3424</v>
      </c>
      <c r="D81" t="s">
        <v>3425</v>
      </c>
      <c r="E81">
        <v>45300</v>
      </c>
      <c r="F81" t="s">
        <v>3289</v>
      </c>
      <c r="G81" t="s">
        <v>3290</v>
      </c>
      <c r="H81" t="s">
        <v>3295</v>
      </c>
      <c r="I81" s="30">
        <v>15</v>
      </c>
      <c r="J81">
        <v>2</v>
      </c>
      <c r="K81" s="6">
        <v>46022.011111</v>
      </c>
      <c r="L81" s="6"/>
      <c r="M81" s="6"/>
      <c r="N81" s="6"/>
    </row>
    <row r="82" spans="1:14" x14ac:dyDescent="0.25">
      <c r="A82" s="2" t="s">
        <v>3456</v>
      </c>
      <c r="B82" t="s">
        <v>3457</v>
      </c>
      <c r="C82" t="s">
        <v>3424</v>
      </c>
      <c r="D82" t="s">
        <v>3425</v>
      </c>
      <c r="E82">
        <v>45300</v>
      </c>
      <c r="F82" t="s">
        <v>3289</v>
      </c>
      <c r="G82" t="s">
        <v>3290</v>
      </c>
      <c r="H82" t="s">
        <v>3295</v>
      </c>
      <c r="I82" s="30">
        <v>231</v>
      </c>
      <c r="J82">
        <v>16</v>
      </c>
      <c r="K82" s="6">
        <v>-180847.32769999999</v>
      </c>
      <c r="L82" s="6"/>
      <c r="M82" s="6"/>
      <c r="N82" s="6"/>
    </row>
    <row r="83" spans="1:14" x14ac:dyDescent="0.25">
      <c r="A83" s="2" t="s">
        <v>3458</v>
      </c>
      <c r="B83" t="s">
        <v>3459</v>
      </c>
      <c r="C83" t="s">
        <v>3424</v>
      </c>
      <c r="D83" t="s">
        <v>3425</v>
      </c>
      <c r="E83">
        <v>45300</v>
      </c>
      <c r="F83" t="s">
        <v>3289</v>
      </c>
      <c r="G83" t="s">
        <v>3290</v>
      </c>
      <c r="H83" t="s">
        <v>3295</v>
      </c>
      <c r="I83" s="30">
        <v>57</v>
      </c>
      <c r="J83">
        <v>5</v>
      </c>
      <c r="K83" s="6">
        <v>26840.906493999999</v>
      </c>
      <c r="L83" s="6"/>
      <c r="M83" s="6"/>
      <c r="N83" s="6"/>
    </row>
    <row r="84" spans="1:14" x14ac:dyDescent="0.25">
      <c r="A84" s="2" t="s">
        <v>3460</v>
      </c>
      <c r="B84" t="s">
        <v>3461</v>
      </c>
      <c r="C84" t="s">
        <v>3424</v>
      </c>
      <c r="D84" t="s">
        <v>3425</v>
      </c>
      <c r="E84">
        <v>33100</v>
      </c>
      <c r="F84" t="s">
        <v>3289</v>
      </c>
      <c r="G84" t="s">
        <v>3290</v>
      </c>
      <c r="H84" t="s">
        <v>3295</v>
      </c>
      <c r="I84" s="30">
        <v>594</v>
      </c>
      <c r="J84">
        <v>32</v>
      </c>
      <c r="K84" s="6">
        <v>-252504.66740000001</v>
      </c>
      <c r="L84" s="6"/>
      <c r="M84" s="6"/>
      <c r="N84" s="6"/>
    </row>
    <row r="85" spans="1:14" x14ac:dyDescent="0.25">
      <c r="A85" s="2" t="s">
        <v>3462</v>
      </c>
      <c r="B85" t="s">
        <v>3463</v>
      </c>
      <c r="C85" t="s">
        <v>3424</v>
      </c>
      <c r="D85" t="s">
        <v>3425</v>
      </c>
      <c r="E85">
        <v>45300</v>
      </c>
      <c r="F85" t="s">
        <v>3315</v>
      </c>
      <c r="G85" t="s">
        <v>3295</v>
      </c>
      <c r="H85" t="s">
        <v>3295</v>
      </c>
      <c r="I85" s="30">
        <v>178</v>
      </c>
      <c r="J85">
        <v>16</v>
      </c>
      <c r="K85" s="6">
        <v>275167.59827999998</v>
      </c>
      <c r="L85" s="6"/>
      <c r="M85" s="6"/>
      <c r="N85" s="6"/>
    </row>
    <row r="86" spans="1:14" x14ac:dyDescent="0.25">
      <c r="A86" s="2" t="s">
        <v>3464</v>
      </c>
      <c r="B86" t="s">
        <v>3465</v>
      </c>
      <c r="C86" t="s">
        <v>3424</v>
      </c>
      <c r="D86" t="s">
        <v>3425</v>
      </c>
      <c r="E86">
        <v>33100</v>
      </c>
      <c r="F86" t="s">
        <v>3289</v>
      </c>
      <c r="G86" t="s">
        <v>3295</v>
      </c>
      <c r="H86" t="s">
        <v>3295</v>
      </c>
      <c r="I86" s="30">
        <v>408</v>
      </c>
      <c r="J86">
        <v>20</v>
      </c>
      <c r="K86" s="6">
        <v>169632.24165000001</v>
      </c>
      <c r="L86" s="6"/>
      <c r="M86" s="6"/>
      <c r="N86" s="6"/>
    </row>
    <row r="87" spans="1:14" x14ac:dyDescent="0.25">
      <c r="A87" s="2" t="s">
        <v>3466</v>
      </c>
      <c r="B87" t="s">
        <v>3467</v>
      </c>
      <c r="C87" t="s">
        <v>3424</v>
      </c>
      <c r="D87" t="s">
        <v>3425</v>
      </c>
      <c r="E87">
        <v>36740</v>
      </c>
      <c r="F87" t="s">
        <v>3289</v>
      </c>
      <c r="G87" t="s">
        <v>3290</v>
      </c>
      <c r="H87" t="s">
        <v>3295</v>
      </c>
      <c r="I87" s="30">
        <v>102</v>
      </c>
      <c r="J87">
        <v>9</v>
      </c>
      <c r="K87" s="6">
        <v>188741.91928999999</v>
      </c>
      <c r="L87" s="6"/>
      <c r="M87" s="6"/>
      <c r="N87" s="6"/>
    </row>
    <row r="88" spans="1:14" x14ac:dyDescent="0.25">
      <c r="A88" s="2" t="s">
        <v>3468</v>
      </c>
      <c r="B88" t="s">
        <v>3469</v>
      </c>
      <c r="C88" t="s">
        <v>3424</v>
      </c>
      <c r="D88" t="s">
        <v>3425</v>
      </c>
      <c r="E88">
        <v>36740</v>
      </c>
      <c r="F88" t="s">
        <v>3289</v>
      </c>
      <c r="G88" t="s">
        <v>3290</v>
      </c>
      <c r="H88" t="s">
        <v>3295</v>
      </c>
      <c r="I88" s="30">
        <v>33</v>
      </c>
      <c r="J88">
        <v>2</v>
      </c>
      <c r="K88" s="6">
        <v>-51311.529880000002</v>
      </c>
      <c r="L88" s="6"/>
      <c r="M88" s="6"/>
      <c r="N88" s="6"/>
    </row>
    <row r="89" spans="1:14" x14ac:dyDescent="0.25">
      <c r="A89" s="2" t="s">
        <v>3470</v>
      </c>
      <c r="B89" t="s">
        <v>3471</v>
      </c>
      <c r="C89" t="s">
        <v>3424</v>
      </c>
      <c r="D89" t="s">
        <v>3425</v>
      </c>
      <c r="E89">
        <v>33100</v>
      </c>
      <c r="F89" t="s">
        <v>3289</v>
      </c>
      <c r="G89" t="s">
        <v>3290</v>
      </c>
      <c r="H89" t="s">
        <v>3295</v>
      </c>
      <c r="I89" s="30">
        <v>16</v>
      </c>
      <c r="J89">
        <v>2</v>
      </c>
      <c r="K89" s="6">
        <v>-78145.019849999997</v>
      </c>
      <c r="L89" s="6"/>
      <c r="M89" s="6"/>
      <c r="N89" s="6"/>
    </row>
    <row r="90" spans="1:14" x14ac:dyDescent="0.25">
      <c r="A90" s="2" t="s">
        <v>3472</v>
      </c>
      <c r="B90" t="s">
        <v>3473</v>
      </c>
      <c r="C90" t="s">
        <v>3424</v>
      </c>
      <c r="D90" t="s">
        <v>3425</v>
      </c>
      <c r="E90">
        <v>45300</v>
      </c>
      <c r="F90" t="s">
        <v>3289</v>
      </c>
      <c r="G90" t="s">
        <v>3290</v>
      </c>
      <c r="H90" t="s">
        <v>3295</v>
      </c>
      <c r="I90" s="30">
        <v>66</v>
      </c>
      <c r="J90">
        <v>5</v>
      </c>
      <c r="K90" s="6">
        <v>-296077.62109999999</v>
      </c>
      <c r="L90" s="6"/>
      <c r="M90" s="6"/>
      <c r="N90" s="6"/>
    </row>
    <row r="91" spans="1:14" x14ac:dyDescent="0.25">
      <c r="A91" s="2" t="s">
        <v>3474</v>
      </c>
      <c r="B91" t="s">
        <v>3475</v>
      </c>
      <c r="C91" t="s">
        <v>3424</v>
      </c>
      <c r="D91" t="s">
        <v>3425</v>
      </c>
      <c r="E91">
        <v>45300</v>
      </c>
      <c r="F91" t="s">
        <v>3289</v>
      </c>
      <c r="G91" t="s">
        <v>3295</v>
      </c>
      <c r="H91" t="s">
        <v>3295</v>
      </c>
      <c r="I91" s="30">
        <v>463</v>
      </c>
      <c r="J91">
        <v>33</v>
      </c>
      <c r="K91" s="6">
        <v>465943.25345000002</v>
      </c>
      <c r="L91" s="6"/>
      <c r="M91" s="6"/>
      <c r="N91" s="6"/>
    </row>
    <row r="92" spans="1:14" x14ac:dyDescent="0.25">
      <c r="A92" s="2" t="s">
        <v>3476</v>
      </c>
      <c r="B92" t="s">
        <v>3477</v>
      </c>
      <c r="C92" t="s">
        <v>3424</v>
      </c>
      <c r="D92" t="s">
        <v>3425</v>
      </c>
      <c r="E92">
        <v>33100</v>
      </c>
      <c r="F92" t="s">
        <v>3315</v>
      </c>
      <c r="G92" t="s">
        <v>3290</v>
      </c>
      <c r="H92" t="s">
        <v>3295</v>
      </c>
      <c r="I92" s="30">
        <v>64</v>
      </c>
      <c r="J92">
        <v>10</v>
      </c>
      <c r="K92" s="6">
        <v>-130131.1434</v>
      </c>
      <c r="L92" s="6"/>
      <c r="M92" s="6"/>
      <c r="N92" s="6"/>
    </row>
    <row r="93" spans="1:14" x14ac:dyDescent="0.25">
      <c r="A93" s="2" t="s">
        <v>3478</v>
      </c>
      <c r="B93" t="s">
        <v>3479</v>
      </c>
      <c r="C93" t="s">
        <v>3424</v>
      </c>
      <c r="D93" t="s">
        <v>3425</v>
      </c>
      <c r="E93">
        <v>45300</v>
      </c>
      <c r="F93" t="s">
        <v>3289</v>
      </c>
      <c r="G93" t="s">
        <v>3290</v>
      </c>
      <c r="H93" t="s">
        <v>3295</v>
      </c>
      <c r="I93" s="30">
        <v>26</v>
      </c>
      <c r="J93">
        <v>0</v>
      </c>
      <c r="K93" s="6">
        <v>104546.64751</v>
      </c>
      <c r="L93" s="6"/>
      <c r="M93" s="6"/>
      <c r="N93" s="6"/>
    </row>
    <row r="94" spans="1:14" x14ac:dyDescent="0.25">
      <c r="A94" s="2" t="s">
        <v>3480</v>
      </c>
      <c r="B94" t="s">
        <v>3481</v>
      </c>
      <c r="C94" t="s">
        <v>3424</v>
      </c>
      <c r="D94" t="s">
        <v>3425</v>
      </c>
      <c r="E94">
        <v>33100</v>
      </c>
      <c r="F94" t="s">
        <v>3289</v>
      </c>
      <c r="G94" t="s">
        <v>3290</v>
      </c>
      <c r="H94" t="s">
        <v>3290</v>
      </c>
      <c r="I94" s="30">
        <v>24</v>
      </c>
      <c r="J94">
        <v>2</v>
      </c>
      <c r="K94" s="6">
        <v>-153129.61540000001</v>
      </c>
      <c r="L94" s="6"/>
      <c r="M94" s="6"/>
      <c r="N94" s="6"/>
    </row>
    <row r="95" spans="1:14" x14ac:dyDescent="0.25">
      <c r="A95" s="2" t="s">
        <v>3482</v>
      </c>
      <c r="B95" t="s">
        <v>3483</v>
      </c>
      <c r="C95" t="s">
        <v>3424</v>
      </c>
      <c r="D95" t="s">
        <v>3425</v>
      </c>
      <c r="E95">
        <v>36740</v>
      </c>
      <c r="F95" t="s">
        <v>3298</v>
      </c>
      <c r="G95" t="s">
        <v>3290</v>
      </c>
      <c r="H95" t="s">
        <v>3295</v>
      </c>
      <c r="I95" s="30">
        <v>73</v>
      </c>
      <c r="J95">
        <v>2</v>
      </c>
      <c r="K95" s="6">
        <v>0</v>
      </c>
      <c r="L95" s="6"/>
      <c r="M95" s="6"/>
      <c r="N95" s="6"/>
    </row>
    <row r="96" spans="1:14" x14ac:dyDescent="0.25">
      <c r="A96" s="2" t="s">
        <v>3484</v>
      </c>
      <c r="B96" t="s">
        <v>3485</v>
      </c>
      <c r="C96" t="s">
        <v>3424</v>
      </c>
      <c r="D96" t="s">
        <v>3425</v>
      </c>
      <c r="E96">
        <v>33100</v>
      </c>
      <c r="F96" t="s">
        <v>3289</v>
      </c>
      <c r="G96" t="s">
        <v>3295</v>
      </c>
      <c r="H96" t="s">
        <v>3295</v>
      </c>
      <c r="I96" s="30">
        <v>62</v>
      </c>
      <c r="J96">
        <v>7</v>
      </c>
      <c r="K96" s="6">
        <v>23745.898189</v>
      </c>
      <c r="L96" s="6"/>
      <c r="M96" s="6"/>
      <c r="N96" s="6"/>
    </row>
    <row r="97" spans="1:14" x14ac:dyDescent="0.25">
      <c r="A97" s="2" t="s">
        <v>3486</v>
      </c>
      <c r="B97" t="s">
        <v>3487</v>
      </c>
      <c r="C97" t="s">
        <v>3424</v>
      </c>
      <c r="D97" t="s">
        <v>3425</v>
      </c>
      <c r="E97">
        <v>33100</v>
      </c>
      <c r="F97" t="s">
        <v>3298</v>
      </c>
      <c r="G97" t="s">
        <v>3290</v>
      </c>
      <c r="H97" t="s">
        <v>3295</v>
      </c>
      <c r="I97" s="30">
        <v>356</v>
      </c>
      <c r="J97">
        <v>26</v>
      </c>
      <c r="K97" s="6">
        <v>-489776.35320000001</v>
      </c>
      <c r="L97" s="6"/>
      <c r="M97" s="6"/>
      <c r="N97" s="6"/>
    </row>
    <row r="98" spans="1:14" x14ac:dyDescent="0.25">
      <c r="A98" s="2" t="s">
        <v>3488</v>
      </c>
      <c r="B98" t="s">
        <v>3489</v>
      </c>
      <c r="C98" t="s">
        <v>3424</v>
      </c>
      <c r="D98" t="s">
        <v>3425</v>
      </c>
      <c r="E98">
        <v>45300</v>
      </c>
      <c r="F98" t="s">
        <v>3315</v>
      </c>
      <c r="G98" t="s">
        <v>3290</v>
      </c>
      <c r="H98" t="s">
        <v>3295</v>
      </c>
      <c r="I98" s="30">
        <v>186</v>
      </c>
      <c r="J98">
        <v>13</v>
      </c>
      <c r="K98" s="6">
        <v>9904.5983730000007</v>
      </c>
      <c r="L98" s="6"/>
      <c r="M98" s="6"/>
      <c r="N98" s="6"/>
    </row>
    <row r="99" spans="1:14" x14ac:dyDescent="0.25">
      <c r="A99" s="2" t="s">
        <v>3490</v>
      </c>
      <c r="B99" t="s">
        <v>3491</v>
      </c>
      <c r="C99" t="s">
        <v>3424</v>
      </c>
      <c r="D99" t="s">
        <v>3425</v>
      </c>
      <c r="E99">
        <v>33100</v>
      </c>
      <c r="F99" t="s">
        <v>3298</v>
      </c>
      <c r="G99" t="s">
        <v>3290</v>
      </c>
      <c r="H99" t="s">
        <v>3295</v>
      </c>
      <c r="I99" s="30">
        <v>165</v>
      </c>
      <c r="J99">
        <v>9</v>
      </c>
      <c r="K99" s="6">
        <v>-151755.49960000001</v>
      </c>
      <c r="L99" s="6"/>
      <c r="M99" s="6"/>
      <c r="N99" s="6"/>
    </row>
    <row r="100" spans="1:14" x14ac:dyDescent="0.25">
      <c r="A100" s="2" t="s">
        <v>3492</v>
      </c>
      <c r="B100" t="s">
        <v>3493</v>
      </c>
      <c r="C100" t="s">
        <v>3424</v>
      </c>
      <c r="D100" t="s">
        <v>3425</v>
      </c>
      <c r="E100">
        <v>45300</v>
      </c>
      <c r="F100" t="s">
        <v>3289</v>
      </c>
      <c r="G100" t="s">
        <v>3290</v>
      </c>
      <c r="H100" t="s">
        <v>3290</v>
      </c>
      <c r="I100" s="30">
        <v>14</v>
      </c>
      <c r="J100">
        <v>0</v>
      </c>
      <c r="K100" s="6">
        <v>36750.275411000002</v>
      </c>
      <c r="L100" s="6"/>
      <c r="M100" s="6"/>
      <c r="N100" s="6"/>
    </row>
    <row r="101" spans="1:14" x14ac:dyDescent="0.25">
      <c r="A101" s="2" t="s">
        <v>3494</v>
      </c>
      <c r="B101" t="s">
        <v>3495</v>
      </c>
      <c r="C101" t="s">
        <v>3424</v>
      </c>
      <c r="D101" t="s">
        <v>3425</v>
      </c>
      <c r="E101">
        <v>33100</v>
      </c>
      <c r="F101" t="s">
        <v>3289</v>
      </c>
      <c r="G101" t="s">
        <v>3290</v>
      </c>
      <c r="H101" t="s">
        <v>3295</v>
      </c>
      <c r="I101" s="30">
        <v>14</v>
      </c>
      <c r="J101">
        <v>1</v>
      </c>
      <c r="K101" s="6">
        <v>-75645.97494</v>
      </c>
      <c r="L101" s="6"/>
      <c r="M101" s="6"/>
      <c r="N101" s="6"/>
    </row>
    <row r="102" spans="1:14" x14ac:dyDescent="0.25">
      <c r="A102" s="2" t="s">
        <v>3496</v>
      </c>
      <c r="B102" t="s">
        <v>3497</v>
      </c>
      <c r="C102" t="s">
        <v>3424</v>
      </c>
      <c r="D102" t="s">
        <v>3425</v>
      </c>
      <c r="E102">
        <v>33100</v>
      </c>
      <c r="F102" t="s">
        <v>3289</v>
      </c>
      <c r="G102" t="s">
        <v>3290</v>
      </c>
      <c r="H102" t="s">
        <v>3290</v>
      </c>
      <c r="I102" s="30">
        <v>6</v>
      </c>
      <c r="J102">
        <v>0</v>
      </c>
      <c r="K102" s="6">
        <v>8871.5853606000001</v>
      </c>
      <c r="L102" s="6"/>
      <c r="M102" s="6"/>
      <c r="N102" s="6"/>
    </row>
    <row r="103" spans="1:14" x14ac:dyDescent="0.25">
      <c r="A103" s="2" t="s">
        <v>3498</v>
      </c>
      <c r="B103" t="s">
        <v>3499</v>
      </c>
      <c r="C103" t="s">
        <v>3424</v>
      </c>
      <c r="D103" t="s">
        <v>3425</v>
      </c>
      <c r="E103">
        <v>33100</v>
      </c>
      <c r="F103" t="s">
        <v>3315</v>
      </c>
      <c r="G103" t="s">
        <v>3290</v>
      </c>
      <c r="H103" t="s">
        <v>3290</v>
      </c>
      <c r="I103" s="30">
        <v>29</v>
      </c>
      <c r="J103">
        <v>3</v>
      </c>
      <c r="K103" s="6">
        <v>-165873.56140000001</v>
      </c>
      <c r="L103" s="6"/>
      <c r="M103" s="6"/>
      <c r="N103" s="6"/>
    </row>
    <row r="104" spans="1:14" x14ac:dyDescent="0.25">
      <c r="A104" s="2" t="s">
        <v>3500</v>
      </c>
      <c r="B104" t="s">
        <v>3501</v>
      </c>
      <c r="C104" t="s">
        <v>3424</v>
      </c>
      <c r="D104" t="s">
        <v>3425</v>
      </c>
      <c r="E104">
        <v>33100</v>
      </c>
      <c r="F104" t="s">
        <v>3289</v>
      </c>
      <c r="G104" t="s">
        <v>3290</v>
      </c>
      <c r="H104" t="s">
        <v>3295</v>
      </c>
      <c r="I104" s="30">
        <v>19</v>
      </c>
      <c r="J104">
        <v>3</v>
      </c>
      <c r="K104" s="6">
        <v>-14852.12362</v>
      </c>
      <c r="L104" s="6"/>
      <c r="M104" s="6"/>
      <c r="N104" s="6"/>
    </row>
    <row r="105" spans="1:14" x14ac:dyDescent="0.25">
      <c r="A105" s="2" t="s">
        <v>3502</v>
      </c>
      <c r="B105" t="s">
        <v>3503</v>
      </c>
      <c r="C105" t="s">
        <v>3424</v>
      </c>
      <c r="D105" t="s">
        <v>3425</v>
      </c>
      <c r="E105">
        <v>45300</v>
      </c>
      <c r="F105" t="s">
        <v>3298</v>
      </c>
      <c r="G105" t="s">
        <v>3290</v>
      </c>
      <c r="H105" t="s">
        <v>3290</v>
      </c>
      <c r="I105" s="30">
        <v>108</v>
      </c>
      <c r="J105">
        <v>5</v>
      </c>
      <c r="K105" s="6">
        <v>0</v>
      </c>
      <c r="L105" s="6"/>
      <c r="M105" s="6"/>
      <c r="N105" s="6"/>
    </row>
    <row r="106" spans="1:14" x14ac:dyDescent="0.25">
      <c r="A106" s="2" t="s">
        <v>3504</v>
      </c>
      <c r="B106" t="s">
        <v>3505</v>
      </c>
      <c r="C106" t="s">
        <v>3424</v>
      </c>
      <c r="D106" t="s">
        <v>3425</v>
      </c>
      <c r="E106">
        <v>33100</v>
      </c>
      <c r="F106" t="s">
        <v>3289</v>
      </c>
      <c r="G106" t="s">
        <v>3290</v>
      </c>
      <c r="H106" t="s">
        <v>3295</v>
      </c>
      <c r="I106" s="30">
        <v>25</v>
      </c>
      <c r="J106">
        <v>1</v>
      </c>
      <c r="K106" s="6">
        <v>63573.235258000001</v>
      </c>
      <c r="L106" s="6"/>
      <c r="M106" s="6"/>
      <c r="N106" s="6"/>
    </row>
    <row r="107" spans="1:14" x14ac:dyDescent="0.25">
      <c r="A107" s="2" t="s">
        <v>3506</v>
      </c>
      <c r="B107" t="s">
        <v>3507</v>
      </c>
      <c r="C107" t="s">
        <v>3424</v>
      </c>
      <c r="D107" t="s">
        <v>3425</v>
      </c>
      <c r="E107">
        <v>23540</v>
      </c>
      <c r="F107" t="s">
        <v>3289</v>
      </c>
      <c r="G107" t="s">
        <v>3290</v>
      </c>
      <c r="H107" t="s">
        <v>3295</v>
      </c>
      <c r="I107" s="30">
        <v>357</v>
      </c>
      <c r="J107">
        <v>17</v>
      </c>
      <c r="K107" s="6">
        <v>600216.77801999997</v>
      </c>
      <c r="L107" s="6"/>
      <c r="M107" s="6"/>
      <c r="N107" s="6"/>
    </row>
    <row r="108" spans="1:14" x14ac:dyDescent="0.25">
      <c r="A108" s="2" t="s">
        <v>3508</v>
      </c>
      <c r="B108" t="s">
        <v>3509</v>
      </c>
      <c r="C108" t="s">
        <v>3424</v>
      </c>
      <c r="D108" t="s">
        <v>3425</v>
      </c>
      <c r="E108">
        <v>45300</v>
      </c>
      <c r="F108" t="s">
        <v>3289</v>
      </c>
      <c r="G108" t="s">
        <v>3290</v>
      </c>
      <c r="H108" t="s">
        <v>3295</v>
      </c>
      <c r="I108" s="30">
        <v>77</v>
      </c>
      <c r="J108">
        <v>3</v>
      </c>
      <c r="K108" s="6">
        <v>1202.4456382000001</v>
      </c>
      <c r="L108" s="6"/>
      <c r="M108" s="6"/>
      <c r="N108" s="6"/>
    </row>
    <row r="109" spans="1:14" x14ac:dyDescent="0.25">
      <c r="A109" s="2" t="s">
        <v>3510</v>
      </c>
      <c r="B109" t="s">
        <v>3511</v>
      </c>
      <c r="C109" t="s">
        <v>3424</v>
      </c>
      <c r="D109" t="s">
        <v>3425</v>
      </c>
      <c r="E109">
        <v>33100</v>
      </c>
      <c r="F109" t="s">
        <v>3315</v>
      </c>
      <c r="G109" t="s">
        <v>3290</v>
      </c>
      <c r="H109" t="s">
        <v>3295</v>
      </c>
      <c r="I109" s="30">
        <v>42</v>
      </c>
      <c r="J109">
        <v>4</v>
      </c>
      <c r="K109" s="6">
        <v>-4881.8680910000003</v>
      </c>
      <c r="L109" s="6"/>
      <c r="M109" s="6"/>
      <c r="N109" s="6"/>
    </row>
    <row r="110" spans="1:14" x14ac:dyDescent="0.25">
      <c r="A110" s="2" t="s">
        <v>3512</v>
      </c>
      <c r="B110" t="s">
        <v>3513</v>
      </c>
      <c r="C110" t="s">
        <v>3424</v>
      </c>
      <c r="D110" t="s">
        <v>3425</v>
      </c>
      <c r="E110">
        <v>45300</v>
      </c>
      <c r="F110" t="s">
        <v>3289</v>
      </c>
      <c r="G110" t="s">
        <v>3290</v>
      </c>
      <c r="H110" t="s">
        <v>3295</v>
      </c>
      <c r="I110" s="30">
        <v>5</v>
      </c>
      <c r="J110">
        <v>1</v>
      </c>
      <c r="K110" s="6">
        <v>16586.994063999999</v>
      </c>
      <c r="L110" s="6"/>
      <c r="M110" s="6"/>
      <c r="N110" s="6"/>
    </row>
    <row r="111" spans="1:14" x14ac:dyDescent="0.25">
      <c r="A111" s="2" t="s">
        <v>3514</v>
      </c>
      <c r="B111" t="s">
        <v>3515</v>
      </c>
      <c r="C111" t="s">
        <v>3424</v>
      </c>
      <c r="D111" t="s">
        <v>3425</v>
      </c>
      <c r="E111">
        <v>33100</v>
      </c>
      <c r="F111" t="s">
        <v>3289</v>
      </c>
      <c r="G111" t="s">
        <v>3290</v>
      </c>
      <c r="H111" t="s">
        <v>3295</v>
      </c>
      <c r="I111" s="30">
        <v>52</v>
      </c>
      <c r="J111">
        <v>6</v>
      </c>
      <c r="K111" s="6">
        <v>-270569.58889999997</v>
      </c>
      <c r="L111" s="6"/>
      <c r="M111" s="6"/>
      <c r="N111" s="6"/>
    </row>
    <row r="112" spans="1:14" x14ac:dyDescent="0.25">
      <c r="A112" s="2" t="s">
        <v>3516</v>
      </c>
      <c r="B112" t="s">
        <v>3517</v>
      </c>
      <c r="C112" t="s">
        <v>3424</v>
      </c>
      <c r="D112" t="s">
        <v>3425</v>
      </c>
      <c r="E112">
        <v>33100</v>
      </c>
      <c r="F112" t="s">
        <v>3289</v>
      </c>
      <c r="G112" t="s">
        <v>3290</v>
      </c>
      <c r="H112" t="s">
        <v>3295</v>
      </c>
      <c r="I112" s="30">
        <v>23</v>
      </c>
      <c r="J112">
        <v>4</v>
      </c>
      <c r="K112" s="6">
        <v>51103.336635</v>
      </c>
      <c r="L112" s="6"/>
      <c r="M112" s="6"/>
      <c r="N112" s="6"/>
    </row>
    <row r="113" spans="1:14" x14ac:dyDescent="0.25">
      <c r="A113" s="2" t="s">
        <v>3518</v>
      </c>
      <c r="B113" t="s">
        <v>3519</v>
      </c>
      <c r="C113" t="s">
        <v>3424</v>
      </c>
      <c r="D113" t="s">
        <v>3425</v>
      </c>
      <c r="E113">
        <v>33100</v>
      </c>
      <c r="F113" t="s">
        <v>3289</v>
      </c>
      <c r="G113" t="s">
        <v>3290</v>
      </c>
      <c r="H113" t="s">
        <v>3295</v>
      </c>
      <c r="I113" s="30">
        <v>16</v>
      </c>
      <c r="J113">
        <v>1</v>
      </c>
      <c r="K113" s="6">
        <v>81863.262461000006</v>
      </c>
      <c r="L113" s="6"/>
      <c r="M113" s="6"/>
      <c r="N113" s="6"/>
    </row>
    <row r="114" spans="1:14" x14ac:dyDescent="0.25">
      <c r="A114" s="2" t="s">
        <v>3520</v>
      </c>
      <c r="B114" t="s">
        <v>3521</v>
      </c>
      <c r="C114" t="s">
        <v>3424</v>
      </c>
      <c r="D114" t="s">
        <v>3425</v>
      </c>
      <c r="E114">
        <v>33100</v>
      </c>
      <c r="F114" t="s">
        <v>3289</v>
      </c>
      <c r="G114" t="s">
        <v>3290</v>
      </c>
      <c r="H114" t="s">
        <v>3295</v>
      </c>
      <c r="I114" s="30">
        <v>455</v>
      </c>
      <c r="J114">
        <v>35</v>
      </c>
      <c r="K114" s="6">
        <v>-284446.88339999999</v>
      </c>
      <c r="L114" s="6"/>
      <c r="M114" s="6"/>
      <c r="N114" s="6"/>
    </row>
    <row r="115" spans="1:14" x14ac:dyDescent="0.25">
      <c r="A115" s="2" t="s">
        <v>3522</v>
      </c>
      <c r="B115" t="s">
        <v>3523</v>
      </c>
      <c r="C115" t="s">
        <v>3424</v>
      </c>
      <c r="D115" t="s">
        <v>3425</v>
      </c>
      <c r="E115">
        <v>33100</v>
      </c>
      <c r="F115" t="s">
        <v>3298</v>
      </c>
      <c r="G115" t="s">
        <v>3290</v>
      </c>
      <c r="H115" t="s">
        <v>3295</v>
      </c>
      <c r="I115" s="30">
        <v>193</v>
      </c>
      <c r="J115">
        <v>11</v>
      </c>
      <c r="K115" s="6">
        <v>0</v>
      </c>
      <c r="L115" s="6"/>
      <c r="M115" s="6"/>
      <c r="N115" s="6"/>
    </row>
    <row r="116" spans="1:14" x14ac:dyDescent="0.25">
      <c r="A116" s="2" t="s">
        <v>3524</v>
      </c>
      <c r="B116" t="s">
        <v>3525</v>
      </c>
      <c r="C116" t="s">
        <v>3424</v>
      </c>
      <c r="D116" t="s">
        <v>3425</v>
      </c>
      <c r="E116">
        <v>45300</v>
      </c>
      <c r="F116" t="s">
        <v>3315</v>
      </c>
      <c r="G116" t="s">
        <v>3290</v>
      </c>
      <c r="H116" t="s">
        <v>3295</v>
      </c>
      <c r="I116" s="30">
        <v>67</v>
      </c>
      <c r="J116">
        <v>7</v>
      </c>
      <c r="K116" s="6">
        <v>-175755.57709999999</v>
      </c>
      <c r="L116" s="6"/>
      <c r="M116" s="6"/>
      <c r="N116" s="6"/>
    </row>
    <row r="117" spans="1:14" x14ac:dyDescent="0.25">
      <c r="A117" s="2" t="s">
        <v>3526</v>
      </c>
      <c r="B117" t="s">
        <v>3527</v>
      </c>
      <c r="C117" t="s">
        <v>3424</v>
      </c>
      <c r="D117" t="s">
        <v>3425</v>
      </c>
      <c r="E117">
        <v>38940</v>
      </c>
      <c r="F117" t="s">
        <v>3289</v>
      </c>
      <c r="G117" t="s">
        <v>3290</v>
      </c>
      <c r="H117" t="s">
        <v>3295</v>
      </c>
      <c r="I117" s="30">
        <v>530</v>
      </c>
      <c r="J117">
        <v>37</v>
      </c>
      <c r="K117" s="6">
        <v>-1094217.331</v>
      </c>
      <c r="L117" s="6"/>
      <c r="M117" s="6"/>
      <c r="N117" s="6"/>
    </row>
    <row r="118" spans="1:14" x14ac:dyDescent="0.25">
      <c r="A118" s="2" t="s">
        <v>3528</v>
      </c>
      <c r="B118" t="s">
        <v>3529</v>
      </c>
      <c r="C118" t="s">
        <v>3424</v>
      </c>
      <c r="D118" t="s">
        <v>3425</v>
      </c>
      <c r="E118">
        <v>45300</v>
      </c>
      <c r="F118" t="s">
        <v>3298</v>
      </c>
      <c r="G118" t="s">
        <v>3290</v>
      </c>
      <c r="H118" t="s">
        <v>3295</v>
      </c>
      <c r="I118" s="30">
        <v>220</v>
      </c>
      <c r="J118">
        <v>15</v>
      </c>
      <c r="K118" s="6">
        <v>-47129.194869999999</v>
      </c>
      <c r="L118" s="6"/>
      <c r="M118" s="6"/>
      <c r="N118" s="6"/>
    </row>
    <row r="119" spans="1:14" x14ac:dyDescent="0.25">
      <c r="A119" s="2" t="s">
        <v>3530</v>
      </c>
      <c r="B119" t="s">
        <v>3531</v>
      </c>
      <c r="C119" t="s">
        <v>3424</v>
      </c>
      <c r="D119" t="s">
        <v>3425</v>
      </c>
      <c r="E119">
        <v>33100</v>
      </c>
      <c r="F119" t="s">
        <v>3298</v>
      </c>
      <c r="G119" t="s">
        <v>3290</v>
      </c>
      <c r="H119" t="s">
        <v>3295</v>
      </c>
      <c r="I119" s="30">
        <v>60</v>
      </c>
      <c r="J119">
        <v>11</v>
      </c>
      <c r="K119" s="6">
        <v>0</v>
      </c>
      <c r="L119" s="6"/>
      <c r="M119" s="6"/>
      <c r="N119" s="6"/>
    </row>
    <row r="120" spans="1:14" x14ac:dyDescent="0.25">
      <c r="A120" s="2" t="s">
        <v>3532</v>
      </c>
      <c r="B120" t="s">
        <v>3533</v>
      </c>
      <c r="C120" t="s">
        <v>3424</v>
      </c>
      <c r="D120" t="s">
        <v>3425</v>
      </c>
      <c r="E120">
        <v>33100</v>
      </c>
      <c r="F120" t="s">
        <v>3289</v>
      </c>
      <c r="G120" t="s">
        <v>3290</v>
      </c>
      <c r="H120" t="s">
        <v>3295</v>
      </c>
      <c r="I120" s="30">
        <v>31</v>
      </c>
      <c r="J120">
        <v>4</v>
      </c>
      <c r="K120" s="6">
        <v>107742.59937</v>
      </c>
      <c r="L120" s="6"/>
      <c r="M120" s="6"/>
      <c r="N120" s="6"/>
    </row>
    <row r="121" spans="1:14" x14ac:dyDescent="0.25">
      <c r="A121" s="2" t="s">
        <v>3534</v>
      </c>
      <c r="B121" t="s">
        <v>3535</v>
      </c>
      <c r="C121" t="s">
        <v>3424</v>
      </c>
      <c r="D121" t="s">
        <v>3425</v>
      </c>
      <c r="E121">
        <v>33100</v>
      </c>
      <c r="F121" t="s">
        <v>3289</v>
      </c>
      <c r="G121" t="s">
        <v>3290</v>
      </c>
      <c r="H121" t="s">
        <v>3295</v>
      </c>
      <c r="I121" s="30">
        <v>108</v>
      </c>
      <c r="J121">
        <v>8</v>
      </c>
      <c r="K121" s="6">
        <v>72332.742757999993</v>
      </c>
      <c r="L121" s="6"/>
      <c r="M121" s="6"/>
      <c r="N121" s="6"/>
    </row>
    <row r="122" spans="1:14" x14ac:dyDescent="0.25">
      <c r="A122" s="2" t="s">
        <v>3536</v>
      </c>
      <c r="B122" t="s">
        <v>3537</v>
      </c>
      <c r="C122" t="s">
        <v>3424</v>
      </c>
      <c r="D122" t="s">
        <v>3425</v>
      </c>
      <c r="E122">
        <v>33100</v>
      </c>
      <c r="F122" t="s">
        <v>3289</v>
      </c>
      <c r="G122" t="s">
        <v>3290</v>
      </c>
      <c r="H122" t="s">
        <v>3295</v>
      </c>
      <c r="I122" s="30">
        <v>21</v>
      </c>
      <c r="J122">
        <v>3</v>
      </c>
      <c r="K122" s="6">
        <v>101539.64503</v>
      </c>
      <c r="L122" s="6"/>
      <c r="M122" s="6"/>
      <c r="N122" s="6"/>
    </row>
    <row r="123" spans="1:14" x14ac:dyDescent="0.25">
      <c r="A123" s="2" t="s">
        <v>3538</v>
      </c>
      <c r="B123" t="s">
        <v>3539</v>
      </c>
      <c r="C123" t="s">
        <v>3424</v>
      </c>
      <c r="D123" t="s">
        <v>3425</v>
      </c>
      <c r="E123">
        <v>33100</v>
      </c>
      <c r="F123" t="s">
        <v>3289</v>
      </c>
      <c r="G123" t="s">
        <v>3295</v>
      </c>
      <c r="H123" t="s">
        <v>3295</v>
      </c>
      <c r="I123" s="30">
        <v>67</v>
      </c>
      <c r="J123">
        <v>5</v>
      </c>
      <c r="K123" s="6">
        <v>-38061.155959999996</v>
      </c>
      <c r="L123" s="6"/>
      <c r="M123" s="6"/>
      <c r="N123" s="6"/>
    </row>
    <row r="124" spans="1:14" x14ac:dyDescent="0.25">
      <c r="A124" s="2" t="s">
        <v>3540</v>
      </c>
      <c r="B124" t="s">
        <v>3541</v>
      </c>
      <c r="C124" t="s">
        <v>3424</v>
      </c>
      <c r="D124" t="s">
        <v>3425</v>
      </c>
      <c r="E124">
        <v>33100</v>
      </c>
      <c r="F124" t="s">
        <v>3289</v>
      </c>
      <c r="G124" t="s">
        <v>3290</v>
      </c>
      <c r="H124" t="s">
        <v>3290</v>
      </c>
      <c r="I124" s="30">
        <v>1</v>
      </c>
      <c r="J124">
        <v>0</v>
      </c>
      <c r="K124" s="6">
        <v>-4963.3587120000002</v>
      </c>
      <c r="L124" s="6"/>
      <c r="M124" s="6"/>
      <c r="N124" s="6"/>
    </row>
    <row r="125" spans="1:14" x14ac:dyDescent="0.25">
      <c r="A125" s="2" t="s">
        <v>3542</v>
      </c>
      <c r="B125" t="s">
        <v>3543</v>
      </c>
      <c r="C125" t="s">
        <v>3424</v>
      </c>
      <c r="D125" t="s">
        <v>3425</v>
      </c>
      <c r="E125">
        <v>33100</v>
      </c>
      <c r="F125" t="s">
        <v>3289</v>
      </c>
      <c r="G125" t="s">
        <v>3290</v>
      </c>
      <c r="H125" t="s">
        <v>3290</v>
      </c>
      <c r="I125" s="30">
        <v>8</v>
      </c>
      <c r="J125">
        <v>1</v>
      </c>
      <c r="K125" s="6">
        <v>2257.3843848000001</v>
      </c>
      <c r="L125" s="6"/>
      <c r="M125" s="6"/>
      <c r="N125" s="6"/>
    </row>
    <row r="126" spans="1:14" x14ac:dyDescent="0.25">
      <c r="A126" s="2" t="s">
        <v>3544</v>
      </c>
      <c r="B126" t="s">
        <v>3545</v>
      </c>
      <c r="C126" t="s">
        <v>3424</v>
      </c>
      <c r="D126" t="s">
        <v>3425</v>
      </c>
      <c r="E126">
        <v>33100</v>
      </c>
      <c r="F126" t="s">
        <v>3289</v>
      </c>
      <c r="G126" t="s">
        <v>3290</v>
      </c>
      <c r="H126" t="s">
        <v>3295</v>
      </c>
      <c r="I126" s="30">
        <v>290</v>
      </c>
      <c r="J126">
        <v>21</v>
      </c>
      <c r="K126" s="6">
        <v>-171424.77499999999</v>
      </c>
      <c r="L126" s="6"/>
      <c r="M126" s="6"/>
      <c r="N126" s="6"/>
    </row>
    <row r="127" spans="1:14" x14ac:dyDescent="0.25">
      <c r="A127" s="2" t="s">
        <v>3546</v>
      </c>
      <c r="B127" t="s">
        <v>3547</v>
      </c>
      <c r="C127" t="s">
        <v>3424</v>
      </c>
      <c r="D127" t="s">
        <v>3425</v>
      </c>
      <c r="E127">
        <v>33100</v>
      </c>
      <c r="F127" t="s">
        <v>3298</v>
      </c>
      <c r="G127" t="s">
        <v>3290</v>
      </c>
      <c r="H127" t="s">
        <v>3295</v>
      </c>
      <c r="I127" s="30">
        <v>90</v>
      </c>
      <c r="J127">
        <v>8</v>
      </c>
      <c r="K127" s="6">
        <v>0</v>
      </c>
      <c r="L127" s="6"/>
      <c r="M127" s="6"/>
      <c r="N127" s="6"/>
    </row>
    <row r="128" spans="1:14" x14ac:dyDescent="0.25">
      <c r="A128" s="2" t="s">
        <v>3548</v>
      </c>
      <c r="B128" t="s">
        <v>3549</v>
      </c>
      <c r="C128" t="s">
        <v>3424</v>
      </c>
      <c r="D128" t="s">
        <v>3425</v>
      </c>
      <c r="E128">
        <v>33100</v>
      </c>
      <c r="F128" t="s">
        <v>3289</v>
      </c>
      <c r="G128" t="s">
        <v>3290</v>
      </c>
      <c r="H128" t="s">
        <v>3295</v>
      </c>
      <c r="I128" s="30">
        <v>583</v>
      </c>
      <c r="J128">
        <v>27</v>
      </c>
      <c r="K128" s="6">
        <v>-365292.71879999997</v>
      </c>
      <c r="L128" s="6"/>
      <c r="M128" s="6"/>
      <c r="N128" s="6"/>
    </row>
    <row r="129" spans="1:14" x14ac:dyDescent="0.25">
      <c r="A129" s="2" t="s">
        <v>3550</v>
      </c>
      <c r="B129" t="s">
        <v>3551</v>
      </c>
      <c r="C129" t="s">
        <v>3424</v>
      </c>
      <c r="D129" t="s">
        <v>3425</v>
      </c>
      <c r="E129">
        <v>36740</v>
      </c>
      <c r="F129" t="s">
        <v>3289</v>
      </c>
      <c r="G129" t="s">
        <v>3290</v>
      </c>
      <c r="H129" t="s">
        <v>3295</v>
      </c>
      <c r="I129" s="30">
        <v>5</v>
      </c>
      <c r="J129">
        <v>0</v>
      </c>
      <c r="K129" s="6">
        <v>20731.870801000001</v>
      </c>
      <c r="L129" s="6"/>
      <c r="M129" s="6"/>
      <c r="N129" s="6"/>
    </row>
    <row r="130" spans="1:14" x14ac:dyDescent="0.25">
      <c r="A130" s="2" t="s">
        <v>3552</v>
      </c>
      <c r="B130" t="s">
        <v>3553</v>
      </c>
      <c r="C130" t="s">
        <v>3424</v>
      </c>
      <c r="D130" t="s">
        <v>3425</v>
      </c>
      <c r="E130">
        <v>33100</v>
      </c>
      <c r="F130" t="s">
        <v>3289</v>
      </c>
      <c r="G130" t="s">
        <v>3290</v>
      </c>
      <c r="H130" t="s">
        <v>3290</v>
      </c>
      <c r="I130" s="30">
        <v>19</v>
      </c>
      <c r="J130">
        <v>1</v>
      </c>
      <c r="K130" s="6">
        <v>115122.77533</v>
      </c>
      <c r="L130" s="6"/>
      <c r="M130" s="6"/>
      <c r="N130" s="6"/>
    </row>
    <row r="131" spans="1:14" x14ac:dyDescent="0.25">
      <c r="A131" s="2" t="s">
        <v>3554</v>
      </c>
      <c r="B131" t="s">
        <v>3555</v>
      </c>
      <c r="C131" t="s">
        <v>3424</v>
      </c>
      <c r="D131" t="s">
        <v>3425</v>
      </c>
      <c r="E131">
        <v>45300</v>
      </c>
      <c r="F131" t="s">
        <v>3289</v>
      </c>
      <c r="G131" t="s">
        <v>3290</v>
      </c>
      <c r="H131" t="s">
        <v>3295</v>
      </c>
      <c r="I131" s="30">
        <v>231</v>
      </c>
      <c r="J131">
        <v>8</v>
      </c>
      <c r="K131" s="6">
        <v>-658652.38179999997</v>
      </c>
      <c r="L131" s="6"/>
      <c r="M131" s="6"/>
      <c r="N131" s="6"/>
    </row>
    <row r="132" spans="1:14" x14ac:dyDescent="0.25">
      <c r="A132" s="2" t="s">
        <v>3556</v>
      </c>
      <c r="B132" t="s">
        <v>3557</v>
      </c>
      <c r="C132" t="s">
        <v>3558</v>
      </c>
      <c r="D132" t="s">
        <v>3559</v>
      </c>
      <c r="E132">
        <v>17140</v>
      </c>
      <c r="F132" t="s">
        <v>3289</v>
      </c>
      <c r="G132" t="s">
        <v>3290</v>
      </c>
      <c r="H132" t="s">
        <v>3290</v>
      </c>
      <c r="I132" s="30">
        <v>1</v>
      </c>
      <c r="J132">
        <v>0</v>
      </c>
      <c r="K132" s="6">
        <v>11901.488474</v>
      </c>
      <c r="L132" s="6"/>
      <c r="M132" s="6"/>
      <c r="N132" s="6"/>
    </row>
    <row r="133" spans="1:14" x14ac:dyDescent="0.25">
      <c r="A133" s="2" t="s">
        <v>3560</v>
      </c>
      <c r="B133" t="s">
        <v>3561</v>
      </c>
      <c r="C133" t="s">
        <v>3558</v>
      </c>
      <c r="D133" t="s">
        <v>3559</v>
      </c>
      <c r="E133">
        <v>17140</v>
      </c>
      <c r="F133" t="s">
        <v>3289</v>
      </c>
      <c r="G133" t="s">
        <v>3290</v>
      </c>
      <c r="H133" t="s">
        <v>3290</v>
      </c>
      <c r="I133" s="30">
        <v>566</v>
      </c>
      <c r="J133">
        <v>8</v>
      </c>
      <c r="K133" s="6">
        <v>1124579.6062</v>
      </c>
      <c r="L133" s="6"/>
      <c r="M133" s="6"/>
      <c r="N133" s="6"/>
    </row>
    <row r="134" spans="1:14" x14ac:dyDescent="0.25">
      <c r="A134" s="2" t="s">
        <v>3562</v>
      </c>
      <c r="B134" t="s">
        <v>3563</v>
      </c>
      <c r="C134" t="s">
        <v>3293</v>
      </c>
      <c r="D134" t="s">
        <v>3564</v>
      </c>
      <c r="E134">
        <v>35380</v>
      </c>
      <c r="F134" t="s">
        <v>3289</v>
      </c>
      <c r="G134" t="s">
        <v>3290</v>
      </c>
      <c r="H134" t="s">
        <v>3295</v>
      </c>
      <c r="I134" s="30">
        <v>177</v>
      </c>
      <c r="J134">
        <v>5</v>
      </c>
      <c r="K134" s="6">
        <v>307627.11102999997</v>
      </c>
      <c r="L134" s="6"/>
      <c r="M134" s="6"/>
      <c r="N134" s="6"/>
    </row>
    <row r="135" spans="1:14" x14ac:dyDescent="0.25">
      <c r="A135" s="2" t="s">
        <v>3565</v>
      </c>
      <c r="B135" t="s">
        <v>3566</v>
      </c>
      <c r="C135" t="s">
        <v>3293</v>
      </c>
      <c r="D135" t="s">
        <v>3564</v>
      </c>
      <c r="E135">
        <v>35380</v>
      </c>
      <c r="F135" t="s">
        <v>3289</v>
      </c>
      <c r="G135" t="s">
        <v>3290</v>
      </c>
      <c r="H135" t="s">
        <v>3295</v>
      </c>
      <c r="I135" s="30">
        <v>26</v>
      </c>
      <c r="J135">
        <v>1</v>
      </c>
      <c r="K135" s="6">
        <v>-71486.438179999997</v>
      </c>
      <c r="L135" s="6"/>
      <c r="M135" s="6"/>
      <c r="N135" s="6"/>
    </row>
    <row r="136" spans="1:14" x14ac:dyDescent="0.25">
      <c r="A136" s="2" t="s">
        <v>3567</v>
      </c>
      <c r="B136" t="s">
        <v>3568</v>
      </c>
      <c r="C136" t="s">
        <v>3293</v>
      </c>
      <c r="D136" t="s">
        <v>3564</v>
      </c>
      <c r="E136">
        <v>35380</v>
      </c>
      <c r="F136" t="s">
        <v>3289</v>
      </c>
      <c r="G136" t="s">
        <v>3290</v>
      </c>
      <c r="H136" t="s">
        <v>3290</v>
      </c>
      <c r="I136" s="30">
        <v>6</v>
      </c>
      <c r="J136">
        <v>0</v>
      </c>
      <c r="K136" s="6">
        <v>60938.547454</v>
      </c>
      <c r="L136" s="6"/>
      <c r="M136" s="6"/>
      <c r="N136" s="6"/>
    </row>
    <row r="137" spans="1:14" x14ac:dyDescent="0.25">
      <c r="A137" s="2" t="s">
        <v>3569</v>
      </c>
      <c r="B137" t="s">
        <v>3570</v>
      </c>
      <c r="C137" t="s">
        <v>3293</v>
      </c>
      <c r="D137" t="s">
        <v>3564</v>
      </c>
      <c r="E137">
        <v>35380</v>
      </c>
      <c r="F137" t="s">
        <v>3345</v>
      </c>
      <c r="G137" t="s">
        <v>3290</v>
      </c>
      <c r="H137" t="s">
        <v>3295</v>
      </c>
      <c r="I137" s="30">
        <v>63</v>
      </c>
      <c r="J137">
        <v>3</v>
      </c>
      <c r="K137" s="6">
        <v>245431.71580000001</v>
      </c>
      <c r="L137" s="6"/>
      <c r="M137" s="6"/>
      <c r="N137" s="6"/>
    </row>
    <row r="138" spans="1:14" x14ac:dyDescent="0.25">
      <c r="A138" s="2" t="s">
        <v>3571</v>
      </c>
      <c r="B138" t="s">
        <v>3572</v>
      </c>
      <c r="C138" t="s">
        <v>3293</v>
      </c>
      <c r="D138" t="s">
        <v>3564</v>
      </c>
      <c r="E138">
        <v>35380</v>
      </c>
      <c r="F138" t="s">
        <v>3315</v>
      </c>
      <c r="G138" t="s">
        <v>3290</v>
      </c>
      <c r="H138" t="s">
        <v>3295</v>
      </c>
      <c r="I138" s="30">
        <v>142</v>
      </c>
      <c r="J138">
        <v>0</v>
      </c>
      <c r="K138" s="6">
        <v>277200.40687000001</v>
      </c>
      <c r="L138" s="6"/>
      <c r="M138" s="6"/>
      <c r="N138" s="6"/>
    </row>
    <row r="139" spans="1:14" x14ac:dyDescent="0.25">
      <c r="A139" s="2" t="s">
        <v>3573</v>
      </c>
      <c r="B139" t="s">
        <v>3574</v>
      </c>
      <c r="C139" t="s">
        <v>3293</v>
      </c>
      <c r="D139" t="s">
        <v>3564</v>
      </c>
      <c r="E139">
        <v>33740</v>
      </c>
      <c r="F139" t="s">
        <v>3315</v>
      </c>
      <c r="G139" t="s">
        <v>3290</v>
      </c>
      <c r="H139" t="s">
        <v>3295</v>
      </c>
      <c r="I139" s="30">
        <v>138</v>
      </c>
      <c r="J139">
        <v>13</v>
      </c>
      <c r="K139" s="6">
        <v>-128945.6744</v>
      </c>
      <c r="L139" s="6"/>
      <c r="M139" s="6"/>
      <c r="N139" s="6"/>
    </row>
    <row r="140" spans="1:14" x14ac:dyDescent="0.25">
      <c r="A140" s="2" t="s">
        <v>3575</v>
      </c>
      <c r="B140" t="s">
        <v>3576</v>
      </c>
      <c r="C140" t="s">
        <v>3293</v>
      </c>
      <c r="D140" t="s">
        <v>3564</v>
      </c>
      <c r="E140">
        <v>35380</v>
      </c>
      <c r="F140" t="s">
        <v>3289</v>
      </c>
      <c r="G140" t="s">
        <v>3290</v>
      </c>
      <c r="H140" t="s">
        <v>3295</v>
      </c>
      <c r="I140" s="30">
        <v>115</v>
      </c>
      <c r="J140">
        <v>7</v>
      </c>
      <c r="K140" s="6">
        <v>187527.38287</v>
      </c>
      <c r="L140" s="6"/>
      <c r="M140" s="6"/>
      <c r="N140" s="6"/>
    </row>
    <row r="141" spans="1:14" x14ac:dyDescent="0.25">
      <c r="A141" s="2" t="s">
        <v>3577</v>
      </c>
      <c r="B141" t="s">
        <v>3578</v>
      </c>
      <c r="C141" t="s">
        <v>3293</v>
      </c>
      <c r="D141" t="s">
        <v>3564</v>
      </c>
      <c r="E141">
        <v>33740</v>
      </c>
      <c r="F141" t="s">
        <v>3289</v>
      </c>
      <c r="G141" t="s">
        <v>3290</v>
      </c>
      <c r="H141" t="s">
        <v>3295</v>
      </c>
      <c r="I141" s="30">
        <v>123</v>
      </c>
      <c r="J141">
        <v>8</v>
      </c>
      <c r="K141" s="6">
        <v>-101233.4479</v>
      </c>
      <c r="L141" s="6"/>
      <c r="M141" s="6"/>
      <c r="N141" s="6"/>
    </row>
    <row r="142" spans="1:14" x14ac:dyDescent="0.25">
      <c r="A142" s="2" t="s">
        <v>3579</v>
      </c>
      <c r="B142" t="s">
        <v>3580</v>
      </c>
      <c r="C142" t="s">
        <v>3293</v>
      </c>
      <c r="D142" t="s">
        <v>3564</v>
      </c>
      <c r="E142">
        <v>35380</v>
      </c>
      <c r="F142" t="s">
        <v>3345</v>
      </c>
      <c r="G142" t="s">
        <v>3290</v>
      </c>
      <c r="H142" t="s">
        <v>3295</v>
      </c>
      <c r="I142" s="30">
        <v>45</v>
      </c>
      <c r="J142">
        <v>1</v>
      </c>
      <c r="K142" s="6">
        <v>-25097.31365</v>
      </c>
      <c r="L142" s="6"/>
      <c r="M142" s="6"/>
      <c r="N142" s="6"/>
    </row>
    <row r="143" spans="1:14" x14ac:dyDescent="0.25">
      <c r="A143" s="2" t="s">
        <v>3581</v>
      </c>
      <c r="B143" t="s">
        <v>3582</v>
      </c>
      <c r="C143" t="s">
        <v>3293</v>
      </c>
      <c r="D143" t="s">
        <v>3564</v>
      </c>
      <c r="E143">
        <v>35380</v>
      </c>
      <c r="F143" t="s">
        <v>3289</v>
      </c>
      <c r="G143" t="s">
        <v>3290</v>
      </c>
      <c r="H143" t="s">
        <v>3290</v>
      </c>
      <c r="I143" s="30">
        <v>58</v>
      </c>
      <c r="J143">
        <v>1</v>
      </c>
      <c r="K143" s="6">
        <v>112619.54360999999</v>
      </c>
      <c r="L143" s="6"/>
      <c r="M143" s="6"/>
      <c r="N143" s="6"/>
    </row>
    <row r="144" spans="1:14" x14ac:dyDescent="0.25">
      <c r="A144" s="2" t="s">
        <v>3583</v>
      </c>
      <c r="B144" t="s">
        <v>3584</v>
      </c>
      <c r="C144" t="s">
        <v>3293</v>
      </c>
      <c r="D144" t="s">
        <v>3564</v>
      </c>
      <c r="E144">
        <v>35380</v>
      </c>
      <c r="F144" t="s">
        <v>3289</v>
      </c>
      <c r="G144" t="s">
        <v>3290</v>
      </c>
      <c r="H144" t="s">
        <v>3295</v>
      </c>
      <c r="I144" s="30">
        <v>19</v>
      </c>
      <c r="J144">
        <v>0</v>
      </c>
      <c r="K144" s="6">
        <v>-26673.536749999999</v>
      </c>
      <c r="L144" s="6"/>
      <c r="M144" s="6"/>
      <c r="N144" s="6"/>
    </row>
    <row r="145" spans="1:14" x14ac:dyDescent="0.25">
      <c r="A145" s="2" t="s">
        <v>3585</v>
      </c>
      <c r="B145" t="s">
        <v>3586</v>
      </c>
      <c r="C145" t="s">
        <v>3293</v>
      </c>
      <c r="D145" t="s">
        <v>3564</v>
      </c>
      <c r="E145">
        <v>35380</v>
      </c>
      <c r="F145" t="s">
        <v>3289</v>
      </c>
      <c r="G145" t="s">
        <v>3290</v>
      </c>
      <c r="H145" t="s">
        <v>3295</v>
      </c>
      <c r="I145" s="30">
        <v>122</v>
      </c>
      <c r="J145">
        <v>4</v>
      </c>
      <c r="K145" s="6">
        <v>-140235.77239999999</v>
      </c>
      <c r="L145" s="6"/>
      <c r="M145" s="6"/>
      <c r="N145" s="6"/>
    </row>
    <row r="146" spans="1:14" x14ac:dyDescent="0.25">
      <c r="A146" s="2" t="s">
        <v>3587</v>
      </c>
      <c r="B146" t="s">
        <v>3588</v>
      </c>
      <c r="C146" t="s">
        <v>3293</v>
      </c>
      <c r="D146" t="s">
        <v>3564</v>
      </c>
      <c r="E146">
        <v>35380</v>
      </c>
      <c r="F146" t="s">
        <v>3289</v>
      </c>
      <c r="G146" t="s">
        <v>3290</v>
      </c>
      <c r="H146" t="s">
        <v>3295</v>
      </c>
      <c r="I146" s="30">
        <v>35</v>
      </c>
      <c r="J146">
        <v>0</v>
      </c>
      <c r="K146" s="6">
        <v>-411.5684905</v>
      </c>
      <c r="L146" s="6"/>
      <c r="M146" s="6"/>
      <c r="N146" s="6"/>
    </row>
    <row r="147" spans="1:14" x14ac:dyDescent="0.25">
      <c r="A147" s="2" t="s">
        <v>3589</v>
      </c>
      <c r="B147" t="s">
        <v>3590</v>
      </c>
      <c r="C147" t="s">
        <v>3293</v>
      </c>
      <c r="D147" t="s">
        <v>3564</v>
      </c>
      <c r="E147">
        <v>35380</v>
      </c>
      <c r="F147" t="s">
        <v>3289</v>
      </c>
      <c r="G147" t="s">
        <v>3290</v>
      </c>
      <c r="H147" t="s">
        <v>3295</v>
      </c>
      <c r="I147" s="30">
        <v>7</v>
      </c>
      <c r="J147">
        <v>0</v>
      </c>
      <c r="K147" s="6">
        <v>37043.844203000001</v>
      </c>
      <c r="L147" s="6"/>
      <c r="M147" s="6"/>
      <c r="N147" s="6"/>
    </row>
    <row r="148" spans="1:14" x14ac:dyDescent="0.25">
      <c r="A148" s="2" t="s">
        <v>3591</v>
      </c>
      <c r="B148" t="s">
        <v>3592</v>
      </c>
      <c r="C148" t="s">
        <v>3593</v>
      </c>
      <c r="D148" t="s">
        <v>3594</v>
      </c>
      <c r="E148">
        <v>35620</v>
      </c>
      <c r="F148" t="s">
        <v>3289</v>
      </c>
      <c r="G148" t="s">
        <v>3290</v>
      </c>
      <c r="H148" t="s">
        <v>3295</v>
      </c>
      <c r="I148" s="30">
        <v>951</v>
      </c>
      <c r="J148">
        <v>48</v>
      </c>
      <c r="K148" s="6">
        <v>593258.19814999995</v>
      </c>
      <c r="L148" s="6"/>
      <c r="M148" s="6"/>
      <c r="N148" s="6"/>
    </row>
    <row r="149" spans="1:14" x14ac:dyDescent="0.25">
      <c r="A149" s="2" t="s">
        <v>3595</v>
      </c>
      <c r="B149" t="s">
        <v>3596</v>
      </c>
      <c r="C149" t="s">
        <v>3593</v>
      </c>
      <c r="D149" t="s">
        <v>3594</v>
      </c>
      <c r="E149">
        <v>35620</v>
      </c>
      <c r="F149" t="s">
        <v>3289</v>
      </c>
      <c r="G149" t="s">
        <v>3290</v>
      </c>
      <c r="H149" t="s">
        <v>3295</v>
      </c>
      <c r="I149" s="30">
        <v>12</v>
      </c>
      <c r="J149">
        <v>1</v>
      </c>
      <c r="K149" s="6">
        <v>1225.2571668999999</v>
      </c>
      <c r="L149" s="6"/>
      <c r="M149" s="6"/>
      <c r="N149" s="6"/>
    </row>
    <row r="150" spans="1:14" x14ac:dyDescent="0.25">
      <c r="A150" s="2" t="s">
        <v>3597</v>
      </c>
      <c r="B150" t="s">
        <v>3598</v>
      </c>
      <c r="C150" t="s">
        <v>3593</v>
      </c>
      <c r="D150" t="s">
        <v>3594</v>
      </c>
      <c r="E150">
        <v>35620</v>
      </c>
      <c r="F150" t="s">
        <v>3289</v>
      </c>
      <c r="G150" t="s">
        <v>3290</v>
      </c>
      <c r="H150" t="s">
        <v>3295</v>
      </c>
      <c r="I150" s="30">
        <v>30</v>
      </c>
      <c r="J150">
        <v>2</v>
      </c>
      <c r="K150" s="6">
        <v>11628.861332</v>
      </c>
      <c r="L150" s="6"/>
      <c r="M150" s="6"/>
      <c r="N150" s="6"/>
    </row>
    <row r="151" spans="1:14" x14ac:dyDescent="0.25">
      <c r="A151" s="2" t="s">
        <v>3599</v>
      </c>
      <c r="B151" t="s">
        <v>3600</v>
      </c>
      <c r="C151" t="s">
        <v>3593</v>
      </c>
      <c r="D151" t="s">
        <v>3594</v>
      </c>
      <c r="E151">
        <v>35620</v>
      </c>
      <c r="F151" t="s">
        <v>3345</v>
      </c>
      <c r="G151" t="s">
        <v>3290</v>
      </c>
      <c r="H151" t="s">
        <v>3295</v>
      </c>
      <c r="I151" s="30">
        <v>219</v>
      </c>
      <c r="J151">
        <v>8</v>
      </c>
      <c r="K151" s="6">
        <v>579338.54871999996</v>
      </c>
      <c r="L151" s="6"/>
      <c r="M151" s="6"/>
      <c r="N151" s="6"/>
    </row>
    <row r="152" spans="1:14" x14ac:dyDescent="0.25">
      <c r="A152" s="2" t="s">
        <v>3601</v>
      </c>
      <c r="B152" t="s">
        <v>3602</v>
      </c>
      <c r="C152" t="s">
        <v>3593</v>
      </c>
      <c r="D152" t="s">
        <v>3594</v>
      </c>
      <c r="E152">
        <v>35620</v>
      </c>
      <c r="F152" t="s">
        <v>3289</v>
      </c>
      <c r="G152" t="s">
        <v>3290</v>
      </c>
      <c r="H152" t="s">
        <v>3295</v>
      </c>
      <c r="I152" s="30">
        <v>16</v>
      </c>
      <c r="J152">
        <v>5</v>
      </c>
      <c r="K152" s="6">
        <v>-22958.277770000001</v>
      </c>
      <c r="L152" s="6"/>
      <c r="M152" s="6"/>
      <c r="N152" s="6"/>
    </row>
    <row r="153" spans="1:14" x14ac:dyDescent="0.25">
      <c r="A153" s="2" t="s">
        <v>3603</v>
      </c>
      <c r="B153" t="s">
        <v>3604</v>
      </c>
      <c r="C153" t="s">
        <v>3593</v>
      </c>
      <c r="D153" t="s">
        <v>3594</v>
      </c>
      <c r="E153">
        <v>35620</v>
      </c>
      <c r="F153" t="s">
        <v>3315</v>
      </c>
      <c r="G153" t="s">
        <v>3290</v>
      </c>
      <c r="H153" t="s">
        <v>3295</v>
      </c>
      <c r="I153" s="30">
        <v>193</v>
      </c>
      <c r="J153">
        <v>12</v>
      </c>
      <c r="K153" s="6">
        <v>206349.09367</v>
      </c>
      <c r="L153" s="6"/>
      <c r="M153" s="6"/>
      <c r="N153" s="6"/>
    </row>
    <row r="154" spans="1:14" x14ac:dyDescent="0.25">
      <c r="A154" s="2" t="s">
        <v>3605</v>
      </c>
      <c r="B154" t="s">
        <v>3606</v>
      </c>
      <c r="C154" t="s">
        <v>3593</v>
      </c>
      <c r="D154" t="s">
        <v>3594</v>
      </c>
      <c r="E154">
        <v>35620</v>
      </c>
      <c r="F154" t="s">
        <v>3289</v>
      </c>
      <c r="G154" t="s">
        <v>3290</v>
      </c>
      <c r="H154" t="s">
        <v>3295</v>
      </c>
      <c r="I154" s="30">
        <v>107</v>
      </c>
      <c r="J154">
        <v>17</v>
      </c>
      <c r="K154" s="6">
        <v>186678.15051000001</v>
      </c>
      <c r="L154" s="6"/>
      <c r="M154" s="6"/>
      <c r="N154" s="6"/>
    </row>
    <row r="155" spans="1:14" x14ac:dyDescent="0.25">
      <c r="A155" s="2" t="s">
        <v>3607</v>
      </c>
      <c r="B155" t="s">
        <v>3608</v>
      </c>
      <c r="C155" t="s">
        <v>3593</v>
      </c>
      <c r="D155" t="s">
        <v>3594</v>
      </c>
      <c r="E155">
        <v>35620</v>
      </c>
      <c r="F155" t="s">
        <v>3315</v>
      </c>
      <c r="G155" t="s">
        <v>3290</v>
      </c>
      <c r="H155" t="s">
        <v>3295</v>
      </c>
      <c r="I155" s="30">
        <v>726</v>
      </c>
      <c r="J155">
        <v>47</v>
      </c>
      <c r="K155" s="6">
        <v>-315064.63890000002</v>
      </c>
      <c r="L155" s="6"/>
      <c r="M155" s="6"/>
      <c r="N155" s="6"/>
    </row>
    <row r="156" spans="1:14" x14ac:dyDescent="0.25">
      <c r="A156" s="2" t="s">
        <v>3609</v>
      </c>
      <c r="B156" t="s">
        <v>3610</v>
      </c>
      <c r="C156" t="s">
        <v>3593</v>
      </c>
      <c r="D156" t="s">
        <v>3594</v>
      </c>
      <c r="E156">
        <v>35620</v>
      </c>
      <c r="F156" t="s">
        <v>3289</v>
      </c>
      <c r="G156" t="s">
        <v>3290</v>
      </c>
      <c r="H156" t="s">
        <v>3295</v>
      </c>
      <c r="I156" s="30">
        <v>615</v>
      </c>
      <c r="J156">
        <v>42</v>
      </c>
      <c r="K156" s="6">
        <v>10577.207904000001</v>
      </c>
      <c r="L156" s="6"/>
      <c r="M156" s="6"/>
      <c r="N156" s="6"/>
    </row>
    <row r="157" spans="1:14" x14ac:dyDescent="0.25">
      <c r="A157" s="2" t="s">
        <v>3611</v>
      </c>
      <c r="B157" t="s">
        <v>3612</v>
      </c>
      <c r="C157" t="s">
        <v>3593</v>
      </c>
      <c r="D157" t="s">
        <v>3594</v>
      </c>
      <c r="E157">
        <v>35620</v>
      </c>
      <c r="F157" t="s">
        <v>3345</v>
      </c>
      <c r="G157" t="s">
        <v>3290</v>
      </c>
      <c r="H157" t="s">
        <v>3295</v>
      </c>
      <c r="I157" s="30">
        <v>1800</v>
      </c>
      <c r="J157">
        <v>86</v>
      </c>
      <c r="K157" s="6">
        <v>1828668.0729</v>
      </c>
      <c r="L157" s="6"/>
      <c r="M157" s="6"/>
      <c r="N157" s="6"/>
    </row>
    <row r="158" spans="1:14" x14ac:dyDescent="0.25">
      <c r="A158" s="2" t="s">
        <v>3613</v>
      </c>
      <c r="B158" t="s">
        <v>3614</v>
      </c>
      <c r="C158" t="s">
        <v>3593</v>
      </c>
      <c r="D158" t="s">
        <v>3594</v>
      </c>
      <c r="E158">
        <v>35620</v>
      </c>
      <c r="F158" t="s">
        <v>3289</v>
      </c>
      <c r="G158" t="s">
        <v>3290</v>
      </c>
      <c r="H158" t="s">
        <v>3290</v>
      </c>
      <c r="I158" s="30">
        <v>6</v>
      </c>
      <c r="J158">
        <v>2</v>
      </c>
      <c r="K158" s="6">
        <v>-72802.718399999998</v>
      </c>
      <c r="L158" s="6"/>
      <c r="M158" s="6"/>
      <c r="N158" s="6"/>
    </row>
    <row r="159" spans="1:14" x14ac:dyDescent="0.25">
      <c r="A159" s="2" t="s">
        <v>3615</v>
      </c>
      <c r="B159" t="s">
        <v>3616</v>
      </c>
      <c r="C159" t="s">
        <v>3593</v>
      </c>
      <c r="D159" t="s">
        <v>3594</v>
      </c>
      <c r="E159">
        <v>35620</v>
      </c>
      <c r="F159" t="s">
        <v>3289</v>
      </c>
      <c r="G159" t="s">
        <v>3290</v>
      </c>
      <c r="H159" t="s">
        <v>3295</v>
      </c>
      <c r="I159" s="30">
        <v>117</v>
      </c>
      <c r="J159">
        <v>9</v>
      </c>
      <c r="K159" s="6">
        <v>199409.05694000001</v>
      </c>
      <c r="L159" s="6"/>
      <c r="M159" s="6"/>
      <c r="N159" s="6"/>
    </row>
    <row r="160" spans="1:14" x14ac:dyDescent="0.25">
      <c r="A160" s="2" t="s">
        <v>3617</v>
      </c>
      <c r="B160" t="s">
        <v>3618</v>
      </c>
      <c r="C160" t="s">
        <v>3593</v>
      </c>
      <c r="D160" t="s">
        <v>3594</v>
      </c>
      <c r="E160">
        <v>35620</v>
      </c>
      <c r="F160" t="s">
        <v>3289</v>
      </c>
      <c r="G160" t="s">
        <v>3290</v>
      </c>
      <c r="H160" t="s">
        <v>3295</v>
      </c>
      <c r="I160" s="30">
        <v>182</v>
      </c>
      <c r="J160">
        <v>9</v>
      </c>
      <c r="K160" s="6">
        <v>-691926.15709999995</v>
      </c>
      <c r="L160" s="6"/>
      <c r="M160" s="6"/>
      <c r="N160" s="6"/>
    </row>
    <row r="161" spans="1:14" x14ac:dyDescent="0.25">
      <c r="A161" s="2" t="s">
        <v>3619</v>
      </c>
      <c r="B161" t="s">
        <v>3620</v>
      </c>
      <c r="C161" t="s">
        <v>3593</v>
      </c>
      <c r="D161" t="s">
        <v>3594</v>
      </c>
      <c r="E161">
        <v>35620</v>
      </c>
      <c r="F161" t="s">
        <v>3298</v>
      </c>
      <c r="G161" t="s">
        <v>3290</v>
      </c>
      <c r="H161" t="s">
        <v>3295</v>
      </c>
      <c r="I161" s="30">
        <v>58</v>
      </c>
      <c r="J161">
        <v>1</v>
      </c>
      <c r="K161" s="6">
        <v>0</v>
      </c>
      <c r="L161" s="6"/>
      <c r="M161" s="6"/>
      <c r="N161" s="6"/>
    </row>
    <row r="162" spans="1:14" x14ac:dyDescent="0.25">
      <c r="A162" s="2" t="s">
        <v>3621</v>
      </c>
      <c r="B162" t="s">
        <v>3622</v>
      </c>
      <c r="C162" t="s">
        <v>3593</v>
      </c>
      <c r="D162" t="s">
        <v>3594</v>
      </c>
      <c r="E162">
        <v>35620</v>
      </c>
      <c r="F162" t="s">
        <v>3298</v>
      </c>
      <c r="G162" t="s">
        <v>3290</v>
      </c>
      <c r="H162" t="s">
        <v>3295</v>
      </c>
      <c r="I162" s="30">
        <v>75</v>
      </c>
      <c r="J162">
        <v>4</v>
      </c>
      <c r="K162" s="6">
        <v>-492135.0601</v>
      </c>
      <c r="L162" s="6"/>
      <c r="M162" s="6"/>
      <c r="N162" s="6"/>
    </row>
    <row r="163" spans="1:14" x14ac:dyDescent="0.25">
      <c r="A163" s="2" t="s">
        <v>3623</v>
      </c>
      <c r="B163" t="s">
        <v>3624</v>
      </c>
      <c r="C163" t="s">
        <v>3593</v>
      </c>
      <c r="D163" t="s">
        <v>3594</v>
      </c>
      <c r="E163">
        <v>35620</v>
      </c>
      <c r="F163" t="s">
        <v>3289</v>
      </c>
      <c r="G163" t="s">
        <v>3290</v>
      </c>
      <c r="H163" t="s">
        <v>3295</v>
      </c>
      <c r="I163" s="30">
        <v>8</v>
      </c>
      <c r="J163">
        <v>6</v>
      </c>
      <c r="K163" s="6">
        <v>-7553.9307129999997</v>
      </c>
      <c r="L163" s="6"/>
      <c r="M163" s="6"/>
      <c r="N163" s="6"/>
    </row>
    <row r="164" spans="1:14" x14ac:dyDescent="0.25">
      <c r="A164" s="2" t="s">
        <v>3625</v>
      </c>
      <c r="B164" t="s">
        <v>3626</v>
      </c>
      <c r="C164" t="s">
        <v>3593</v>
      </c>
      <c r="D164" t="s">
        <v>3594</v>
      </c>
      <c r="E164">
        <v>35620</v>
      </c>
      <c r="F164" t="s">
        <v>3289</v>
      </c>
      <c r="G164" t="s">
        <v>3290</v>
      </c>
      <c r="H164" t="s">
        <v>3295</v>
      </c>
      <c r="I164" s="30">
        <v>53</v>
      </c>
      <c r="J164">
        <v>3</v>
      </c>
      <c r="K164" s="6">
        <v>56863.955764999999</v>
      </c>
      <c r="L164" s="6"/>
      <c r="M164" s="6"/>
      <c r="N164" s="6"/>
    </row>
    <row r="165" spans="1:14" x14ac:dyDescent="0.25">
      <c r="A165" s="2" t="s">
        <v>3627</v>
      </c>
      <c r="B165" t="s">
        <v>3628</v>
      </c>
      <c r="C165" t="s">
        <v>3593</v>
      </c>
      <c r="D165" t="s">
        <v>3594</v>
      </c>
      <c r="E165">
        <v>35620</v>
      </c>
      <c r="F165" t="s">
        <v>3289</v>
      </c>
      <c r="G165" t="s">
        <v>3290</v>
      </c>
      <c r="H165" t="s">
        <v>3295</v>
      </c>
      <c r="I165" s="30">
        <v>499</v>
      </c>
      <c r="J165">
        <v>14</v>
      </c>
      <c r="K165" s="6">
        <v>97792.212442999997</v>
      </c>
      <c r="L165" s="6"/>
      <c r="M165" s="6"/>
      <c r="N165" s="6"/>
    </row>
    <row r="166" spans="1:14" x14ac:dyDescent="0.25">
      <c r="A166" s="2" t="s">
        <v>3629</v>
      </c>
      <c r="B166" t="s">
        <v>3630</v>
      </c>
      <c r="C166" t="s">
        <v>3593</v>
      </c>
      <c r="D166" t="s">
        <v>3594</v>
      </c>
      <c r="E166">
        <v>35620</v>
      </c>
      <c r="F166" t="s">
        <v>3315</v>
      </c>
      <c r="G166" t="s">
        <v>3290</v>
      </c>
      <c r="H166" t="s">
        <v>3295</v>
      </c>
      <c r="I166" s="30">
        <v>126</v>
      </c>
      <c r="J166">
        <v>13</v>
      </c>
      <c r="K166" s="6">
        <v>-191888.01319999999</v>
      </c>
      <c r="L166" s="6"/>
      <c r="M166" s="6"/>
      <c r="N166" s="6"/>
    </row>
    <row r="167" spans="1:14" x14ac:dyDescent="0.25">
      <c r="A167" s="2" t="s">
        <v>3631</v>
      </c>
      <c r="B167" t="s">
        <v>3632</v>
      </c>
      <c r="C167" t="s">
        <v>3593</v>
      </c>
      <c r="D167" t="s">
        <v>3594</v>
      </c>
      <c r="E167">
        <v>35620</v>
      </c>
      <c r="F167" t="s">
        <v>3289</v>
      </c>
      <c r="G167" t="s">
        <v>3290</v>
      </c>
      <c r="H167" t="s">
        <v>3295</v>
      </c>
      <c r="I167" s="30">
        <v>62</v>
      </c>
      <c r="J167">
        <v>3</v>
      </c>
      <c r="K167" s="6">
        <v>55662.070398999997</v>
      </c>
      <c r="L167" s="6"/>
      <c r="M167" s="6"/>
      <c r="N167" s="6"/>
    </row>
    <row r="168" spans="1:14" x14ac:dyDescent="0.25">
      <c r="A168" s="2" t="s">
        <v>3633</v>
      </c>
      <c r="B168" t="s">
        <v>3634</v>
      </c>
      <c r="C168" t="s">
        <v>3593</v>
      </c>
      <c r="D168" t="s">
        <v>3594</v>
      </c>
      <c r="E168">
        <v>35620</v>
      </c>
      <c r="F168" t="s">
        <v>3289</v>
      </c>
      <c r="G168" t="s">
        <v>3290</v>
      </c>
      <c r="H168" t="s">
        <v>3295</v>
      </c>
      <c r="I168" s="30">
        <v>36</v>
      </c>
      <c r="J168">
        <v>4</v>
      </c>
      <c r="K168" s="6">
        <v>9830.4657853000008</v>
      </c>
      <c r="L168" s="6"/>
      <c r="M168" s="6"/>
      <c r="N168" s="6"/>
    </row>
    <row r="169" spans="1:14" x14ac:dyDescent="0.25">
      <c r="A169" s="2" t="s">
        <v>3635</v>
      </c>
      <c r="B169" t="s">
        <v>3636</v>
      </c>
      <c r="C169" t="s">
        <v>3593</v>
      </c>
      <c r="D169" t="s">
        <v>3594</v>
      </c>
      <c r="E169">
        <v>35620</v>
      </c>
      <c r="F169" t="s">
        <v>3289</v>
      </c>
      <c r="G169" t="s">
        <v>3290</v>
      </c>
      <c r="H169" t="s">
        <v>3295</v>
      </c>
      <c r="I169" s="30">
        <v>270</v>
      </c>
      <c r="J169">
        <v>27</v>
      </c>
      <c r="K169" s="6">
        <v>-68661.379310000004</v>
      </c>
      <c r="L169" s="6"/>
      <c r="M169" s="6"/>
      <c r="N169" s="6"/>
    </row>
    <row r="170" spans="1:14" x14ac:dyDescent="0.25">
      <c r="A170" s="2" t="s">
        <v>3637</v>
      </c>
      <c r="B170" t="s">
        <v>3638</v>
      </c>
      <c r="C170" t="s">
        <v>3593</v>
      </c>
      <c r="D170" t="s">
        <v>3594</v>
      </c>
      <c r="E170">
        <v>35620</v>
      </c>
      <c r="F170" t="s">
        <v>3289</v>
      </c>
      <c r="G170" t="s">
        <v>3290</v>
      </c>
      <c r="H170" t="s">
        <v>3295</v>
      </c>
      <c r="I170" s="30">
        <v>196</v>
      </c>
      <c r="J170">
        <v>19</v>
      </c>
      <c r="K170" s="6">
        <v>-724911.52320000005</v>
      </c>
      <c r="L170" s="6"/>
      <c r="M170" s="6"/>
      <c r="N170" s="6"/>
    </row>
    <row r="171" spans="1:14" x14ac:dyDescent="0.25">
      <c r="A171" s="2" t="s">
        <v>3639</v>
      </c>
      <c r="B171" t="s">
        <v>3640</v>
      </c>
      <c r="C171" t="s">
        <v>3593</v>
      </c>
      <c r="D171" t="s">
        <v>3594</v>
      </c>
      <c r="E171">
        <v>35620</v>
      </c>
      <c r="F171" t="s">
        <v>3298</v>
      </c>
      <c r="G171" t="s">
        <v>3290</v>
      </c>
      <c r="H171" t="s">
        <v>3295</v>
      </c>
      <c r="I171" s="30">
        <v>302</v>
      </c>
      <c r="J171">
        <v>26</v>
      </c>
      <c r="K171" s="6">
        <v>-82381.955260000002</v>
      </c>
      <c r="L171" s="6"/>
      <c r="M171" s="6"/>
      <c r="N171" s="6"/>
    </row>
    <row r="172" spans="1:14" x14ac:dyDescent="0.25">
      <c r="A172" s="2" t="s">
        <v>3641</v>
      </c>
      <c r="B172" t="s">
        <v>3642</v>
      </c>
      <c r="C172" t="s">
        <v>3593</v>
      </c>
      <c r="D172" t="s">
        <v>3594</v>
      </c>
      <c r="E172">
        <v>35620</v>
      </c>
      <c r="F172" t="s">
        <v>3315</v>
      </c>
      <c r="G172" t="s">
        <v>3290</v>
      </c>
      <c r="H172" t="s">
        <v>3295</v>
      </c>
      <c r="I172" s="30">
        <v>115</v>
      </c>
      <c r="J172">
        <v>7</v>
      </c>
      <c r="K172" s="6">
        <v>-484940.76020000002</v>
      </c>
      <c r="L172" s="6"/>
      <c r="M172" s="6"/>
      <c r="N172" s="6"/>
    </row>
    <row r="173" spans="1:14" x14ac:dyDescent="0.25">
      <c r="A173" s="2" t="s">
        <v>3643</v>
      </c>
      <c r="B173" t="s">
        <v>3644</v>
      </c>
      <c r="C173" t="s">
        <v>3593</v>
      </c>
      <c r="D173" t="s">
        <v>3594</v>
      </c>
      <c r="E173">
        <v>35620</v>
      </c>
      <c r="F173" t="s">
        <v>3289</v>
      </c>
      <c r="G173" t="s">
        <v>3290</v>
      </c>
      <c r="H173" t="s">
        <v>3295</v>
      </c>
      <c r="I173" s="30">
        <v>359</v>
      </c>
      <c r="J173">
        <v>21</v>
      </c>
      <c r="K173" s="6">
        <v>617890.61256000004</v>
      </c>
      <c r="L173" s="6"/>
      <c r="M173" s="6"/>
      <c r="N173" s="6"/>
    </row>
    <row r="174" spans="1:14" x14ac:dyDescent="0.25">
      <c r="A174" s="2" t="s">
        <v>3645</v>
      </c>
      <c r="B174" t="s">
        <v>3646</v>
      </c>
      <c r="C174" t="s">
        <v>3593</v>
      </c>
      <c r="D174" t="s">
        <v>3594</v>
      </c>
      <c r="E174">
        <v>35620</v>
      </c>
      <c r="F174" t="s">
        <v>3289</v>
      </c>
      <c r="G174" t="s">
        <v>3290</v>
      </c>
      <c r="H174" t="s">
        <v>3295</v>
      </c>
      <c r="I174" s="30">
        <v>580</v>
      </c>
      <c r="J174">
        <v>41</v>
      </c>
      <c r="K174" s="6">
        <v>-6554.7931840000001</v>
      </c>
      <c r="L174" s="6"/>
      <c r="M174" s="6"/>
      <c r="N174" s="6"/>
    </row>
    <row r="175" spans="1:14" x14ac:dyDescent="0.25">
      <c r="A175" s="2" t="s">
        <v>3647</v>
      </c>
      <c r="B175" t="s">
        <v>3648</v>
      </c>
      <c r="C175" t="s">
        <v>3593</v>
      </c>
      <c r="D175" t="s">
        <v>3594</v>
      </c>
      <c r="E175">
        <v>35620</v>
      </c>
      <c r="F175" t="s">
        <v>3298</v>
      </c>
      <c r="G175" t="s">
        <v>3290</v>
      </c>
      <c r="H175" t="s">
        <v>3295</v>
      </c>
      <c r="I175" s="30">
        <v>103</v>
      </c>
      <c r="J175">
        <v>8</v>
      </c>
      <c r="K175" s="6">
        <v>-470689.97930000001</v>
      </c>
      <c r="L175" s="6"/>
      <c r="M175" s="6"/>
      <c r="N175" s="6"/>
    </row>
    <row r="176" spans="1:14" x14ac:dyDescent="0.25">
      <c r="A176" s="2" t="s">
        <v>3649</v>
      </c>
      <c r="B176" t="s">
        <v>3650</v>
      </c>
      <c r="C176" t="s">
        <v>3593</v>
      </c>
      <c r="D176" t="s">
        <v>3594</v>
      </c>
      <c r="E176">
        <v>35620</v>
      </c>
      <c r="F176" t="s">
        <v>3345</v>
      </c>
      <c r="G176" t="s">
        <v>3290</v>
      </c>
      <c r="H176" t="s">
        <v>3295</v>
      </c>
      <c r="I176" s="30">
        <v>79</v>
      </c>
      <c r="J176">
        <v>5</v>
      </c>
      <c r="K176" s="6">
        <v>-46970.201880000001</v>
      </c>
      <c r="L176" s="6"/>
      <c r="M176" s="6"/>
      <c r="N176" s="6"/>
    </row>
    <row r="177" spans="1:14" x14ac:dyDescent="0.25">
      <c r="A177" s="2" t="s">
        <v>3651</v>
      </c>
      <c r="B177" t="s">
        <v>3652</v>
      </c>
      <c r="C177" t="s">
        <v>3593</v>
      </c>
      <c r="D177" t="s">
        <v>3594</v>
      </c>
      <c r="E177">
        <v>35620</v>
      </c>
      <c r="F177" t="s">
        <v>3315</v>
      </c>
      <c r="G177" t="s">
        <v>3290</v>
      </c>
      <c r="H177" t="s">
        <v>3295</v>
      </c>
      <c r="I177" s="30">
        <v>427</v>
      </c>
      <c r="J177">
        <v>20</v>
      </c>
      <c r="K177" s="6">
        <v>124857.77323999999</v>
      </c>
      <c r="L177" s="6"/>
      <c r="M177" s="6"/>
      <c r="N177" s="6"/>
    </row>
    <row r="178" spans="1:14" x14ac:dyDescent="0.25">
      <c r="A178" s="2" t="s">
        <v>3653</v>
      </c>
      <c r="B178" t="s">
        <v>3654</v>
      </c>
      <c r="C178" t="s">
        <v>3593</v>
      </c>
      <c r="D178" t="s">
        <v>3594</v>
      </c>
      <c r="E178">
        <v>35620</v>
      </c>
      <c r="F178" t="s">
        <v>3289</v>
      </c>
      <c r="G178" t="s">
        <v>3290</v>
      </c>
      <c r="H178" t="s">
        <v>3295</v>
      </c>
      <c r="I178" s="30">
        <v>63</v>
      </c>
      <c r="J178">
        <v>3</v>
      </c>
      <c r="K178" s="6">
        <v>-98726.645499999999</v>
      </c>
      <c r="L178" s="6"/>
      <c r="M178" s="6"/>
      <c r="N178" s="6"/>
    </row>
    <row r="179" spans="1:14" x14ac:dyDescent="0.25">
      <c r="A179" s="2" t="s">
        <v>3655</v>
      </c>
      <c r="B179" t="s">
        <v>3656</v>
      </c>
      <c r="C179" t="s">
        <v>3593</v>
      </c>
      <c r="D179" t="s">
        <v>3594</v>
      </c>
      <c r="E179">
        <v>35620</v>
      </c>
      <c r="F179" t="s">
        <v>3289</v>
      </c>
      <c r="G179" t="s">
        <v>3290</v>
      </c>
      <c r="H179" t="s">
        <v>3295</v>
      </c>
      <c r="I179" s="30">
        <v>400</v>
      </c>
      <c r="J179">
        <v>35</v>
      </c>
      <c r="K179" s="6">
        <v>-121148.8895</v>
      </c>
      <c r="L179" s="6"/>
      <c r="M179" s="6"/>
      <c r="N179" s="6"/>
    </row>
    <row r="180" spans="1:14" x14ac:dyDescent="0.25">
      <c r="A180" s="2" t="s">
        <v>3657</v>
      </c>
      <c r="B180" t="s">
        <v>3658</v>
      </c>
      <c r="C180" t="s">
        <v>3593</v>
      </c>
      <c r="D180" t="s">
        <v>3594</v>
      </c>
      <c r="E180">
        <v>35620</v>
      </c>
      <c r="F180" t="s">
        <v>3289</v>
      </c>
      <c r="G180" t="s">
        <v>3290</v>
      </c>
      <c r="H180" t="s">
        <v>3295</v>
      </c>
      <c r="I180" s="30">
        <v>170</v>
      </c>
      <c r="J180">
        <v>9</v>
      </c>
      <c r="K180" s="6">
        <v>84406.916872000002</v>
      </c>
      <c r="L180" s="6"/>
      <c r="M180" s="6"/>
      <c r="N180" s="6"/>
    </row>
    <row r="181" spans="1:14" x14ac:dyDescent="0.25">
      <c r="A181" s="2" t="s">
        <v>3659</v>
      </c>
      <c r="B181" t="s">
        <v>3660</v>
      </c>
      <c r="C181" t="s">
        <v>3593</v>
      </c>
      <c r="D181" t="s">
        <v>3594</v>
      </c>
      <c r="E181">
        <v>35620</v>
      </c>
      <c r="F181" t="s">
        <v>3289</v>
      </c>
      <c r="G181" t="s">
        <v>3290</v>
      </c>
      <c r="H181" t="s">
        <v>3290</v>
      </c>
      <c r="I181" s="30">
        <v>4</v>
      </c>
      <c r="J181">
        <v>1</v>
      </c>
      <c r="K181" s="6">
        <v>-39690.761570000002</v>
      </c>
      <c r="L181" s="6"/>
      <c r="M181" s="6"/>
      <c r="N181" s="6"/>
    </row>
    <row r="182" spans="1:14" x14ac:dyDescent="0.25">
      <c r="A182" s="2" t="s">
        <v>3661</v>
      </c>
      <c r="B182" t="s">
        <v>3662</v>
      </c>
      <c r="C182" t="s">
        <v>3593</v>
      </c>
      <c r="D182" t="s">
        <v>3594</v>
      </c>
      <c r="E182">
        <v>35620</v>
      </c>
      <c r="F182" t="s">
        <v>3289</v>
      </c>
      <c r="G182" t="s">
        <v>3290</v>
      </c>
      <c r="H182" t="s">
        <v>3290</v>
      </c>
      <c r="I182" s="30">
        <v>13</v>
      </c>
      <c r="J182">
        <v>0</v>
      </c>
      <c r="K182" s="6">
        <v>-84113.117589999994</v>
      </c>
      <c r="L182" s="6"/>
      <c r="M182" s="6"/>
      <c r="N182" s="6"/>
    </row>
    <row r="183" spans="1:14" x14ac:dyDescent="0.25">
      <c r="A183" s="2" t="s">
        <v>3663</v>
      </c>
      <c r="B183" t="s">
        <v>3664</v>
      </c>
      <c r="C183" t="s">
        <v>3593</v>
      </c>
      <c r="D183" t="s">
        <v>3594</v>
      </c>
      <c r="E183">
        <v>35620</v>
      </c>
      <c r="F183" t="s">
        <v>3289</v>
      </c>
      <c r="G183" t="s">
        <v>3290</v>
      </c>
      <c r="H183" t="s">
        <v>3295</v>
      </c>
      <c r="I183" s="30">
        <v>5</v>
      </c>
      <c r="J183">
        <v>1</v>
      </c>
      <c r="K183" s="6">
        <v>-22541.082450000002</v>
      </c>
      <c r="L183" s="6"/>
      <c r="M183" s="6"/>
      <c r="N183" s="6"/>
    </row>
    <row r="184" spans="1:14" x14ac:dyDescent="0.25">
      <c r="A184" s="2" t="s">
        <v>3665</v>
      </c>
      <c r="B184" t="s">
        <v>3666</v>
      </c>
      <c r="C184" t="s">
        <v>3593</v>
      </c>
      <c r="D184" t="s">
        <v>3594</v>
      </c>
      <c r="E184">
        <v>35620</v>
      </c>
      <c r="F184" t="s">
        <v>3298</v>
      </c>
      <c r="G184" t="s">
        <v>3290</v>
      </c>
      <c r="H184" t="s">
        <v>3295</v>
      </c>
      <c r="I184" s="30">
        <v>173</v>
      </c>
      <c r="J184">
        <v>17</v>
      </c>
      <c r="K184" s="6">
        <v>-98884.601269999999</v>
      </c>
      <c r="L184" s="6"/>
      <c r="M184" s="6"/>
      <c r="N184" s="6"/>
    </row>
    <row r="185" spans="1:14" x14ac:dyDescent="0.25">
      <c r="A185" s="2" t="s">
        <v>3667</v>
      </c>
      <c r="B185" t="s">
        <v>3668</v>
      </c>
      <c r="C185" t="s">
        <v>3593</v>
      </c>
      <c r="D185" t="s">
        <v>3594</v>
      </c>
      <c r="E185">
        <v>35620</v>
      </c>
      <c r="F185" t="s">
        <v>3315</v>
      </c>
      <c r="G185" t="s">
        <v>3290</v>
      </c>
      <c r="H185" t="s">
        <v>3295</v>
      </c>
      <c r="I185" s="30">
        <v>151</v>
      </c>
      <c r="J185">
        <v>14</v>
      </c>
      <c r="K185" s="6">
        <v>3774.2649560999998</v>
      </c>
      <c r="L185" s="6"/>
      <c r="M185" s="6"/>
      <c r="N185" s="6"/>
    </row>
    <row r="186" spans="1:14" x14ac:dyDescent="0.25">
      <c r="A186" s="2" t="s">
        <v>3669</v>
      </c>
      <c r="B186" t="s">
        <v>3670</v>
      </c>
      <c r="C186" t="s">
        <v>3593</v>
      </c>
      <c r="D186" t="s">
        <v>3594</v>
      </c>
      <c r="E186">
        <v>35620</v>
      </c>
      <c r="F186" t="s">
        <v>3289</v>
      </c>
      <c r="G186" t="s">
        <v>3290</v>
      </c>
      <c r="H186" t="s">
        <v>3295</v>
      </c>
      <c r="I186" s="30">
        <v>105</v>
      </c>
      <c r="J186">
        <v>11</v>
      </c>
      <c r="K186" s="6">
        <v>112566.5238</v>
      </c>
      <c r="L186" s="6"/>
      <c r="M186" s="6"/>
      <c r="N186" s="6"/>
    </row>
    <row r="187" spans="1:14" x14ac:dyDescent="0.25">
      <c r="A187" s="2" t="s">
        <v>3671</v>
      </c>
      <c r="B187" t="s">
        <v>3672</v>
      </c>
      <c r="C187" t="s">
        <v>3593</v>
      </c>
      <c r="D187" t="s">
        <v>3594</v>
      </c>
      <c r="E187">
        <v>35620</v>
      </c>
      <c r="F187" t="s">
        <v>3289</v>
      </c>
      <c r="G187" t="s">
        <v>3290</v>
      </c>
      <c r="H187" t="s">
        <v>3295</v>
      </c>
      <c r="I187" s="30">
        <v>48</v>
      </c>
      <c r="J187">
        <v>4</v>
      </c>
      <c r="K187" s="6">
        <v>61521.515813999998</v>
      </c>
      <c r="L187" s="6"/>
      <c r="M187" s="6"/>
      <c r="N187" s="6"/>
    </row>
    <row r="188" spans="1:14" x14ac:dyDescent="0.25">
      <c r="A188" s="2" t="s">
        <v>3673</v>
      </c>
      <c r="B188" t="s">
        <v>3674</v>
      </c>
      <c r="C188" t="s">
        <v>3593</v>
      </c>
      <c r="D188" t="s">
        <v>3594</v>
      </c>
      <c r="E188">
        <v>35620</v>
      </c>
      <c r="F188" t="s">
        <v>3289</v>
      </c>
      <c r="G188" t="s">
        <v>3290</v>
      </c>
      <c r="H188" t="s">
        <v>3295</v>
      </c>
      <c r="I188" s="30">
        <v>100</v>
      </c>
      <c r="J188">
        <v>8</v>
      </c>
      <c r="K188" s="6">
        <v>-86294.507440000001</v>
      </c>
      <c r="L188" s="6"/>
      <c r="M188" s="6"/>
      <c r="N188" s="6"/>
    </row>
    <row r="189" spans="1:14" x14ac:dyDescent="0.25">
      <c r="A189" s="2" t="s">
        <v>3675</v>
      </c>
      <c r="B189" t="s">
        <v>3676</v>
      </c>
      <c r="C189" t="s">
        <v>3593</v>
      </c>
      <c r="D189" t="s">
        <v>3594</v>
      </c>
      <c r="E189">
        <v>35620</v>
      </c>
      <c r="F189" t="s">
        <v>3289</v>
      </c>
      <c r="G189" t="s">
        <v>3290</v>
      </c>
      <c r="H189" t="s">
        <v>3295</v>
      </c>
      <c r="I189" s="30">
        <v>11</v>
      </c>
      <c r="J189">
        <v>1</v>
      </c>
      <c r="K189" s="6">
        <v>-69478.016229999994</v>
      </c>
      <c r="L189" s="6"/>
      <c r="M189" s="6"/>
      <c r="N189" s="6"/>
    </row>
    <row r="190" spans="1:14" x14ac:dyDescent="0.25">
      <c r="A190" s="2" t="s">
        <v>3677</v>
      </c>
      <c r="B190" t="s">
        <v>3678</v>
      </c>
      <c r="C190" t="s">
        <v>3593</v>
      </c>
      <c r="D190" t="s">
        <v>3594</v>
      </c>
      <c r="E190">
        <v>35620</v>
      </c>
      <c r="F190" t="s">
        <v>3298</v>
      </c>
      <c r="G190" t="s">
        <v>3290</v>
      </c>
      <c r="H190" t="s">
        <v>3295</v>
      </c>
      <c r="I190" s="30">
        <v>164</v>
      </c>
      <c r="J190">
        <v>8</v>
      </c>
      <c r="K190" s="6">
        <v>-540001.02549999999</v>
      </c>
      <c r="L190" s="6"/>
      <c r="M190" s="6"/>
      <c r="N190" s="6"/>
    </row>
    <row r="191" spans="1:14" x14ac:dyDescent="0.25">
      <c r="A191" s="2" t="s">
        <v>3679</v>
      </c>
      <c r="B191" t="s">
        <v>3680</v>
      </c>
      <c r="C191" t="s">
        <v>3593</v>
      </c>
      <c r="D191" t="s">
        <v>3681</v>
      </c>
      <c r="E191">
        <v>35620</v>
      </c>
      <c r="F191" t="s">
        <v>3289</v>
      </c>
      <c r="G191" t="s">
        <v>3290</v>
      </c>
      <c r="H191" t="s">
        <v>3295</v>
      </c>
      <c r="I191" s="30">
        <v>20</v>
      </c>
      <c r="J191">
        <v>4</v>
      </c>
      <c r="K191" s="6">
        <v>-63237.292370000003</v>
      </c>
      <c r="L191" s="6"/>
      <c r="M191" s="6"/>
      <c r="N191" s="6"/>
    </row>
    <row r="192" spans="1:14" x14ac:dyDescent="0.25">
      <c r="A192" s="2" t="s">
        <v>3682</v>
      </c>
      <c r="B192" t="s">
        <v>3683</v>
      </c>
      <c r="C192" t="s">
        <v>3593</v>
      </c>
      <c r="D192" t="s">
        <v>3681</v>
      </c>
      <c r="E192">
        <v>35620</v>
      </c>
      <c r="F192" t="s">
        <v>3289</v>
      </c>
      <c r="G192" t="s">
        <v>3290</v>
      </c>
      <c r="H192" t="s">
        <v>3295</v>
      </c>
      <c r="I192" s="30">
        <v>7</v>
      </c>
      <c r="J192">
        <v>2</v>
      </c>
      <c r="K192" s="6">
        <v>-52985.425949999997</v>
      </c>
      <c r="L192" s="6"/>
      <c r="M192" s="6"/>
      <c r="N192" s="6"/>
    </row>
    <row r="193" spans="1:14" x14ac:dyDescent="0.25">
      <c r="A193" s="2" t="s">
        <v>3684</v>
      </c>
      <c r="B193" t="s">
        <v>3685</v>
      </c>
      <c r="C193" t="s">
        <v>3593</v>
      </c>
      <c r="D193" t="s">
        <v>3681</v>
      </c>
      <c r="E193">
        <v>35620</v>
      </c>
      <c r="F193" t="s">
        <v>3289</v>
      </c>
      <c r="G193" t="s">
        <v>3290</v>
      </c>
      <c r="H193" t="s">
        <v>3295</v>
      </c>
      <c r="I193" s="30">
        <v>32</v>
      </c>
      <c r="J193">
        <v>8</v>
      </c>
      <c r="K193" s="6">
        <v>-30003.692070000001</v>
      </c>
      <c r="L193" s="6"/>
      <c r="M193" s="6"/>
      <c r="N193" s="6"/>
    </row>
    <row r="194" spans="1:14" x14ac:dyDescent="0.25">
      <c r="A194" s="2" t="s">
        <v>3686</v>
      </c>
      <c r="B194" t="s">
        <v>3687</v>
      </c>
      <c r="C194" t="s">
        <v>3593</v>
      </c>
      <c r="D194" t="s">
        <v>3681</v>
      </c>
      <c r="E194">
        <v>35620</v>
      </c>
      <c r="F194" t="s">
        <v>3289</v>
      </c>
      <c r="G194" t="s">
        <v>3295</v>
      </c>
      <c r="H194" t="s">
        <v>3295</v>
      </c>
      <c r="I194" s="30">
        <v>58</v>
      </c>
      <c r="J194">
        <v>5</v>
      </c>
      <c r="K194" s="6">
        <v>349205.31007000001</v>
      </c>
      <c r="L194" s="6"/>
      <c r="M194" s="6"/>
      <c r="N194" s="6"/>
    </row>
    <row r="195" spans="1:14" x14ac:dyDescent="0.25">
      <c r="A195" s="2" t="s">
        <v>3688</v>
      </c>
      <c r="B195" t="s">
        <v>3689</v>
      </c>
      <c r="C195" t="s">
        <v>3593</v>
      </c>
      <c r="D195" t="s">
        <v>3681</v>
      </c>
      <c r="E195">
        <v>35620</v>
      </c>
      <c r="F195" t="s">
        <v>3298</v>
      </c>
      <c r="G195" t="s">
        <v>3290</v>
      </c>
      <c r="H195" t="s">
        <v>3295</v>
      </c>
      <c r="I195" s="30">
        <v>334</v>
      </c>
      <c r="J195">
        <v>20</v>
      </c>
      <c r="K195" s="6">
        <v>-222.72318279999999</v>
      </c>
      <c r="L195" s="6"/>
      <c r="M195" s="6"/>
      <c r="N195" s="6"/>
    </row>
    <row r="196" spans="1:14" x14ac:dyDescent="0.25">
      <c r="A196" s="2" t="s">
        <v>3690</v>
      </c>
      <c r="B196" t="s">
        <v>3691</v>
      </c>
      <c r="C196" t="s">
        <v>3593</v>
      </c>
      <c r="D196" t="s">
        <v>3681</v>
      </c>
      <c r="E196">
        <v>35620</v>
      </c>
      <c r="F196" t="s">
        <v>3289</v>
      </c>
      <c r="G196" t="s">
        <v>3290</v>
      </c>
      <c r="H196" t="s">
        <v>3295</v>
      </c>
      <c r="I196" s="30">
        <v>35</v>
      </c>
      <c r="J196">
        <v>2</v>
      </c>
      <c r="K196" s="6">
        <v>-243768.62899999999</v>
      </c>
      <c r="L196" s="6"/>
      <c r="M196" s="6"/>
      <c r="N196" s="6"/>
    </row>
    <row r="197" spans="1:14" x14ac:dyDescent="0.25">
      <c r="A197" s="2" t="s">
        <v>3692</v>
      </c>
      <c r="B197" t="s">
        <v>3693</v>
      </c>
      <c r="C197" t="s">
        <v>3593</v>
      </c>
      <c r="D197" t="s">
        <v>3681</v>
      </c>
      <c r="E197">
        <v>35620</v>
      </c>
      <c r="F197" t="s">
        <v>3289</v>
      </c>
      <c r="G197" t="s">
        <v>3290</v>
      </c>
      <c r="H197" t="s">
        <v>3295</v>
      </c>
      <c r="I197" s="30">
        <v>25</v>
      </c>
      <c r="J197">
        <v>8</v>
      </c>
      <c r="K197" s="6">
        <v>-159007.9277</v>
      </c>
      <c r="L197" s="6"/>
      <c r="M197" s="6"/>
      <c r="N197" s="6"/>
    </row>
    <row r="198" spans="1:14" x14ac:dyDescent="0.25">
      <c r="A198" s="2" t="s">
        <v>3694</v>
      </c>
      <c r="B198" t="s">
        <v>3695</v>
      </c>
      <c r="C198" t="s">
        <v>3593</v>
      </c>
      <c r="D198" t="s">
        <v>3681</v>
      </c>
      <c r="E198">
        <v>35620</v>
      </c>
      <c r="F198" t="s">
        <v>3289</v>
      </c>
      <c r="G198" t="s">
        <v>3295</v>
      </c>
      <c r="H198" t="s">
        <v>3295</v>
      </c>
      <c r="I198" s="30">
        <v>501</v>
      </c>
      <c r="J198">
        <v>41</v>
      </c>
      <c r="K198" s="6">
        <v>-445122.56540000002</v>
      </c>
      <c r="L198" s="6"/>
      <c r="M198" s="6"/>
      <c r="N198" s="6"/>
    </row>
    <row r="199" spans="1:14" x14ac:dyDescent="0.25">
      <c r="A199" s="2" t="s">
        <v>3696</v>
      </c>
      <c r="B199" t="s">
        <v>3697</v>
      </c>
      <c r="C199" t="s">
        <v>3593</v>
      </c>
      <c r="D199" t="s">
        <v>3681</v>
      </c>
      <c r="E199">
        <v>35620</v>
      </c>
      <c r="F199" t="s">
        <v>3345</v>
      </c>
      <c r="G199" t="s">
        <v>3290</v>
      </c>
      <c r="H199" t="s">
        <v>3295</v>
      </c>
      <c r="I199" s="30">
        <v>362</v>
      </c>
      <c r="J199">
        <v>30</v>
      </c>
      <c r="K199" s="6">
        <v>146765.04183</v>
      </c>
      <c r="L199" s="6"/>
      <c r="M199" s="6"/>
      <c r="N199" s="6"/>
    </row>
    <row r="200" spans="1:14" x14ac:dyDescent="0.25">
      <c r="A200" s="2" t="s">
        <v>3698</v>
      </c>
      <c r="B200" t="s">
        <v>3699</v>
      </c>
      <c r="C200" t="s">
        <v>3593</v>
      </c>
      <c r="D200" t="s">
        <v>3681</v>
      </c>
      <c r="E200">
        <v>35620</v>
      </c>
      <c r="F200" t="s">
        <v>3289</v>
      </c>
      <c r="G200" t="s">
        <v>3290</v>
      </c>
      <c r="H200" t="s">
        <v>3295</v>
      </c>
      <c r="I200" s="30">
        <v>29</v>
      </c>
      <c r="J200">
        <v>2</v>
      </c>
      <c r="K200" s="6">
        <v>-178733.30850000001</v>
      </c>
      <c r="L200" s="6"/>
      <c r="M200" s="6"/>
      <c r="N200" s="6"/>
    </row>
    <row r="201" spans="1:14" x14ac:dyDescent="0.25">
      <c r="A201" s="2" t="s">
        <v>3700</v>
      </c>
      <c r="B201" t="s">
        <v>3701</v>
      </c>
      <c r="C201" t="s">
        <v>3593</v>
      </c>
      <c r="D201" t="s">
        <v>3681</v>
      </c>
      <c r="E201">
        <v>35620</v>
      </c>
      <c r="F201" t="s">
        <v>3289</v>
      </c>
      <c r="G201" t="s">
        <v>3290</v>
      </c>
      <c r="H201" t="s">
        <v>3295</v>
      </c>
      <c r="I201" s="30">
        <v>126</v>
      </c>
      <c r="J201">
        <v>2</v>
      </c>
      <c r="K201" s="6">
        <v>301004.40892999998</v>
      </c>
      <c r="L201" s="6"/>
      <c r="M201" s="6"/>
      <c r="N201" s="6"/>
    </row>
    <row r="202" spans="1:14" x14ac:dyDescent="0.25">
      <c r="A202" s="2" t="s">
        <v>3702</v>
      </c>
      <c r="B202" t="s">
        <v>3703</v>
      </c>
      <c r="C202" t="s">
        <v>3593</v>
      </c>
      <c r="D202" t="s">
        <v>3681</v>
      </c>
      <c r="E202">
        <v>35620</v>
      </c>
      <c r="F202" t="s">
        <v>3289</v>
      </c>
      <c r="G202" t="s">
        <v>3290</v>
      </c>
      <c r="H202" t="s">
        <v>3295</v>
      </c>
      <c r="I202" s="30">
        <v>1017</v>
      </c>
      <c r="J202">
        <v>79</v>
      </c>
      <c r="K202" s="6">
        <v>-603620.90130000003</v>
      </c>
      <c r="L202" s="6"/>
      <c r="M202" s="6"/>
      <c r="N202" s="6"/>
    </row>
    <row r="203" spans="1:14" x14ac:dyDescent="0.25">
      <c r="A203" s="2" t="s">
        <v>3704</v>
      </c>
      <c r="B203" t="s">
        <v>3705</v>
      </c>
      <c r="C203" t="s">
        <v>3593</v>
      </c>
      <c r="D203" t="s">
        <v>3681</v>
      </c>
      <c r="E203">
        <v>35620</v>
      </c>
      <c r="F203" t="s">
        <v>3289</v>
      </c>
      <c r="G203" t="s">
        <v>3290</v>
      </c>
      <c r="H203" t="s">
        <v>3295</v>
      </c>
      <c r="I203" s="30">
        <v>635</v>
      </c>
      <c r="J203">
        <v>51</v>
      </c>
      <c r="K203" s="6">
        <v>-591796.11510000005</v>
      </c>
      <c r="L203" s="6"/>
      <c r="M203" s="6"/>
      <c r="N203" s="6"/>
    </row>
    <row r="204" spans="1:14" x14ac:dyDescent="0.25">
      <c r="A204" s="2" t="s">
        <v>3706</v>
      </c>
      <c r="B204" t="s">
        <v>3707</v>
      </c>
      <c r="C204" t="s">
        <v>3593</v>
      </c>
      <c r="D204" t="s">
        <v>3681</v>
      </c>
      <c r="E204">
        <v>35620</v>
      </c>
      <c r="F204" t="s">
        <v>3289</v>
      </c>
      <c r="G204" t="s">
        <v>3290</v>
      </c>
      <c r="H204" t="s">
        <v>3295</v>
      </c>
      <c r="I204" s="30">
        <v>19</v>
      </c>
      <c r="J204">
        <v>1</v>
      </c>
      <c r="K204" s="6">
        <v>56100.265405999999</v>
      </c>
      <c r="L204" s="6"/>
      <c r="M204" s="6"/>
      <c r="N204" s="6"/>
    </row>
    <row r="205" spans="1:14" x14ac:dyDescent="0.25">
      <c r="A205" s="2" t="s">
        <v>3708</v>
      </c>
      <c r="B205" t="s">
        <v>3709</v>
      </c>
      <c r="C205" t="s">
        <v>3593</v>
      </c>
      <c r="D205" t="s">
        <v>3681</v>
      </c>
      <c r="E205">
        <v>35620</v>
      </c>
      <c r="F205" t="s">
        <v>3289</v>
      </c>
      <c r="G205" t="s">
        <v>3290</v>
      </c>
      <c r="H205" t="s">
        <v>3295</v>
      </c>
      <c r="I205" s="30">
        <v>23</v>
      </c>
      <c r="J205">
        <v>5</v>
      </c>
      <c r="K205" s="6">
        <v>-251999.74069999999</v>
      </c>
      <c r="L205" s="6"/>
      <c r="M205" s="6"/>
      <c r="N205" s="6"/>
    </row>
    <row r="206" spans="1:14" x14ac:dyDescent="0.25">
      <c r="A206" s="2" t="s">
        <v>3710</v>
      </c>
      <c r="B206" t="s">
        <v>3711</v>
      </c>
      <c r="C206" t="s">
        <v>3593</v>
      </c>
      <c r="D206" t="s">
        <v>3681</v>
      </c>
      <c r="E206">
        <v>35620</v>
      </c>
      <c r="F206" t="s">
        <v>3289</v>
      </c>
      <c r="G206" t="s">
        <v>3290</v>
      </c>
      <c r="H206" t="s">
        <v>3295</v>
      </c>
      <c r="I206" s="30">
        <v>76</v>
      </c>
      <c r="J206">
        <v>8</v>
      </c>
      <c r="K206" s="6">
        <v>-130265.067</v>
      </c>
      <c r="L206" s="6"/>
      <c r="M206" s="6"/>
      <c r="N206" s="6"/>
    </row>
    <row r="207" spans="1:14" x14ac:dyDescent="0.25">
      <c r="A207" s="2" t="s">
        <v>3712</v>
      </c>
      <c r="B207" t="s">
        <v>3713</v>
      </c>
      <c r="C207" t="s">
        <v>3593</v>
      </c>
      <c r="D207" t="s">
        <v>3681</v>
      </c>
      <c r="E207">
        <v>35620</v>
      </c>
      <c r="F207" t="s">
        <v>3289</v>
      </c>
      <c r="G207" t="s">
        <v>3290</v>
      </c>
      <c r="H207" t="s">
        <v>3295</v>
      </c>
      <c r="I207" s="30">
        <v>208</v>
      </c>
      <c r="J207">
        <v>13</v>
      </c>
      <c r="K207" s="6">
        <v>277510.72688999999</v>
      </c>
      <c r="L207" s="6"/>
      <c r="M207" s="6"/>
      <c r="N207" s="6"/>
    </row>
    <row r="208" spans="1:14" x14ac:dyDescent="0.25">
      <c r="A208" s="2" t="s">
        <v>3714</v>
      </c>
      <c r="B208" t="s">
        <v>3715</v>
      </c>
      <c r="C208" t="s">
        <v>3593</v>
      </c>
      <c r="D208" t="s">
        <v>3681</v>
      </c>
      <c r="E208">
        <v>35620</v>
      </c>
      <c r="F208" t="s">
        <v>3298</v>
      </c>
      <c r="G208" t="s">
        <v>3290</v>
      </c>
      <c r="H208" t="s">
        <v>3295</v>
      </c>
      <c r="I208" s="30">
        <v>242</v>
      </c>
      <c r="J208">
        <v>16</v>
      </c>
      <c r="K208" s="6">
        <v>0</v>
      </c>
      <c r="L208" s="6"/>
      <c r="M208" s="6"/>
      <c r="N208" s="6"/>
    </row>
    <row r="209" spans="1:14" x14ac:dyDescent="0.25">
      <c r="A209" s="2" t="s">
        <v>3716</v>
      </c>
      <c r="B209" t="s">
        <v>3717</v>
      </c>
      <c r="C209" t="s">
        <v>3593</v>
      </c>
      <c r="D209" t="s">
        <v>3681</v>
      </c>
      <c r="E209">
        <v>35620</v>
      </c>
      <c r="F209" t="s">
        <v>3345</v>
      </c>
      <c r="G209" t="s">
        <v>3290</v>
      </c>
      <c r="H209" t="s">
        <v>3295</v>
      </c>
      <c r="I209" s="30">
        <v>274</v>
      </c>
      <c r="J209">
        <v>13</v>
      </c>
      <c r="K209" s="6">
        <v>-58127.973570000002</v>
      </c>
      <c r="L209" s="6"/>
      <c r="M209" s="6"/>
      <c r="N209" s="6"/>
    </row>
    <row r="210" spans="1:14" x14ac:dyDescent="0.25">
      <c r="A210" s="2" t="s">
        <v>3718</v>
      </c>
      <c r="B210" t="s">
        <v>3719</v>
      </c>
      <c r="C210" t="s">
        <v>3593</v>
      </c>
      <c r="D210" t="s">
        <v>3681</v>
      </c>
      <c r="E210">
        <v>35620</v>
      </c>
      <c r="F210" t="s">
        <v>3289</v>
      </c>
      <c r="G210" t="s">
        <v>3290</v>
      </c>
      <c r="H210" t="s">
        <v>3295</v>
      </c>
      <c r="I210" s="30">
        <v>17</v>
      </c>
      <c r="J210">
        <v>4</v>
      </c>
      <c r="K210" s="6">
        <v>25631.158205</v>
      </c>
      <c r="L210" s="6"/>
      <c r="M210" s="6"/>
      <c r="N210" s="6"/>
    </row>
    <row r="211" spans="1:14" x14ac:dyDescent="0.25">
      <c r="A211" s="2" t="s">
        <v>3720</v>
      </c>
      <c r="B211" t="s">
        <v>3721</v>
      </c>
      <c r="C211" t="s">
        <v>3593</v>
      </c>
      <c r="D211" t="s">
        <v>3681</v>
      </c>
      <c r="E211">
        <v>35620</v>
      </c>
      <c r="F211" t="s">
        <v>3289</v>
      </c>
      <c r="G211" t="s">
        <v>3290</v>
      </c>
      <c r="H211" t="s">
        <v>3295</v>
      </c>
      <c r="I211" s="30">
        <v>615</v>
      </c>
      <c r="J211">
        <v>65</v>
      </c>
      <c r="K211" s="6">
        <v>-1629651.0549999999</v>
      </c>
      <c r="L211" s="6"/>
      <c r="M211" s="6"/>
      <c r="N211" s="6"/>
    </row>
    <row r="212" spans="1:14" x14ac:dyDescent="0.25">
      <c r="A212" s="2" t="s">
        <v>3722</v>
      </c>
      <c r="B212" t="s">
        <v>3723</v>
      </c>
      <c r="C212" t="s">
        <v>3593</v>
      </c>
      <c r="D212" t="s">
        <v>3681</v>
      </c>
      <c r="E212">
        <v>35620</v>
      </c>
      <c r="F212" t="s">
        <v>3289</v>
      </c>
      <c r="G212" t="s">
        <v>3290</v>
      </c>
      <c r="H212" t="s">
        <v>3295</v>
      </c>
      <c r="I212" s="30">
        <v>257</v>
      </c>
      <c r="J212">
        <v>20</v>
      </c>
      <c r="K212" s="6">
        <v>-98465.69197</v>
      </c>
      <c r="L212" s="6"/>
      <c r="M212" s="6"/>
      <c r="N212" s="6"/>
    </row>
    <row r="213" spans="1:14" x14ac:dyDescent="0.25">
      <c r="A213" s="2" t="s">
        <v>3724</v>
      </c>
      <c r="B213" t="s">
        <v>3725</v>
      </c>
      <c r="C213" t="s">
        <v>3593</v>
      </c>
      <c r="D213" t="s">
        <v>3681</v>
      </c>
      <c r="E213">
        <v>35620</v>
      </c>
      <c r="F213" t="s">
        <v>3289</v>
      </c>
      <c r="G213" t="s">
        <v>3290</v>
      </c>
      <c r="H213" t="s">
        <v>3295</v>
      </c>
      <c r="I213" s="30">
        <v>26</v>
      </c>
      <c r="J213">
        <v>7</v>
      </c>
      <c r="K213" s="6">
        <v>217145.75476000001</v>
      </c>
      <c r="L213" s="6"/>
      <c r="M213" s="6"/>
      <c r="N213" s="6"/>
    </row>
    <row r="214" spans="1:14" x14ac:dyDescent="0.25">
      <c r="A214" s="2" t="s">
        <v>3726</v>
      </c>
      <c r="B214" t="s">
        <v>3727</v>
      </c>
      <c r="C214" t="s">
        <v>3593</v>
      </c>
      <c r="D214" t="s">
        <v>3681</v>
      </c>
      <c r="E214">
        <v>35620</v>
      </c>
      <c r="F214" t="s">
        <v>3289</v>
      </c>
      <c r="G214" t="s">
        <v>3290</v>
      </c>
      <c r="H214" t="s">
        <v>3295</v>
      </c>
      <c r="I214" s="30">
        <v>202</v>
      </c>
      <c r="J214">
        <v>12</v>
      </c>
      <c r="K214" s="6">
        <v>169730.86705999999</v>
      </c>
      <c r="L214" s="6"/>
      <c r="M214" s="6"/>
      <c r="N214" s="6"/>
    </row>
    <row r="215" spans="1:14" x14ac:dyDescent="0.25">
      <c r="A215" s="2" t="s">
        <v>3728</v>
      </c>
      <c r="B215" t="s">
        <v>3729</v>
      </c>
      <c r="C215" t="s">
        <v>3593</v>
      </c>
      <c r="D215" t="s">
        <v>3681</v>
      </c>
      <c r="E215">
        <v>35620</v>
      </c>
      <c r="F215" t="s">
        <v>3289</v>
      </c>
      <c r="G215" t="s">
        <v>3290</v>
      </c>
      <c r="H215" t="s">
        <v>3295</v>
      </c>
      <c r="I215" s="30">
        <v>20</v>
      </c>
      <c r="J215">
        <v>0</v>
      </c>
      <c r="K215" s="6">
        <v>249156.54214999999</v>
      </c>
      <c r="L215" s="6"/>
      <c r="M215" s="6"/>
      <c r="N215" s="6"/>
    </row>
    <row r="216" spans="1:14" x14ac:dyDescent="0.25">
      <c r="A216" s="2" t="s">
        <v>3730</v>
      </c>
      <c r="B216" t="s">
        <v>3731</v>
      </c>
      <c r="C216" t="s">
        <v>3593</v>
      </c>
      <c r="D216" t="s">
        <v>3681</v>
      </c>
      <c r="E216">
        <v>35620</v>
      </c>
      <c r="F216" t="s">
        <v>3345</v>
      </c>
      <c r="G216" t="s">
        <v>3290</v>
      </c>
      <c r="H216" t="s">
        <v>3295</v>
      </c>
      <c r="I216" s="30">
        <v>132</v>
      </c>
      <c r="J216">
        <v>5</v>
      </c>
      <c r="K216" s="6">
        <v>133850.45055000001</v>
      </c>
      <c r="L216" s="6"/>
      <c r="M216" s="6"/>
      <c r="N216" s="6"/>
    </row>
    <row r="217" spans="1:14" x14ac:dyDescent="0.25">
      <c r="A217" s="2" t="s">
        <v>3732</v>
      </c>
      <c r="B217" t="s">
        <v>3733</v>
      </c>
      <c r="C217" t="s">
        <v>3593</v>
      </c>
      <c r="D217" t="s">
        <v>3681</v>
      </c>
      <c r="E217">
        <v>35620</v>
      </c>
      <c r="F217" t="s">
        <v>3289</v>
      </c>
      <c r="G217" t="s">
        <v>3290</v>
      </c>
      <c r="H217" t="s">
        <v>3290</v>
      </c>
      <c r="I217" s="30">
        <v>5</v>
      </c>
      <c r="J217">
        <v>0</v>
      </c>
      <c r="K217" s="6">
        <v>-40351.042000000001</v>
      </c>
      <c r="L217" s="6"/>
      <c r="M217" s="6"/>
      <c r="N217" s="6"/>
    </row>
    <row r="218" spans="1:14" x14ac:dyDescent="0.25">
      <c r="A218" s="2" t="s">
        <v>3734</v>
      </c>
      <c r="B218" t="s">
        <v>3735</v>
      </c>
      <c r="C218" t="s">
        <v>3593</v>
      </c>
      <c r="D218" t="s">
        <v>3681</v>
      </c>
      <c r="E218">
        <v>35620</v>
      </c>
      <c r="F218" t="s">
        <v>3345</v>
      </c>
      <c r="G218" t="s">
        <v>3290</v>
      </c>
      <c r="H218" t="s">
        <v>3295</v>
      </c>
      <c r="I218" s="30">
        <v>366</v>
      </c>
      <c r="J218">
        <v>24</v>
      </c>
      <c r="K218" s="6">
        <v>-699944.16859999998</v>
      </c>
      <c r="L218" s="6"/>
      <c r="M218" s="6"/>
      <c r="N218" s="6"/>
    </row>
    <row r="219" spans="1:14" x14ac:dyDescent="0.25">
      <c r="A219" s="2" t="s">
        <v>3736</v>
      </c>
      <c r="B219" t="s">
        <v>3737</v>
      </c>
      <c r="C219" t="s">
        <v>3593</v>
      </c>
      <c r="D219" t="s">
        <v>3681</v>
      </c>
      <c r="E219">
        <v>35620</v>
      </c>
      <c r="F219" t="s">
        <v>3289</v>
      </c>
      <c r="G219" t="s">
        <v>3290</v>
      </c>
      <c r="H219" t="s">
        <v>3295</v>
      </c>
      <c r="I219" s="30">
        <v>37</v>
      </c>
      <c r="J219">
        <v>11</v>
      </c>
      <c r="K219" s="6">
        <v>-343164.94549999997</v>
      </c>
      <c r="L219" s="6"/>
      <c r="M219" s="6"/>
      <c r="N219" s="6"/>
    </row>
    <row r="220" spans="1:14" x14ac:dyDescent="0.25">
      <c r="A220" s="2" t="s">
        <v>3738</v>
      </c>
      <c r="B220" t="s">
        <v>3739</v>
      </c>
      <c r="C220" t="s">
        <v>3593</v>
      </c>
      <c r="D220" t="s">
        <v>3681</v>
      </c>
      <c r="E220">
        <v>35620</v>
      </c>
      <c r="F220" t="s">
        <v>3289</v>
      </c>
      <c r="G220" t="s">
        <v>3290</v>
      </c>
      <c r="H220" t="s">
        <v>3295</v>
      </c>
      <c r="I220" s="30">
        <v>219</v>
      </c>
      <c r="J220">
        <v>11</v>
      </c>
      <c r="K220" s="6">
        <v>-158857.30239999999</v>
      </c>
      <c r="L220" s="6"/>
      <c r="M220" s="6"/>
      <c r="N220" s="6"/>
    </row>
    <row r="221" spans="1:14" x14ac:dyDescent="0.25">
      <c r="A221" s="2" t="s">
        <v>3740</v>
      </c>
      <c r="B221" t="s">
        <v>3741</v>
      </c>
      <c r="C221" t="s">
        <v>3593</v>
      </c>
      <c r="D221" t="s">
        <v>3681</v>
      </c>
      <c r="E221">
        <v>35620</v>
      </c>
      <c r="F221" t="s">
        <v>3315</v>
      </c>
      <c r="G221" t="s">
        <v>3295</v>
      </c>
      <c r="H221" t="s">
        <v>3295</v>
      </c>
      <c r="I221" s="30">
        <v>152</v>
      </c>
      <c r="J221">
        <v>15</v>
      </c>
      <c r="K221" s="6">
        <v>-158100.2211</v>
      </c>
      <c r="L221" s="6"/>
      <c r="M221" s="6"/>
      <c r="N221" s="6"/>
    </row>
    <row r="222" spans="1:14" x14ac:dyDescent="0.25">
      <c r="A222" s="2" t="s">
        <v>3742</v>
      </c>
      <c r="B222" t="s">
        <v>3743</v>
      </c>
      <c r="C222" t="s">
        <v>3593</v>
      </c>
      <c r="D222" t="s">
        <v>3681</v>
      </c>
      <c r="E222">
        <v>35620</v>
      </c>
      <c r="F222" t="s">
        <v>3289</v>
      </c>
      <c r="G222" t="s">
        <v>3290</v>
      </c>
      <c r="H222" t="s">
        <v>3295</v>
      </c>
      <c r="I222" s="30">
        <v>150</v>
      </c>
      <c r="J222">
        <v>12</v>
      </c>
      <c r="K222" s="6">
        <v>50218.705273</v>
      </c>
      <c r="L222" s="6"/>
      <c r="M222" s="6"/>
      <c r="N222" s="6"/>
    </row>
    <row r="223" spans="1:14" x14ac:dyDescent="0.25">
      <c r="A223" s="2" t="s">
        <v>3744</v>
      </c>
      <c r="B223" t="s">
        <v>3745</v>
      </c>
      <c r="C223" t="s">
        <v>3593</v>
      </c>
      <c r="D223" t="s">
        <v>3681</v>
      </c>
      <c r="E223">
        <v>35620</v>
      </c>
      <c r="F223" t="s">
        <v>3289</v>
      </c>
      <c r="G223" t="s">
        <v>3290</v>
      </c>
      <c r="H223" t="s">
        <v>3295</v>
      </c>
      <c r="I223" s="30">
        <v>75</v>
      </c>
      <c r="J223">
        <v>6</v>
      </c>
      <c r="K223" s="6">
        <v>-119833.7311</v>
      </c>
      <c r="L223" s="6"/>
      <c r="M223" s="6"/>
      <c r="N223" s="6"/>
    </row>
    <row r="224" spans="1:14" x14ac:dyDescent="0.25">
      <c r="A224" s="2" t="s">
        <v>3746</v>
      </c>
      <c r="B224" t="s">
        <v>3747</v>
      </c>
      <c r="C224" t="s">
        <v>3593</v>
      </c>
      <c r="D224" t="s">
        <v>3681</v>
      </c>
      <c r="E224">
        <v>35620</v>
      </c>
      <c r="F224" t="s">
        <v>3289</v>
      </c>
      <c r="G224" t="s">
        <v>3290</v>
      </c>
      <c r="H224" t="s">
        <v>3295</v>
      </c>
      <c r="I224" s="30">
        <v>181</v>
      </c>
      <c r="J224">
        <v>10</v>
      </c>
      <c r="K224" s="6">
        <v>-21909.301640000001</v>
      </c>
      <c r="L224" s="6"/>
      <c r="M224" s="6"/>
      <c r="N224" s="6"/>
    </row>
    <row r="225" spans="1:14" x14ac:dyDescent="0.25">
      <c r="A225" s="2" t="s">
        <v>3748</v>
      </c>
      <c r="B225" t="s">
        <v>3749</v>
      </c>
      <c r="C225" t="s">
        <v>3593</v>
      </c>
      <c r="D225" t="s">
        <v>3681</v>
      </c>
      <c r="E225">
        <v>35620</v>
      </c>
      <c r="F225" t="s">
        <v>3298</v>
      </c>
      <c r="G225" t="s">
        <v>3290</v>
      </c>
      <c r="H225" t="s">
        <v>3295</v>
      </c>
      <c r="I225" s="30">
        <v>138</v>
      </c>
      <c r="J225">
        <v>20</v>
      </c>
      <c r="K225" s="6">
        <v>-523407.77679999999</v>
      </c>
      <c r="L225" s="6"/>
      <c r="M225" s="6"/>
      <c r="N225" s="6"/>
    </row>
    <row r="226" spans="1:14" x14ac:dyDescent="0.25">
      <c r="A226" s="2" t="s">
        <v>3750</v>
      </c>
      <c r="B226" t="s">
        <v>3751</v>
      </c>
      <c r="C226" t="s">
        <v>3593</v>
      </c>
      <c r="D226" t="s">
        <v>3681</v>
      </c>
      <c r="E226">
        <v>35620</v>
      </c>
      <c r="F226" t="s">
        <v>3315</v>
      </c>
      <c r="G226" t="s">
        <v>3290</v>
      </c>
      <c r="H226" t="s">
        <v>3295</v>
      </c>
      <c r="I226" s="30">
        <v>56</v>
      </c>
      <c r="J226">
        <v>6</v>
      </c>
      <c r="K226" s="6">
        <v>259676.82204999999</v>
      </c>
      <c r="L226" s="6"/>
      <c r="M226" s="6"/>
      <c r="N226" s="6"/>
    </row>
    <row r="227" spans="1:14" x14ac:dyDescent="0.25">
      <c r="A227" s="2" t="s">
        <v>3752</v>
      </c>
      <c r="B227" t="s">
        <v>3753</v>
      </c>
      <c r="C227" t="s">
        <v>3593</v>
      </c>
      <c r="D227" t="s">
        <v>3681</v>
      </c>
      <c r="E227">
        <v>35620</v>
      </c>
      <c r="F227" t="s">
        <v>3315</v>
      </c>
      <c r="G227" t="s">
        <v>3290</v>
      </c>
      <c r="H227" t="s">
        <v>3295</v>
      </c>
      <c r="I227" s="30">
        <v>20</v>
      </c>
      <c r="J227">
        <v>1</v>
      </c>
      <c r="K227" s="6">
        <v>-116843.9235</v>
      </c>
      <c r="L227" s="6"/>
      <c r="M227" s="6"/>
      <c r="N227" s="6"/>
    </row>
    <row r="228" spans="1:14" x14ac:dyDescent="0.25">
      <c r="A228" s="2" t="s">
        <v>3754</v>
      </c>
      <c r="B228" t="s">
        <v>3755</v>
      </c>
      <c r="C228" t="s">
        <v>3593</v>
      </c>
      <c r="D228" t="s">
        <v>3681</v>
      </c>
      <c r="E228">
        <v>35620</v>
      </c>
      <c r="F228" t="s">
        <v>3289</v>
      </c>
      <c r="G228" t="s">
        <v>3290</v>
      </c>
      <c r="H228" t="s">
        <v>3295</v>
      </c>
      <c r="I228" s="30">
        <v>58</v>
      </c>
      <c r="J228">
        <v>5</v>
      </c>
      <c r="K228" s="6">
        <v>115778.62544</v>
      </c>
      <c r="L228" s="6"/>
      <c r="M228" s="6"/>
      <c r="N228" s="6"/>
    </row>
    <row r="229" spans="1:14" x14ac:dyDescent="0.25">
      <c r="A229" s="2" t="s">
        <v>3756</v>
      </c>
      <c r="B229" t="s">
        <v>3757</v>
      </c>
      <c r="C229" t="s">
        <v>3424</v>
      </c>
      <c r="D229" t="s">
        <v>3758</v>
      </c>
      <c r="E229">
        <v>11700</v>
      </c>
      <c r="F229" t="s">
        <v>3315</v>
      </c>
      <c r="G229" t="s">
        <v>3295</v>
      </c>
      <c r="H229" t="s">
        <v>3290</v>
      </c>
      <c r="I229" s="30">
        <v>518</v>
      </c>
      <c r="J229">
        <v>12</v>
      </c>
      <c r="K229" s="6">
        <v>-470366.6923</v>
      </c>
      <c r="L229" s="6"/>
      <c r="M229" s="6"/>
      <c r="N229" s="6"/>
    </row>
    <row r="230" spans="1:14" x14ac:dyDescent="0.25">
      <c r="A230" s="2" t="s">
        <v>3759</v>
      </c>
      <c r="B230" t="s">
        <v>3760</v>
      </c>
      <c r="C230" t="s">
        <v>3424</v>
      </c>
      <c r="D230" t="s">
        <v>3758</v>
      </c>
      <c r="E230">
        <v>11700</v>
      </c>
      <c r="F230" t="s">
        <v>3345</v>
      </c>
      <c r="G230" t="s">
        <v>3295</v>
      </c>
      <c r="H230" t="s">
        <v>3290</v>
      </c>
      <c r="I230" s="30">
        <v>224</v>
      </c>
      <c r="J230">
        <v>7</v>
      </c>
      <c r="K230" s="6">
        <v>302062.47035000002</v>
      </c>
      <c r="L230" s="6"/>
      <c r="M230" s="6"/>
      <c r="N230" s="6"/>
    </row>
    <row r="231" spans="1:14" x14ac:dyDescent="0.25">
      <c r="A231" s="2" t="s">
        <v>3761</v>
      </c>
      <c r="B231" t="s">
        <v>3762</v>
      </c>
      <c r="C231" t="s">
        <v>3424</v>
      </c>
      <c r="D231" t="s">
        <v>3758</v>
      </c>
      <c r="E231">
        <v>24780</v>
      </c>
      <c r="F231" t="s">
        <v>3289</v>
      </c>
      <c r="G231" t="s">
        <v>3290</v>
      </c>
      <c r="H231" t="s">
        <v>3290</v>
      </c>
      <c r="I231" s="30">
        <v>471</v>
      </c>
      <c r="J231">
        <v>7</v>
      </c>
      <c r="K231" s="6">
        <v>197907.80309999999</v>
      </c>
      <c r="L231" s="6"/>
      <c r="M231" s="6"/>
      <c r="N231" s="6"/>
    </row>
    <row r="232" spans="1:14" x14ac:dyDescent="0.25">
      <c r="A232" s="2" t="s">
        <v>3763</v>
      </c>
      <c r="B232" t="s">
        <v>3764</v>
      </c>
      <c r="C232" t="s">
        <v>3424</v>
      </c>
      <c r="D232" t="s">
        <v>3758</v>
      </c>
      <c r="E232">
        <v>11700</v>
      </c>
      <c r="F232" t="s">
        <v>3289</v>
      </c>
      <c r="G232" t="s">
        <v>3290</v>
      </c>
      <c r="H232" t="s">
        <v>3290</v>
      </c>
      <c r="I232" s="30">
        <v>139</v>
      </c>
      <c r="J232">
        <v>4</v>
      </c>
      <c r="K232" s="6">
        <v>143777.12140999999</v>
      </c>
      <c r="L232" s="6"/>
      <c r="M232" s="6"/>
      <c r="N232" s="6"/>
    </row>
    <row r="233" spans="1:14" x14ac:dyDescent="0.25">
      <c r="A233" s="2" t="s">
        <v>3765</v>
      </c>
      <c r="B233" t="s">
        <v>3766</v>
      </c>
      <c r="C233" t="s">
        <v>3558</v>
      </c>
      <c r="D233" t="s">
        <v>3767</v>
      </c>
      <c r="E233">
        <v>17140</v>
      </c>
      <c r="F233" t="s">
        <v>3289</v>
      </c>
      <c r="G233" t="s">
        <v>3290</v>
      </c>
      <c r="H233" t="s">
        <v>3290</v>
      </c>
      <c r="I233" s="30">
        <v>43</v>
      </c>
      <c r="J233">
        <v>1</v>
      </c>
      <c r="K233" s="6">
        <v>203517.46742</v>
      </c>
      <c r="L233" s="6"/>
      <c r="M233" s="6"/>
      <c r="N233" s="6"/>
    </row>
    <row r="234" spans="1:14" x14ac:dyDescent="0.25">
      <c r="A234" s="2" t="s">
        <v>3768</v>
      </c>
      <c r="B234" t="s">
        <v>3769</v>
      </c>
      <c r="C234" t="s">
        <v>3558</v>
      </c>
      <c r="D234" t="s">
        <v>3767</v>
      </c>
      <c r="E234">
        <v>17140</v>
      </c>
      <c r="F234" t="s">
        <v>3289</v>
      </c>
      <c r="G234" t="s">
        <v>3295</v>
      </c>
      <c r="H234" t="s">
        <v>3290</v>
      </c>
      <c r="I234" s="30">
        <v>59</v>
      </c>
      <c r="J234">
        <v>3</v>
      </c>
      <c r="K234" s="6">
        <v>-80027.303950000001</v>
      </c>
      <c r="L234" s="6"/>
      <c r="M234" s="6"/>
      <c r="N234" s="6"/>
    </row>
    <row r="235" spans="1:14" x14ac:dyDescent="0.25">
      <c r="A235" s="2" t="s">
        <v>3770</v>
      </c>
      <c r="B235" t="s">
        <v>3771</v>
      </c>
      <c r="C235" t="s">
        <v>3558</v>
      </c>
      <c r="D235" t="s">
        <v>3767</v>
      </c>
      <c r="E235">
        <v>17140</v>
      </c>
      <c r="F235" t="s">
        <v>3289</v>
      </c>
      <c r="G235" t="s">
        <v>3290</v>
      </c>
      <c r="H235" t="s">
        <v>3290</v>
      </c>
      <c r="I235" s="30">
        <v>99</v>
      </c>
      <c r="J235">
        <v>1</v>
      </c>
      <c r="K235" s="6">
        <v>6817.0502200999999</v>
      </c>
      <c r="L235" s="6"/>
      <c r="M235" s="6"/>
      <c r="N235" s="6"/>
    </row>
    <row r="236" spans="1:14" x14ac:dyDescent="0.25">
      <c r="A236" s="2" t="s">
        <v>3772</v>
      </c>
      <c r="B236" t="s">
        <v>3773</v>
      </c>
      <c r="C236" t="s">
        <v>3558</v>
      </c>
      <c r="D236" t="s">
        <v>3767</v>
      </c>
      <c r="E236">
        <v>17140</v>
      </c>
      <c r="F236" t="s">
        <v>3315</v>
      </c>
      <c r="G236" t="s">
        <v>3290</v>
      </c>
      <c r="H236" t="s">
        <v>3290</v>
      </c>
      <c r="I236" s="30">
        <v>47</v>
      </c>
      <c r="J236">
        <v>2</v>
      </c>
      <c r="K236" s="6">
        <v>30710.274444999999</v>
      </c>
      <c r="L236" s="6"/>
      <c r="M236" s="6"/>
      <c r="N236" s="6"/>
    </row>
    <row r="237" spans="1:14" x14ac:dyDescent="0.25">
      <c r="A237" s="2" t="s">
        <v>3774</v>
      </c>
      <c r="B237" t="s">
        <v>3775</v>
      </c>
      <c r="C237" t="s">
        <v>3558</v>
      </c>
      <c r="D237" t="s">
        <v>3767</v>
      </c>
      <c r="E237">
        <v>17140</v>
      </c>
      <c r="F237" t="s">
        <v>3289</v>
      </c>
      <c r="G237" t="s">
        <v>3290</v>
      </c>
      <c r="H237" t="s">
        <v>3290</v>
      </c>
      <c r="I237" s="30">
        <v>88</v>
      </c>
      <c r="J237">
        <v>2</v>
      </c>
      <c r="K237" s="6">
        <v>67997.254069999995</v>
      </c>
      <c r="L237" s="6"/>
      <c r="M237" s="6"/>
      <c r="N237" s="6"/>
    </row>
    <row r="238" spans="1:14" x14ac:dyDescent="0.25">
      <c r="A238" s="2" t="s">
        <v>3776</v>
      </c>
      <c r="B238" t="s">
        <v>3777</v>
      </c>
      <c r="C238" t="s">
        <v>3558</v>
      </c>
      <c r="D238" t="s">
        <v>3767</v>
      </c>
      <c r="E238">
        <v>10420</v>
      </c>
      <c r="F238" t="s">
        <v>3289</v>
      </c>
      <c r="G238" t="s">
        <v>3290</v>
      </c>
      <c r="H238" t="s">
        <v>3290</v>
      </c>
      <c r="I238" s="30">
        <v>41</v>
      </c>
      <c r="J238">
        <v>3</v>
      </c>
      <c r="K238" s="6">
        <v>117792.72771000001</v>
      </c>
      <c r="L238" s="6"/>
      <c r="M238" s="6"/>
      <c r="N238" s="6"/>
    </row>
    <row r="239" spans="1:14" x14ac:dyDescent="0.25">
      <c r="A239" s="2" t="s">
        <v>3778</v>
      </c>
      <c r="B239" t="s">
        <v>3779</v>
      </c>
      <c r="C239" t="s">
        <v>3558</v>
      </c>
      <c r="D239" t="s">
        <v>3767</v>
      </c>
      <c r="E239">
        <v>45780</v>
      </c>
      <c r="F239" t="s">
        <v>3289</v>
      </c>
      <c r="G239" t="s">
        <v>3290</v>
      </c>
      <c r="H239" t="s">
        <v>3290</v>
      </c>
      <c r="I239" s="30">
        <v>25</v>
      </c>
      <c r="J239">
        <v>0</v>
      </c>
      <c r="K239" s="6">
        <v>-88159.286600000007</v>
      </c>
      <c r="L239" s="6"/>
      <c r="M239" s="6"/>
      <c r="N239" s="6"/>
    </row>
    <row r="240" spans="1:14" x14ac:dyDescent="0.25">
      <c r="A240" s="2" t="s">
        <v>3780</v>
      </c>
      <c r="B240" t="s">
        <v>3781</v>
      </c>
      <c r="C240" t="s">
        <v>3558</v>
      </c>
      <c r="D240" t="s">
        <v>3767</v>
      </c>
      <c r="E240">
        <v>45780</v>
      </c>
      <c r="F240" t="s">
        <v>3289</v>
      </c>
      <c r="G240" t="s">
        <v>3295</v>
      </c>
      <c r="H240" t="s">
        <v>3290</v>
      </c>
      <c r="I240" s="30">
        <v>217</v>
      </c>
      <c r="J240">
        <v>3</v>
      </c>
      <c r="K240" s="6">
        <v>208009.58213</v>
      </c>
      <c r="L240" s="6"/>
      <c r="M240" s="6"/>
      <c r="N240" s="6"/>
    </row>
    <row r="241" spans="1:14" x14ac:dyDescent="0.25">
      <c r="A241" s="2" t="s">
        <v>3782</v>
      </c>
      <c r="B241" t="s">
        <v>3783</v>
      </c>
      <c r="C241" t="s">
        <v>3558</v>
      </c>
      <c r="D241" t="s">
        <v>3767</v>
      </c>
      <c r="E241">
        <v>17140</v>
      </c>
      <c r="F241" t="s">
        <v>3289</v>
      </c>
      <c r="G241" t="s">
        <v>3290</v>
      </c>
      <c r="H241" t="s">
        <v>3290</v>
      </c>
      <c r="I241" s="30">
        <v>82</v>
      </c>
      <c r="J241">
        <v>4</v>
      </c>
      <c r="K241" s="6">
        <v>96535.832666999995</v>
      </c>
      <c r="L241" s="6"/>
      <c r="M241" s="6"/>
      <c r="N241" s="6"/>
    </row>
    <row r="242" spans="1:14" x14ac:dyDescent="0.25">
      <c r="A242" s="2" t="s">
        <v>3784</v>
      </c>
      <c r="B242" t="s">
        <v>3357</v>
      </c>
      <c r="C242" t="s">
        <v>3558</v>
      </c>
      <c r="D242" t="s">
        <v>3767</v>
      </c>
      <c r="E242">
        <v>17140</v>
      </c>
      <c r="F242" t="s">
        <v>3315</v>
      </c>
      <c r="G242" t="s">
        <v>3290</v>
      </c>
      <c r="H242" t="s">
        <v>3290</v>
      </c>
      <c r="I242" s="30">
        <v>330</v>
      </c>
      <c r="J242">
        <v>5</v>
      </c>
      <c r="K242" s="6">
        <v>46649.169071999997</v>
      </c>
      <c r="L242" s="6"/>
      <c r="M242" s="6"/>
      <c r="N242" s="6"/>
    </row>
    <row r="243" spans="1:14" x14ac:dyDescent="0.25">
      <c r="A243" s="2" t="s">
        <v>3785</v>
      </c>
      <c r="B243" t="s">
        <v>3786</v>
      </c>
      <c r="C243" t="s">
        <v>3558</v>
      </c>
      <c r="D243" t="s">
        <v>3767</v>
      </c>
      <c r="E243">
        <v>17140</v>
      </c>
      <c r="F243" t="s">
        <v>3345</v>
      </c>
      <c r="G243" t="s">
        <v>3290</v>
      </c>
      <c r="H243" t="s">
        <v>3290</v>
      </c>
      <c r="I243" s="30">
        <v>1006</v>
      </c>
      <c r="J243">
        <v>13</v>
      </c>
      <c r="K243" s="6">
        <v>1059609.6672</v>
      </c>
      <c r="L243" s="6"/>
      <c r="M243" s="6"/>
      <c r="N243" s="6"/>
    </row>
    <row r="244" spans="1:14" x14ac:dyDescent="0.25">
      <c r="A244" s="2" t="s">
        <v>3787</v>
      </c>
      <c r="B244" t="s">
        <v>3788</v>
      </c>
      <c r="C244" t="s">
        <v>3558</v>
      </c>
      <c r="D244" t="s">
        <v>3767</v>
      </c>
      <c r="E244">
        <v>17140</v>
      </c>
      <c r="F244" t="s">
        <v>3315</v>
      </c>
      <c r="G244" t="s">
        <v>3290</v>
      </c>
      <c r="H244" t="s">
        <v>3290</v>
      </c>
      <c r="I244" s="30">
        <v>145</v>
      </c>
      <c r="J244">
        <v>4</v>
      </c>
      <c r="K244" s="6">
        <v>46180.286324000001</v>
      </c>
      <c r="L244" s="6"/>
      <c r="M244" s="6"/>
      <c r="N244" s="6"/>
    </row>
    <row r="245" spans="1:14" x14ac:dyDescent="0.25">
      <c r="A245" s="2" t="s">
        <v>3789</v>
      </c>
      <c r="B245" t="s">
        <v>3790</v>
      </c>
      <c r="C245" t="s">
        <v>3558</v>
      </c>
      <c r="D245" t="s">
        <v>3767</v>
      </c>
      <c r="E245">
        <v>17140</v>
      </c>
      <c r="F245" t="s">
        <v>3289</v>
      </c>
      <c r="G245" t="s">
        <v>3290</v>
      </c>
      <c r="H245" t="s">
        <v>3290</v>
      </c>
      <c r="I245" s="30">
        <v>61</v>
      </c>
      <c r="J245">
        <v>3</v>
      </c>
      <c r="K245" s="6">
        <v>-106387.603</v>
      </c>
      <c r="L245" s="6"/>
      <c r="M245" s="6"/>
      <c r="N245" s="6"/>
    </row>
    <row r="246" spans="1:14" x14ac:dyDescent="0.25">
      <c r="A246" s="2" t="s">
        <v>3791</v>
      </c>
      <c r="B246" t="s">
        <v>3792</v>
      </c>
      <c r="C246" t="s">
        <v>3558</v>
      </c>
      <c r="D246" t="s">
        <v>3767</v>
      </c>
      <c r="E246">
        <v>17140</v>
      </c>
      <c r="F246" t="s">
        <v>3289</v>
      </c>
      <c r="G246" t="s">
        <v>3290</v>
      </c>
      <c r="H246" t="s">
        <v>3290</v>
      </c>
      <c r="I246" s="30">
        <v>18</v>
      </c>
      <c r="J246">
        <v>3</v>
      </c>
      <c r="K246" s="6">
        <v>10792.360718</v>
      </c>
      <c r="L246" s="6"/>
      <c r="M246" s="6"/>
      <c r="N246" s="6"/>
    </row>
    <row r="247" spans="1:14" x14ac:dyDescent="0.25">
      <c r="A247" s="2" t="s">
        <v>3793</v>
      </c>
      <c r="B247" t="s">
        <v>3794</v>
      </c>
      <c r="C247" t="s">
        <v>3558</v>
      </c>
      <c r="D247" t="s">
        <v>3767</v>
      </c>
      <c r="E247">
        <v>45780</v>
      </c>
      <c r="F247" t="s">
        <v>3289</v>
      </c>
      <c r="G247" t="s">
        <v>3290</v>
      </c>
      <c r="H247" t="s">
        <v>3290</v>
      </c>
      <c r="I247" s="30">
        <v>41</v>
      </c>
      <c r="J247">
        <v>1</v>
      </c>
      <c r="K247" s="6">
        <v>-95740.339829999997</v>
      </c>
      <c r="L247" s="6"/>
      <c r="M247" s="6"/>
      <c r="N247" s="6"/>
    </row>
    <row r="248" spans="1:14" x14ac:dyDescent="0.25">
      <c r="A248" s="2" t="s">
        <v>3795</v>
      </c>
      <c r="B248" t="s">
        <v>3796</v>
      </c>
      <c r="C248" t="s">
        <v>3558</v>
      </c>
      <c r="D248" t="s">
        <v>3767</v>
      </c>
      <c r="E248">
        <v>10420</v>
      </c>
      <c r="F248" t="s">
        <v>3345</v>
      </c>
      <c r="G248" t="s">
        <v>3290</v>
      </c>
      <c r="H248" t="s">
        <v>3290</v>
      </c>
      <c r="I248" s="30">
        <v>647</v>
      </c>
      <c r="J248">
        <v>15</v>
      </c>
      <c r="K248" s="6">
        <v>355741.46678000002</v>
      </c>
      <c r="L248" s="6"/>
      <c r="M248" s="6"/>
      <c r="N248" s="6"/>
    </row>
    <row r="249" spans="1:14" x14ac:dyDescent="0.25">
      <c r="A249" s="2" t="s">
        <v>3797</v>
      </c>
      <c r="B249" t="s">
        <v>3798</v>
      </c>
      <c r="C249" t="s">
        <v>3558</v>
      </c>
      <c r="D249" t="s">
        <v>3767</v>
      </c>
      <c r="E249">
        <v>17140</v>
      </c>
      <c r="F249" t="s">
        <v>3345</v>
      </c>
      <c r="G249" t="s">
        <v>3290</v>
      </c>
      <c r="H249" t="s">
        <v>3290</v>
      </c>
      <c r="I249" s="30">
        <v>156</v>
      </c>
      <c r="J249">
        <v>5</v>
      </c>
      <c r="K249" s="6">
        <v>-106322.01730000001</v>
      </c>
      <c r="L249" s="6"/>
      <c r="M249" s="6"/>
      <c r="N249" s="6"/>
    </row>
    <row r="250" spans="1:14" x14ac:dyDescent="0.25">
      <c r="A250" s="2" t="s">
        <v>3799</v>
      </c>
      <c r="B250" t="s">
        <v>3800</v>
      </c>
      <c r="C250" t="s">
        <v>3293</v>
      </c>
      <c r="D250" t="s">
        <v>3801</v>
      </c>
      <c r="E250">
        <v>36420</v>
      </c>
      <c r="F250" t="s">
        <v>3289</v>
      </c>
      <c r="G250" t="s">
        <v>3290</v>
      </c>
      <c r="H250" t="s">
        <v>3290</v>
      </c>
      <c r="I250" s="30">
        <v>411</v>
      </c>
      <c r="J250">
        <v>8</v>
      </c>
      <c r="K250" s="6">
        <v>875396.90656000003</v>
      </c>
      <c r="L250" s="6"/>
      <c r="M250" s="6"/>
      <c r="N250" s="6"/>
    </row>
    <row r="251" spans="1:14" x14ac:dyDescent="0.25">
      <c r="A251" s="2" t="s">
        <v>3802</v>
      </c>
      <c r="B251" t="s">
        <v>3803</v>
      </c>
      <c r="C251" t="s">
        <v>3293</v>
      </c>
      <c r="D251" t="s">
        <v>3801</v>
      </c>
      <c r="E251">
        <v>36420</v>
      </c>
      <c r="F251" t="s">
        <v>3289</v>
      </c>
      <c r="G251" t="s">
        <v>3290</v>
      </c>
      <c r="H251" t="s">
        <v>3290</v>
      </c>
      <c r="I251" s="30">
        <v>350</v>
      </c>
      <c r="J251">
        <v>10</v>
      </c>
      <c r="K251" s="6">
        <v>-230408.70250000001</v>
      </c>
      <c r="L251" s="6"/>
      <c r="M251" s="6"/>
      <c r="N251" s="6"/>
    </row>
    <row r="252" spans="1:14" x14ac:dyDescent="0.25">
      <c r="A252" s="2" t="s">
        <v>3804</v>
      </c>
      <c r="B252" t="s">
        <v>3805</v>
      </c>
      <c r="C252" t="s">
        <v>3293</v>
      </c>
      <c r="D252" t="s">
        <v>3801</v>
      </c>
      <c r="E252">
        <v>36420</v>
      </c>
      <c r="F252" t="s">
        <v>3289</v>
      </c>
      <c r="G252" t="s">
        <v>3290</v>
      </c>
      <c r="H252" t="s">
        <v>3290</v>
      </c>
      <c r="I252" s="30">
        <v>711</v>
      </c>
      <c r="J252">
        <v>14</v>
      </c>
      <c r="K252" s="6">
        <v>329593.28421000001</v>
      </c>
      <c r="L252" s="6"/>
      <c r="M252" s="6"/>
      <c r="N252" s="6"/>
    </row>
    <row r="253" spans="1:14" x14ac:dyDescent="0.25">
      <c r="A253" s="2" t="s">
        <v>3806</v>
      </c>
      <c r="B253" t="s">
        <v>3807</v>
      </c>
      <c r="C253" t="s">
        <v>3293</v>
      </c>
      <c r="D253" t="s">
        <v>3801</v>
      </c>
      <c r="E253">
        <v>36420</v>
      </c>
      <c r="F253" t="s">
        <v>3298</v>
      </c>
      <c r="G253" t="s">
        <v>3295</v>
      </c>
      <c r="H253" t="s">
        <v>3290</v>
      </c>
      <c r="I253" s="30">
        <v>116</v>
      </c>
      <c r="J253">
        <v>6</v>
      </c>
      <c r="K253" s="6">
        <v>-169677.9307</v>
      </c>
      <c r="L253" s="6"/>
      <c r="M253" s="6"/>
      <c r="N253" s="6"/>
    </row>
    <row r="254" spans="1:14" x14ac:dyDescent="0.25">
      <c r="A254" s="2" t="s">
        <v>3808</v>
      </c>
      <c r="B254" t="s">
        <v>3809</v>
      </c>
      <c r="C254" t="s">
        <v>3293</v>
      </c>
      <c r="D254" t="s">
        <v>3801</v>
      </c>
      <c r="E254">
        <v>36420</v>
      </c>
      <c r="F254" t="s">
        <v>3289</v>
      </c>
      <c r="G254" t="s">
        <v>3290</v>
      </c>
      <c r="H254" t="s">
        <v>3290</v>
      </c>
      <c r="I254" s="30">
        <v>71</v>
      </c>
      <c r="J254">
        <v>3</v>
      </c>
      <c r="K254" s="6">
        <v>168736.02030999999</v>
      </c>
      <c r="L254" s="6"/>
      <c r="M254" s="6"/>
      <c r="N254" s="6"/>
    </row>
    <row r="255" spans="1:14" x14ac:dyDescent="0.25">
      <c r="A255" s="2" t="s">
        <v>3810</v>
      </c>
      <c r="B255" t="s">
        <v>3811</v>
      </c>
      <c r="C255" t="s">
        <v>3293</v>
      </c>
      <c r="D255" t="s">
        <v>3801</v>
      </c>
      <c r="E255">
        <v>36420</v>
      </c>
      <c r="F255" t="s">
        <v>3289</v>
      </c>
      <c r="G255" t="s">
        <v>3290</v>
      </c>
      <c r="H255" t="s">
        <v>3290</v>
      </c>
      <c r="I255" s="30">
        <v>76</v>
      </c>
      <c r="J255">
        <v>2</v>
      </c>
      <c r="K255" s="6">
        <v>270163.38377999997</v>
      </c>
      <c r="L255" s="6"/>
      <c r="M255" s="6"/>
      <c r="N255" s="6"/>
    </row>
    <row r="256" spans="1:14" x14ac:dyDescent="0.25">
      <c r="A256" s="2" t="s">
        <v>3812</v>
      </c>
      <c r="B256" t="s">
        <v>3813</v>
      </c>
      <c r="C256" t="s">
        <v>3293</v>
      </c>
      <c r="D256" t="s">
        <v>3801</v>
      </c>
      <c r="E256">
        <v>36420</v>
      </c>
      <c r="F256" t="s">
        <v>3345</v>
      </c>
      <c r="G256" t="s">
        <v>3290</v>
      </c>
      <c r="H256" t="s">
        <v>3290</v>
      </c>
      <c r="I256" s="30">
        <v>120</v>
      </c>
      <c r="J256">
        <v>4</v>
      </c>
      <c r="K256" s="6">
        <v>21676.509435</v>
      </c>
      <c r="L256" s="6"/>
      <c r="M256" s="6"/>
      <c r="N256" s="6"/>
    </row>
    <row r="257" spans="1:14" x14ac:dyDescent="0.25">
      <c r="A257" s="2" t="s">
        <v>3814</v>
      </c>
      <c r="B257" t="s">
        <v>3815</v>
      </c>
      <c r="C257" t="s">
        <v>3293</v>
      </c>
      <c r="D257" t="s">
        <v>3801</v>
      </c>
      <c r="E257">
        <v>36420</v>
      </c>
      <c r="F257" t="s">
        <v>3289</v>
      </c>
      <c r="G257" t="s">
        <v>3290</v>
      </c>
      <c r="H257" t="s">
        <v>3290</v>
      </c>
      <c r="I257" s="30">
        <v>593</v>
      </c>
      <c r="J257">
        <v>12</v>
      </c>
      <c r="K257" s="6">
        <v>-856823.91429999995</v>
      </c>
      <c r="L257" s="6"/>
      <c r="M257" s="6"/>
      <c r="N257" s="6"/>
    </row>
    <row r="258" spans="1:14" x14ac:dyDescent="0.25">
      <c r="A258" s="2" t="s">
        <v>3816</v>
      </c>
      <c r="B258" t="s">
        <v>3817</v>
      </c>
      <c r="C258" t="s">
        <v>3293</v>
      </c>
      <c r="D258" t="s">
        <v>3801</v>
      </c>
      <c r="E258">
        <v>36420</v>
      </c>
      <c r="F258" t="s">
        <v>3345</v>
      </c>
      <c r="G258" t="s">
        <v>3290</v>
      </c>
      <c r="H258" t="s">
        <v>3290</v>
      </c>
      <c r="I258" s="30">
        <v>60</v>
      </c>
      <c r="J258">
        <v>0</v>
      </c>
      <c r="K258" s="6">
        <v>76025.122336</v>
      </c>
      <c r="L258" s="6"/>
      <c r="M258" s="6"/>
      <c r="N258" s="6"/>
    </row>
    <row r="259" spans="1:14" x14ac:dyDescent="0.25">
      <c r="A259" s="2" t="s">
        <v>3818</v>
      </c>
      <c r="B259" t="s">
        <v>3819</v>
      </c>
      <c r="C259" t="s">
        <v>3293</v>
      </c>
      <c r="D259" t="s">
        <v>3801</v>
      </c>
      <c r="E259">
        <v>36420</v>
      </c>
      <c r="F259" t="s">
        <v>3345</v>
      </c>
      <c r="G259" t="s">
        <v>3290</v>
      </c>
      <c r="H259" t="s">
        <v>3290</v>
      </c>
      <c r="I259" s="30">
        <v>312</v>
      </c>
      <c r="J259">
        <v>8</v>
      </c>
      <c r="K259" s="6">
        <v>67574.611027999999</v>
      </c>
      <c r="L259" s="6"/>
      <c r="M259" s="6"/>
      <c r="N259" s="6"/>
    </row>
    <row r="260" spans="1:14" x14ac:dyDescent="0.25">
      <c r="A260" s="2" t="s">
        <v>3820</v>
      </c>
      <c r="B260" t="s">
        <v>3821</v>
      </c>
      <c r="C260" t="s">
        <v>3293</v>
      </c>
      <c r="D260" t="s">
        <v>3801</v>
      </c>
      <c r="E260">
        <v>36420</v>
      </c>
      <c r="F260" t="s">
        <v>3345</v>
      </c>
      <c r="G260" t="s">
        <v>3290</v>
      </c>
      <c r="H260" t="s">
        <v>3290</v>
      </c>
      <c r="I260" s="30">
        <v>64</v>
      </c>
      <c r="J260">
        <v>1</v>
      </c>
      <c r="K260" s="6">
        <v>58083.73285</v>
      </c>
      <c r="L260" s="6"/>
      <c r="M260" s="6"/>
      <c r="N260" s="6"/>
    </row>
    <row r="261" spans="1:14" x14ac:dyDescent="0.25">
      <c r="A261" s="2" t="s">
        <v>3822</v>
      </c>
      <c r="B261" t="s">
        <v>3823</v>
      </c>
      <c r="C261" t="s">
        <v>3293</v>
      </c>
      <c r="D261" t="s">
        <v>3801</v>
      </c>
      <c r="E261">
        <v>36420</v>
      </c>
      <c r="F261" t="s">
        <v>3345</v>
      </c>
      <c r="G261" t="s">
        <v>3290</v>
      </c>
      <c r="H261" t="s">
        <v>3290</v>
      </c>
      <c r="I261" s="30">
        <v>1135</v>
      </c>
      <c r="J261">
        <v>8</v>
      </c>
      <c r="K261" s="6">
        <v>1863871.203</v>
      </c>
      <c r="L261" s="6"/>
      <c r="M261" s="6"/>
      <c r="N261" s="6"/>
    </row>
    <row r="262" spans="1:14" x14ac:dyDescent="0.25">
      <c r="A262" s="2" t="s">
        <v>3824</v>
      </c>
      <c r="B262" t="s">
        <v>3825</v>
      </c>
      <c r="C262" t="s">
        <v>3293</v>
      </c>
      <c r="D262" t="s">
        <v>3801</v>
      </c>
      <c r="E262">
        <v>36420</v>
      </c>
      <c r="F262" t="s">
        <v>3345</v>
      </c>
      <c r="G262" t="s">
        <v>3290</v>
      </c>
      <c r="H262" t="s">
        <v>3290</v>
      </c>
      <c r="I262" s="30">
        <v>29</v>
      </c>
      <c r="J262">
        <v>1</v>
      </c>
      <c r="K262" s="6">
        <v>-295.17900939999998</v>
      </c>
      <c r="L262" s="6"/>
      <c r="M262" s="6"/>
      <c r="N262" s="6"/>
    </row>
    <row r="263" spans="1:14" x14ac:dyDescent="0.25">
      <c r="A263" s="2" t="s">
        <v>3826</v>
      </c>
      <c r="B263" t="s">
        <v>3827</v>
      </c>
      <c r="C263" t="s">
        <v>3293</v>
      </c>
      <c r="D263" t="s">
        <v>3801</v>
      </c>
      <c r="E263">
        <v>36420</v>
      </c>
      <c r="F263" t="s">
        <v>3289</v>
      </c>
      <c r="G263" t="s">
        <v>3290</v>
      </c>
      <c r="H263" t="s">
        <v>3290</v>
      </c>
      <c r="I263" s="30">
        <v>100</v>
      </c>
      <c r="J263">
        <v>2</v>
      </c>
      <c r="K263" s="6">
        <v>276865.75276</v>
      </c>
      <c r="L263" s="6"/>
      <c r="M263" s="6"/>
      <c r="N263" s="6"/>
    </row>
    <row r="264" spans="1:14" x14ac:dyDescent="0.25">
      <c r="A264" s="2" t="s">
        <v>3828</v>
      </c>
      <c r="B264" t="s">
        <v>3829</v>
      </c>
      <c r="C264" t="s">
        <v>3593</v>
      </c>
      <c r="D264" t="s">
        <v>3830</v>
      </c>
      <c r="E264">
        <v>38300</v>
      </c>
      <c r="F264" t="s">
        <v>3289</v>
      </c>
      <c r="G264" t="s">
        <v>3290</v>
      </c>
      <c r="H264" t="s">
        <v>3290</v>
      </c>
      <c r="I264" s="30">
        <v>1</v>
      </c>
      <c r="J264">
        <v>0</v>
      </c>
      <c r="K264" s="6">
        <v>7882.1395439999997</v>
      </c>
      <c r="L264" s="6"/>
      <c r="M264" s="6"/>
      <c r="N264" s="6"/>
    </row>
    <row r="265" spans="1:14" x14ac:dyDescent="0.25">
      <c r="A265" s="2" t="s">
        <v>3831</v>
      </c>
      <c r="B265" t="s">
        <v>3832</v>
      </c>
      <c r="C265" t="s">
        <v>3593</v>
      </c>
      <c r="D265" t="s">
        <v>3830</v>
      </c>
      <c r="E265">
        <v>25420</v>
      </c>
      <c r="F265" t="s">
        <v>3298</v>
      </c>
      <c r="G265" t="s">
        <v>3290</v>
      </c>
      <c r="H265" t="s">
        <v>3290</v>
      </c>
      <c r="I265" s="30">
        <v>169</v>
      </c>
      <c r="J265">
        <v>1</v>
      </c>
      <c r="K265" s="6">
        <v>0</v>
      </c>
      <c r="L265" s="6"/>
      <c r="M265" s="6"/>
      <c r="N265" s="6"/>
    </row>
    <row r="266" spans="1:14" x14ac:dyDescent="0.25">
      <c r="A266" s="2" t="s">
        <v>3833</v>
      </c>
      <c r="B266" t="s">
        <v>3834</v>
      </c>
      <c r="C266" t="s">
        <v>3593</v>
      </c>
      <c r="D266" t="s">
        <v>3830</v>
      </c>
      <c r="E266">
        <v>38300</v>
      </c>
      <c r="F266" t="s">
        <v>3289</v>
      </c>
      <c r="G266" t="s">
        <v>3290</v>
      </c>
      <c r="H266" t="s">
        <v>3290</v>
      </c>
      <c r="I266" s="30">
        <v>6</v>
      </c>
      <c r="J266">
        <v>0</v>
      </c>
      <c r="K266" s="6">
        <v>16988.2978</v>
      </c>
      <c r="L266" s="6"/>
      <c r="M266" s="6"/>
      <c r="N266" s="6"/>
    </row>
    <row r="267" spans="1:14" x14ac:dyDescent="0.25">
      <c r="A267" s="2" t="s">
        <v>3835</v>
      </c>
      <c r="B267" t="s">
        <v>3836</v>
      </c>
      <c r="C267" t="s">
        <v>3593</v>
      </c>
      <c r="D267" t="s">
        <v>3830</v>
      </c>
      <c r="E267">
        <v>38300</v>
      </c>
      <c r="F267" t="s">
        <v>3289</v>
      </c>
      <c r="G267" t="s">
        <v>3290</v>
      </c>
      <c r="H267" t="s">
        <v>3290</v>
      </c>
      <c r="I267" s="30">
        <v>64</v>
      </c>
      <c r="J267">
        <v>0</v>
      </c>
      <c r="K267" s="6">
        <v>99999.577151999998</v>
      </c>
      <c r="L267" s="6"/>
      <c r="M267" s="6"/>
      <c r="N267" s="6"/>
    </row>
    <row r="268" spans="1:14" x14ac:dyDescent="0.25">
      <c r="A268" s="2" t="s">
        <v>3837</v>
      </c>
      <c r="B268" t="s">
        <v>3838</v>
      </c>
      <c r="C268" t="s">
        <v>3593</v>
      </c>
      <c r="D268" t="s">
        <v>3830</v>
      </c>
      <c r="E268">
        <v>38300</v>
      </c>
      <c r="F268" t="s">
        <v>3289</v>
      </c>
      <c r="G268" t="s">
        <v>3290</v>
      </c>
      <c r="H268" t="s">
        <v>3290</v>
      </c>
      <c r="I268" s="30">
        <v>41</v>
      </c>
      <c r="J268">
        <v>0</v>
      </c>
      <c r="K268" s="6">
        <v>24951.702454999999</v>
      </c>
      <c r="L268" s="6"/>
      <c r="M268" s="6"/>
      <c r="N268" s="6"/>
    </row>
    <row r="269" spans="1:14" x14ac:dyDescent="0.25">
      <c r="A269" s="2" t="s">
        <v>3839</v>
      </c>
      <c r="B269" t="s">
        <v>3840</v>
      </c>
      <c r="C269" t="s">
        <v>3593</v>
      </c>
      <c r="D269" t="s">
        <v>3830</v>
      </c>
      <c r="E269">
        <v>38300</v>
      </c>
      <c r="F269" t="s">
        <v>3345</v>
      </c>
      <c r="G269" t="s">
        <v>3290</v>
      </c>
      <c r="H269" t="s">
        <v>3290</v>
      </c>
      <c r="I269" s="30">
        <v>110</v>
      </c>
      <c r="J269">
        <v>0</v>
      </c>
      <c r="K269" s="6">
        <v>-128036.4702</v>
      </c>
      <c r="L269" s="6"/>
      <c r="M269" s="6"/>
      <c r="N269" s="6"/>
    </row>
    <row r="270" spans="1:14" x14ac:dyDescent="0.25">
      <c r="A270" s="2" t="s">
        <v>3841</v>
      </c>
      <c r="B270" t="s">
        <v>3842</v>
      </c>
      <c r="C270" t="s">
        <v>3593</v>
      </c>
      <c r="D270" t="s">
        <v>3830</v>
      </c>
      <c r="E270">
        <v>38300</v>
      </c>
      <c r="F270" t="s">
        <v>3298</v>
      </c>
      <c r="G270" t="s">
        <v>3290</v>
      </c>
      <c r="H270" t="s">
        <v>3290</v>
      </c>
      <c r="I270" s="30">
        <v>87</v>
      </c>
      <c r="J270">
        <v>3</v>
      </c>
      <c r="K270" s="6">
        <v>0</v>
      </c>
      <c r="L270" s="6"/>
      <c r="M270" s="6"/>
      <c r="N270" s="6"/>
    </row>
    <row r="271" spans="1:14" x14ac:dyDescent="0.25">
      <c r="A271" s="2" t="s">
        <v>3843</v>
      </c>
      <c r="B271" t="s">
        <v>3844</v>
      </c>
      <c r="C271" t="s">
        <v>3593</v>
      </c>
      <c r="D271" t="s">
        <v>3830</v>
      </c>
      <c r="E271">
        <v>38300</v>
      </c>
      <c r="F271" t="s">
        <v>3345</v>
      </c>
      <c r="G271" t="s">
        <v>3295</v>
      </c>
      <c r="H271" t="s">
        <v>3290</v>
      </c>
      <c r="I271" s="30">
        <v>27</v>
      </c>
      <c r="J271">
        <v>3</v>
      </c>
      <c r="K271" s="6">
        <v>29316.894706999999</v>
      </c>
      <c r="L271" s="6"/>
      <c r="M271" s="6"/>
      <c r="N271" s="6"/>
    </row>
    <row r="272" spans="1:14" x14ac:dyDescent="0.25">
      <c r="A272" s="2" t="s">
        <v>3845</v>
      </c>
      <c r="B272" t="s">
        <v>3846</v>
      </c>
      <c r="C272" t="s">
        <v>3593</v>
      </c>
      <c r="D272" t="s">
        <v>3830</v>
      </c>
      <c r="E272">
        <v>38300</v>
      </c>
      <c r="F272" t="s">
        <v>3289</v>
      </c>
      <c r="G272" t="s">
        <v>3290</v>
      </c>
      <c r="H272" t="s">
        <v>3290</v>
      </c>
      <c r="I272" s="30">
        <v>260</v>
      </c>
      <c r="J272">
        <v>4</v>
      </c>
      <c r="K272" s="6">
        <v>-14122.969800000001</v>
      </c>
      <c r="L272" s="6"/>
      <c r="M272" s="6"/>
      <c r="N272" s="6"/>
    </row>
    <row r="273" spans="1:14" x14ac:dyDescent="0.25">
      <c r="A273" s="2" t="s">
        <v>3847</v>
      </c>
      <c r="B273" t="s">
        <v>3848</v>
      </c>
      <c r="C273" t="s">
        <v>3593</v>
      </c>
      <c r="D273" t="s">
        <v>3830</v>
      </c>
      <c r="E273">
        <v>25420</v>
      </c>
      <c r="F273" t="s">
        <v>3289</v>
      </c>
      <c r="G273" t="s">
        <v>3290</v>
      </c>
      <c r="H273" t="s">
        <v>3290</v>
      </c>
      <c r="I273" s="30">
        <v>251</v>
      </c>
      <c r="J273">
        <v>3</v>
      </c>
      <c r="K273" s="6">
        <v>370585.83006000001</v>
      </c>
      <c r="L273" s="6"/>
      <c r="M273" s="6"/>
      <c r="N273" s="6"/>
    </row>
    <row r="274" spans="1:14" x14ac:dyDescent="0.25">
      <c r="A274" s="2" t="s">
        <v>3849</v>
      </c>
      <c r="B274" t="s">
        <v>3850</v>
      </c>
      <c r="C274" t="s">
        <v>3593</v>
      </c>
      <c r="D274" t="s">
        <v>3830</v>
      </c>
      <c r="E274">
        <v>38300</v>
      </c>
      <c r="F274" t="s">
        <v>3345</v>
      </c>
      <c r="G274" t="s">
        <v>3290</v>
      </c>
      <c r="H274" t="s">
        <v>3290</v>
      </c>
      <c r="I274" s="30">
        <v>9</v>
      </c>
      <c r="J274">
        <v>0</v>
      </c>
      <c r="K274" s="6">
        <v>7891.6975451999997</v>
      </c>
      <c r="L274" s="6"/>
      <c r="M274" s="6"/>
      <c r="N274" s="6"/>
    </row>
    <row r="275" spans="1:14" x14ac:dyDescent="0.25">
      <c r="A275" s="2" t="s">
        <v>3851</v>
      </c>
      <c r="B275" t="s">
        <v>3852</v>
      </c>
      <c r="C275" t="s">
        <v>3593</v>
      </c>
      <c r="D275" t="s">
        <v>3830</v>
      </c>
      <c r="E275">
        <v>38300</v>
      </c>
      <c r="F275" t="s">
        <v>3345</v>
      </c>
      <c r="G275" t="s">
        <v>3290</v>
      </c>
      <c r="H275" t="s">
        <v>3290</v>
      </c>
      <c r="I275" s="30">
        <v>193</v>
      </c>
      <c r="J275">
        <v>5</v>
      </c>
      <c r="K275" s="6">
        <v>-94115.363949999999</v>
      </c>
      <c r="L275" s="6"/>
      <c r="M275" s="6"/>
      <c r="N275" s="6"/>
    </row>
    <row r="276" spans="1:14" x14ac:dyDescent="0.25">
      <c r="A276" s="2" t="s">
        <v>3853</v>
      </c>
      <c r="B276" t="s">
        <v>3854</v>
      </c>
      <c r="C276" t="s">
        <v>3593</v>
      </c>
      <c r="D276" t="s">
        <v>3830</v>
      </c>
      <c r="E276">
        <v>38300</v>
      </c>
      <c r="F276" t="s">
        <v>3345</v>
      </c>
      <c r="G276" t="s">
        <v>3290</v>
      </c>
      <c r="H276" t="s">
        <v>3290</v>
      </c>
      <c r="I276" s="30">
        <v>221</v>
      </c>
      <c r="J276">
        <v>5</v>
      </c>
      <c r="K276" s="6">
        <v>379669.84006000002</v>
      </c>
      <c r="L276" s="6"/>
      <c r="M276" s="6"/>
      <c r="N276" s="6"/>
    </row>
    <row r="277" spans="1:14" x14ac:dyDescent="0.25">
      <c r="A277" s="2" t="s">
        <v>3855</v>
      </c>
      <c r="B277" t="s">
        <v>3856</v>
      </c>
      <c r="C277" t="s">
        <v>3593</v>
      </c>
      <c r="D277" t="s">
        <v>3830</v>
      </c>
      <c r="E277">
        <v>38300</v>
      </c>
      <c r="F277" t="s">
        <v>3289</v>
      </c>
      <c r="G277" t="s">
        <v>3290</v>
      </c>
      <c r="H277" t="s">
        <v>3290</v>
      </c>
      <c r="I277" s="30">
        <v>251</v>
      </c>
      <c r="J277">
        <v>6</v>
      </c>
      <c r="K277" s="6">
        <v>-80146.979000000007</v>
      </c>
      <c r="L277" s="6"/>
      <c r="M277" s="6"/>
      <c r="N277" s="6"/>
    </row>
    <row r="278" spans="1:14" x14ac:dyDescent="0.25">
      <c r="A278" s="2" t="s">
        <v>3857</v>
      </c>
      <c r="B278" t="s">
        <v>3858</v>
      </c>
      <c r="C278" t="s">
        <v>3593</v>
      </c>
      <c r="D278" t="s">
        <v>3830</v>
      </c>
      <c r="E278">
        <v>38300</v>
      </c>
      <c r="F278" t="s">
        <v>3289</v>
      </c>
      <c r="G278" t="s">
        <v>3290</v>
      </c>
      <c r="H278" t="s">
        <v>3290</v>
      </c>
      <c r="I278" s="30">
        <v>257</v>
      </c>
      <c r="J278">
        <v>3</v>
      </c>
      <c r="K278" s="6">
        <v>308394.87341</v>
      </c>
      <c r="L278" s="6"/>
      <c r="M278" s="6"/>
      <c r="N278" s="6"/>
    </row>
    <row r="279" spans="1:14" x14ac:dyDescent="0.25">
      <c r="A279" s="2" t="s">
        <v>3859</v>
      </c>
      <c r="B279" t="s">
        <v>3860</v>
      </c>
      <c r="C279" t="s">
        <v>3593</v>
      </c>
      <c r="D279" t="s">
        <v>3830</v>
      </c>
      <c r="E279">
        <v>38300</v>
      </c>
      <c r="F279" t="s">
        <v>3315</v>
      </c>
      <c r="G279" t="s">
        <v>3290</v>
      </c>
      <c r="H279" t="s">
        <v>3290</v>
      </c>
      <c r="I279" s="30">
        <v>35</v>
      </c>
      <c r="J279">
        <v>0</v>
      </c>
      <c r="K279" s="6">
        <v>4488.010636</v>
      </c>
      <c r="L279" s="6"/>
      <c r="M279" s="6"/>
      <c r="N279" s="6"/>
    </row>
    <row r="280" spans="1:14" x14ac:dyDescent="0.25">
      <c r="A280" s="2" t="s">
        <v>3861</v>
      </c>
      <c r="B280" t="s">
        <v>3862</v>
      </c>
      <c r="C280" t="s">
        <v>3593</v>
      </c>
      <c r="D280" t="s">
        <v>3830</v>
      </c>
      <c r="E280">
        <v>38300</v>
      </c>
      <c r="F280" t="s">
        <v>3289</v>
      </c>
      <c r="G280" t="s">
        <v>3290</v>
      </c>
      <c r="H280" t="s">
        <v>3290</v>
      </c>
      <c r="I280" s="30">
        <v>19</v>
      </c>
      <c r="J280">
        <v>0</v>
      </c>
      <c r="K280" s="6">
        <v>-16002.40043</v>
      </c>
      <c r="L280" s="6"/>
      <c r="M280" s="6"/>
      <c r="N280" s="6"/>
    </row>
    <row r="281" spans="1:14" x14ac:dyDescent="0.25">
      <c r="A281" s="2" t="s">
        <v>3863</v>
      </c>
      <c r="B281" t="s">
        <v>3864</v>
      </c>
      <c r="C281" t="s">
        <v>3593</v>
      </c>
      <c r="D281" t="s">
        <v>3830</v>
      </c>
      <c r="E281">
        <v>38300</v>
      </c>
      <c r="F281" t="s">
        <v>3289</v>
      </c>
      <c r="G281" t="s">
        <v>3290</v>
      </c>
      <c r="H281" t="s">
        <v>3290</v>
      </c>
      <c r="I281" s="30">
        <v>24</v>
      </c>
      <c r="J281">
        <v>0</v>
      </c>
      <c r="K281" s="6">
        <v>41869.045230000003</v>
      </c>
      <c r="L281" s="6"/>
      <c r="M281" s="6"/>
      <c r="N281" s="6"/>
    </row>
    <row r="282" spans="1:14" x14ac:dyDescent="0.25">
      <c r="A282" s="2" t="s">
        <v>3865</v>
      </c>
      <c r="B282" t="s">
        <v>3866</v>
      </c>
      <c r="C282" t="s">
        <v>3593</v>
      </c>
      <c r="D282" t="s">
        <v>3830</v>
      </c>
      <c r="E282">
        <v>38300</v>
      </c>
      <c r="F282" t="s">
        <v>3315</v>
      </c>
      <c r="G282" t="s">
        <v>3290</v>
      </c>
      <c r="H282" t="s">
        <v>3290</v>
      </c>
      <c r="I282" s="30">
        <v>56</v>
      </c>
      <c r="J282">
        <v>1</v>
      </c>
      <c r="K282" s="6">
        <v>-9387.5735550000009</v>
      </c>
      <c r="L282" s="6"/>
      <c r="M282" s="6"/>
      <c r="N282" s="6"/>
    </row>
    <row r="283" spans="1:14" x14ac:dyDescent="0.25">
      <c r="A283" s="2" t="s">
        <v>3867</v>
      </c>
      <c r="B283" t="s">
        <v>3868</v>
      </c>
      <c r="C283" t="s">
        <v>3593</v>
      </c>
      <c r="D283" t="s">
        <v>3830</v>
      </c>
      <c r="E283">
        <v>38300</v>
      </c>
      <c r="F283" t="s">
        <v>3345</v>
      </c>
      <c r="G283" t="s">
        <v>3290</v>
      </c>
      <c r="H283" t="s">
        <v>3290</v>
      </c>
      <c r="I283" s="30">
        <v>220</v>
      </c>
      <c r="J283">
        <v>0</v>
      </c>
      <c r="K283" s="6">
        <v>458557.81813000003</v>
      </c>
      <c r="L283" s="6"/>
      <c r="M283" s="6"/>
      <c r="N283" s="6"/>
    </row>
    <row r="284" spans="1:14" x14ac:dyDescent="0.25">
      <c r="A284" s="2" t="s">
        <v>3869</v>
      </c>
      <c r="B284" t="s">
        <v>3870</v>
      </c>
      <c r="C284" t="s">
        <v>3593</v>
      </c>
      <c r="D284" t="s">
        <v>3830</v>
      </c>
      <c r="E284">
        <v>38300</v>
      </c>
      <c r="F284" t="s">
        <v>3315</v>
      </c>
      <c r="G284" t="s">
        <v>3290</v>
      </c>
      <c r="H284" t="s">
        <v>3290</v>
      </c>
      <c r="I284" s="30">
        <v>151</v>
      </c>
      <c r="J284">
        <v>6</v>
      </c>
      <c r="K284" s="6">
        <v>88373.821968000004</v>
      </c>
      <c r="L284" s="6"/>
      <c r="M284" s="6"/>
      <c r="N284" s="6"/>
    </row>
    <row r="285" spans="1:14" x14ac:dyDescent="0.25">
      <c r="A285" s="2" t="s">
        <v>3871</v>
      </c>
      <c r="B285" t="s">
        <v>3872</v>
      </c>
      <c r="C285" t="s">
        <v>3593</v>
      </c>
      <c r="D285" t="s">
        <v>3830</v>
      </c>
      <c r="E285">
        <v>38300</v>
      </c>
      <c r="F285" t="s">
        <v>3315</v>
      </c>
      <c r="G285" t="s">
        <v>3290</v>
      </c>
      <c r="H285" t="s">
        <v>3290</v>
      </c>
      <c r="I285" s="30">
        <v>164</v>
      </c>
      <c r="J285">
        <v>5</v>
      </c>
      <c r="K285" s="6">
        <v>61572.999936</v>
      </c>
      <c r="L285" s="6"/>
      <c r="M285" s="6"/>
      <c r="N285" s="6"/>
    </row>
    <row r="286" spans="1:14" x14ac:dyDescent="0.25">
      <c r="A286" s="2" t="s">
        <v>3873</v>
      </c>
      <c r="B286" t="s">
        <v>3874</v>
      </c>
      <c r="C286" t="s">
        <v>3593</v>
      </c>
      <c r="D286" t="s">
        <v>3830</v>
      </c>
      <c r="E286">
        <v>39740</v>
      </c>
      <c r="F286" t="s">
        <v>3289</v>
      </c>
      <c r="G286" t="s">
        <v>3290</v>
      </c>
      <c r="H286" t="s">
        <v>3290</v>
      </c>
      <c r="I286" s="30">
        <v>517</v>
      </c>
      <c r="J286">
        <v>6</v>
      </c>
      <c r="K286" s="6">
        <v>84716.433464000002</v>
      </c>
      <c r="L286" s="6"/>
      <c r="M286" s="6"/>
      <c r="N286" s="6"/>
    </row>
    <row r="287" spans="1:14" x14ac:dyDescent="0.25">
      <c r="A287" s="2" t="s">
        <v>3875</v>
      </c>
      <c r="B287" t="s">
        <v>3876</v>
      </c>
      <c r="C287" t="s">
        <v>3593</v>
      </c>
      <c r="D287" t="s">
        <v>3830</v>
      </c>
      <c r="E287">
        <v>38300</v>
      </c>
      <c r="F287" t="s">
        <v>3345</v>
      </c>
      <c r="G287" t="s">
        <v>3290</v>
      </c>
      <c r="H287" t="s">
        <v>3290</v>
      </c>
      <c r="I287" s="30">
        <v>188</v>
      </c>
      <c r="J287">
        <v>6</v>
      </c>
      <c r="K287" s="6">
        <v>-104132.8104</v>
      </c>
      <c r="L287" s="6"/>
      <c r="M287" s="6"/>
      <c r="N287" s="6"/>
    </row>
    <row r="288" spans="1:14" x14ac:dyDescent="0.25">
      <c r="A288" s="2" t="s">
        <v>3877</v>
      </c>
      <c r="B288" t="s">
        <v>3878</v>
      </c>
      <c r="C288" t="s">
        <v>3593</v>
      </c>
      <c r="D288" t="s">
        <v>3830</v>
      </c>
      <c r="E288">
        <v>38300</v>
      </c>
      <c r="F288" t="s">
        <v>3345</v>
      </c>
      <c r="G288" t="s">
        <v>3290</v>
      </c>
      <c r="H288" t="s">
        <v>3290</v>
      </c>
      <c r="I288" s="30">
        <v>127</v>
      </c>
      <c r="J288">
        <v>0</v>
      </c>
      <c r="K288" s="6">
        <v>46671.136554999997</v>
      </c>
      <c r="L288" s="6"/>
      <c r="M288" s="6"/>
      <c r="N288" s="6"/>
    </row>
    <row r="289" spans="1:14" x14ac:dyDescent="0.25">
      <c r="A289" s="2" t="s">
        <v>3879</v>
      </c>
      <c r="B289" t="s">
        <v>3880</v>
      </c>
      <c r="C289" t="s">
        <v>3287</v>
      </c>
      <c r="D289" t="s">
        <v>3881</v>
      </c>
      <c r="E289">
        <v>32820</v>
      </c>
      <c r="F289" t="s">
        <v>3315</v>
      </c>
      <c r="G289" t="s">
        <v>3290</v>
      </c>
      <c r="H289" t="s">
        <v>3290</v>
      </c>
      <c r="I289" s="30">
        <v>343</v>
      </c>
      <c r="J289">
        <v>18</v>
      </c>
      <c r="K289" s="6">
        <v>-127557.67750000001</v>
      </c>
      <c r="L289" s="6"/>
      <c r="M289" s="6"/>
      <c r="N289" s="6"/>
    </row>
    <row r="290" spans="1:14" x14ac:dyDescent="0.25">
      <c r="A290" s="2" t="s">
        <v>3882</v>
      </c>
      <c r="B290" t="s">
        <v>3883</v>
      </c>
      <c r="C290" t="s">
        <v>3287</v>
      </c>
      <c r="D290" t="s">
        <v>3881</v>
      </c>
      <c r="E290">
        <v>32820</v>
      </c>
      <c r="F290" t="s">
        <v>3289</v>
      </c>
      <c r="G290" t="s">
        <v>3290</v>
      </c>
      <c r="H290" t="s">
        <v>3290</v>
      </c>
      <c r="I290" s="30">
        <v>780</v>
      </c>
      <c r="J290">
        <v>21</v>
      </c>
      <c r="K290" s="6">
        <v>-73892.120580000003</v>
      </c>
      <c r="L290" s="6"/>
      <c r="M290" s="6"/>
      <c r="N290" s="6"/>
    </row>
    <row r="291" spans="1:14" x14ac:dyDescent="0.25">
      <c r="A291" s="2" t="s">
        <v>3884</v>
      </c>
      <c r="B291" t="s">
        <v>3885</v>
      </c>
      <c r="C291" t="s">
        <v>3287</v>
      </c>
      <c r="D291" t="s">
        <v>3881</v>
      </c>
      <c r="E291">
        <v>32820</v>
      </c>
      <c r="F291" t="s">
        <v>3315</v>
      </c>
      <c r="G291" t="s">
        <v>3290</v>
      </c>
      <c r="H291" t="s">
        <v>3290</v>
      </c>
      <c r="I291" s="30">
        <v>23</v>
      </c>
      <c r="J291">
        <v>2</v>
      </c>
      <c r="K291" s="6">
        <v>-35848.49179</v>
      </c>
      <c r="L291" s="6"/>
      <c r="M291" s="6"/>
      <c r="N291" s="6"/>
    </row>
    <row r="292" spans="1:14" x14ac:dyDescent="0.25">
      <c r="A292" s="2" t="s">
        <v>3886</v>
      </c>
      <c r="B292" t="s">
        <v>3887</v>
      </c>
      <c r="C292" t="s">
        <v>3287</v>
      </c>
      <c r="D292" t="s">
        <v>3881</v>
      </c>
      <c r="E292">
        <v>32820</v>
      </c>
      <c r="F292" t="s">
        <v>3315</v>
      </c>
      <c r="G292" t="s">
        <v>3290</v>
      </c>
      <c r="H292" t="s">
        <v>3290</v>
      </c>
      <c r="I292" s="30">
        <v>202</v>
      </c>
      <c r="J292">
        <v>3</v>
      </c>
      <c r="K292" s="6">
        <v>-369111.15899999999</v>
      </c>
      <c r="L292" s="6"/>
      <c r="M292" s="6"/>
      <c r="N292" s="6"/>
    </row>
    <row r="293" spans="1:14" x14ac:dyDescent="0.25">
      <c r="A293" s="2" t="s">
        <v>3888</v>
      </c>
      <c r="B293" t="s">
        <v>3889</v>
      </c>
      <c r="C293" t="s">
        <v>3287</v>
      </c>
      <c r="D293" t="s">
        <v>3881</v>
      </c>
      <c r="E293">
        <v>32820</v>
      </c>
      <c r="F293" t="s">
        <v>3289</v>
      </c>
      <c r="G293" t="s">
        <v>3290</v>
      </c>
      <c r="H293" t="s">
        <v>3290</v>
      </c>
      <c r="I293" s="30">
        <v>113</v>
      </c>
      <c r="J293">
        <v>3</v>
      </c>
      <c r="K293" s="6">
        <v>-80903.783960000001</v>
      </c>
      <c r="L293" s="6"/>
      <c r="M293" s="6"/>
      <c r="N293" s="6"/>
    </row>
    <row r="294" spans="1:14" x14ac:dyDescent="0.25">
      <c r="A294" s="2" t="s">
        <v>3890</v>
      </c>
      <c r="B294" t="s">
        <v>3891</v>
      </c>
      <c r="C294" t="s">
        <v>3293</v>
      </c>
      <c r="D294" t="s">
        <v>3892</v>
      </c>
      <c r="E294">
        <v>31180</v>
      </c>
      <c r="F294" t="s">
        <v>3289</v>
      </c>
      <c r="G294" t="s">
        <v>3295</v>
      </c>
      <c r="H294" t="s">
        <v>3290</v>
      </c>
      <c r="I294" s="30">
        <v>91</v>
      </c>
      <c r="J294">
        <v>8</v>
      </c>
      <c r="K294" s="6">
        <v>326435.56141000002</v>
      </c>
      <c r="L294" s="6"/>
      <c r="M294" s="6"/>
      <c r="N294" s="6"/>
    </row>
    <row r="295" spans="1:14" x14ac:dyDescent="0.25">
      <c r="A295" s="2" t="s">
        <v>3893</v>
      </c>
      <c r="B295" t="s">
        <v>3894</v>
      </c>
      <c r="C295" t="s">
        <v>3293</v>
      </c>
      <c r="D295" t="s">
        <v>3892</v>
      </c>
      <c r="E295">
        <v>18580</v>
      </c>
      <c r="F295" t="s">
        <v>3289</v>
      </c>
      <c r="G295" t="s">
        <v>3290</v>
      </c>
      <c r="H295" t="s">
        <v>3290</v>
      </c>
      <c r="I295" s="30">
        <v>229</v>
      </c>
      <c r="J295">
        <v>5</v>
      </c>
      <c r="K295" s="6">
        <v>-5020.6147559999999</v>
      </c>
      <c r="L295" s="6"/>
      <c r="M295" s="6"/>
      <c r="N295" s="6"/>
    </row>
    <row r="296" spans="1:14" x14ac:dyDescent="0.25">
      <c r="A296" s="2" t="s">
        <v>3895</v>
      </c>
      <c r="B296" t="s">
        <v>3896</v>
      </c>
      <c r="C296" t="s">
        <v>3293</v>
      </c>
      <c r="D296" t="s">
        <v>3892</v>
      </c>
      <c r="E296">
        <v>28660</v>
      </c>
      <c r="F296" t="s">
        <v>3345</v>
      </c>
      <c r="G296" t="s">
        <v>3290</v>
      </c>
      <c r="H296" t="s">
        <v>3290</v>
      </c>
      <c r="I296" s="30">
        <v>389</v>
      </c>
      <c r="J296">
        <v>7</v>
      </c>
      <c r="K296" s="6">
        <v>1253355.7884</v>
      </c>
      <c r="L296" s="6"/>
      <c r="M296" s="6"/>
      <c r="N296" s="6"/>
    </row>
    <row r="297" spans="1:14" x14ac:dyDescent="0.25">
      <c r="A297" s="2" t="s">
        <v>3897</v>
      </c>
      <c r="B297" t="s">
        <v>3898</v>
      </c>
      <c r="C297" t="s">
        <v>3293</v>
      </c>
      <c r="D297" t="s">
        <v>3892</v>
      </c>
      <c r="E297">
        <v>12420</v>
      </c>
      <c r="F297" t="s">
        <v>3345</v>
      </c>
      <c r="G297" t="s">
        <v>3290</v>
      </c>
      <c r="H297" t="s">
        <v>3290</v>
      </c>
      <c r="I297" s="30">
        <v>388</v>
      </c>
      <c r="J297">
        <v>6</v>
      </c>
      <c r="K297" s="6">
        <v>-56121.273150000001</v>
      </c>
      <c r="L297" s="6"/>
      <c r="M297" s="6"/>
      <c r="N297" s="6"/>
    </row>
    <row r="298" spans="1:14" x14ac:dyDescent="0.25">
      <c r="A298" s="2" t="s">
        <v>3899</v>
      </c>
      <c r="B298" t="s">
        <v>3900</v>
      </c>
      <c r="C298" t="s">
        <v>3293</v>
      </c>
      <c r="D298" t="s">
        <v>3892</v>
      </c>
      <c r="E298">
        <v>46340</v>
      </c>
      <c r="F298" t="s">
        <v>3289</v>
      </c>
      <c r="G298" t="s">
        <v>3295</v>
      </c>
      <c r="H298" t="s">
        <v>3290</v>
      </c>
      <c r="I298" s="30">
        <v>241</v>
      </c>
      <c r="J298">
        <v>6</v>
      </c>
      <c r="K298" s="6">
        <v>167198.53808</v>
      </c>
      <c r="L298" s="6"/>
      <c r="M298" s="6"/>
      <c r="N298" s="6"/>
    </row>
    <row r="299" spans="1:14" x14ac:dyDescent="0.25">
      <c r="A299" s="2" t="s">
        <v>3901</v>
      </c>
      <c r="B299" t="s">
        <v>3902</v>
      </c>
      <c r="C299" t="s">
        <v>3293</v>
      </c>
      <c r="D299" t="s">
        <v>3892</v>
      </c>
      <c r="E299">
        <v>28660</v>
      </c>
      <c r="F299" t="s">
        <v>3289</v>
      </c>
      <c r="G299" t="s">
        <v>3290</v>
      </c>
      <c r="H299" t="s">
        <v>3290</v>
      </c>
      <c r="I299" s="30">
        <v>42</v>
      </c>
      <c r="J299">
        <v>1</v>
      </c>
      <c r="K299" s="6">
        <v>74384.134133</v>
      </c>
      <c r="L299" s="6"/>
      <c r="M299" s="6"/>
      <c r="N299" s="6"/>
    </row>
    <row r="300" spans="1:14" x14ac:dyDescent="0.25">
      <c r="A300" s="2" t="s">
        <v>3903</v>
      </c>
      <c r="B300" t="s">
        <v>3904</v>
      </c>
      <c r="C300" t="s">
        <v>3293</v>
      </c>
      <c r="D300" t="s">
        <v>3892</v>
      </c>
      <c r="E300">
        <v>31180</v>
      </c>
      <c r="F300" t="s">
        <v>3289</v>
      </c>
      <c r="G300" t="s">
        <v>3290</v>
      </c>
      <c r="H300" t="s">
        <v>3290</v>
      </c>
      <c r="I300" s="30">
        <v>630</v>
      </c>
      <c r="J300">
        <v>4</v>
      </c>
      <c r="K300" s="6">
        <v>-350384.98139999999</v>
      </c>
      <c r="L300" s="6"/>
      <c r="M300" s="6"/>
      <c r="N300" s="6"/>
    </row>
    <row r="301" spans="1:14" x14ac:dyDescent="0.25">
      <c r="A301" s="2" t="s">
        <v>3905</v>
      </c>
      <c r="B301" t="s">
        <v>3906</v>
      </c>
      <c r="C301" t="s">
        <v>3293</v>
      </c>
      <c r="D301" t="s">
        <v>3892</v>
      </c>
      <c r="E301">
        <v>12420</v>
      </c>
      <c r="F301" t="s">
        <v>3289</v>
      </c>
      <c r="G301" t="s">
        <v>3290</v>
      </c>
      <c r="H301" t="s">
        <v>3290</v>
      </c>
      <c r="I301" s="30">
        <v>88</v>
      </c>
      <c r="J301">
        <v>4</v>
      </c>
      <c r="K301" s="6">
        <v>64031.881019</v>
      </c>
      <c r="L301" s="6"/>
      <c r="M301" s="6"/>
      <c r="N301" s="6"/>
    </row>
    <row r="302" spans="1:14" x14ac:dyDescent="0.25">
      <c r="A302" s="2" t="s">
        <v>3907</v>
      </c>
      <c r="B302" t="s">
        <v>3908</v>
      </c>
      <c r="C302" t="s">
        <v>3293</v>
      </c>
      <c r="D302" t="s">
        <v>3892</v>
      </c>
      <c r="E302">
        <v>12420</v>
      </c>
      <c r="F302" t="s">
        <v>3345</v>
      </c>
      <c r="G302" t="s">
        <v>3290</v>
      </c>
      <c r="H302" t="s">
        <v>3290</v>
      </c>
      <c r="I302" s="30">
        <v>903</v>
      </c>
      <c r="J302">
        <v>10</v>
      </c>
      <c r="K302" s="6">
        <v>-165671.34959999999</v>
      </c>
      <c r="L302" s="6"/>
      <c r="M302" s="6"/>
      <c r="N302" s="6"/>
    </row>
    <row r="303" spans="1:14" x14ac:dyDescent="0.25">
      <c r="A303" s="2" t="s">
        <v>3909</v>
      </c>
      <c r="B303" t="s">
        <v>3910</v>
      </c>
      <c r="C303" t="s">
        <v>3293</v>
      </c>
      <c r="D303" t="s">
        <v>3892</v>
      </c>
      <c r="E303">
        <v>13140</v>
      </c>
      <c r="F303" t="s">
        <v>3289</v>
      </c>
      <c r="G303" t="s">
        <v>3290</v>
      </c>
      <c r="H303" t="s">
        <v>3290</v>
      </c>
      <c r="I303" s="30">
        <v>36</v>
      </c>
      <c r="J303">
        <v>1</v>
      </c>
      <c r="K303" s="6">
        <v>73218.231247000003</v>
      </c>
      <c r="L303" s="6"/>
      <c r="M303" s="6"/>
      <c r="N303" s="6"/>
    </row>
    <row r="304" spans="1:14" x14ac:dyDescent="0.25">
      <c r="A304" s="2" t="s">
        <v>3911</v>
      </c>
      <c r="B304" t="s">
        <v>3912</v>
      </c>
      <c r="C304" t="s">
        <v>3293</v>
      </c>
      <c r="D304" t="s">
        <v>3892</v>
      </c>
      <c r="E304">
        <v>12420</v>
      </c>
      <c r="F304" t="s">
        <v>3289</v>
      </c>
      <c r="G304" t="s">
        <v>3290</v>
      </c>
      <c r="H304" t="s">
        <v>3290</v>
      </c>
      <c r="I304" s="30">
        <v>153</v>
      </c>
      <c r="J304">
        <v>6</v>
      </c>
      <c r="K304" s="6">
        <v>103308.79377</v>
      </c>
      <c r="L304" s="6"/>
      <c r="M304" s="6"/>
      <c r="N304" s="6"/>
    </row>
    <row r="305" spans="1:14" x14ac:dyDescent="0.25">
      <c r="A305" s="2" t="s">
        <v>3913</v>
      </c>
      <c r="B305" t="s">
        <v>3914</v>
      </c>
      <c r="C305" t="s">
        <v>3293</v>
      </c>
      <c r="D305" t="s">
        <v>3892</v>
      </c>
      <c r="E305">
        <v>12420</v>
      </c>
      <c r="F305" t="s">
        <v>3289</v>
      </c>
      <c r="G305" t="s">
        <v>3290</v>
      </c>
      <c r="H305" t="s">
        <v>3290</v>
      </c>
      <c r="I305" s="30">
        <v>102</v>
      </c>
      <c r="J305">
        <v>3</v>
      </c>
      <c r="K305" s="6">
        <v>271740.64130000002</v>
      </c>
      <c r="L305" s="6"/>
      <c r="M305" s="6"/>
      <c r="N305" s="6"/>
    </row>
    <row r="306" spans="1:14" x14ac:dyDescent="0.25">
      <c r="A306" s="2" t="s">
        <v>3915</v>
      </c>
      <c r="B306" t="s">
        <v>3916</v>
      </c>
      <c r="C306" t="s">
        <v>3293</v>
      </c>
      <c r="D306" t="s">
        <v>3892</v>
      </c>
      <c r="E306">
        <v>18580</v>
      </c>
      <c r="F306" t="s">
        <v>3298</v>
      </c>
      <c r="G306" t="s">
        <v>3290</v>
      </c>
      <c r="H306" t="s">
        <v>3290</v>
      </c>
      <c r="I306" s="30">
        <v>27</v>
      </c>
      <c r="J306">
        <v>0</v>
      </c>
      <c r="K306" s="6">
        <v>0</v>
      </c>
      <c r="L306" s="6"/>
      <c r="M306" s="6"/>
      <c r="N306" s="6"/>
    </row>
    <row r="307" spans="1:14" x14ac:dyDescent="0.25">
      <c r="A307" s="2" t="s">
        <v>3917</v>
      </c>
      <c r="B307" t="s">
        <v>3918</v>
      </c>
      <c r="C307" t="s">
        <v>3293</v>
      </c>
      <c r="D307" t="s">
        <v>3892</v>
      </c>
      <c r="E307">
        <v>12420</v>
      </c>
      <c r="F307" t="s">
        <v>3289</v>
      </c>
      <c r="G307" t="s">
        <v>3290</v>
      </c>
      <c r="H307" t="s">
        <v>3290</v>
      </c>
      <c r="I307" s="30">
        <v>13</v>
      </c>
      <c r="J307">
        <v>0</v>
      </c>
      <c r="K307" s="6">
        <v>-48870.370750000002</v>
      </c>
      <c r="L307" s="6"/>
      <c r="M307" s="6"/>
      <c r="N307" s="6"/>
    </row>
    <row r="308" spans="1:14" x14ac:dyDescent="0.25">
      <c r="A308" s="2" t="s">
        <v>3919</v>
      </c>
      <c r="B308" t="s">
        <v>3920</v>
      </c>
      <c r="C308" t="s">
        <v>3293</v>
      </c>
      <c r="D308" t="s">
        <v>3892</v>
      </c>
      <c r="E308">
        <v>12420</v>
      </c>
      <c r="F308" t="s">
        <v>3289</v>
      </c>
      <c r="G308" t="s">
        <v>3290</v>
      </c>
      <c r="H308" t="s">
        <v>3290</v>
      </c>
      <c r="I308" s="30">
        <v>330</v>
      </c>
      <c r="J308">
        <v>5</v>
      </c>
      <c r="K308" s="6">
        <v>-339545.00540000002</v>
      </c>
      <c r="L308" s="6"/>
      <c r="M308" s="6"/>
      <c r="N308" s="6"/>
    </row>
    <row r="309" spans="1:14" x14ac:dyDescent="0.25">
      <c r="A309" s="2" t="s">
        <v>3921</v>
      </c>
      <c r="B309" t="s">
        <v>3922</v>
      </c>
      <c r="C309" t="s">
        <v>3293</v>
      </c>
      <c r="D309" t="s">
        <v>3892</v>
      </c>
      <c r="E309">
        <v>46340</v>
      </c>
      <c r="F309" t="s">
        <v>3345</v>
      </c>
      <c r="G309" t="s">
        <v>3290</v>
      </c>
      <c r="H309" t="s">
        <v>3290</v>
      </c>
      <c r="I309" s="30">
        <v>647</v>
      </c>
      <c r="J309">
        <v>2</v>
      </c>
      <c r="K309" s="6">
        <v>717545.04030999995</v>
      </c>
      <c r="L309" s="6"/>
      <c r="M309" s="6"/>
      <c r="N309" s="6"/>
    </row>
    <row r="310" spans="1:14" x14ac:dyDescent="0.25">
      <c r="A310" s="2" t="s">
        <v>3923</v>
      </c>
      <c r="B310" t="s">
        <v>3924</v>
      </c>
      <c r="C310" t="s">
        <v>3293</v>
      </c>
      <c r="D310" t="s">
        <v>3892</v>
      </c>
      <c r="E310">
        <v>12420</v>
      </c>
      <c r="F310" t="s">
        <v>3289</v>
      </c>
      <c r="G310" t="s">
        <v>3290</v>
      </c>
      <c r="H310" t="s">
        <v>3290</v>
      </c>
      <c r="I310" s="30">
        <v>169</v>
      </c>
      <c r="J310">
        <v>3</v>
      </c>
      <c r="K310" s="6">
        <v>18169.616130999999</v>
      </c>
      <c r="L310" s="6"/>
      <c r="M310" s="6"/>
      <c r="N310" s="6"/>
    </row>
    <row r="311" spans="1:14" x14ac:dyDescent="0.25">
      <c r="A311" s="2" t="s">
        <v>3925</v>
      </c>
      <c r="B311" t="s">
        <v>3926</v>
      </c>
      <c r="C311" t="s">
        <v>3293</v>
      </c>
      <c r="D311" t="s">
        <v>3892</v>
      </c>
      <c r="E311">
        <v>12420</v>
      </c>
      <c r="F311" t="s">
        <v>3289</v>
      </c>
      <c r="G311" t="s">
        <v>3290</v>
      </c>
      <c r="H311" t="s">
        <v>3290</v>
      </c>
      <c r="I311" s="30">
        <v>119</v>
      </c>
      <c r="J311">
        <v>2</v>
      </c>
      <c r="K311" s="6">
        <v>-470506.88</v>
      </c>
      <c r="L311" s="6"/>
      <c r="M311" s="6"/>
      <c r="N311" s="6"/>
    </row>
    <row r="312" spans="1:14" x14ac:dyDescent="0.25">
      <c r="A312" s="2" t="s">
        <v>3927</v>
      </c>
      <c r="B312" t="s">
        <v>3928</v>
      </c>
      <c r="C312" t="s">
        <v>3293</v>
      </c>
      <c r="D312" t="s">
        <v>3892</v>
      </c>
      <c r="E312">
        <v>31180</v>
      </c>
      <c r="F312" t="s">
        <v>3315</v>
      </c>
      <c r="G312" t="s">
        <v>3290</v>
      </c>
      <c r="H312" t="s">
        <v>3290</v>
      </c>
      <c r="I312" s="30">
        <v>337</v>
      </c>
      <c r="J312">
        <v>7</v>
      </c>
      <c r="K312" s="6">
        <v>-631028.45010000002</v>
      </c>
      <c r="L312" s="6"/>
      <c r="M312" s="6"/>
      <c r="N312" s="6"/>
    </row>
    <row r="313" spans="1:14" x14ac:dyDescent="0.25">
      <c r="A313" s="2" t="s">
        <v>3929</v>
      </c>
      <c r="B313" t="s">
        <v>3930</v>
      </c>
      <c r="C313" t="s">
        <v>3931</v>
      </c>
      <c r="D313" t="s">
        <v>3932</v>
      </c>
      <c r="E313">
        <v>39340</v>
      </c>
      <c r="F313" t="s">
        <v>3289</v>
      </c>
      <c r="G313" t="s">
        <v>3295</v>
      </c>
      <c r="H313" t="s">
        <v>3290</v>
      </c>
      <c r="I313" s="30">
        <v>145</v>
      </c>
      <c r="J313">
        <v>1</v>
      </c>
      <c r="K313" s="6">
        <v>310505.89620000002</v>
      </c>
      <c r="L313" s="6"/>
      <c r="M313" s="6"/>
      <c r="N313" s="6"/>
    </row>
    <row r="314" spans="1:14" x14ac:dyDescent="0.25">
      <c r="A314" s="2" t="s">
        <v>3933</v>
      </c>
      <c r="B314" t="s">
        <v>3934</v>
      </c>
      <c r="C314" t="s">
        <v>3931</v>
      </c>
      <c r="D314" t="s">
        <v>3932</v>
      </c>
      <c r="E314">
        <v>39340</v>
      </c>
      <c r="F314" t="s">
        <v>3345</v>
      </c>
      <c r="G314" t="s">
        <v>3290</v>
      </c>
      <c r="H314" t="s">
        <v>3290</v>
      </c>
      <c r="I314" s="30">
        <v>114</v>
      </c>
      <c r="J314">
        <v>0</v>
      </c>
      <c r="K314" s="6">
        <v>-286685.87070000003</v>
      </c>
      <c r="L314" s="6"/>
      <c r="M314" s="6"/>
      <c r="N314" s="6"/>
    </row>
    <row r="315" spans="1:14" x14ac:dyDescent="0.25">
      <c r="A315" s="2" t="s">
        <v>3935</v>
      </c>
      <c r="B315" t="s">
        <v>3936</v>
      </c>
      <c r="C315" t="s">
        <v>3931</v>
      </c>
      <c r="D315" t="s">
        <v>3932</v>
      </c>
      <c r="E315">
        <v>39340</v>
      </c>
      <c r="F315" t="s">
        <v>3289</v>
      </c>
      <c r="G315" t="s">
        <v>3290</v>
      </c>
      <c r="H315" t="s">
        <v>3290</v>
      </c>
      <c r="I315" s="30">
        <v>56</v>
      </c>
      <c r="J315">
        <v>0</v>
      </c>
      <c r="K315" s="6">
        <v>69798.575696999993</v>
      </c>
      <c r="L315" s="6"/>
      <c r="M315" s="6"/>
      <c r="N315" s="6"/>
    </row>
    <row r="316" spans="1:14" x14ac:dyDescent="0.25">
      <c r="A316" s="2" t="s">
        <v>3937</v>
      </c>
      <c r="B316" t="s">
        <v>3938</v>
      </c>
      <c r="C316" t="s">
        <v>3931</v>
      </c>
      <c r="D316" t="s">
        <v>3932</v>
      </c>
      <c r="E316">
        <v>39340</v>
      </c>
      <c r="F316" t="s">
        <v>3315</v>
      </c>
      <c r="G316" t="s">
        <v>3290</v>
      </c>
      <c r="H316" t="s">
        <v>3290</v>
      </c>
      <c r="I316" s="30">
        <v>84</v>
      </c>
      <c r="J316">
        <v>2</v>
      </c>
      <c r="K316" s="6">
        <v>-304345.37050000002</v>
      </c>
      <c r="L316" s="6"/>
      <c r="M316" s="6"/>
      <c r="N316" s="6"/>
    </row>
    <row r="317" spans="1:14" x14ac:dyDescent="0.25">
      <c r="A317" s="2" t="s">
        <v>3939</v>
      </c>
      <c r="B317" t="s">
        <v>3940</v>
      </c>
      <c r="C317" t="s">
        <v>3293</v>
      </c>
      <c r="D317" t="s">
        <v>3892</v>
      </c>
      <c r="E317">
        <v>12420</v>
      </c>
      <c r="F317" t="s">
        <v>3289</v>
      </c>
      <c r="G317" t="s">
        <v>3290</v>
      </c>
      <c r="H317" t="s">
        <v>3290</v>
      </c>
      <c r="I317" s="30">
        <v>42</v>
      </c>
      <c r="J317">
        <v>0</v>
      </c>
      <c r="K317" s="6">
        <v>-180042.9535</v>
      </c>
      <c r="L317" s="6"/>
      <c r="M317" s="6"/>
      <c r="N317" s="6"/>
    </row>
    <row r="318" spans="1:14" x14ac:dyDescent="0.25">
      <c r="A318" s="2" t="s">
        <v>3941</v>
      </c>
      <c r="B318" t="s">
        <v>3942</v>
      </c>
      <c r="C318" t="s">
        <v>3293</v>
      </c>
      <c r="D318" t="s">
        <v>3892</v>
      </c>
      <c r="E318">
        <v>12420</v>
      </c>
      <c r="F318" t="s">
        <v>3289</v>
      </c>
      <c r="G318" t="s">
        <v>3290</v>
      </c>
      <c r="H318" t="s">
        <v>3290</v>
      </c>
      <c r="I318" s="30">
        <v>178</v>
      </c>
      <c r="J318">
        <v>3</v>
      </c>
      <c r="K318" s="6">
        <v>338646.91106000001</v>
      </c>
      <c r="L318" s="6"/>
      <c r="M318" s="6"/>
      <c r="N318" s="6"/>
    </row>
    <row r="319" spans="1:14" x14ac:dyDescent="0.25">
      <c r="A319" s="2" t="s">
        <v>3943</v>
      </c>
      <c r="B319" t="s">
        <v>3944</v>
      </c>
      <c r="C319" t="s">
        <v>3293</v>
      </c>
      <c r="D319" t="s">
        <v>3892</v>
      </c>
      <c r="E319">
        <v>12420</v>
      </c>
      <c r="F319" t="s">
        <v>3289</v>
      </c>
      <c r="G319" t="s">
        <v>3295</v>
      </c>
      <c r="H319" t="s">
        <v>3290</v>
      </c>
      <c r="I319" s="30">
        <v>103</v>
      </c>
      <c r="J319">
        <v>2</v>
      </c>
      <c r="K319" s="6">
        <v>302603.89718999999</v>
      </c>
      <c r="L319" s="6"/>
      <c r="M319" s="6"/>
      <c r="N319" s="6"/>
    </row>
    <row r="320" spans="1:14" x14ac:dyDescent="0.25">
      <c r="A320" s="2" t="s">
        <v>3945</v>
      </c>
      <c r="B320" t="s">
        <v>3946</v>
      </c>
      <c r="C320" t="s">
        <v>3293</v>
      </c>
      <c r="D320" t="s">
        <v>3892</v>
      </c>
      <c r="E320">
        <v>12420</v>
      </c>
      <c r="F320" t="s">
        <v>3289</v>
      </c>
      <c r="G320" t="s">
        <v>3290</v>
      </c>
      <c r="H320" t="s">
        <v>3290</v>
      </c>
      <c r="I320" s="30">
        <v>102</v>
      </c>
      <c r="J320">
        <v>2</v>
      </c>
      <c r="K320" s="6">
        <v>16095.538345999999</v>
      </c>
      <c r="L320" s="6"/>
      <c r="M320" s="6"/>
      <c r="N320" s="6"/>
    </row>
    <row r="321" spans="1:15" x14ac:dyDescent="0.25">
      <c r="A321" s="2" t="s">
        <v>3947</v>
      </c>
      <c r="B321" t="s">
        <v>3948</v>
      </c>
      <c r="C321" t="s">
        <v>3293</v>
      </c>
      <c r="D321" t="s">
        <v>3892</v>
      </c>
      <c r="E321">
        <v>12420</v>
      </c>
      <c r="F321" t="s">
        <v>3289</v>
      </c>
      <c r="G321" t="s">
        <v>3290</v>
      </c>
      <c r="H321" t="s">
        <v>3290</v>
      </c>
      <c r="I321" s="30">
        <v>93</v>
      </c>
      <c r="J321">
        <v>1</v>
      </c>
      <c r="K321" s="6">
        <v>56464.819740999999</v>
      </c>
      <c r="L321" s="6"/>
      <c r="M321" s="6"/>
      <c r="N321" s="6"/>
    </row>
    <row r="322" spans="1:15" x14ac:dyDescent="0.25">
      <c r="A322" s="2" t="s">
        <v>3949</v>
      </c>
      <c r="B322" t="s">
        <v>3950</v>
      </c>
      <c r="C322" t="s">
        <v>3293</v>
      </c>
      <c r="D322" t="s">
        <v>3892</v>
      </c>
      <c r="E322">
        <v>18580</v>
      </c>
      <c r="F322" t="s">
        <v>3289</v>
      </c>
      <c r="G322" t="s">
        <v>3290</v>
      </c>
      <c r="H322" t="s">
        <v>3290</v>
      </c>
      <c r="I322" s="30">
        <v>233</v>
      </c>
      <c r="J322">
        <v>1</v>
      </c>
      <c r="K322" s="6">
        <v>253975.17107000001</v>
      </c>
      <c r="L322" s="6"/>
      <c r="M322" s="6"/>
      <c r="N322" s="6"/>
    </row>
    <row r="323" spans="1:15" ht="13.2" thickBot="1" x14ac:dyDescent="0.3">
      <c r="A323" s="2" t="s">
        <v>3951</v>
      </c>
      <c r="B323" t="s">
        <v>3952</v>
      </c>
      <c r="C323" t="s">
        <v>3293</v>
      </c>
      <c r="D323" t="s">
        <v>3892</v>
      </c>
      <c r="E323">
        <v>28660</v>
      </c>
      <c r="F323" t="s">
        <v>3315</v>
      </c>
      <c r="G323" t="s">
        <v>3290</v>
      </c>
      <c r="H323" t="s">
        <v>3290</v>
      </c>
      <c r="I323" s="30">
        <v>72</v>
      </c>
      <c r="J323">
        <v>2</v>
      </c>
      <c r="K323" s="6">
        <v>197233.91488999999</v>
      </c>
      <c r="L323" s="6"/>
      <c r="M323" s="6"/>
      <c r="N323" s="6"/>
    </row>
    <row r="324" spans="1:15" ht="18.45" customHeight="1" thickBot="1" x14ac:dyDescent="0.3">
      <c r="A324" s="19"/>
      <c r="B324" s="19"/>
      <c r="C324" s="19"/>
      <c r="D324" s="19"/>
      <c r="E324" s="19"/>
      <c r="F324" s="19"/>
      <c r="G324" s="19"/>
      <c r="H324" s="20" t="s">
        <v>761</v>
      </c>
      <c r="I324" s="32">
        <f>SUM(I4:I323)</f>
        <v>55624</v>
      </c>
      <c r="J324" s="21">
        <f t="shared" ref="J324:K324" si="0">SUM(J4:J323)</f>
        <v>2383</v>
      </c>
      <c r="K324" s="9">
        <f t="shared" si="0"/>
        <v>-4153941.5357589</v>
      </c>
      <c r="L324" s="28"/>
      <c r="M324" s="29"/>
      <c r="N324" s="26"/>
      <c r="O324" s="26"/>
    </row>
    <row r="325" spans="1:15" ht="44.55" customHeight="1" thickBot="1" x14ac:dyDescent="0.3">
      <c r="A325" s="19"/>
      <c r="B325" s="19"/>
      <c r="C325" s="19"/>
      <c r="D325" s="19"/>
      <c r="E325" s="19"/>
      <c r="F325" s="19"/>
      <c r="G325" s="19"/>
      <c r="H325" s="23" t="s">
        <v>762</v>
      </c>
      <c r="I325" s="24">
        <f>K324/I324</f>
        <v>-74.67894318565547</v>
      </c>
      <c r="J325" s="19"/>
      <c r="K325" s="6"/>
      <c r="L325" s="26"/>
      <c r="M325" s="26"/>
      <c r="N325" s="26"/>
      <c r="O325" s="26"/>
    </row>
    <row r="326" spans="1:15" ht="12.75" customHeight="1" x14ac:dyDescent="0.3">
      <c r="A326" s="18" t="s">
        <v>1330</v>
      </c>
      <c r="B326" s="26"/>
      <c r="C326" s="26"/>
      <c r="D326" s="26"/>
      <c r="E326" s="26"/>
      <c r="F326" s="26"/>
      <c r="G326" s="26"/>
      <c r="H326" s="26"/>
      <c r="I326" s="27"/>
      <c r="J326" s="26"/>
      <c r="K326" s="6"/>
      <c r="L326" s="26"/>
      <c r="M326" s="26"/>
      <c r="N326" s="26"/>
      <c r="O326" s="26"/>
    </row>
    <row r="327" spans="1:15" ht="12.75" customHeight="1" x14ac:dyDescent="0.3">
      <c r="A327" s="4" t="s">
        <v>3955</v>
      </c>
      <c r="B327" s="26"/>
      <c r="C327" s="26"/>
      <c r="D327" s="26"/>
      <c r="E327" s="26"/>
      <c r="F327" s="26"/>
      <c r="G327" s="26"/>
      <c r="H327" s="26"/>
      <c r="I327" s="27"/>
      <c r="J327" s="26"/>
      <c r="K327" s="6"/>
      <c r="L327" s="26"/>
      <c r="M327" s="26"/>
      <c r="N327" s="26"/>
      <c r="O327" s="26"/>
    </row>
    <row r="328" spans="1:15" ht="12.75" customHeight="1" x14ac:dyDescent="0.25">
      <c r="A328" s="26"/>
      <c r="B328" s="26"/>
      <c r="C328" s="26"/>
      <c r="D328" s="26"/>
      <c r="E328" s="26"/>
      <c r="F328" s="26"/>
      <c r="G328" s="26"/>
      <c r="H328" s="26"/>
      <c r="I328" s="27"/>
      <c r="J328" s="26"/>
      <c r="K328" s="6"/>
      <c r="L328" s="26"/>
      <c r="M328" s="26"/>
      <c r="N328" s="26"/>
      <c r="O328" s="26"/>
    </row>
    <row r="329" spans="1:15" ht="12.75" customHeight="1" x14ac:dyDescent="0.25">
      <c r="A329" s="26"/>
      <c r="B329" s="26"/>
      <c r="C329" s="26"/>
      <c r="D329" s="26"/>
      <c r="E329" s="26"/>
      <c r="F329" s="26"/>
      <c r="G329" s="26"/>
      <c r="H329" s="26"/>
      <c r="I329" s="27"/>
      <c r="J329" s="26"/>
      <c r="K329" s="6"/>
      <c r="L329" s="26"/>
      <c r="M329" s="26"/>
      <c r="N329" s="26"/>
      <c r="O329" s="26"/>
    </row>
    <row r="330" spans="1:15" ht="12.75" customHeight="1" x14ac:dyDescent="0.25">
      <c r="A330" s="26"/>
      <c r="B330" s="26"/>
      <c r="C330" s="26"/>
      <c r="D330" s="26"/>
      <c r="E330" s="26"/>
      <c r="F330" s="26"/>
      <c r="G330" s="26"/>
      <c r="H330" s="26"/>
      <c r="I330" s="27"/>
      <c r="J330" s="26"/>
      <c r="K330" s="6"/>
      <c r="L330" s="26"/>
      <c r="M330" s="26"/>
      <c r="N330" s="26"/>
      <c r="O330" s="26"/>
    </row>
    <row r="331" spans="1:15" ht="12.75" customHeight="1" x14ac:dyDescent="0.25">
      <c r="A331" s="26"/>
      <c r="B331" s="26"/>
      <c r="C331" s="26"/>
      <c r="D331" s="26"/>
      <c r="E331" s="26"/>
      <c r="F331" s="26"/>
      <c r="G331" s="26"/>
      <c r="H331" s="26"/>
      <c r="I331" s="27"/>
      <c r="J331" s="26"/>
      <c r="K331" s="6"/>
      <c r="L331" s="26"/>
      <c r="M331" s="26"/>
      <c r="N331" s="26"/>
      <c r="O331" s="26"/>
    </row>
    <row r="332" spans="1:15" ht="12.75" customHeight="1" x14ac:dyDescent="0.25">
      <c r="A332" s="26"/>
      <c r="B332" s="26"/>
      <c r="C332" s="26"/>
      <c r="D332" s="26"/>
      <c r="E332" s="26"/>
      <c r="F332" s="26"/>
      <c r="G332" s="26"/>
      <c r="H332" s="26"/>
      <c r="I332" s="27"/>
      <c r="J332" s="26"/>
      <c r="K332" s="6"/>
      <c r="L332" s="26"/>
      <c r="M332" s="26"/>
      <c r="N332" s="26"/>
      <c r="O332" s="26"/>
    </row>
    <row r="333" spans="1:15" ht="12.75" customHeight="1" x14ac:dyDescent="0.25">
      <c r="A333" s="26"/>
      <c r="B333" s="26"/>
      <c r="C333" s="26"/>
      <c r="D333" s="26"/>
      <c r="E333" s="26"/>
      <c r="F333" s="26"/>
      <c r="G333" s="26"/>
      <c r="H333" s="26"/>
      <c r="I333" s="27"/>
      <c r="J333" s="26"/>
      <c r="K333" s="6"/>
      <c r="L333" s="26"/>
      <c r="M333" s="26"/>
      <c r="N333" s="26"/>
      <c r="O333" s="26"/>
    </row>
    <row r="334" spans="1:15" ht="12.75" customHeight="1" x14ac:dyDescent="0.25">
      <c r="A334" s="26"/>
      <c r="B334" s="26"/>
      <c r="C334" s="26"/>
      <c r="D334" s="26"/>
      <c r="E334" s="26"/>
      <c r="F334" s="26"/>
      <c r="G334" s="26"/>
      <c r="H334" s="26"/>
      <c r="I334" s="27"/>
      <c r="J334" s="26"/>
      <c r="K334" s="6"/>
      <c r="L334" s="26"/>
      <c r="M334" s="26"/>
      <c r="N334" s="26"/>
      <c r="O334" s="26"/>
    </row>
    <row r="335" spans="1:15" ht="12.75" customHeight="1" x14ac:dyDescent="0.25">
      <c r="A335" s="26"/>
      <c r="B335" s="26"/>
      <c r="C335" s="26"/>
      <c r="D335" s="26"/>
      <c r="E335" s="26"/>
      <c r="F335" s="26"/>
      <c r="G335" s="26"/>
      <c r="H335" s="26"/>
      <c r="I335" s="27"/>
      <c r="J335" s="26"/>
      <c r="K335" s="6"/>
      <c r="L335" s="26"/>
      <c r="M335" s="26"/>
      <c r="N335" s="26"/>
      <c r="O335" s="26"/>
    </row>
    <row r="336" spans="1:15" ht="12.75" customHeight="1" x14ac:dyDescent="0.25">
      <c r="A336" s="26"/>
      <c r="B336" s="26"/>
      <c r="C336" s="26"/>
      <c r="D336" s="26"/>
      <c r="E336" s="26"/>
      <c r="F336" s="26"/>
      <c r="G336" s="26"/>
      <c r="H336" s="26"/>
      <c r="I336" s="27"/>
      <c r="J336" s="26"/>
      <c r="K336" s="6"/>
      <c r="L336" s="26"/>
      <c r="M336" s="26"/>
      <c r="N336" s="26"/>
      <c r="O336" s="26"/>
    </row>
    <row r="337" spans="1:15" ht="12.75" customHeight="1" x14ac:dyDescent="0.25">
      <c r="A337" s="26"/>
      <c r="B337" s="26"/>
      <c r="C337" s="26"/>
      <c r="D337" s="26"/>
      <c r="E337" s="26"/>
      <c r="F337" s="26"/>
      <c r="G337" s="26"/>
      <c r="H337" s="26"/>
      <c r="I337" s="27"/>
      <c r="J337" s="26"/>
      <c r="K337" s="6"/>
      <c r="L337" s="26"/>
      <c r="M337" s="26"/>
      <c r="N337" s="26"/>
      <c r="O337" s="26"/>
    </row>
    <row r="338" spans="1:15" ht="12.75" customHeight="1" x14ac:dyDescent="0.25">
      <c r="A338" s="26"/>
      <c r="B338" s="26"/>
      <c r="C338" s="26"/>
      <c r="D338" s="26"/>
      <c r="E338" s="26"/>
      <c r="F338" s="26"/>
      <c r="G338" s="26"/>
      <c r="H338" s="26"/>
      <c r="I338" s="27"/>
      <c r="J338" s="26"/>
      <c r="K338" s="6"/>
      <c r="L338" s="26"/>
      <c r="M338" s="26"/>
      <c r="N338" s="26"/>
      <c r="O338" s="26"/>
    </row>
    <row r="339" spans="1:15" ht="12.75" customHeight="1" x14ac:dyDescent="0.25">
      <c r="A339" s="26"/>
      <c r="B339" s="26"/>
      <c r="C339" s="26"/>
      <c r="D339" s="26"/>
      <c r="E339" s="26"/>
      <c r="F339" s="26"/>
      <c r="G339" s="26"/>
      <c r="H339" s="26"/>
      <c r="I339" s="27"/>
      <c r="J339" s="26"/>
      <c r="K339" s="6"/>
      <c r="L339" s="26"/>
      <c r="M339" s="26"/>
      <c r="N339" s="26"/>
      <c r="O339" s="26"/>
    </row>
    <row r="340" spans="1:15" ht="12.75" customHeight="1" x14ac:dyDescent="0.25">
      <c r="A340" s="26"/>
      <c r="B340" s="26"/>
      <c r="C340" s="26"/>
      <c r="D340" s="26"/>
      <c r="E340" s="26"/>
      <c r="F340" s="26"/>
      <c r="G340" s="26"/>
      <c r="H340" s="26"/>
      <c r="I340" s="27"/>
      <c r="J340" s="26"/>
      <c r="K340" s="6"/>
      <c r="L340" s="26"/>
      <c r="M340" s="26"/>
      <c r="N340" s="26"/>
      <c r="O340" s="26"/>
    </row>
    <row r="341" spans="1:15" ht="12.75" customHeight="1" x14ac:dyDescent="0.25">
      <c r="A341" s="26"/>
      <c r="B341" s="26"/>
      <c r="C341" s="26"/>
      <c r="D341" s="26"/>
      <c r="E341" s="26"/>
      <c r="F341" s="26"/>
      <c r="G341" s="26"/>
      <c r="H341" s="26"/>
      <c r="I341" s="27"/>
      <c r="J341" s="26"/>
      <c r="K341" s="6"/>
      <c r="L341" s="26"/>
      <c r="M341" s="26"/>
      <c r="N341" s="26"/>
      <c r="O341" s="26"/>
    </row>
    <row r="342" spans="1:15" ht="12.75" customHeight="1" x14ac:dyDescent="0.25">
      <c r="A342" s="26"/>
      <c r="B342" s="26"/>
      <c r="C342" s="26"/>
      <c r="D342" s="26"/>
      <c r="E342" s="26"/>
      <c r="F342" s="26"/>
      <c r="G342" s="26"/>
      <c r="H342" s="26"/>
      <c r="I342" s="27"/>
      <c r="J342" s="26"/>
      <c r="K342" s="6"/>
      <c r="L342" s="26"/>
      <c r="M342" s="26"/>
      <c r="N342" s="26"/>
      <c r="O342" s="26"/>
    </row>
    <row r="343" spans="1:15" ht="12.75" customHeight="1" x14ac:dyDescent="0.25">
      <c r="A343" s="26"/>
      <c r="B343" s="26"/>
      <c r="C343" s="26"/>
      <c r="D343" s="26"/>
      <c r="E343" s="26"/>
      <c r="F343" s="26"/>
      <c r="G343" s="26"/>
      <c r="H343" s="26"/>
      <c r="I343" s="27"/>
      <c r="J343" s="26"/>
      <c r="K343" s="6"/>
      <c r="L343" s="26"/>
      <c r="M343" s="26"/>
      <c r="N343" s="26"/>
      <c r="O343" s="26"/>
    </row>
    <row r="344" spans="1:15" ht="12.75" customHeight="1" x14ac:dyDescent="0.25">
      <c r="A344" s="26"/>
      <c r="B344" s="26"/>
      <c r="C344" s="26"/>
      <c r="D344" s="26"/>
      <c r="E344" s="26"/>
      <c r="F344" s="26"/>
      <c r="G344" s="26"/>
      <c r="H344" s="26"/>
      <c r="I344" s="27"/>
      <c r="J344" s="26"/>
      <c r="K344" s="6"/>
      <c r="L344" s="26"/>
      <c r="M344" s="26"/>
      <c r="N344" s="26"/>
      <c r="O344" s="26"/>
    </row>
    <row r="345" spans="1:15" ht="12.75" customHeight="1" x14ac:dyDescent="0.25">
      <c r="A345" s="26"/>
      <c r="B345" s="26"/>
      <c r="C345" s="26"/>
      <c r="D345" s="26"/>
      <c r="E345" s="26"/>
      <c r="F345" s="26"/>
      <c r="G345" s="26"/>
      <c r="H345" s="26"/>
      <c r="I345" s="27"/>
      <c r="J345" s="26"/>
      <c r="K345" s="6"/>
      <c r="L345" s="26"/>
      <c r="M345" s="26"/>
      <c r="N345" s="26"/>
      <c r="O345" s="26"/>
    </row>
    <row r="346" spans="1:15" ht="12.75" customHeight="1" x14ac:dyDescent="0.25">
      <c r="A346" s="26"/>
      <c r="B346" s="26"/>
      <c r="C346" s="26"/>
      <c r="D346" s="26"/>
      <c r="E346" s="26"/>
      <c r="F346" s="26"/>
      <c r="G346" s="26"/>
      <c r="H346" s="26"/>
      <c r="I346" s="27"/>
      <c r="J346" s="26"/>
      <c r="K346" s="6"/>
      <c r="L346" s="26"/>
      <c r="M346" s="26"/>
      <c r="N346" s="26"/>
      <c r="O346" s="26"/>
    </row>
    <row r="347" spans="1:15" ht="12.75" customHeight="1" x14ac:dyDescent="0.25">
      <c r="A347" s="26"/>
      <c r="B347" s="26"/>
      <c r="C347" s="26"/>
      <c r="D347" s="26"/>
      <c r="E347" s="26"/>
      <c r="F347" s="26"/>
      <c r="G347" s="26"/>
      <c r="H347" s="26"/>
      <c r="I347" s="27"/>
      <c r="J347" s="26"/>
      <c r="K347" s="6"/>
      <c r="L347" s="26"/>
      <c r="M347" s="26"/>
      <c r="N347" s="26"/>
      <c r="O347" s="26"/>
    </row>
    <row r="348" spans="1:15" ht="12.75" customHeight="1" x14ac:dyDescent="0.25">
      <c r="A348" s="26"/>
      <c r="B348" s="26"/>
      <c r="C348" s="26"/>
      <c r="D348" s="26"/>
      <c r="E348" s="26"/>
      <c r="F348" s="26"/>
      <c r="G348" s="26"/>
      <c r="H348" s="26"/>
      <c r="I348" s="27"/>
      <c r="J348" s="26"/>
      <c r="K348" s="6"/>
      <c r="L348" s="26"/>
      <c r="M348" s="26"/>
      <c r="N348" s="26"/>
      <c r="O348" s="26"/>
    </row>
    <row r="349" spans="1:15" ht="12.75" customHeight="1" x14ac:dyDescent="0.25">
      <c r="A349" s="26"/>
      <c r="B349" s="26"/>
      <c r="C349" s="26"/>
      <c r="D349" s="26"/>
      <c r="E349" s="26"/>
      <c r="F349" s="26"/>
      <c r="G349" s="26"/>
      <c r="H349" s="26"/>
      <c r="I349" s="27"/>
      <c r="J349" s="26"/>
      <c r="K349" s="6"/>
      <c r="L349" s="26"/>
      <c r="M349" s="26"/>
      <c r="N349" s="26"/>
      <c r="O349" s="26"/>
    </row>
    <row r="350" spans="1:15" ht="12.75" customHeight="1" x14ac:dyDescent="0.25">
      <c r="A350" s="26"/>
      <c r="B350" s="26"/>
      <c r="C350" s="26"/>
      <c r="D350" s="26"/>
      <c r="E350" s="26"/>
      <c r="F350" s="26"/>
      <c r="G350" s="26"/>
      <c r="H350" s="26"/>
      <c r="I350" s="27"/>
      <c r="J350" s="26"/>
      <c r="K350" s="6"/>
      <c r="L350" s="26"/>
      <c r="M350" s="26"/>
      <c r="N350" s="26"/>
      <c r="O350" s="26"/>
    </row>
    <row r="351" spans="1:15" ht="12.75" customHeight="1" x14ac:dyDescent="0.25">
      <c r="A351" s="26"/>
      <c r="B351" s="26"/>
      <c r="C351" s="26"/>
      <c r="D351" s="26"/>
      <c r="E351" s="26"/>
      <c r="F351" s="26"/>
      <c r="G351" s="26"/>
      <c r="H351" s="26"/>
      <c r="I351" s="27"/>
      <c r="J351" s="26"/>
      <c r="K351" s="6"/>
      <c r="L351" s="26"/>
      <c r="M351" s="26"/>
      <c r="N351" s="26"/>
      <c r="O351" s="26"/>
    </row>
    <row r="352" spans="1:15" ht="12.75" customHeight="1" x14ac:dyDescent="0.25">
      <c r="A352" s="26"/>
      <c r="B352" s="26"/>
      <c r="C352" s="26"/>
      <c r="D352" s="26"/>
      <c r="E352" s="26"/>
      <c r="F352" s="26"/>
      <c r="G352" s="26"/>
      <c r="H352" s="26"/>
      <c r="I352" s="27"/>
      <c r="J352" s="26"/>
      <c r="K352" s="6"/>
      <c r="L352" s="26"/>
      <c r="M352" s="26"/>
      <c r="N352" s="26"/>
      <c r="O352" s="26"/>
    </row>
    <row r="353" spans="1:15" ht="12.75" customHeight="1" x14ac:dyDescent="0.25">
      <c r="A353" s="26"/>
      <c r="B353" s="26"/>
      <c r="C353" s="26"/>
      <c r="D353" s="26"/>
      <c r="E353" s="26"/>
      <c r="F353" s="26"/>
      <c r="G353" s="26"/>
      <c r="H353" s="26"/>
      <c r="I353" s="27"/>
      <c r="J353" s="26"/>
      <c r="K353" s="6"/>
      <c r="L353" s="26"/>
      <c r="M353" s="26"/>
      <c r="N353" s="26"/>
      <c r="O353" s="26"/>
    </row>
    <row r="354" spans="1:15" ht="12.75" customHeight="1" x14ac:dyDescent="0.25">
      <c r="A354" s="26"/>
      <c r="B354" s="26"/>
      <c r="C354" s="26"/>
      <c r="D354" s="26"/>
      <c r="E354" s="26"/>
      <c r="F354" s="26"/>
      <c r="G354" s="26"/>
      <c r="H354" s="26"/>
      <c r="I354" s="27"/>
      <c r="J354" s="26"/>
      <c r="K354" s="6"/>
      <c r="L354" s="26"/>
      <c r="M354" s="26"/>
      <c r="N354" s="26"/>
      <c r="O354" s="26"/>
    </row>
    <row r="355" spans="1:15" ht="12.75" customHeight="1" x14ac:dyDescent="0.25">
      <c r="A355" s="26"/>
      <c r="B355" s="26"/>
      <c r="C355" s="26"/>
      <c r="D355" s="26"/>
      <c r="E355" s="26"/>
      <c r="F355" s="26"/>
      <c r="G355" s="26"/>
      <c r="H355" s="26"/>
      <c r="I355" s="27"/>
      <c r="J355" s="26"/>
      <c r="K355" s="6"/>
      <c r="L355" s="26"/>
      <c r="M355" s="26"/>
      <c r="N355" s="26"/>
      <c r="O355" s="26"/>
    </row>
    <row r="356" spans="1:15" ht="12.75" customHeight="1" x14ac:dyDescent="0.25">
      <c r="A356" s="26"/>
      <c r="B356" s="26"/>
      <c r="C356" s="26"/>
      <c r="D356" s="26"/>
      <c r="E356" s="26"/>
      <c r="F356" s="26"/>
      <c r="G356" s="26"/>
      <c r="H356" s="26"/>
      <c r="I356" s="27"/>
      <c r="J356" s="26"/>
      <c r="K356" s="6"/>
      <c r="L356" s="26"/>
      <c r="M356" s="26"/>
      <c r="N356" s="26"/>
      <c r="O356" s="26"/>
    </row>
    <row r="357" spans="1:15" ht="12.75" customHeight="1" x14ac:dyDescent="0.25">
      <c r="A357" s="26"/>
      <c r="B357" s="26"/>
      <c r="C357" s="26"/>
      <c r="D357" s="26"/>
      <c r="E357" s="26"/>
      <c r="F357" s="26"/>
      <c r="G357" s="26"/>
      <c r="H357" s="26"/>
      <c r="I357" s="27"/>
      <c r="J357" s="26"/>
      <c r="K357" s="6"/>
      <c r="L357" s="26"/>
      <c r="M357" s="26"/>
      <c r="N357" s="26"/>
      <c r="O357" s="26"/>
    </row>
    <row r="358" spans="1:15" ht="12.75" customHeight="1" x14ac:dyDescent="0.25">
      <c r="A358" s="26"/>
      <c r="B358" s="26"/>
      <c r="C358" s="26"/>
      <c r="D358" s="26"/>
      <c r="E358" s="26"/>
      <c r="F358" s="26"/>
      <c r="G358" s="26"/>
      <c r="H358" s="26"/>
      <c r="I358" s="27"/>
      <c r="J358" s="26"/>
      <c r="K358" s="6"/>
      <c r="L358" s="26"/>
      <c r="M358" s="26"/>
      <c r="N358" s="26"/>
      <c r="O358" s="26"/>
    </row>
    <row r="359" spans="1:15" ht="12.75" customHeight="1" x14ac:dyDescent="0.25">
      <c r="A359" s="26"/>
      <c r="B359" s="26"/>
      <c r="C359" s="26"/>
      <c r="D359" s="26"/>
      <c r="E359" s="26"/>
      <c r="F359" s="26"/>
      <c r="G359" s="26"/>
      <c r="H359" s="26"/>
      <c r="I359" s="27"/>
      <c r="J359" s="26"/>
      <c r="K359" s="6"/>
      <c r="L359" s="26"/>
      <c r="M359" s="26"/>
      <c r="N359" s="26"/>
      <c r="O359" s="26"/>
    </row>
    <row r="360" spans="1:15" ht="12.75" customHeight="1" x14ac:dyDescent="0.25">
      <c r="A360" s="26"/>
      <c r="B360" s="26"/>
      <c r="C360" s="26"/>
      <c r="D360" s="26"/>
      <c r="E360" s="26"/>
      <c r="F360" s="26"/>
      <c r="G360" s="26"/>
      <c r="H360" s="26"/>
      <c r="I360" s="27"/>
      <c r="J360" s="26"/>
      <c r="K360" s="6"/>
      <c r="L360" s="26"/>
      <c r="M360" s="26"/>
      <c r="N360" s="26"/>
      <c r="O360" s="26"/>
    </row>
    <row r="361" spans="1:15" ht="12.75" customHeight="1" x14ac:dyDescent="0.25">
      <c r="A361" s="26"/>
      <c r="B361" s="26"/>
      <c r="C361" s="26"/>
      <c r="D361" s="26"/>
      <c r="E361" s="26"/>
      <c r="F361" s="26"/>
      <c r="G361" s="26"/>
      <c r="H361" s="26"/>
      <c r="I361" s="27"/>
      <c r="J361" s="26"/>
      <c r="K361" s="6"/>
      <c r="L361" s="26"/>
      <c r="M361" s="26"/>
      <c r="N361" s="26"/>
      <c r="O361" s="26"/>
    </row>
    <row r="362" spans="1:15" ht="12.75" customHeight="1" x14ac:dyDescent="0.25">
      <c r="A362" s="26"/>
      <c r="B362" s="26"/>
      <c r="C362" s="26"/>
      <c r="D362" s="26"/>
      <c r="E362" s="26"/>
      <c r="F362" s="26"/>
      <c r="G362" s="26"/>
      <c r="H362" s="26"/>
      <c r="I362" s="27"/>
      <c r="J362" s="26"/>
      <c r="K362" s="6"/>
      <c r="L362" s="26"/>
      <c r="M362" s="26"/>
      <c r="N362" s="26"/>
      <c r="O362" s="26"/>
    </row>
    <row r="363" spans="1:15" ht="12.75" customHeight="1" x14ac:dyDescent="0.25">
      <c r="A363" s="26"/>
      <c r="B363" s="26"/>
      <c r="C363" s="26"/>
      <c r="D363" s="26"/>
      <c r="E363" s="26"/>
      <c r="F363" s="26"/>
      <c r="G363" s="26"/>
      <c r="H363" s="26"/>
      <c r="I363" s="27"/>
      <c r="J363" s="26"/>
      <c r="K363" s="6"/>
      <c r="L363" s="26"/>
      <c r="M363" s="26"/>
      <c r="N363" s="26"/>
      <c r="O363" s="26"/>
    </row>
    <row r="364" spans="1:15" ht="12.75" customHeight="1" x14ac:dyDescent="0.25">
      <c r="A364" s="26"/>
      <c r="B364" s="26"/>
      <c r="C364" s="26"/>
      <c r="D364" s="26"/>
      <c r="E364" s="26"/>
      <c r="F364" s="26"/>
      <c r="G364" s="26"/>
      <c r="H364" s="26"/>
      <c r="I364" s="27"/>
      <c r="J364" s="26"/>
      <c r="K364" s="6"/>
      <c r="L364" s="26"/>
      <c r="M364" s="26"/>
      <c r="N364" s="26"/>
      <c r="O364" s="26"/>
    </row>
    <row r="365" spans="1:15" ht="12.75" customHeight="1" x14ac:dyDescent="0.25">
      <c r="A365" s="26"/>
      <c r="B365" s="26"/>
      <c r="C365" s="26"/>
      <c r="D365" s="26"/>
      <c r="E365" s="26"/>
      <c r="F365" s="26"/>
      <c r="G365" s="26"/>
      <c r="H365" s="26"/>
      <c r="I365" s="27"/>
      <c r="J365" s="26"/>
      <c r="K365" s="6"/>
      <c r="L365" s="26"/>
      <c r="M365" s="26"/>
      <c r="N365" s="26"/>
      <c r="O365" s="26"/>
    </row>
    <row r="366" spans="1:15" ht="12.75" customHeight="1" x14ac:dyDescent="0.25">
      <c r="A366" s="26"/>
      <c r="B366" s="26"/>
      <c r="C366" s="26"/>
      <c r="D366" s="26"/>
      <c r="E366" s="26"/>
      <c r="F366" s="26"/>
      <c r="G366" s="26"/>
      <c r="H366" s="26"/>
      <c r="I366" s="27"/>
      <c r="J366" s="26"/>
      <c r="K366" s="6"/>
      <c r="L366" s="26"/>
      <c r="M366" s="26"/>
      <c r="N366" s="26"/>
      <c r="O366" s="26"/>
    </row>
    <row r="367" spans="1:15" ht="12.75" customHeight="1" x14ac:dyDescent="0.25">
      <c r="A367" s="26"/>
      <c r="B367" s="26"/>
      <c r="C367" s="26"/>
      <c r="D367" s="26"/>
      <c r="E367" s="26"/>
      <c r="F367" s="26"/>
      <c r="G367" s="26"/>
      <c r="H367" s="26"/>
      <c r="I367" s="27"/>
      <c r="J367" s="26"/>
      <c r="K367" s="6"/>
      <c r="L367" s="26"/>
      <c r="M367" s="26"/>
      <c r="N367" s="26"/>
      <c r="O367" s="26"/>
    </row>
    <row r="368" spans="1:15" ht="12.75" customHeight="1" x14ac:dyDescent="0.25">
      <c r="A368" s="26"/>
      <c r="B368" s="26"/>
      <c r="C368" s="26"/>
      <c r="D368" s="26"/>
      <c r="E368" s="26"/>
      <c r="F368" s="26"/>
      <c r="G368" s="26"/>
      <c r="H368" s="26"/>
      <c r="I368" s="27"/>
      <c r="J368" s="26"/>
      <c r="K368" s="6"/>
      <c r="L368" s="26"/>
      <c r="M368" s="26"/>
      <c r="N368" s="26"/>
      <c r="O368" s="26"/>
    </row>
    <row r="369" spans="1:15" ht="12.75" customHeight="1" x14ac:dyDescent="0.25">
      <c r="A369" s="26"/>
      <c r="B369" s="26"/>
      <c r="C369" s="26"/>
      <c r="D369" s="26"/>
      <c r="E369" s="26"/>
      <c r="F369" s="26"/>
      <c r="G369" s="26"/>
      <c r="H369" s="26"/>
      <c r="I369" s="27"/>
      <c r="J369" s="26"/>
      <c r="K369" s="6"/>
      <c r="L369" s="26"/>
      <c r="M369" s="26"/>
      <c r="N369" s="26"/>
      <c r="O369" s="26"/>
    </row>
    <row r="370" spans="1:15" ht="12.75" customHeight="1" x14ac:dyDescent="0.25">
      <c r="A370" s="26"/>
      <c r="B370" s="26"/>
      <c r="C370" s="26"/>
      <c r="D370" s="26"/>
      <c r="E370" s="26"/>
      <c r="F370" s="26"/>
      <c r="G370" s="26"/>
      <c r="H370" s="26"/>
      <c r="I370" s="27"/>
      <c r="J370" s="26"/>
      <c r="K370" s="6"/>
      <c r="L370" s="26"/>
      <c r="M370" s="26"/>
      <c r="N370" s="26"/>
      <c r="O370" s="26"/>
    </row>
    <row r="371" spans="1:15" ht="12.75" customHeight="1" x14ac:dyDescent="0.25">
      <c r="A371" s="26"/>
      <c r="B371" s="26"/>
      <c r="C371" s="26"/>
      <c r="D371" s="26"/>
      <c r="E371" s="26"/>
      <c r="F371" s="26"/>
      <c r="G371" s="26"/>
      <c r="H371" s="26"/>
      <c r="I371" s="27"/>
      <c r="J371" s="26"/>
      <c r="K371" s="6"/>
      <c r="L371" s="26"/>
      <c r="M371" s="26"/>
      <c r="N371" s="26"/>
      <c r="O371" s="26"/>
    </row>
    <row r="372" spans="1:15" ht="12.75" customHeight="1" x14ac:dyDescent="0.25">
      <c r="A372" s="26"/>
      <c r="B372" s="26"/>
      <c r="C372" s="26"/>
      <c r="D372" s="26"/>
      <c r="E372" s="26"/>
      <c r="F372" s="26"/>
      <c r="G372" s="26"/>
      <c r="H372" s="26"/>
      <c r="I372" s="27"/>
      <c r="J372" s="26"/>
      <c r="K372" s="6"/>
      <c r="L372" s="26"/>
      <c r="M372" s="26"/>
      <c r="N372" s="26"/>
      <c r="O372" s="26"/>
    </row>
    <row r="373" spans="1:15" ht="12.75" customHeight="1" x14ac:dyDescent="0.25">
      <c r="A373" s="26"/>
      <c r="B373" s="26"/>
      <c r="C373" s="26"/>
      <c r="D373" s="26"/>
      <c r="E373" s="26"/>
      <c r="F373" s="26"/>
      <c r="G373" s="26"/>
      <c r="H373" s="26"/>
      <c r="I373" s="27"/>
      <c r="J373" s="26"/>
      <c r="K373" s="6"/>
      <c r="L373" s="26"/>
      <c r="M373" s="26"/>
      <c r="N373" s="26"/>
      <c r="O373" s="26"/>
    </row>
    <row r="374" spans="1:15" ht="12.75" customHeight="1" x14ac:dyDescent="0.25">
      <c r="A374" s="26"/>
      <c r="B374" s="26"/>
      <c r="C374" s="26"/>
      <c r="D374" s="26"/>
      <c r="E374" s="26"/>
      <c r="F374" s="26"/>
      <c r="G374" s="26"/>
      <c r="H374" s="26"/>
      <c r="I374" s="27"/>
      <c r="J374" s="26"/>
      <c r="K374" s="6"/>
      <c r="L374" s="26"/>
      <c r="M374" s="26"/>
      <c r="N374" s="26"/>
      <c r="O374" s="26"/>
    </row>
    <row r="375" spans="1:15" ht="12.75" customHeight="1" x14ac:dyDescent="0.25">
      <c r="A375" s="26"/>
      <c r="B375" s="26"/>
      <c r="C375" s="26"/>
      <c r="D375" s="26"/>
      <c r="E375" s="26"/>
      <c r="F375" s="26"/>
      <c r="G375" s="26"/>
      <c r="H375" s="26"/>
      <c r="I375" s="27"/>
      <c r="J375" s="26"/>
      <c r="K375" s="6"/>
      <c r="L375" s="26"/>
      <c r="M375" s="26"/>
      <c r="N375" s="26"/>
      <c r="O375" s="26"/>
    </row>
    <row r="376" spans="1:15" ht="12.75" customHeight="1" x14ac:dyDescent="0.25">
      <c r="A376" s="26"/>
      <c r="B376" s="26"/>
      <c r="C376" s="26"/>
      <c r="D376" s="26"/>
      <c r="E376" s="26"/>
      <c r="F376" s="26"/>
      <c r="G376" s="26"/>
      <c r="H376" s="26"/>
      <c r="I376" s="27"/>
      <c r="J376" s="26"/>
      <c r="K376" s="6"/>
      <c r="L376" s="26"/>
      <c r="M376" s="26"/>
      <c r="N376" s="26"/>
      <c r="O376" s="26"/>
    </row>
    <row r="377" spans="1:15" ht="12.75" customHeight="1" x14ac:dyDescent="0.25">
      <c r="A377" s="26"/>
      <c r="B377" s="26"/>
      <c r="C377" s="26"/>
      <c r="D377" s="26"/>
      <c r="E377" s="26"/>
      <c r="F377" s="26"/>
      <c r="G377" s="26"/>
      <c r="H377" s="26"/>
      <c r="I377" s="27"/>
      <c r="J377" s="26"/>
      <c r="K377" s="6"/>
      <c r="L377" s="26"/>
      <c r="M377" s="26"/>
      <c r="N377" s="26"/>
      <c r="O377" s="26"/>
    </row>
    <row r="378" spans="1:15" ht="12.75" customHeight="1" x14ac:dyDescent="0.25">
      <c r="A378" s="26"/>
      <c r="B378" s="26"/>
      <c r="C378" s="26"/>
      <c r="D378" s="26"/>
      <c r="E378" s="26"/>
      <c r="F378" s="26"/>
      <c r="G378" s="26"/>
      <c r="H378" s="26"/>
      <c r="I378" s="27"/>
      <c r="J378" s="26"/>
      <c r="K378" s="6"/>
      <c r="L378" s="26"/>
      <c r="M378" s="26"/>
      <c r="N378" s="26"/>
      <c r="O378" s="26"/>
    </row>
    <row r="379" spans="1:15" ht="12.75" customHeight="1" x14ac:dyDescent="0.25">
      <c r="A379" s="26"/>
      <c r="B379" s="26"/>
      <c r="C379" s="26"/>
      <c r="D379" s="26"/>
      <c r="E379" s="26"/>
      <c r="F379" s="26"/>
      <c r="G379" s="26"/>
      <c r="H379" s="26"/>
      <c r="I379" s="27"/>
      <c r="J379" s="26"/>
      <c r="K379" s="6"/>
      <c r="L379" s="26"/>
      <c r="M379" s="26"/>
      <c r="N379" s="26"/>
      <c r="O379" s="26"/>
    </row>
    <row r="380" spans="1:15" ht="12.75" customHeight="1" x14ac:dyDescent="0.25">
      <c r="A380" s="26"/>
      <c r="B380" s="26"/>
      <c r="C380" s="26"/>
      <c r="D380" s="26"/>
      <c r="E380" s="26"/>
      <c r="F380" s="26"/>
      <c r="G380" s="26"/>
      <c r="H380" s="26"/>
      <c r="I380" s="27"/>
      <c r="J380" s="26"/>
      <c r="K380" s="6"/>
      <c r="L380" s="26"/>
      <c r="M380" s="26"/>
      <c r="N380" s="26"/>
      <c r="O380" s="26"/>
    </row>
    <row r="381" spans="1:15" ht="12.75" customHeight="1" x14ac:dyDescent="0.25">
      <c r="A381" s="26"/>
      <c r="B381" s="26"/>
      <c r="C381" s="26"/>
      <c r="D381" s="26"/>
      <c r="E381" s="26"/>
      <c r="F381" s="26"/>
      <c r="G381" s="26"/>
      <c r="H381" s="26"/>
      <c r="I381" s="27"/>
      <c r="J381" s="26"/>
      <c r="K381" s="6"/>
      <c r="L381" s="26"/>
      <c r="M381" s="26"/>
      <c r="N381" s="26"/>
      <c r="O381" s="26"/>
    </row>
    <row r="382" spans="1:15" ht="12.75" customHeight="1" x14ac:dyDescent="0.25">
      <c r="A382" s="26"/>
      <c r="B382" s="26"/>
      <c r="C382" s="26"/>
      <c r="D382" s="26"/>
      <c r="E382" s="26"/>
      <c r="F382" s="26"/>
      <c r="G382" s="26"/>
      <c r="H382" s="26"/>
      <c r="I382" s="27"/>
      <c r="J382" s="26"/>
      <c r="K382" s="6"/>
      <c r="L382" s="26"/>
      <c r="M382" s="26"/>
      <c r="N382" s="26"/>
      <c r="O382" s="26"/>
    </row>
    <row r="383" spans="1:15" ht="12.75" customHeight="1" x14ac:dyDescent="0.25">
      <c r="A383" s="26"/>
      <c r="B383" s="26"/>
      <c r="C383" s="26"/>
      <c r="D383" s="26"/>
      <c r="E383" s="26"/>
      <c r="F383" s="26"/>
      <c r="G383" s="26"/>
      <c r="H383" s="26"/>
      <c r="I383" s="27"/>
      <c r="J383" s="26"/>
      <c r="K383" s="6"/>
      <c r="L383" s="26"/>
      <c r="M383" s="26"/>
      <c r="N383" s="26"/>
      <c r="O383" s="26"/>
    </row>
    <row r="384" spans="1:15" ht="12.75" customHeight="1" x14ac:dyDescent="0.25">
      <c r="A384" s="26"/>
      <c r="B384" s="26"/>
      <c r="C384" s="26"/>
      <c r="D384" s="26"/>
      <c r="E384" s="26"/>
      <c r="F384" s="26"/>
      <c r="G384" s="26"/>
      <c r="H384" s="26"/>
      <c r="I384" s="27"/>
      <c r="J384" s="26"/>
      <c r="K384" s="6"/>
      <c r="L384" s="26"/>
      <c r="M384" s="26"/>
      <c r="N384" s="26"/>
      <c r="O384" s="26"/>
    </row>
    <row r="385" spans="1:15" ht="12.75" customHeight="1" x14ac:dyDescent="0.25">
      <c r="A385" s="26"/>
      <c r="B385" s="26"/>
      <c r="C385" s="26"/>
      <c r="D385" s="26"/>
      <c r="E385" s="26"/>
      <c r="F385" s="26"/>
      <c r="G385" s="26"/>
      <c r="H385" s="26"/>
      <c r="I385" s="27"/>
      <c r="J385" s="26"/>
      <c r="K385" s="6"/>
      <c r="L385" s="26"/>
      <c r="M385" s="26"/>
      <c r="N385" s="26"/>
      <c r="O385" s="26"/>
    </row>
    <row r="386" spans="1:15" ht="12.75" customHeight="1" x14ac:dyDescent="0.25">
      <c r="A386" s="26"/>
      <c r="B386" s="26"/>
      <c r="C386" s="26"/>
      <c r="D386" s="26"/>
      <c r="E386" s="26"/>
      <c r="F386" s="26"/>
      <c r="G386" s="26"/>
      <c r="H386" s="26"/>
      <c r="I386" s="27"/>
      <c r="J386" s="26"/>
      <c r="K386" s="6"/>
      <c r="L386" s="26"/>
      <c r="M386" s="26"/>
      <c r="N386" s="26"/>
      <c r="O386" s="26"/>
    </row>
    <row r="387" spans="1:15" ht="12.75" customHeight="1" x14ac:dyDescent="0.25">
      <c r="A387" s="26"/>
      <c r="B387" s="26"/>
      <c r="C387" s="26"/>
      <c r="D387" s="26"/>
      <c r="E387" s="26"/>
      <c r="F387" s="26"/>
      <c r="G387" s="26"/>
      <c r="H387" s="26"/>
      <c r="I387" s="27"/>
      <c r="J387" s="26"/>
      <c r="K387" s="6"/>
      <c r="L387" s="26"/>
      <c r="M387" s="26"/>
      <c r="N387" s="26"/>
      <c r="O387" s="26"/>
    </row>
    <row r="388" spans="1:15" ht="12.75" customHeight="1" x14ac:dyDescent="0.25">
      <c r="A388" s="26"/>
      <c r="B388" s="26"/>
      <c r="C388" s="26"/>
      <c r="D388" s="26"/>
      <c r="E388" s="26"/>
      <c r="F388" s="26"/>
      <c r="G388" s="26"/>
      <c r="H388" s="26"/>
      <c r="I388" s="27"/>
      <c r="J388" s="26"/>
      <c r="K388" s="6"/>
      <c r="L388" s="26"/>
      <c r="M388" s="26"/>
      <c r="N388" s="26"/>
      <c r="O388" s="26"/>
    </row>
    <row r="389" spans="1:15" ht="12.75" customHeight="1" x14ac:dyDescent="0.25">
      <c r="A389" s="26"/>
      <c r="B389" s="26"/>
      <c r="C389" s="26"/>
      <c r="D389" s="26"/>
      <c r="E389" s="26"/>
      <c r="F389" s="26"/>
      <c r="G389" s="26"/>
      <c r="H389" s="26"/>
      <c r="I389" s="27"/>
      <c r="J389" s="26"/>
      <c r="K389" s="6"/>
      <c r="L389" s="26"/>
      <c r="M389" s="26"/>
      <c r="N389" s="26"/>
      <c r="O389" s="26"/>
    </row>
    <row r="390" spans="1:15" ht="12.75" customHeight="1" x14ac:dyDescent="0.25">
      <c r="A390" s="26"/>
      <c r="B390" s="26"/>
      <c r="C390" s="26"/>
      <c r="D390" s="26"/>
      <c r="E390" s="26"/>
      <c r="F390" s="26"/>
      <c r="G390" s="26"/>
      <c r="H390" s="26"/>
      <c r="I390" s="27"/>
      <c r="J390" s="26"/>
      <c r="K390" s="6"/>
      <c r="L390" s="26"/>
      <c r="M390" s="26"/>
      <c r="N390" s="26"/>
      <c r="O390" s="26"/>
    </row>
    <row r="391" spans="1:15" ht="12.75" customHeight="1" x14ac:dyDescent="0.25">
      <c r="A391" s="26"/>
      <c r="B391" s="26"/>
      <c r="C391" s="26"/>
      <c r="D391" s="26"/>
      <c r="E391" s="26"/>
      <c r="F391" s="26"/>
      <c r="G391" s="26"/>
      <c r="H391" s="26"/>
      <c r="I391" s="27"/>
      <c r="J391" s="26"/>
      <c r="K391" s="6"/>
      <c r="L391" s="26"/>
      <c r="M391" s="26"/>
      <c r="N391" s="26"/>
      <c r="O391" s="26"/>
    </row>
    <row r="392" spans="1:15" ht="12.75" customHeight="1" x14ac:dyDescent="0.25">
      <c r="A392" s="26"/>
      <c r="B392" s="26"/>
      <c r="C392" s="26"/>
      <c r="D392" s="26"/>
      <c r="E392" s="26"/>
      <c r="F392" s="26"/>
      <c r="G392" s="26"/>
      <c r="H392" s="26"/>
      <c r="I392" s="27"/>
      <c r="J392" s="26"/>
      <c r="K392" s="6"/>
      <c r="L392" s="26"/>
      <c r="M392" s="26"/>
      <c r="N392" s="26"/>
      <c r="O392" s="26"/>
    </row>
    <row r="393" spans="1:15" ht="12.75" customHeight="1" x14ac:dyDescent="0.25">
      <c r="A393" s="26"/>
      <c r="B393" s="26"/>
      <c r="C393" s="26"/>
      <c r="D393" s="26"/>
      <c r="E393" s="26"/>
      <c r="F393" s="26"/>
      <c r="G393" s="26"/>
      <c r="H393" s="26"/>
      <c r="I393" s="27"/>
      <c r="J393" s="26"/>
      <c r="K393" s="6"/>
      <c r="L393" s="26"/>
      <c r="M393" s="26"/>
      <c r="N393" s="26"/>
      <c r="O393" s="26"/>
    </row>
    <row r="394" spans="1:15" ht="12.75" customHeight="1" x14ac:dyDescent="0.25">
      <c r="A394" s="26"/>
      <c r="B394" s="26"/>
      <c r="C394" s="26"/>
      <c r="D394" s="26"/>
      <c r="E394" s="26"/>
      <c r="F394" s="26"/>
      <c r="G394" s="26"/>
      <c r="H394" s="26"/>
      <c r="I394" s="27"/>
      <c r="J394" s="26"/>
      <c r="K394" s="6"/>
      <c r="L394" s="26"/>
      <c r="M394" s="26"/>
      <c r="N394" s="26"/>
      <c r="O394" s="26"/>
    </row>
    <row r="395" spans="1:15" ht="12.75" customHeight="1" x14ac:dyDescent="0.25">
      <c r="A395" s="26"/>
      <c r="B395" s="26"/>
      <c r="C395" s="26"/>
      <c r="D395" s="26"/>
      <c r="E395" s="26"/>
      <c r="F395" s="26"/>
      <c r="G395" s="26"/>
      <c r="H395" s="26"/>
      <c r="I395" s="27"/>
      <c r="J395" s="26"/>
      <c r="K395" s="6"/>
      <c r="L395" s="26"/>
      <c r="M395" s="26"/>
      <c r="N395" s="26"/>
      <c r="O395" s="26"/>
    </row>
    <row r="396" spans="1:15" ht="12.75" customHeight="1" x14ac:dyDescent="0.25">
      <c r="A396" s="26"/>
      <c r="B396" s="26"/>
      <c r="C396" s="26"/>
      <c r="D396" s="26"/>
      <c r="E396" s="26"/>
      <c r="F396" s="26"/>
      <c r="G396" s="26"/>
      <c r="H396" s="26"/>
      <c r="I396" s="27"/>
      <c r="J396" s="26"/>
      <c r="K396" s="6"/>
      <c r="L396" s="26"/>
      <c r="M396" s="26"/>
      <c r="N396" s="26"/>
      <c r="O396" s="26"/>
    </row>
    <row r="397" spans="1:15" ht="12.75" customHeight="1" x14ac:dyDescent="0.25">
      <c r="A397" s="26"/>
      <c r="B397" s="26"/>
      <c r="C397" s="26"/>
      <c r="D397" s="26"/>
      <c r="E397" s="26"/>
      <c r="F397" s="26"/>
      <c r="G397" s="26"/>
      <c r="H397" s="26"/>
      <c r="I397" s="27"/>
      <c r="J397" s="26"/>
      <c r="K397" s="6"/>
      <c r="L397" s="26"/>
      <c r="M397" s="26"/>
      <c r="N397" s="26"/>
      <c r="O397" s="26"/>
    </row>
    <row r="398" spans="1:15" ht="12.75" customHeight="1" x14ac:dyDescent="0.25">
      <c r="A398" s="26"/>
      <c r="B398" s="26"/>
      <c r="C398" s="26"/>
      <c r="D398" s="26"/>
      <c r="E398" s="26"/>
      <c r="F398" s="26"/>
      <c r="G398" s="26"/>
      <c r="H398" s="26"/>
      <c r="I398" s="27"/>
      <c r="J398" s="26"/>
      <c r="K398" s="6"/>
      <c r="L398" s="26"/>
      <c r="M398" s="26"/>
      <c r="N398" s="26"/>
      <c r="O398" s="26"/>
    </row>
    <row r="399" spans="1:15" ht="12.75" customHeight="1" x14ac:dyDescent="0.25">
      <c r="A399" s="26"/>
      <c r="B399" s="26"/>
      <c r="C399" s="26"/>
      <c r="D399" s="26"/>
      <c r="E399" s="26"/>
      <c r="F399" s="26"/>
      <c r="G399" s="26"/>
      <c r="H399" s="26"/>
      <c r="I399" s="27"/>
      <c r="J399" s="26"/>
      <c r="K399" s="6"/>
      <c r="L399" s="26"/>
      <c r="M399" s="26"/>
      <c r="N399" s="26"/>
      <c r="O399" s="26"/>
    </row>
    <row r="400" spans="1:15" ht="12.75" customHeight="1" x14ac:dyDescent="0.25">
      <c r="A400" s="26"/>
      <c r="B400" s="26"/>
      <c r="C400" s="26"/>
      <c r="D400" s="26"/>
      <c r="E400" s="26"/>
      <c r="F400" s="26"/>
      <c r="G400" s="26"/>
      <c r="H400" s="26"/>
      <c r="I400" s="27"/>
      <c r="J400" s="26"/>
      <c r="K400" s="6"/>
      <c r="L400" s="26"/>
      <c r="M400" s="26"/>
      <c r="N400" s="26"/>
      <c r="O400" s="26"/>
    </row>
    <row r="401" spans="1:15" ht="12.75" customHeight="1" x14ac:dyDescent="0.25">
      <c r="A401" s="26"/>
      <c r="B401" s="26"/>
      <c r="C401" s="26"/>
      <c r="D401" s="26"/>
      <c r="E401" s="26"/>
      <c r="F401" s="26"/>
      <c r="G401" s="26"/>
      <c r="H401" s="26"/>
      <c r="I401" s="27"/>
      <c r="J401" s="26"/>
      <c r="K401" s="6"/>
      <c r="L401" s="26"/>
      <c r="M401" s="26"/>
      <c r="N401" s="26"/>
      <c r="O401" s="26"/>
    </row>
    <row r="402" spans="1:15" ht="12.75" customHeight="1" x14ac:dyDescent="0.25">
      <c r="A402" s="26"/>
      <c r="B402" s="26"/>
      <c r="C402" s="26"/>
      <c r="D402" s="26"/>
      <c r="E402" s="26"/>
      <c r="F402" s="26"/>
      <c r="G402" s="26"/>
      <c r="H402" s="26"/>
      <c r="I402" s="27"/>
      <c r="J402" s="26"/>
      <c r="K402" s="6"/>
      <c r="L402" s="26"/>
      <c r="M402" s="26"/>
      <c r="N402" s="26"/>
      <c r="O402" s="26"/>
    </row>
    <row r="403" spans="1:15" ht="12.75" customHeight="1" x14ac:dyDescent="0.25">
      <c r="A403" s="26"/>
      <c r="B403" s="26"/>
      <c r="C403" s="26"/>
      <c r="D403" s="26"/>
      <c r="E403" s="26"/>
      <c r="F403" s="26"/>
      <c r="G403" s="26"/>
      <c r="H403" s="26"/>
      <c r="I403" s="27"/>
      <c r="J403" s="26"/>
      <c r="K403" s="6"/>
      <c r="L403" s="26"/>
      <c r="M403" s="26"/>
      <c r="N403" s="26"/>
      <c r="O403" s="26"/>
    </row>
    <row r="404" spans="1:15" ht="12.75" customHeight="1" x14ac:dyDescent="0.25">
      <c r="A404" s="26"/>
      <c r="B404" s="26"/>
      <c r="C404" s="26"/>
      <c r="D404" s="26"/>
      <c r="E404" s="26"/>
      <c r="F404" s="26"/>
      <c r="G404" s="26"/>
      <c r="H404" s="26"/>
      <c r="I404" s="27"/>
      <c r="J404" s="26"/>
      <c r="K404" s="6"/>
      <c r="L404" s="26"/>
      <c r="M404" s="26"/>
      <c r="N404" s="26"/>
      <c r="O404" s="26"/>
    </row>
    <row r="405" spans="1:15" ht="12.75" customHeight="1" x14ac:dyDescent="0.25">
      <c r="A405" s="26"/>
      <c r="B405" s="26"/>
      <c r="C405" s="26"/>
      <c r="D405" s="26"/>
      <c r="E405" s="26"/>
      <c r="F405" s="26"/>
      <c r="G405" s="26"/>
      <c r="H405" s="26"/>
      <c r="I405" s="27"/>
      <c r="J405" s="26"/>
      <c r="K405" s="6"/>
      <c r="L405" s="26"/>
      <c r="M405" s="26"/>
      <c r="N405" s="26"/>
      <c r="O405" s="26"/>
    </row>
    <row r="406" spans="1:15" ht="12.75" customHeight="1" x14ac:dyDescent="0.25">
      <c r="A406" s="26"/>
      <c r="B406" s="26"/>
      <c r="C406" s="26"/>
      <c r="D406" s="26"/>
      <c r="E406" s="26"/>
      <c r="F406" s="26"/>
      <c r="G406" s="26"/>
      <c r="H406" s="26"/>
      <c r="I406" s="27"/>
      <c r="J406" s="26"/>
      <c r="K406" s="6"/>
      <c r="L406" s="26"/>
      <c r="M406" s="26"/>
      <c r="N406" s="26"/>
      <c r="O406" s="26"/>
    </row>
    <row r="407" spans="1:15" ht="12.75" customHeight="1" x14ac:dyDescent="0.25">
      <c r="A407" s="26"/>
      <c r="B407" s="26"/>
      <c r="C407" s="26"/>
      <c r="D407" s="26"/>
      <c r="E407" s="26"/>
      <c r="F407" s="26"/>
      <c r="G407" s="26"/>
      <c r="H407" s="26"/>
      <c r="I407" s="27"/>
      <c r="J407" s="26"/>
      <c r="K407" s="6"/>
      <c r="L407" s="26"/>
      <c r="M407" s="26"/>
      <c r="N407" s="26"/>
      <c r="O407" s="26"/>
    </row>
    <row r="408" spans="1:15" ht="12.75" customHeight="1" x14ac:dyDescent="0.25">
      <c r="A408" s="26"/>
      <c r="B408" s="26"/>
      <c r="C408" s="26"/>
      <c r="D408" s="26"/>
      <c r="E408" s="26"/>
      <c r="F408" s="26"/>
      <c r="G408" s="26"/>
      <c r="H408" s="26"/>
      <c r="I408" s="27"/>
      <c r="J408" s="26"/>
      <c r="K408" s="6"/>
      <c r="L408" s="26"/>
      <c r="M408" s="26"/>
      <c r="N408" s="26"/>
      <c r="O408" s="26"/>
    </row>
    <row r="409" spans="1:15" ht="12.75" customHeight="1" x14ac:dyDescent="0.25">
      <c r="A409" s="26"/>
      <c r="B409" s="26"/>
      <c r="C409" s="26"/>
      <c r="D409" s="26"/>
      <c r="E409" s="26"/>
      <c r="F409" s="26"/>
      <c r="G409" s="26"/>
      <c r="H409" s="26"/>
      <c r="I409" s="27"/>
      <c r="J409" s="26"/>
      <c r="K409" s="6"/>
      <c r="L409" s="26"/>
      <c r="M409" s="26"/>
      <c r="N409" s="26"/>
      <c r="O409" s="26"/>
    </row>
    <row r="410" spans="1:15" ht="12.75" customHeight="1" x14ac:dyDescent="0.25">
      <c r="A410" s="26"/>
      <c r="B410" s="26"/>
      <c r="C410" s="26"/>
      <c r="D410" s="26"/>
      <c r="E410" s="26"/>
      <c r="F410" s="26"/>
      <c r="G410" s="26"/>
      <c r="H410" s="26"/>
      <c r="I410" s="27"/>
      <c r="J410" s="26"/>
      <c r="K410" s="6"/>
      <c r="L410" s="26"/>
      <c r="M410" s="26"/>
      <c r="N410" s="26"/>
      <c r="O410" s="26"/>
    </row>
    <row r="411" spans="1:15" ht="12.75" customHeight="1" x14ac:dyDescent="0.25">
      <c r="A411" s="26"/>
      <c r="B411" s="26"/>
      <c r="C411" s="26"/>
      <c r="D411" s="26"/>
      <c r="E411" s="26"/>
      <c r="F411" s="26"/>
      <c r="G411" s="26"/>
      <c r="H411" s="26"/>
      <c r="I411" s="27"/>
      <c r="J411" s="26"/>
      <c r="K411" s="6"/>
      <c r="L411" s="26"/>
      <c r="M411" s="26"/>
      <c r="N411" s="26"/>
      <c r="O411" s="26"/>
    </row>
    <row r="412" spans="1:15" ht="12.75" customHeight="1" x14ac:dyDescent="0.25">
      <c r="A412" s="26"/>
      <c r="B412" s="26"/>
      <c r="C412" s="26"/>
      <c r="D412" s="26"/>
      <c r="E412" s="26"/>
      <c r="F412" s="26"/>
      <c r="G412" s="26"/>
      <c r="H412" s="26"/>
      <c r="I412" s="27"/>
      <c r="J412" s="26"/>
      <c r="K412" s="6"/>
      <c r="L412" s="26"/>
      <c r="M412" s="26"/>
      <c r="N412" s="26"/>
      <c r="O412" s="26"/>
    </row>
    <row r="413" spans="1:15" ht="12.75" customHeight="1" x14ac:dyDescent="0.25">
      <c r="A413" s="26"/>
      <c r="B413" s="26"/>
      <c r="C413" s="26"/>
      <c r="D413" s="26"/>
      <c r="E413" s="26"/>
      <c r="F413" s="26"/>
      <c r="G413" s="26"/>
      <c r="H413" s="26"/>
      <c r="I413" s="27"/>
      <c r="J413" s="26"/>
      <c r="K413" s="6"/>
      <c r="L413" s="26"/>
      <c r="M413" s="26"/>
      <c r="N413" s="26"/>
      <c r="O413" s="26"/>
    </row>
    <row r="414" spans="1:15" ht="12.75" customHeight="1" x14ac:dyDescent="0.25">
      <c r="A414" s="26"/>
      <c r="B414" s="26"/>
      <c r="C414" s="26"/>
      <c r="D414" s="26"/>
      <c r="E414" s="26"/>
      <c r="F414" s="26"/>
      <c r="G414" s="26"/>
      <c r="H414" s="26"/>
      <c r="I414" s="27"/>
      <c r="J414" s="26"/>
      <c r="K414" s="6"/>
      <c r="L414" s="26"/>
      <c r="M414" s="26"/>
      <c r="N414" s="26"/>
      <c r="O414" s="26"/>
    </row>
    <row r="415" spans="1:15" ht="12.75" customHeight="1" x14ac:dyDescent="0.25">
      <c r="A415" s="26"/>
      <c r="B415" s="26"/>
      <c r="C415" s="26"/>
      <c r="D415" s="26"/>
      <c r="E415" s="26"/>
      <c r="F415" s="26"/>
      <c r="G415" s="26"/>
      <c r="H415" s="26"/>
      <c r="I415" s="27"/>
      <c r="J415" s="26"/>
      <c r="K415" s="6"/>
      <c r="L415" s="26"/>
      <c r="M415" s="26"/>
      <c r="N415" s="26"/>
      <c r="O415" s="26"/>
    </row>
    <row r="416" spans="1:15" ht="12.75" customHeight="1" x14ac:dyDescent="0.25">
      <c r="A416" s="26"/>
      <c r="B416" s="26"/>
      <c r="C416" s="26"/>
      <c r="D416" s="26"/>
      <c r="E416" s="26"/>
      <c r="F416" s="26"/>
      <c r="G416" s="26"/>
      <c r="H416" s="26"/>
      <c r="I416" s="27"/>
      <c r="J416" s="26"/>
      <c r="K416" s="6"/>
      <c r="L416" s="26"/>
      <c r="M416" s="26"/>
      <c r="N416" s="26"/>
      <c r="O416" s="26"/>
    </row>
    <row r="417" spans="1:15" ht="12.75" customHeight="1" x14ac:dyDescent="0.25">
      <c r="A417" s="26"/>
      <c r="B417" s="26"/>
      <c r="C417" s="26"/>
      <c r="D417" s="26"/>
      <c r="E417" s="26"/>
      <c r="F417" s="26"/>
      <c r="G417" s="26"/>
      <c r="H417" s="26"/>
      <c r="I417" s="27"/>
      <c r="J417" s="26"/>
      <c r="K417" s="6"/>
      <c r="L417" s="26"/>
      <c r="M417" s="26"/>
      <c r="N417" s="26"/>
      <c r="O417" s="26"/>
    </row>
    <row r="418" spans="1:15" ht="12.75" customHeight="1" x14ac:dyDescent="0.25">
      <c r="A418" s="26"/>
      <c r="B418" s="26"/>
      <c r="C418" s="26"/>
      <c r="D418" s="26"/>
      <c r="E418" s="26"/>
      <c r="F418" s="26"/>
      <c r="G418" s="26"/>
      <c r="H418" s="26"/>
      <c r="I418" s="27"/>
      <c r="J418" s="26"/>
      <c r="K418" s="6"/>
      <c r="L418" s="26"/>
      <c r="M418" s="26"/>
      <c r="N418" s="26"/>
      <c r="O418" s="26"/>
    </row>
    <row r="419" spans="1:15" ht="12.75" customHeight="1" x14ac:dyDescent="0.25">
      <c r="A419" s="26"/>
      <c r="B419" s="26"/>
      <c r="C419" s="26"/>
      <c r="D419" s="26"/>
      <c r="E419" s="26"/>
      <c r="F419" s="26"/>
      <c r="G419" s="26"/>
      <c r="H419" s="26"/>
      <c r="I419" s="27"/>
      <c r="J419" s="26"/>
      <c r="K419" s="6"/>
      <c r="L419" s="26"/>
      <c r="M419" s="26"/>
      <c r="N419" s="26"/>
      <c r="O419" s="26"/>
    </row>
    <row r="420" spans="1:15" ht="12.75" customHeight="1" x14ac:dyDescent="0.25">
      <c r="A420" s="26"/>
      <c r="B420" s="26"/>
      <c r="C420" s="26"/>
      <c r="D420" s="26"/>
      <c r="E420" s="26"/>
      <c r="F420" s="26"/>
      <c r="G420" s="26"/>
      <c r="H420" s="26"/>
      <c r="I420" s="27"/>
      <c r="J420" s="26"/>
      <c r="K420" s="6"/>
      <c r="L420" s="26"/>
      <c r="M420" s="26"/>
      <c r="N420" s="26"/>
      <c r="O420" s="26"/>
    </row>
    <row r="421" spans="1:15" ht="12.75" customHeight="1" x14ac:dyDescent="0.25">
      <c r="A421" s="26"/>
      <c r="B421" s="26"/>
      <c r="C421" s="26"/>
      <c r="D421" s="26"/>
      <c r="E421" s="26"/>
      <c r="F421" s="26"/>
      <c r="G421" s="26"/>
      <c r="H421" s="26"/>
      <c r="I421" s="27"/>
      <c r="J421" s="26"/>
      <c r="K421" s="6"/>
      <c r="L421" s="26"/>
      <c r="M421" s="26"/>
      <c r="N421" s="26"/>
      <c r="O421" s="26"/>
    </row>
    <row r="422" spans="1:15" ht="12.75" customHeight="1" x14ac:dyDescent="0.25">
      <c r="A422" s="26"/>
      <c r="B422" s="26"/>
      <c r="C422" s="26"/>
      <c r="D422" s="26"/>
      <c r="E422" s="26"/>
      <c r="F422" s="26"/>
      <c r="G422" s="26"/>
      <c r="H422" s="26"/>
      <c r="I422" s="27"/>
      <c r="J422" s="26"/>
      <c r="K422" s="6"/>
      <c r="L422" s="26"/>
      <c r="M422" s="26"/>
      <c r="N422" s="26"/>
      <c r="O422" s="26"/>
    </row>
    <row r="423" spans="1:15" ht="12.75" customHeight="1" x14ac:dyDescent="0.25">
      <c r="A423" s="26"/>
      <c r="B423" s="26"/>
      <c r="C423" s="26"/>
      <c r="D423" s="26"/>
      <c r="E423" s="26"/>
      <c r="F423" s="26"/>
      <c r="G423" s="26"/>
      <c r="H423" s="26"/>
      <c r="I423" s="27"/>
      <c r="J423" s="26"/>
      <c r="K423" s="6"/>
      <c r="L423" s="26"/>
      <c r="M423" s="26"/>
      <c r="N423" s="26"/>
      <c r="O423" s="26"/>
    </row>
    <row r="424" spans="1:15" ht="12.75" customHeight="1" x14ac:dyDescent="0.25">
      <c r="A424" s="26"/>
      <c r="B424" s="26"/>
      <c r="C424" s="26"/>
      <c r="D424" s="26"/>
      <c r="E424" s="26"/>
      <c r="F424" s="26"/>
      <c r="G424" s="26"/>
      <c r="H424" s="26"/>
      <c r="I424" s="27"/>
      <c r="J424" s="26"/>
      <c r="K424" s="6"/>
      <c r="L424" s="26"/>
      <c r="M424" s="26"/>
      <c r="N424" s="26"/>
      <c r="O424" s="26"/>
    </row>
    <row r="425" spans="1:15" ht="12.75" customHeight="1" x14ac:dyDescent="0.25">
      <c r="A425" s="26"/>
      <c r="B425" s="26"/>
      <c r="C425" s="26"/>
      <c r="D425" s="26"/>
      <c r="E425" s="26"/>
      <c r="F425" s="26"/>
      <c r="G425" s="26"/>
      <c r="H425" s="26"/>
      <c r="I425" s="27"/>
      <c r="J425" s="26"/>
      <c r="K425" s="6"/>
      <c r="L425" s="26"/>
      <c r="M425" s="26"/>
      <c r="N425" s="26"/>
      <c r="O425" s="26"/>
    </row>
    <row r="426" spans="1:15" ht="12.75" customHeight="1" x14ac:dyDescent="0.25">
      <c r="A426" s="26"/>
      <c r="B426" s="26"/>
      <c r="C426" s="26"/>
      <c r="D426" s="26"/>
      <c r="E426" s="26"/>
      <c r="F426" s="26"/>
      <c r="G426" s="26"/>
      <c r="H426" s="26"/>
      <c r="I426" s="27"/>
      <c r="J426" s="26"/>
      <c r="K426" s="6"/>
      <c r="L426" s="26"/>
      <c r="M426" s="26"/>
      <c r="N426" s="26"/>
      <c r="O426" s="26"/>
    </row>
    <row r="427" spans="1:15" ht="12.75" customHeight="1" x14ac:dyDescent="0.25">
      <c r="A427" s="26"/>
      <c r="B427" s="26"/>
      <c r="C427" s="26"/>
      <c r="D427" s="26"/>
      <c r="E427" s="26"/>
      <c r="F427" s="26"/>
      <c r="G427" s="26"/>
      <c r="H427" s="26"/>
      <c r="I427" s="27"/>
      <c r="J427" s="26"/>
      <c r="K427" s="6"/>
      <c r="L427" s="26"/>
      <c r="M427" s="26"/>
      <c r="N427" s="26"/>
      <c r="O427" s="26"/>
    </row>
    <row r="428" spans="1:15" ht="12.75" customHeight="1" x14ac:dyDescent="0.25">
      <c r="A428" s="26"/>
      <c r="B428" s="26"/>
      <c r="C428" s="26"/>
      <c r="D428" s="26"/>
      <c r="E428" s="26"/>
      <c r="F428" s="26"/>
      <c r="G428" s="26"/>
      <c r="H428" s="26"/>
      <c r="I428" s="27"/>
      <c r="J428" s="26"/>
      <c r="K428" s="6"/>
      <c r="L428" s="26"/>
      <c r="M428" s="26"/>
      <c r="N428" s="26"/>
      <c r="O428" s="26"/>
    </row>
    <row r="429" spans="1:15" ht="12.75" customHeight="1" x14ac:dyDescent="0.25">
      <c r="A429" s="26"/>
      <c r="B429" s="26"/>
      <c r="C429" s="26"/>
      <c r="D429" s="26"/>
      <c r="E429" s="26"/>
      <c r="F429" s="26"/>
      <c r="G429" s="26"/>
      <c r="H429" s="26"/>
      <c r="I429" s="27"/>
      <c r="J429" s="26"/>
      <c r="K429" s="6"/>
      <c r="L429" s="26"/>
      <c r="M429" s="26"/>
      <c r="N429" s="26"/>
      <c r="O429" s="26"/>
    </row>
    <row r="430" spans="1:15" ht="12.75" customHeight="1" x14ac:dyDescent="0.25">
      <c r="A430" s="26"/>
      <c r="B430" s="26"/>
      <c r="C430" s="26"/>
      <c r="D430" s="26"/>
      <c r="E430" s="26"/>
      <c r="F430" s="26"/>
      <c r="G430" s="26"/>
      <c r="H430" s="26"/>
      <c r="I430" s="27"/>
      <c r="J430" s="26"/>
      <c r="K430" s="6"/>
      <c r="L430" s="26"/>
      <c r="M430" s="26"/>
      <c r="N430" s="26"/>
      <c r="O430" s="26"/>
    </row>
    <row r="431" spans="1:15" ht="12.75" customHeight="1" x14ac:dyDescent="0.25">
      <c r="A431" s="26"/>
      <c r="B431" s="26"/>
      <c r="C431" s="26"/>
      <c r="D431" s="26"/>
      <c r="E431" s="26"/>
      <c r="F431" s="26"/>
      <c r="G431" s="26"/>
      <c r="H431" s="26"/>
      <c r="I431" s="27"/>
      <c r="J431" s="26"/>
      <c r="K431" s="6"/>
      <c r="L431" s="26"/>
      <c r="M431" s="26"/>
      <c r="N431" s="26"/>
      <c r="O431" s="26"/>
    </row>
    <row r="432" spans="1:15" ht="12.75" customHeight="1" x14ac:dyDescent="0.25">
      <c r="A432" s="26"/>
      <c r="B432" s="26"/>
      <c r="C432" s="26"/>
      <c r="D432" s="26"/>
      <c r="E432" s="26"/>
      <c r="F432" s="26"/>
      <c r="G432" s="26"/>
      <c r="H432" s="26"/>
      <c r="I432" s="27"/>
      <c r="J432" s="26"/>
      <c r="K432" s="6"/>
      <c r="L432" s="26"/>
      <c r="M432" s="26"/>
      <c r="N432" s="26"/>
      <c r="O432" s="26"/>
    </row>
    <row r="433" spans="1:15" ht="12.75" customHeight="1" x14ac:dyDescent="0.25">
      <c r="A433" s="26"/>
      <c r="B433" s="26"/>
      <c r="C433" s="26"/>
      <c r="D433" s="26"/>
      <c r="E433" s="26"/>
      <c r="F433" s="26"/>
      <c r="G433" s="26"/>
      <c r="H433" s="26"/>
      <c r="I433" s="27"/>
      <c r="J433" s="26"/>
      <c r="K433" s="6"/>
      <c r="L433" s="26"/>
      <c r="M433" s="26"/>
      <c r="N433" s="26"/>
      <c r="O433" s="26"/>
    </row>
    <row r="434" spans="1:15" ht="12.75" customHeight="1" x14ac:dyDescent="0.25">
      <c r="A434" s="26"/>
      <c r="B434" s="26"/>
      <c r="C434" s="26"/>
      <c r="D434" s="26"/>
      <c r="E434" s="26"/>
      <c r="F434" s="26"/>
      <c r="G434" s="26"/>
      <c r="H434" s="26"/>
      <c r="I434" s="27"/>
      <c r="J434" s="26"/>
      <c r="K434" s="6"/>
      <c r="L434" s="26"/>
      <c r="M434" s="26"/>
      <c r="N434" s="26"/>
      <c r="O434" s="26"/>
    </row>
    <row r="435" spans="1:15" ht="12.75" customHeight="1" x14ac:dyDescent="0.25">
      <c r="A435" s="26"/>
      <c r="B435" s="26"/>
      <c r="C435" s="26"/>
      <c r="D435" s="26"/>
      <c r="E435" s="26"/>
      <c r="F435" s="26"/>
      <c r="G435" s="26"/>
      <c r="H435" s="26"/>
      <c r="I435" s="27"/>
      <c r="J435" s="26"/>
      <c r="K435" s="6"/>
      <c r="L435" s="26"/>
      <c r="M435" s="26"/>
      <c r="N435" s="26"/>
      <c r="O435" s="26"/>
    </row>
    <row r="436" spans="1:15" ht="12.75" customHeight="1" x14ac:dyDescent="0.25">
      <c r="A436" s="26"/>
      <c r="B436" s="26"/>
      <c r="C436" s="26"/>
      <c r="D436" s="26"/>
      <c r="E436" s="26"/>
      <c r="F436" s="26"/>
      <c r="G436" s="26"/>
      <c r="H436" s="26"/>
      <c r="I436" s="27"/>
      <c r="J436" s="26"/>
      <c r="K436" s="6"/>
      <c r="L436" s="26"/>
      <c r="M436" s="26"/>
      <c r="N436" s="26"/>
      <c r="O436" s="26"/>
    </row>
    <row r="437" spans="1:15" ht="12.75" customHeight="1" x14ac:dyDescent="0.25">
      <c r="A437" s="26"/>
      <c r="B437" s="26"/>
      <c r="C437" s="26"/>
      <c r="D437" s="26"/>
      <c r="E437" s="26"/>
      <c r="F437" s="26"/>
      <c r="G437" s="26"/>
      <c r="H437" s="26"/>
      <c r="I437" s="27"/>
      <c r="J437" s="26"/>
      <c r="K437" s="6"/>
      <c r="L437" s="26"/>
      <c r="M437" s="26"/>
      <c r="N437" s="26"/>
      <c r="O437" s="26"/>
    </row>
    <row r="438" spans="1:15" ht="12.75" customHeight="1" x14ac:dyDescent="0.25">
      <c r="A438" s="26"/>
      <c r="B438" s="26"/>
      <c r="C438" s="26"/>
      <c r="D438" s="26"/>
      <c r="E438" s="26"/>
      <c r="F438" s="26"/>
      <c r="G438" s="26"/>
      <c r="H438" s="26"/>
      <c r="I438" s="27"/>
      <c r="J438" s="26"/>
      <c r="K438" s="6"/>
      <c r="L438" s="26"/>
      <c r="M438" s="26"/>
      <c r="N438" s="26"/>
      <c r="O438" s="26"/>
    </row>
    <row r="439" spans="1:15" ht="12.75" customHeight="1" x14ac:dyDescent="0.25">
      <c r="A439" s="26"/>
      <c r="B439" s="26"/>
      <c r="C439" s="26"/>
      <c r="D439" s="26"/>
      <c r="E439" s="26"/>
      <c r="F439" s="26"/>
      <c r="G439" s="26"/>
      <c r="H439" s="26"/>
      <c r="I439" s="27"/>
      <c r="J439" s="26"/>
      <c r="K439" s="6"/>
      <c r="L439" s="26"/>
      <c r="M439" s="26"/>
      <c r="N439" s="26"/>
      <c r="O439" s="26"/>
    </row>
    <row r="440" spans="1:15" ht="12.75" customHeight="1" x14ac:dyDescent="0.25">
      <c r="A440" s="26"/>
      <c r="B440" s="26"/>
      <c r="C440" s="26"/>
      <c r="D440" s="26"/>
      <c r="E440" s="26"/>
      <c r="F440" s="26"/>
      <c r="G440" s="26"/>
      <c r="H440" s="26"/>
      <c r="I440" s="27"/>
      <c r="J440" s="26"/>
      <c r="K440" s="6"/>
      <c r="L440" s="26"/>
      <c r="M440" s="26"/>
      <c r="N440" s="26"/>
      <c r="O440" s="26"/>
    </row>
    <row r="441" spans="1:15" ht="12.75" customHeight="1" x14ac:dyDescent="0.25">
      <c r="A441" s="26"/>
      <c r="B441" s="26"/>
      <c r="C441" s="26"/>
      <c r="D441" s="26"/>
      <c r="E441" s="26"/>
      <c r="F441" s="26"/>
      <c r="G441" s="26"/>
      <c r="H441" s="26"/>
      <c r="I441" s="27"/>
      <c r="J441" s="26"/>
      <c r="K441" s="6"/>
      <c r="L441" s="26"/>
      <c r="M441" s="26"/>
      <c r="N441" s="26"/>
      <c r="O441" s="26"/>
    </row>
    <row r="442" spans="1:15" ht="12.75" customHeight="1" x14ac:dyDescent="0.25">
      <c r="A442" s="26"/>
      <c r="B442" s="26"/>
      <c r="C442" s="26"/>
      <c r="D442" s="26"/>
      <c r="E442" s="26"/>
      <c r="F442" s="26"/>
      <c r="G442" s="26"/>
      <c r="H442" s="26"/>
      <c r="I442" s="27"/>
      <c r="J442" s="26"/>
      <c r="K442" s="6"/>
      <c r="L442" s="26"/>
      <c r="M442" s="26"/>
      <c r="N442" s="26"/>
      <c r="O442" s="26"/>
    </row>
    <row r="443" spans="1:15" ht="12.75" customHeight="1" x14ac:dyDescent="0.25">
      <c r="A443" s="26"/>
      <c r="B443" s="26"/>
      <c r="C443" s="26"/>
      <c r="D443" s="26"/>
      <c r="E443" s="26"/>
      <c r="F443" s="26"/>
      <c r="G443" s="26"/>
      <c r="H443" s="26"/>
      <c r="I443" s="27"/>
      <c r="J443" s="26"/>
      <c r="K443" s="6"/>
      <c r="L443" s="26"/>
      <c r="M443" s="26"/>
      <c r="N443" s="26"/>
      <c r="O443" s="26"/>
    </row>
    <row r="444" spans="1:15" ht="12.75" customHeight="1" thickBot="1" x14ac:dyDescent="0.3">
      <c r="A444" s="26"/>
      <c r="B444" s="26"/>
      <c r="C444" s="26"/>
      <c r="D444" s="26"/>
      <c r="E444" s="26"/>
      <c r="F444" s="26"/>
      <c r="G444" s="26"/>
      <c r="H444" s="26"/>
      <c r="I444" s="27"/>
      <c r="J444" s="26"/>
      <c r="K444" s="6"/>
      <c r="L444" s="26"/>
      <c r="M444" s="26"/>
      <c r="N444" s="26"/>
      <c r="O444" s="26"/>
    </row>
    <row r="445" spans="1:15" ht="12.75" customHeight="1" thickBot="1" x14ac:dyDescent="0.3">
      <c r="A445" s="26"/>
      <c r="B445" s="26"/>
      <c r="C445" s="26"/>
      <c r="D445" s="26"/>
      <c r="E445" s="26"/>
      <c r="F445" s="26"/>
      <c r="G445" s="26"/>
      <c r="H445" s="26"/>
      <c r="I445" s="27"/>
      <c r="J445" s="26"/>
      <c r="K445" s="21"/>
      <c r="L445" s="26"/>
      <c r="M445" s="26"/>
      <c r="N445" s="26"/>
      <c r="O445" s="26"/>
    </row>
    <row r="446" spans="1:15" ht="12.75" customHeight="1" x14ac:dyDescent="0.25">
      <c r="A446" s="26"/>
      <c r="B446" s="26"/>
      <c r="C446" s="26"/>
      <c r="D446" s="26"/>
      <c r="E446" s="26"/>
      <c r="F446" s="26"/>
      <c r="G446" s="26"/>
      <c r="H446" s="26"/>
      <c r="I446" s="27"/>
      <c r="J446" s="26"/>
      <c r="K446" s="19"/>
      <c r="L446" s="26"/>
      <c r="M446" s="26"/>
      <c r="N446" s="26"/>
      <c r="O446" s="26"/>
    </row>
    <row r="447" spans="1:15" ht="12.75" customHeight="1" x14ac:dyDescent="0.25">
      <c r="A447" s="26"/>
      <c r="B447" s="26"/>
      <c r="C447" s="26"/>
      <c r="D447" s="26"/>
      <c r="E447" s="26"/>
      <c r="F447" s="26"/>
      <c r="G447" s="26"/>
      <c r="H447" s="26"/>
      <c r="I447" s="27"/>
      <c r="J447" s="26"/>
      <c r="K447" s="16"/>
      <c r="L447" s="26"/>
      <c r="M447" s="26"/>
      <c r="N447" s="26"/>
      <c r="O447" s="26"/>
    </row>
    <row r="448" spans="1:15" ht="12.75" customHeight="1" x14ac:dyDescent="0.25">
      <c r="A448" s="26"/>
      <c r="B448" s="26"/>
      <c r="C448" s="26"/>
      <c r="D448" s="26"/>
      <c r="E448" s="26"/>
      <c r="F448" s="26"/>
      <c r="G448" s="26"/>
      <c r="H448" s="26"/>
      <c r="I448" s="27"/>
      <c r="J448" s="26"/>
      <c r="K448" s="16"/>
      <c r="L448" s="26"/>
      <c r="M448" s="26"/>
      <c r="N448" s="26"/>
      <c r="O448" s="26"/>
    </row>
    <row r="449" spans="1:15" ht="12.75" customHeight="1" x14ac:dyDescent="0.25">
      <c r="A449" s="26"/>
      <c r="B449" s="26"/>
      <c r="C449" s="26"/>
      <c r="D449" s="26"/>
      <c r="E449" s="26"/>
      <c r="F449" s="26"/>
      <c r="G449" s="26"/>
      <c r="H449" s="26"/>
      <c r="I449" s="27"/>
      <c r="J449" s="26"/>
      <c r="K449" s="16"/>
      <c r="L449" s="26"/>
      <c r="M449" s="26"/>
      <c r="N449" s="26"/>
      <c r="O449" s="26"/>
    </row>
    <row r="450" spans="1:15" ht="12.75" customHeight="1" x14ac:dyDescent="0.25">
      <c r="A450" s="26"/>
      <c r="B450" s="26"/>
      <c r="C450" s="26"/>
      <c r="D450" s="26"/>
      <c r="E450" s="26"/>
      <c r="F450" s="26"/>
      <c r="G450" s="26"/>
      <c r="H450" s="26"/>
      <c r="I450" s="27"/>
      <c r="J450" s="26"/>
      <c r="K450" s="16"/>
      <c r="L450" s="26"/>
      <c r="M450" s="26"/>
      <c r="N450" s="26"/>
      <c r="O450" s="26"/>
    </row>
    <row r="451" spans="1:15" ht="12.75" customHeight="1" x14ac:dyDescent="0.25">
      <c r="A451" s="26"/>
      <c r="B451" s="26"/>
      <c r="C451" s="26"/>
      <c r="D451" s="26"/>
      <c r="E451" s="26"/>
      <c r="F451" s="26"/>
      <c r="G451" s="26"/>
      <c r="H451" s="26"/>
      <c r="I451" s="27"/>
      <c r="J451" s="26"/>
      <c r="K451" s="16"/>
      <c r="L451" s="26"/>
      <c r="M451" s="26"/>
      <c r="N451" s="26"/>
      <c r="O451" s="26"/>
    </row>
    <row r="452" spans="1:15" ht="12.75" customHeight="1" x14ac:dyDescent="0.25">
      <c r="A452" s="26"/>
      <c r="B452" s="26"/>
      <c r="C452" s="26"/>
      <c r="D452" s="26"/>
      <c r="E452" s="26"/>
      <c r="F452" s="26"/>
      <c r="G452" s="26"/>
      <c r="H452" s="26"/>
      <c r="I452" s="27"/>
      <c r="J452" s="26"/>
      <c r="K452" s="16"/>
      <c r="L452" s="26"/>
      <c r="M452" s="26"/>
      <c r="N452" s="26"/>
      <c r="O452" s="26"/>
    </row>
    <row r="453" spans="1:15" ht="12.75" customHeight="1" x14ac:dyDescent="0.25">
      <c r="A453" s="26"/>
      <c r="B453" s="26"/>
      <c r="C453" s="26"/>
      <c r="D453" s="26"/>
      <c r="E453" s="26"/>
      <c r="F453" s="26"/>
      <c r="G453" s="26"/>
      <c r="H453" s="26"/>
      <c r="I453" s="27"/>
      <c r="J453" s="26"/>
      <c r="K453" s="16"/>
      <c r="L453" s="26"/>
      <c r="M453" s="26"/>
      <c r="N453" s="26"/>
      <c r="O453" s="26"/>
    </row>
    <row r="454" spans="1:15" ht="12.75" customHeight="1" x14ac:dyDescent="0.25">
      <c r="A454" s="26"/>
      <c r="B454" s="26"/>
      <c r="C454" s="26"/>
      <c r="D454" s="26"/>
      <c r="E454" s="26"/>
      <c r="F454" s="26"/>
      <c r="G454" s="26"/>
      <c r="H454" s="26"/>
      <c r="I454" s="27"/>
      <c r="J454" s="26"/>
      <c r="K454" s="16"/>
      <c r="L454" s="26"/>
      <c r="M454" s="26"/>
      <c r="N454" s="26"/>
      <c r="O454" s="26"/>
    </row>
    <row r="455" spans="1:15" ht="12.75" customHeight="1" x14ac:dyDescent="0.25">
      <c r="A455" s="26"/>
      <c r="B455" s="26"/>
      <c r="C455" s="26"/>
      <c r="D455" s="26"/>
      <c r="E455" s="26"/>
      <c r="F455" s="26"/>
      <c r="G455" s="26"/>
      <c r="H455" s="26"/>
      <c r="I455" s="27"/>
      <c r="J455" s="26"/>
      <c r="K455" s="16"/>
      <c r="L455" s="26"/>
      <c r="M455" s="26"/>
      <c r="N455" s="26"/>
      <c r="O455" s="26"/>
    </row>
    <row r="456" spans="1:15" ht="12.75" customHeight="1" x14ac:dyDescent="0.25">
      <c r="A456" s="26"/>
      <c r="B456" s="26"/>
      <c r="C456" s="26"/>
      <c r="D456" s="26"/>
      <c r="E456" s="26"/>
      <c r="F456" s="26"/>
      <c r="G456" s="26"/>
      <c r="H456" s="26"/>
      <c r="I456" s="27"/>
      <c r="J456" s="26"/>
      <c r="K456" s="16"/>
      <c r="L456" s="26"/>
      <c r="M456" s="26"/>
      <c r="N456" s="26"/>
      <c r="O456" s="26"/>
    </row>
    <row r="457" spans="1:15" ht="12.75" customHeight="1" x14ac:dyDescent="0.25">
      <c r="A457" s="26"/>
      <c r="B457" s="26"/>
      <c r="C457" s="26"/>
      <c r="D457" s="26"/>
      <c r="E457" s="26"/>
      <c r="F457" s="26"/>
      <c r="G457" s="26"/>
      <c r="H457" s="26"/>
      <c r="I457" s="27"/>
      <c r="J457" s="26"/>
      <c r="K457" s="16"/>
      <c r="L457" s="26"/>
      <c r="M457" s="26"/>
      <c r="N457" s="26"/>
      <c r="O457" s="26"/>
    </row>
    <row r="458" spans="1:15" ht="12.75" customHeight="1" x14ac:dyDescent="0.25">
      <c r="A458" s="26"/>
      <c r="B458" s="26"/>
      <c r="C458" s="26"/>
      <c r="D458" s="26"/>
      <c r="E458" s="26"/>
      <c r="F458" s="26"/>
      <c r="G458" s="26"/>
      <c r="H458" s="26"/>
      <c r="I458" s="27"/>
      <c r="J458" s="26"/>
      <c r="K458" s="16"/>
      <c r="L458" s="26"/>
      <c r="M458" s="26"/>
      <c r="N458" s="26"/>
      <c r="O458" s="26"/>
    </row>
    <row r="459" spans="1:15" ht="12.75" customHeight="1" x14ac:dyDescent="0.25">
      <c r="A459" s="26"/>
      <c r="B459" s="26"/>
      <c r="C459" s="26"/>
      <c r="D459" s="26"/>
      <c r="E459" s="26"/>
      <c r="F459" s="26"/>
      <c r="G459" s="26"/>
      <c r="H459" s="26"/>
      <c r="I459" s="27"/>
      <c r="J459" s="26"/>
      <c r="K459" s="16"/>
      <c r="L459" s="26"/>
      <c r="M459" s="26"/>
      <c r="N459" s="26"/>
      <c r="O459" s="26"/>
    </row>
    <row r="460" spans="1:15" ht="12.75" customHeight="1" x14ac:dyDescent="0.25">
      <c r="A460" s="26"/>
      <c r="B460" s="26"/>
      <c r="C460" s="26"/>
      <c r="D460" s="26"/>
      <c r="E460" s="26"/>
      <c r="F460" s="26"/>
      <c r="G460" s="26"/>
      <c r="H460" s="26"/>
      <c r="I460" s="27"/>
      <c r="J460" s="26"/>
      <c r="K460" s="16"/>
      <c r="L460" s="26"/>
      <c r="M460" s="26"/>
      <c r="N460" s="26"/>
      <c r="O460" s="26"/>
    </row>
    <row r="461" spans="1:15" ht="12.75" customHeight="1" x14ac:dyDescent="0.25">
      <c r="A461" s="26"/>
      <c r="B461" s="26"/>
      <c r="C461" s="26"/>
      <c r="D461" s="26"/>
      <c r="E461" s="26"/>
      <c r="F461" s="26"/>
      <c r="G461" s="26"/>
      <c r="H461" s="26"/>
      <c r="I461" s="27"/>
      <c r="J461" s="26"/>
      <c r="K461" s="16"/>
      <c r="L461" s="26"/>
      <c r="M461" s="26"/>
      <c r="N461" s="26"/>
      <c r="O461" s="26"/>
    </row>
    <row r="462" spans="1:15" ht="12.75" customHeight="1" x14ac:dyDescent="0.25">
      <c r="A462" s="26"/>
      <c r="B462" s="26"/>
      <c r="C462" s="26"/>
      <c r="D462" s="26"/>
      <c r="E462" s="26"/>
      <c r="F462" s="26"/>
      <c r="G462" s="26"/>
      <c r="H462" s="26"/>
      <c r="I462" s="27"/>
      <c r="J462" s="26"/>
      <c r="K462" s="16"/>
      <c r="L462" s="26"/>
      <c r="M462" s="26"/>
      <c r="N462" s="26"/>
      <c r="O462" s="26"/>
    </row>
    <row r="463" spans="1:15" ht="12.75" customHeight="1" x14ac:dyDescent="0.25">
      <c r="A463" s="26"/>
      <c r="B463" s="26"/>
      <c r="C463" s="26"/>
      <c r="D463" s="26"/>
      <c r="E463" s="26"/>
      <c r="F463" s="26"/>
      <c r="G463" s="26"/>
      <c r="H463" s="26"/>
      <c r="I463" s="27"/>
      <c r="J463" s="26"/>
      <c r="K463" s="16"/>
      <c r="L463" s="26"/>
      <c r="M463" s="26"/>
      <c r="N463" s="26"/>
      <c r="O463" s="26"/>
    </row>
    <row r="464" spans="1:15" ht="12.75" customHeight="1" x14ac:dyDescent="0.25">
      <c r="A464" s="26"/>
      <c r="B464" s="26"/>
      <c r="C464" s="26"/>
      <c r="D464" s="26"/>
      <c r="E464" s="26"/>
      <c r="F464" s="26"/>
      <c r="G464" s="26"/>
      <c r="H464" s="26"/>
      <c r="I464" s="27"/>
      <c r="J464" s="26"/>
      <c r="K464" s="16"/>
      <c r="L464" s="26"/>
      <c r="M464" s="26"/>
      <c r="N464" s="26"/>
      <c r="O464" s="26"/>
    </row>
    <row r="465" spans="1:15" ht="12.75" customHeight="1" x14ac:dyDescent="0.25">
      <c r="A465" s="26"/>
      <c r="B465" s="26"/>
      <c r="C465" s="26"/>
      <c r="D465" s="26"/>
      <c r="E465" s="26"/>
      <c r="F465" s="26"/>
      <c r="G465" s="26"/>
      <c r="H465" s="26"/>
      <c r="I465" s="27"/>
      <c r="J465" s="26"/>
      <c r="K465" s="16"/>
      <c r="L465" s="26"/>
      <c r="M465" s="26"/>
      <c r="N465" s="26"/>
      <c r="O465" s="26"/>
    </row>
    <row r="466" spans="1:15" ht="12.75" customHeight="1" x14ac:dyDescent="0.25">
      <c r="A466" s="26"/>
      <c r="B466" s="26"/>
      <c r="C466" s="26"/>
      <c r="D466" s="26"/>
      <c r="E466" s="26"/>
      <c r="F466" s="26"/>
      <c r="G466" s="26"/>
      <c r="H466" s="26"/>
      <c r="I466" s="27"/>
      <c r="J466" s="26"/>
      <c r="K466" s="16"/>
      <c r="L466" s="26"/>
      <c r="M466" s="26"/>
      <c r="N466" s="26"/>
      <c r="O466" s="26"/>
    </row>
    <row r="467" spans="1:15" ht="12.75" customHeight="1" x14ac:dyDescent="0.25">
      <c r="A467" s="26"/>
      <c r="B467" s="26"/>
      <c r="C467" s="26"/>
      <c r="D467" s="26"/>
      <c r="E467" s="26"/>
      <c r="F467" s="26"/>
      <c r="G467" s="26"/>
      <c r="H467" s="26"/>
      <c r="I467" s="27"/>
      <c r="J467" s="26"/>
      <c r="K467" s="16"/>
      <c r="L467" s="26"/>
      <c r="M467" s="26"/>
      <c r="N467" s="26"/>
      <c r="O467" s="26"/>
    </row>
    <row r="468" spans="1:15" ht="12.75" customHeight="1" x14ac:dyDescent="0.25">
      <c r="A468" s="26"/>
      <c r="B468" s="26"/>
      <c r="C468" s="26"/>
      <c r="D468" s="26"/>
      <c r="E468" s="26"/>
      <c r="F468" s="26"/>
      <c r="G468" s="26"/>
      <c r="H468" s="26"/>
      <c r="I468" s="27"/>
      <c r="J468" s="26"/>
      <c r="K468" s="16"/>
      <c r="L468" s="26"/>
      <c r="M468" s="26"/>
      <c r="N468" s="26"/>
      <c r="O468" s="26"/>
    </row>
    <row r="469" spans="1:15" ht="12.75" customHeight="1" x14ac:dyDescent="0.25">
      <c r="A469" s="26"/>
      <c r="B469" s="26"/>
      <c r="C469" s="26"/>
      <c r="D469" s="26"/>
      <c r="E469" s="26"/>
      <c r="F469" s="26"/>
      <c r="G469" s="26"/>
      <c r="H469" s="26"/>
      <c r="I469" s="27"/>
      <c r="J469" s="26"/>
      <c r="K469" s="16"/>
      <c r="L469" s="26"/>
      <c r="M469" s="26"/>
      <c r="N469" s="26"/>
      <c r="O469" s="26"/>
    </row>
    <row r="470" spans="1:15" ht="12.75" customHeight="1" x14ac:dyDescent="0.25">
      <c r="A470" s="26"/>
      <c r="B470" s="26"/>
      <c r="C470" s="26"/>
      <c r="D470" s="26"/>
      <c r="E470" s="26"/>
      <c r="F470" s="26"/>
      <c r="G470" s="26"/>
      <c r="H470" s="26"/>
      <c r="I470" s="27"/>
      <c r="J470" s="26"/>
      <c r="K470" s="16"/>
      <c r="L470" s="26"/>
      <c r="M470" s="26"/>
      <c r="N470" s="26"/>
      <c r="O470" s="26"/>
    </row>
    <row r="471" spans="1:15" ht="12.75" customHeight="1" x14ac:dyDescent="0.25">
      <c r="A471" s="26"/>
      <c r="B471" s="26"/>
      <c r="C471" s="26"/>
      <c r="D471" s="26"/>
      <c r="E471" s="26"/>
      <c r="F471" s="26"/>
      <c r="G471" s="26"/>
      <c r="H471" s="26"/>
      <c r="I471" s="27"/>
      <c r="J471" s="26"/>
      <c r="K471" s="16"/>
      <c r="L471" s="26"/>
      <c r="M471" s="26"/>
      <c r="N471" s="26"/>
      <c r="O471" s="26"/>
    </row>
    <row r="472" spans="1:15" ht="12.75" customHeight="1" x14ac:dyDescent="0.25">
      <c r="A472" s="26"/>
      <c r="B472" s="26"/>
      <c r="C472" s="26"/>
      <c r="D472" s="26"/>
      <c r="E472" s="26"/>
      <c r="F472" s="26"/>
      <c r="G472" s="26"/>
      <c r="H472" s="26"/>
      <c r="I472" s="27"/>
      <c r="J472" s="26"/>
      <c r="K472" s="16"/>
      <c r="L472" s="26"/>
      <c r="M472" s="26"/>
      <c r="N472" s="26"/>
      <c r="O472" s="26"/>
    </row>
    <row r="473" spans="1:15" ht="12.75" customHeight="1" x14ac:dyDescent="0.25">
      <c r="A473" s="26"/>
      <c r="B473" s="26"/>
      <c r="C473" s="26"/>
      <c r="D473" s="26"/>
      <c r="E473" s="26"/>
      <c r="F473" s="26"/>
      <c r="G473" s="26"/>
      <c r="H473" s="26"/>
      <c r="I473" s="27"/>
      <c r="J473" s="26"/>
      <c r="K473" s="16"/>
      <c r="L473" s="26"/>
      <c r="M473" s="26"/>
      <c r="N473" s="26"/>
      <c r="O473" s="26"/>
    </row>
    <row r="474" spans="1:15" ht="12.75" customHeight="1" x14ac:dyDescent="0.25">
      <c r="A474" s="26"/>
      <c r="B474" s="26"/>
      <c r="C474" s="26"/>
      <c r="D474" s="26"/>
      <c r="E474" s="26"/>
      <c r="F474" s="26"/>
      <c r="G474" s="26"/>
      <c r="H474" s="26"/>
      <c r="I474" s="27"/>
      <c r="J474" s="26"/>
      <c r="K474" s="16"/>
      <c r="L474" s="26"/>
      <c r="M474" s="26"/>
      <c r="N474" s="26"/>
      <c r="O474" s="26"/>
    </row>
    <row r="475" spans="1:15" ht="12.75" customHeight="1" x14ac:dyDescent="0.25">
      <c r="A475" s="26"/>
      <c r="B475" s="26"/>
      <c r="C475" s="26"/>
      <c r="D475" s="26"/>
      <c r="E475" s="26"/>
      <c r="F475" s="26"/>
      <c r="G475" s="26"/>
      <c r="H475" s="26"/>
      <c r="I475" s="27"/>
      <c r="J475" s="26"/>
      <c r="K475" s="16"/>
      <c r="L475" s="26"/>
      <c r="M475" s="26"/>
      <c r="N475" s="26"/>
      <c r="O475" s="26"/>
    </row>
    <row r="476" spans="1:15" ht="12.75" customHeight="1" x14ac:dyDescent="0.25">
      <c r="A476" s="26"/>
      <c r="B476" s="26"/>
      <c r="C476" s="26"/>
      <c r="D476" s="26"/>
      <c r="E476" s="26"/>
      <c r="F476" s="26"/>
      <c r="G476" s="26"/>
      <c r="H476" s="26"/>
      <c r="I476" s="27"/>
      <c r="J476" s="26"/>
      <c r="K476" s="16"/>
      <c r="L476" s="26"/>
      <c r="M476" s="26"/>
      <c r="N476" s="26"/>
      <c r="O476" s="26"/>
    </row>
    <row r="477" spans="1:15" ht="12.75" customHeight="1" x14ac:dyDescent="0.25">
      <c r="A477" s="26"/>
      <c r="B477" s="26"/>
      <c r="C477" s="26"/>
      <c r="D477" s="26"/>
      <c r="E477" s="26"/>
      <c r="F477" s="26"/>
      <c r="G477" s="26"/>
      <c r="H477" s="26"/>
      <c r="I477" s="27"/>
      <c r="J477" s="26"/>
      <c r="K477" s="16"/>
      <c r="L477" s="26"/>
      <c r="M477" s="26"/>
      <c r="N477" s="26"/>
      <c r="O477" s="26"/>
    </row>
    <row r="478" spans="1:15" ht="12.75" customHeight="1" x14ac:dyDescent="0.25">
      <c r="A478" s="26"/>
      <c r="B478" s="26"/>
      <c r="C478" s="26"/>
      <c r="D478" s="26"/>
      <c r="E478" s="26"/>
      <c r="F478" s="26"/>
      <c r="G478" s="26"/>
      <c r="H478" s="26"/>
      <c r="I478" s="27"/>
      <c r="J478" s="26"/>
      <c r="K478" s="16"/>
      <c r="L478" s="26"/>
      <c r="M478" s="26"/>
      <c r="N478" s="26"/>
      <c r="O478" s="26"/>
    </row>
    <row r="479" spans="1:15" ht="12.75" customHeight="1" x14ac:dyDescent="0.25">
      <c r="A479" s="26"/>
      <c r="B479" s="26"/>
      <c r="C479" s="26"/>
      <c r="D479" s="26"/>
      <c r="E479" s="26"/>
      <c r="F479" s="26"/>
      <c r="G479" s="26"/>
      <c r="H479" s="26"/>
      <c r="I479" s="27"/>
      <c r="J479" s="26"/>
      <c r="K479" s="16"/>
      <c r="L479" s="26"/>
      <c r="M479" s="26"/>
      <c r="N479" s="26"/>
      <c r="O479" s="26"/>
    </row>
    <row r="480" spans="1:15" ht="12.75" customHeight="1" x14ac:dyDescent="0.25">
      <c r="A480" s="26"/>
      <c r="B480" s="26"/>
      <c r="C480" s="26"/>
      <c r="D480" s="26"/>
      <c r="E480" s="26"/>
      <c r="F480" s="26"/>
      <c r="G480" s="26"/>
      <c r="H480" s="26"/>
      <c r="I480" s="27"/>
      <c r="J480" s="26"/>
      <c r="K480" s="16"/>
      <c r="L480" s="26"/>
      <c r="M480" s="26"/>
      <c r="N480" s="26"/>
      <c r="O480" s="26"/>
    </row>
    <row r="481" spans="1:15" ht="12.75" customHeight="1" x14ac:dyDescent="0.25">
      <c r="A481" s="26"/>
      <c r="B481" s="26"/>
      <c r="C481" s="26"/>
      <c r="D481" s="26"/>
      <c r="E481" s="26"/>
      <c r="F481" s="26"/>
      <c r="G481" s="26"/>
      <c r="H481" s="26"/>
      <c r="I481" s="27"/>
      <c r="J481" s="26"/>
      <c r="K481" s="16"/>
      <c r="L481" s="26"/>
      <c r="M481" s="26"/>
      <c r="N481" s="26"/>
      <c r="O481" s="26"/>
    </row>
    <row r="482" spans="1:15" ht="12.75" customHeight="1" x14ac:dyDescent="0.25">
      <c r="A482" s="26"/>
      <c r="B482" s="26"/>
      <c r="C482" s="26"/>
      <c r="D482" s="26"/>
      <c r="E482" s="26"/>
      <c r="F482" s="26"/>
      <c r="G482" s="26"/>
      <c r="H482" s="26"/>
      <c r="I482" s="27"/>
      <c r="J482" s="26"/>
      <c r="K482" s="16"/>
      <c r="L482" s="26"/>
      <c r="M482" s="26"/>
      <c r="N482" s="26"/>
      <c r="O482" s="26"/>
    </row>
    <row r="483" spans="1:15" ht="12.75" customHeight="1" x14ac:dyDescent="0.25">
      <c r="A483" s="26"/>
      <c r="B483" s="26"/>
      <c r="C483" s="26"/>
      <c r="D483" s="26"/>
      <c r="E483" s="26"/>
      <c r="F483" s="26"/>
      <c r="G483" s="26"/>
      <c r="H483" s="26"/>
      <c r="I483" s="27"/>
      <c r="J483" s="26"/>
      <c r="K483" s="16"/>
      <c r="L483" s="26"/>
      <c r="M483" s="26"/>
      <c r="N483" s="26"/>
      <c r="O483" s="26"/>
    </row>
    <row r="484" spans="1:15" ht="12.75" customHeight="1" x14ac:dyDescent="0.25">
      <c r="A484" s="26"/>
      <c r="B484" s="26"/>
      <c r="C484" s="26"/>
      <c r="D484" s="26"/>
      <c r="E484" s="26"/>
      <c r="F484" s="26"/>
      <c r="G484" s="26"/>
      <c r="H484" s="26"/>
      <c r="I484" s="27"/>
      <c r="J484" s="26"/>
      <c r="K484" s="16"/>
      <c r="L484" s="26"/>
      <c r="M484" s="26"/>
      <c r="N484" s="26"/>
      <c r="O484" s="26"/>
    </row>
    <row r="485" spans="1:15" ht="12.75" customHeight="1" x14ac:dyDescent="0.25">
      <c r="A485" s="26"/>
      <c r="B485" s="26"/>
      <c r="C485" s="26"/>
      <c r="D485" s="26"/>
      <c r="E485" s="26"/>
      <c r="F485" s="26"/>
      <c r="G485" s="26"/>
      <c r="H485" s="26"/>
      <c r="I485" s="27"/>
      <c r="J485" s="26"/>
      <c r="K485" s="16"/>
      <c r="L485" s="26"/>
      <c r="M485" s="26"/>
      <c r="N485" s="26"/>
      <c r="O485" s="26"/>
    </row>
    <row r="486" spans="1:15" ht="12.75" customHeight="1" x14ac:dyDescent="0.25">
      <c r="A486" s="26"/>
      <c r="B486" s="26"/>
      <c r="C486" s="26"/>
      <c r="D486" s="26"/>
      <c r="E486" s="26"/>
      <c r="F486" s="26"/>
      <c r="G486" s="26"/>
      <c r="H486" s="26"/>
      <c r="I486" s="27"/>
      <c r="J486" s="26"/>
      <c r="K486" s="16"/>
      <c r="L486" s="26"/>
      <c r="M486" s="26"/>
      <c r="N486" s="26"/>
      <c r="O486" s="26"/>
    </row>
    <row r="487" spans="1:15" ht="12.75" customHeight="1" x14ac:dyDescent="0.25">
      <c r="A487" s="26"/>
      <c r="B487" s="26"/>
      <c r="C487" s="26"/>
      <c r="D487" s="26"/>
      <c r="E487" s="26"/>
      <c r="F487" s="26"/>
      <c r="G487" s="26"/>
      <c r="H487" s="26"/>
      <c r="I487" s="27"/>
      <c r="J487" s="26"/>
      <c r="K487" s="16"/>
      <c r="L487" s="26"/>
      <c r="M487" s="26"/>
      <c r="N487" s="26"/>
      <c r="O487" s="26"/>
    </row>
    <row r="488" spans="1:15" ht="12.75" customHeight="1" x14ac:dyDescent="0.25">
      <c r="A488" s="26"/>
      <c r="B488" s="26"/>
      <c r="C488" s="26"/>
      <c r="D488" s="26"/>
      <c r="E488" s="26"/>
      <c r="F488" s="26"/>
      <c r="G488" s="26"/>
      <c r="H488" s="26"/>
      <c r="I488" s="27"/>
      <c r="J488" s="26"/>
      <c r="K488" s="16"/>
      <c r="L488" s="26"/>
      <c r="M488" s="26"/>
      <c r="N488" s="26"/>
      <c r="O488" s="26"/>
    </row>
    <row r="489" spans="1:15" ht="12.75" customHeight="1" x14ac:dyDescent="0.25">
      <c r="A489" s="26"/>
      <c r="B489" s="26"/>
      <c r="C489" s="26"/>
      <c r="D489" s="26"/>
      <c r="E489" s="26"/>
      <c r="F489" s="26"/>
      <c r="G489" s="26"/>
      <c r="H489" s="26"/>
      <c r="I489" s="27"/>
      <c r="J489" s="26"/>
      <c r="K489" s="16"/>
      <c r="L489" s="26"/>
      <c r="M489" s="26"/>
      <c r="N489" s="26"/>
      <c r="O489" s="26"/>
    </row>
    <row r="490" spans="1:15" ht="12.75" customHeight="1" x14ac:dyDescent="0.25">
      <c r="A490" s="26"/>
      <c r="B490" s="26"/>
      <c r="C490" s="26"/>
      <c r="D490" s="26"/>
      <c r="E490" s="26"/>
      <c r="F490" s="26"/>
      <c r="G490" s="26"/>
      <c r="H490" s="26"/>
      <c r="I490" s="27"/>
      <c r="J490" s="26"/>
      <c r="K490" s="16"/>
      <c r="L490" s="26"/>
      <c r="M490" s="26"/>
      <c r="N490" s="26"/>
      <c r="O490" s="26"/>
    </row>
    <row r="491" spans="1:15" ht="12.75" customHeight="1" x14ac:dyDescent="0.25">
      <c r="A491" s="26"/>
      <c r="B491" s="26"/>
      <c r="C491" s="26"/>
      <c r="D491" s="26"/>
      <c r="E491" s="26"/>
      <c r="F491" s="26"/>
      <c r="G491" s="26"/>
      <c r="H491" s="26"/>
      <c r="I491" s="27"/>
      <c r="J491" s="26"/>
      <c r="K491" s="16"/>
      <c r="L491" s="26"/>
      <c r="M491" s="26"/>
      <c r="N491" s="26"/>
      <c r="O491" s="26"/>
    </row>
    <row r="492" spans="1:15" ht="12.75" customHeight="1" x14ac:dyDescent="0.25">
      <c r="A492" s="26"/>
      <c r="B492" s="26"/>
      <c r="C492" s="26"/>
      <c r="D492" s="26"/>
      <c r="E492" s="26"/>
      <c r="F492" s="26"/>
      <c r="G492" s="26"/>
      <c r="H492" s="26"/>
      <c r="I492" s="27"/>
      <c r="J492" s="26"/>
      <c r="K492" s="16"/>
      <c r="L492" s="26"/>
      <c r="M492" s="26"/>
      <c r="N492" s="26"/>
      <c r="O492" s="26"/>
    </row>
    <row r="493" spans="1:15" ht="12.75" customHeight="1" x14ac:dyDescent="0.25">
      <c r="A493" s="26"/>
      <c r="B493" s="26"/>
      <c r="C493" s="26"/>
      <c r="D493" s="26"/>
      <c r="E493" s="26"/>
      <c r="F493" s="26"/>
      <c r="G493" s="26"/>
      <c r="H493" s="26"/>
      <c r="I493" s="27"/>
      <c r="J493" s="26"/>
      <c r="K493" s="16"/>
      <c r="L493" s="26"/>
      <c r="M493" s="26"/>
      <c r="N493" s="26"/>
      <c r="O493" s="26"/>
    </row>
    <row r="494" spans="1:15" ht="12.75" customHeight="1" x14ac:dyDescent="0.25">
      <c r="A494" s="26"/>
      <c r="B494" s="26"/>
      <c r="C494" s="26"/>
      <c r="D494" s="26"/>
      <c r="E494" s="26"/>
      <c r="F494" s="26"/>
      <c r="G494" s="26"/>
      <c r="H494" s="26"/>
      <c r="I494" s="27"/>
      <c r="J494" s="26"/>
      <c r="K494" s="16"/>
      <c r="L494" s="26"/>
      <c r="M494" s="26"/>
      <c r="N494" s="26"/>
      <c r="O494" s="26"/>
    </row>
    <row r="495" spans="1:15" ht="12.75" customHeight="1" x14ac:dyDescent="0.25">
      <c r="A495" s="26"/>
      <c r="B495" s="26"/>
      <c r="C495" s="26"/>
      <c r="D495" s="26"/>
      <c r="E495" s="26"/>
      <c r="F495" s="26"/>
      <c r="G495" s="26"/>
      <c r="H495" s="26"/>
      <c r="I495" s="27"/>
      <c r="J495" s="26"/>
      <c r="K495" s="16"/>
      <c r="L495" s="26"/>
      <c r="M495" s="26"/>
      <c r="N495" s="26"/>
      <c r="O495" s="26"/>
    </row>
    <row r="496" spans="1:15" ht="12.75" customHeight="1" x14ac:dyDescent="0.25">
      <c r="A496" s="26"/>
      <c r="B496" s="26"/>
      <c r="C496" s="26"/>
      <c r="D496" s="26"/>
      <c r="E496" s="26"/>
      <c r="F496" s="26"/>
      <c r="G496" s="26"/>
      <c r="H496" s="26"/>
      <c r="I496" s="27"/>
      <c r="J496" s="26"/>
      <c r="K496" s="16"/>
      <c r="L496" s="26"/>
      <c r="M496" s="26"/>
      <c r="N496" s="26"/>
      <c r="O496" s="26"/>
    </row>
    <row r="497" spans="1:15" ht="12.75" customHeight="1" x14ac:dyDescent="0.25">
      <c r="A497" s="26"/>
      <c r="B497" s="26"/>
      <c r="C497" s="26"/>
      <c r="D497" s="26"/>
      <c r="E497" s="26"/>
      <c r="F497" s="26"/>
      <c r="G497" s="26"/>
      <c r="H497" s="26"/>
      <c r="I497" s="27"/>
      <c r="J497" s="26"/>
      <c r="K497" s="16"/>
      <c r="L497" s="26"/>
      <c r="M497" s="26"/>
      <c r="N497" s="26"/>
      <c r="O497" s="26"/>
    </row>
    <row r="498" spans="1:15" ht="12.75" customHeight="1" x14ac:dyDescent="0.25">
      <c r="A498" s="26"/>
      <c r="B498" s="26"/>
      <c r="C498" s="26"/>
      <c r="D498" s="26"/>
      <c r="E498" s="26"/>
      <c r="F498" s="26"/>
      <c r="G498" s="26"/>
      <c r="H498" s="26"/>
      <c r="I498" s="27"/>
      <c r="J498" s="26"/>
      <c r="K498" s="16"/>
      <c r="L498" s="26"/>
      <c r="M498" s="26"/>
      <c r="N498" s="26"/>
      <c r="O498" s="26"/>
    </row>
    <row r="499" spans="1:15" ht="12.75" customHeight="1" x14ac:dyDescent="0.25">
      <c r="A499" s="26"/>
      <c r="B499" s="26"/>
      <c r="C499" s="26"/>
      <c r="D499" s="26"/>
      <c r="E499" s="26"/>
      <c r="F499" s="26"/>
      <c r="G499" s="26"/>
      <c r="H499" s="26"/>
      <c r="I499" s="27"/>
      <c r="J499" s="26"/>
      <c r="K499" s="16"/>
      <c r="L499" s="26"/>
      <c r="M499" s="26"/>
      <c r="N499" s="26"/>
      <c r="O499" s="26"/>
    </row>
    <row r="500" spans="1:15" ht="12.75" customHeight="1" x14ac:dyDescent="0.25">
      <c r="A500" s="26"/>
      <c r="B500" s="26"/>
      <c r="C500" s="26"/>
      <c r="D500" s="26"/>
      <c r="E500" s="26"/>
      <c r="F500" s="26"/>
      <c r="G500" s="26"/>
      <c r="H500" s="26"/>
      <c r="I500" s="27"/>
      <c r="J500" s="26"/>
      <c r="K500" s="16"/>
      <c r="L500" s="26"/>
      <c r="M500" s="26"/>
      <c r="N500" s="26"/>
      <c r="O500" s="26"/>
    </row>
    <row r="501" spans="1:15" ht="12.75" customHeight="1" x14ac:dyDescent="0.25">
      <c r="A501" s="26"/>
      <c r="B501" s="26"/>
      <c r="C501" s="26"/>
      <c r="D501" s="26"/>
      <c r="E501" s="26"/>
      <c r="F501" s="26"/>
      <c r="G501" s="26"/>
      <c r="H501" s="26"/>
      <c r="I501" s="27"/>
      <c r="J501" s="26"/>
      <c r="K501" s="16"/>
      <c r="L501" s="26"/>
      <c r="M501" s="26"/>
      <c r="N501" s="26"/>
      <c r="O501" s="26"/>
    </row>
    <row r="502" spans="1:15" ht="12.75" customHeight="1" x14ac:dyDescent="0.25">
      <c r="A502" s="26"/>
      <c r="B502" s="26"/>
      <c r="C502" s="26"/>
      <c r="D502" s="26"/>
      <c r="E502" s="26"/>
      <c r="F502" s="26"/>
      <c r="G502" s="26"/>
      <c r="H502" s="26"/>
      <c r="I502" s="27"/>
      <c r="J502" s="26"/>
      <c r="K502" s="16"/>
      <c r="L502" s="26"/>
      <c r="M502" s="26"/>
      <c r="N502" s="26"/>
      <c r="O502" s="26"/>
    </row>
    <row r="503" spans="1:15" ht="12.75" customHeight="1" x14ac:dyDescent="0.25">
      <c r="A503" s="26"/>
      <c r="B503" s="26"/>
      <c r="C503" s="26"/>
      <c r="D503" s="26"/>
      <c r="E503" s="26"/>
      <c r="F503" s="26"/>
      <c r="G503" s="26"/>
      <c r="H503" s="26"/>
      <c r="I503" s="27"/>
      <c r="J503" s="26"/>
      <c r="K503" s="16"/>
      <c r="L503" s="26"/>
      <c r="M503" s="26"/>
      <c r="N503" s="26"/>
      <c r="O503" s="26"/>
    </row>
    <row r="504" spans="1:15" ht="12.75" customHeight="1" x14ac:dyDescent="0.25">
      <c r="A504" s="26"/>
      <c r="B504" s="26"/>
      <c r="C504" s="26"/>
      <c r="D504" s="26"/>
      <c r="E504" s="26"/>
      <c r="F504" s="26"/>
      <c r="G504" s="26"/>
      <c r="H504" s="26"/>
      <c r="I504" s="27"/>
      <c r="J504" s="26"/>
      <c r="K504" s="16"/>
      <c r="L504" s="26"/>
      <c r="M504" s="26"/>
      <c r="N504" s="26"/>
      <c r="O504" s="26"/>
    </row>
    <row r="505" spans="1:15" ht="12.75" customHeight="1" x14ac:dyDescent="0.25">
      <c r="A505" s="26"/>
      <c r="B505" s="26"/>
      <c r="C505" s="26"/>
      <c r="D505" s="26"/>
      <c r="E505" s="26"/>
      <c r="F505" s="26"/>
      <c r="G505" s="26"/>
      <c r="H505" s="26"/>
      <c r="I505" s="27"/>
      <c r="J505" s="26"/>
      <c r="K505" s="16"/>
      <c r="L505" s="26"/>
      <c r="M505" s="26"/>
      <c r="N505" s="26"/>
      <c r="O505" s="26"/>
    </row>
    <row r="506" spans="1:15" ht="12.75" customHeight="1" x14ac:dyDescent="0.25">
      <c r="A506" s="26"/>
      <c r="B506" s="26"/>
      <c r="C506" s="26"/>
      <c r="D506" s="26"/>
      <c r="E506" s="26"/>
      <c r="F506" s="26"/>
      <c r="G506" s="26"/>
      <c r="H506" s="26"/>
      <c r="I506" s="27"/>
      <c r="J506" s="26"/>
      <c r="K506" s="16"/>
      <c r="L506" s="26"/>
      <c r="M506" s="26"/>
      <c r="N506" s="26"/>
      <c r="O506" s="26"/>
    </row>
    <row r="507" spans="1:15" ht="12.75" customHeight="1" x14ac:dyDescent="0.25">
      <c r="A507" s="26"/>
      <c r="B507" s="26"/>
      <c r="C507" s="26"/>
      <c r="D507" s="26"/>
      <c r="E507" s="26"/>
      <c r="F507" s="26"/>
      <c r="G507" s="26"/>
      <c r="H507" s="26"/>
      <c r="I507" s="27"/>
      <c r="J507" s="26"/>
      <c r="K507" s="16"/>
      <c r="L507" s="26"/>
      <c r="M507" s="26"/>
      <c r="N507" s="26"/>
      <c r="O507" s="26"/>
    </row>
    <row r="508" spans="1:15" ht="12.75" customHeight="1" x14ac:dyDescent="0.25">
      <c r="A508" s="26"/>
      <c r="B508" s="26"/>
      <c r="C508" s="26"/>
      <c r="D508" s="26"/>
      <c r="E508" s="26"/>
      <c r="F508" s="26"/>
      <c r="G508" s="26"/>
      <c r="H508" s="26"/>
      <c r="I508" s="27"/>
      <c r="J508" s="26"/>
      <c r="K508" s="16"/>
      <c r="L508" s="26"/>
      <c r="M508" s="26"/>
      <c r="N508" s="26"/>
      <c r="O508" s="26"/>
    </row>
    <row r="509" spans="1:15" ht="12.75" customHeight="1" x14ac:dyDescent="0.25">
      <c r="A509" s="26"/>
      <c r="B509" s="26"/>
      <c r="C509" s="26"/>
      <c r="D509" s="26"/>
      <c r="E509" s="26"/>
      <c r="F509" s="26"/>
      <c r="G509" s="26"/>
      <c r="H509" s="26"/>
      <c r="I509" s="27"/>
      <c r="J509" s="26"/>
      <c r="K509" s="16"/>
      <c r="L509" s="26"/>
      <c r="M509" s="26"/>
      <c r="N509" s="26"/>
      <c r="O509" s="26"/>
    </row>
    <row r="510" spans="1:15" ht="12.75" customHeight="1" x14ac:dyDescent="0.25">
      <c r="A510" s="26"/>
      <c r="B510" s="26"/>
      <c r="C510" s="26"/>
      <c r="D510" s="26"/>
      <c r="E510" s="26"/>
      <c r="F510" s="26"/>
      <c r="G510" s="26"/>
      <c r="H510" s="26"/>
      <c r="I510" s="27"/>
      <c r="J510" s="26"/>
      <c r="K510" s="16"/>
      <c r="L510" s="26"/>
      <c r="M510" s="26"/>
      <c r="N510" s="26"/>
      <c r="O510" s="26"/>
    </row>
    <row r="511" spans="1:15" ht="12.75" customHeight="1" x14ac:dyDescent="0.25">
      <c r="A511" s="26"/>
      <c r="B511" s="26"/>
      <c r="C511" s="26"/>
      <c r="D511" s="26"/>
      <c r="E511" s="26"/>
      <c r="F511" s="26"/>
      <c r="G511" s="26"/>
      <c r="H511" s="26"/>
      <c r="I511" s="27"/>
      <c r="J511" s="26"/>
      <c r="K511" s="16"/>
      <c r="L511" s="26"/>
      <c r="M511" s="26"/>
      <c r="N511" s="26"/>
      <c r="O511" s="26"/>
    </row>
    <row r="512" spans="1:15" ht="12.75" customHeight="1" x14ac:dyDescent="0.25">
      <c r="A512" s="26"/>
      <c r="B512" s="26"/>
      <c r="C512" s="26"/>
      <c r="D512" s="26"/>
      <c r="E512" s="26"/>
      <c r="F512" s="26"/>
      <c r="G512" s="26"/>
      <c r="H512" s="26"/>
      <c r="I512" s="27"/>
      <c r="J512" s="26"/>
      <c r="K512" s="16"/>
      <c r="L512" s="26"/>
      <c r="M512" s="26"/>
      <c r="N512" s="26"/>
      <c r="O512" s="26"/>
    </row>
    <row r="513" spans="1:15" ht="12.75" customHeight="1" x14ac:dyDescent="0.25">
      <c r="A513" s="26"/>
      <c r="B513" s="26"/>
      <c r="C513" s="26"/>
      <c r="D513" s="26"/>
      <c r="E513" s="26"/>
      <c r="F513" s="26"/>
      <c r="G513" s="26"/>
      <c r="H513" s="26"/>
      <c r="I513" s="27"/>
      <c r="J513" s="26"/>
      <c r="K513" s="16"/>
      <c r="L513" s="26"/>
      <c r="M513" s="26"/>
      <c r="N513" s="26"/>
      <c r="O513" s="26"/>
    </row>
    <row r="514" spans="1:15" ht="12.75" customHeight="1" x14ac:dyDescent="0.25">
      <c r="A514" s="26"/>
      <c r="B514" s="26"/>
      <c r="C514" s="26"/>
      <c r="D514" s="26"/>
      <c r="E514" s="26"/>
      <c r="F514" s="26"/>
      <c r="G514" s="26"/>
      <c r="H514" s="26"/>
      <c r="I514" s="27"/>
      <c r="J514" s="26"/>
      <c r="K514" s="16"/>
      <c r="L514" s="26"/>
      <c r="M514" s="26"/>
      <c r="N514" s="26"/>
      <c r="O514" s="26"/>
    </row>
    <row r="515" spans="1:15" ht="12.75" customHeight="1" x14ac:dyDescent="0.25">
      <c r="A515" s="26"/>
      <c r="B515" s="26"/>
      <c r="C515" s="26"/>
      <c r="D515" s="26"/>
      <c r="E515" s="26"/>
      <c r="F515" s="26"/>
      <c r="G515" s="26"/>
      <c r="H515" s="26"/>
      <c r="I515" s="27"/>
      <c r="J515" s="26"/>
      <c r="K515" s="16"/>
      <c r="L515" s="26"/>
      <c r="M515" s="26"/>
      <c r="N515" s="26"/>
      <c r="O515" s="26"/>
    </row>
    <row r="516" spans="1:15" ht="12.75" customHeight="1" x14ac:dyDescent="0.25">
      <c r="A516" s="26"/>
      <c r="B516" s="26"/>
      <c r="C516" s="26"/>
      <c r="D516" s="26"/>
      <c r="E516" s="26"/>
      <c r="F516" s="26"/>
      <c r="G516" s="26"/>
      <c r="H516" s="26"/>
      <c r="I516" s="27"/>
      <c r="J516" s="26"/>
      <c r="K516" s="16"/>
      <c r="L516" s="26"/>
      <c r="M516" s="26"/>
      <c r="N516" s="26"/>
      <c r="O516" s="26"/>
    </row>
    <row r="517" spans="1:15" ht="12.75" customHeight="1" x14ac:dyDescent="0.25">
      <c r="A517" s="26"/>
      <c r="B517" s="26"/>
      <c r="C517" s="26"/>
      <c r="D517" s="26"/>
      <c r="E517" s="26"/>
      <c r="F517" s="26"/>
      <c r="G517" s="26"/>
      <c r="H517" s="26"/>
      <c r="I517" s="27"/>
      <c r="J517" s="26"/>
      <c r="K517" s="16"/>
      <c r="L517" s="26"/>
      <c r="M517" s="26"/>
      <c r="N517" s="26"/>
      <c r="O517" s="26"/>
    </row>
    <row r="518" spans="1:15" ht="12.75" customHeight="1" x14ac:dyDescent="0.25">
      <c r="A518" s="26"/>
      <c r="B518" s="26"/>
      <c r="C518" s="26"/>
      <c r="D518" s="26"/>
      <c r="E518" s="26"/>
      <c r="F518" s="26"/>
      <c r="G518" s="26"/>
      <c r="H518" s="26"/>
      <c r="I518" s="27"/>
      <c r="J518" s="26"/>
      <c r="K518" s="16"/>
      <c r="L518" s="26"/>
      <c r="M518" s="26"/>
      <c r="N518" s="26"/>
      <c r="O518" s="26"/>
    </row>
    <row r="519" spans="1:15" ht="12.75" customHeight="1" x14ac:dyDescent="0.25">
      <c r="A519" s="26"/>
      <c r="B519" s="26"/>
      <c r="C519" s="26"/>
      <c r="D519" s="26"/>
      <c r="E519" s="26"/>
      <c r="F519" s="26"/>
      <c r="G519" s="26"/>
      <c r="H519" s="26"/>
      <c r="I519" s="27"/>
      <c r="J519" s="26"/>
      <c r="K519" s="16"/>
      <c r="L519" s="26"/>
      <c r="M519" s="26"/>
      <c r="N519" s="26"/>
      <c r="O519" s="26"/>
    </row>
    <row r="520" spans="1:15" ht="12.75" customHeight="1" x14ac:dyDescent="0.25">
      <c r="A520" s="26"/>
      <c r="B520" s="26"/>
      <c r="C520" s="26"/>
      <c r="D520" s="26"/>
      <c r="E520" s="26"/>
      <c r="F520" s="26"/>
      <c r="G520" s="26"/>
      <c r="H520" s="26"/>
      <c r="I520" s="27"/>
      <c r="J520" s="26"/>
      <c r="K520" s="16"/>
      <c r="L520" s="26"/>
      <c r="M520" s="26"/>
      <c r="N520" s="26"/>
      <c r="O520" s="26"/>
    </row>
    <row r="521" spans="1:15" ht="12.75" customHeight="1" x14ac:dyDescent="0.25">
      <c r="A521" s="26"/>
      <c r="B521" s="26"/>
      <c r="C521" s="26"/>
      <c r="D521" s="26"/>
      <c r="E521" s="26"/>
      <c r="F521" s="26"/>
      <c r="G521" s="26"/>
      <c r="H521" s="26"/>
      <c r="I521" s="27"/>
      <c r="J521" s="26"/>
      <c r="K521" s="16"/>
      <c r="L521" s="26"/>
      <c r="M521" s="26"/>
      <c r="N521" s="26"/>
      <c r="O521" s="26"/>
    </row>
    <row r="522" spans="1:15" ht="12.75" customHeight="1" x14ac:dyDescent="0.25">
      <c r="A522" s="26"/>
      <c r="B522" s="26"/>
      <c r="C522" s="26"/>
      <c r="D522" s="26"/>
      <c r="E522" s="26"/>
      <c r="F522" s="26"/>
      <c r="G522" s="26"/>
      <c r="H522" s="26"/>
      <c r="I522" s="27"/>
      <c r="J522" s="26"/>
      <c r="K522" s="16"/>
      <c r="L522" s="26"/>
      <c r="M522" s="26"/>
      <c r="N522" s="26"/>
      <c r="O522" s="26"/>
    </row>
    <row r="523" spans="1:15" ht="12.75" customHeight="1" x14ac:dyDescent="0.25">
      <c r="A523" s="26"/>
      <c r="B523" s="26"/>
      <c r="C523" s="26"/>
      <c r="D523" s="26"/>
      <c r="E523" s="26"/>
      <c r="F523" s="26"/>
      <c r="G523" s="26"/>
      <c r="H523" s="26"/>
      <c r="I523" s="27"/>
      <c r="J523" s="26"/>
      <c r="K523" s="16"/>
      <c r="L523" s="26"/>
      <c r="M523" s="26"/>
      <c r="N523" s="26"/>
      <c r="O523" s="26"/>
    </row>
    <row r="524" spans="1:15" ht="12.75" customHeight="1" x14ac:dyDescent="0.25">
      <c r="A524" s="26"/>
      <c r="B524" s="26"/>
      <c r="C524" s="26"/>
      <c r="D524" s="26"/>
      <c r="E524" s="26"/>
      <c r="F524" s="26"/>
      <c r="G524" s="26"/>
      <c r="H524" s="26"/>
      <c r="I524" s="27"/>
      <c r="J524" s="26"/>
      <c r="K524" s="16"/>
      <c r="L524" s="26"/>
      <c r="M524" s="26"/>
      <c r="N524" s="26"/>
      <c r="O524" s="26"/>
    </row>
    <row r="525" spans="1:15" ht="12.75" customHeight="1" x14ac:dyDescent="0.25">
      <c r="A525" s="26"/>
      <c r="B525" s="26"/>
      <c r="C525" s="26"/>
      <c r="D525" s="26"/>
      <c r="E525" s="26"/>
      <c r="F525" s="26"/>
      <c r="G525" s="26"/>
      <c r="H525" s="26"/>
      <c r="I525" s="27"/>
      <c r="J525" s="26"/>
      <c r="K525" s="16"/>
      <c r="L525" s="26"/>
      <c r="M525" s="26"/>
      <c r="N525" s="26"/>
      <c r="O525" s="26"/>
    </row>
    <row r="526" spans="1:15" ht="12.75" customHeight="1" x14ac:dyDescent="0.25">
      <c r="A526" s="26"/>
      <c r="B526" s="26"/>
      <c r="C526" s="26"/>
      <c r="D526" s="26"/>
      <c r="E526" s="26"/>
      <c r="F526" s="26"/>
      <c r="G526" s="26"/>
      <c r="H526" s="26"/>
      <c r="I526" s="27"/>
      <c r="J526" s="26"/>
      <c r="K526" s="16"/>
      <c r="L526" s="26"/>
      <c r="M526" s="26"/>
      <c r="N526" s="26"/>
      <c r="O526" s="26"/>
    </row>
    <row r="527" spans="1:15" ht="12.75" customHeight="1" x14ac:dyDescent="0.25">
      <c r="A527" s="26"/>
      <c r="B527" s="26"/>
      <c r="C527" s="26"/>
      <c r="D527" s="26"/>
      <c r="E527" s="26"/>
      <c r="F527" s="26"/>
      <c r="G527" s="26"/>
      <c r="H527" s="26"/>
      <c r="I527" s="27"/>
      <c r="J527" s="26"/>
      <c r="K527" s="16"/>
      <c r="L527" s="26"/>
      <c r="M527" s="26"/>
      <c r="N527" s="26"/>
      <c r="O527" s="26"/>
    </row>
    <row r="528" spans="1:15" ht="12.75" customHeight="1" x14ac:dyDescent="0.25">
      <c r="A528" s="26"/>
      <c r="B528" s="26"/>
      <c r="C528" s="26"/>
      <c r="D528" s="26"/>
      <c r="E528" s="26"/>
      <c r="F528" s="26"/>
      <c r="G528" s="26"/>
      <c r="H528" s="26"/>
      <c r="I528" s="27"/>
      <c r="J528" s="26"/>
      <c r="K528" s="16"/>
      <c r="L528" s="26"/>
      <c r="M528" s="26"/>
      <c r="N528" s="26"/>
      <c r="O528" s="26"/>
    </row>
    <row r="529" spans="1:15" ht="12.75" customHeight="1" x14ac:dyDescent="0.25">
      <c r="A529" s="26"/>
      <c r="B529" s="26"/>
      <c r="C529" s="26"/>
      <c r="D529" s="26"/>
      <c r="E529" s="26"/>
      <c r="F529" s="26"/>
      <c r="G529" s="26"/>
      <c r="H529" s="26"/>
      <c r="I529" s="27"/>
      <c r="J529" s="26"/>
      <c r="K529" s="16"/>
      <c r="L529" s="26"/>
      <c r="M529" s="26"/>
      <c r="N529" s="26"/>
      <c r="O529" s="26"/>
    </row>
    <row r="530" spans="1:15" ht="12.75" customHeight="1" x14ac:dyDescent="0.25">
      <c r="A530" s="26"/>
      <c r="B530" s="26"/>
      <c r="C530" s="26"/>
      <c r="D530" s="26"/>
      <c r="E530" s="26"/>
      <c r="F530" s="26"/>
      <c r="G530" s="26"/>
      <c r="H530" s="26"/>
      <c r="I530" s="27"/>
      <c r="J530" s="26"/>
      <c r="K530" s="16"/>
      <c r="L530" s="26"/>
      <c r="M530" s="26"/>
      <c r="N530" s="26"/>
      <c r="O530" s="26"/>
    </row>
    <row r="531" spans="1:15" ht="12.75" customHeight="1" x14ac:dyDescent="0.25">
      <c r="A531" s="26"/>
      <c r="B531" s="26"/>
      <c r="C531" s="26"/>
      <c r="D531" s="26"/>
      <c r="E531" s="26"/>
      <c r="F531" s="26"/>
      <c r="G531" s="26"/>
      <c r="H531" s="26"/>
      <c r="I531" s="27"/>
      <c r="J531" s="26"/>
      <c r="K531" s="16"/>
      <c r="L531" s="26"/>
      <c r="M531" s="26"/>
      <c r="N531" s="26"/>
      <c r="O531" s="26"/>
    </row>
    <row r="532" spans="1:15" ht="12.75" customHeight="1" x14ac:dyDescent="0.25">
      <c r="A532" s="26"/>
      <c r="B532" s="26"/>
      <c r="C532" s="26"/>
      <c r="D532" s="26"/>
      <c r="E532" s="26"/>
      <c r="F532" s="26"/>
      <c r="G532" s="26"/>
      <c r="H532" s="26"/>
      <c r="I532" s="27"/>
      <c r="J532" s="26"/>
      <c r="K532" s="16"/>
      <c r="L532" s="26"/>
      <c r="M532" s="26"/>
      <c r="N532" s="26"/>
      <c r="O532" s="26"/>
    </row>
    <row r="533" spans="1:15" ht="12.75" customHeight="1" x14ac:dyDescent="0.25">
      <c r="A533" s="26"/>
      <c r="B533" s="26"/>
      <c r="C533" s="26"/>
      <c r="D533" s="26"/>
      <c r="E533" s="26"/>
      <c r="F533" s="26"/>
      <c r="G533" s="26"/>
      <c r="H533" s="26"/>
      <c r="I533" s="27"/>
      <c r="J533" s="26"/>
      <c r="K533" s="16"/>
      <c r="L533" s="26"/>
      <c r="M533" s="26"/>
      <c r="N533" s="26"/>
      <c r="O533" s="26"/>
    </row>
    <row r="534" spans="1:15" ht="12.75" customHeight="1" x14ac:dyDescent="0.25">
      <c r="A534" s="26"/>
      <c r="B534" s="26"/>
      <c r="C534" s="26"/>
      <c r="D534" s="26"/>
      <c r="E534" s="26"/>
      <c r="F534" s="26"/>
      <c r="G534" s="26"/>
      <c r="H534" s="26"/>
      <c r="I534" s="27"/>
      <c r="J534" s="26"/>
      <c r="K534" s="16"/>
      <c r="L534" s="26"/>
      <c r="M534" s="26"/>
      <c r="N534" s="26"/>
      <c r="O534" s="26"/>
    </row>
    <row r="535" spans="1:15" ht="12.75" customHeight="1" x14ac:dyDescent="0.25">
      <c r="A535" s="26"/>
      <c r="B535" s="26"/>
      <c r="C535" s="26"/>
      <c r="D535" s="26"/>
      <c r="E535" s="26"/>
      <c r="F535" s="26"/>
      <c r="G535" s="26"/>
      <c r="H535" s="26"/>
      <c r="I535" s="27"/>
      <c r="J535" s="26"/>
      <c r="K535" s="16"/>
      <c r="L535" s="26"/>
      <c r="M535" s="26"/>
      <c r="N535" s="26"/>
      <c r="O535" s="26"/>
    </row>
    <row r="536" spans="1:15" ht="12.75" customHeight="1" x14ac:dyDescent="0.25">
      <c r="A536" s="26"/>
      <c r="B536" s="26"/>
      <c r="C536" s="26"/>
      <c r="D536" s="26"/>
      <c r="E536" s="26"/>
      <c r="F536" s="26"/>
      <c r="G536" s="26"/>
      <c r="H536" s="26"/>
      <c r="I536" s="27"/>
      <c r="J536" s="26"/>
      <c r="K536" s="16"/>
      <c r="L536" s="26"/>
      <c r="M536" s="26"/>
      <c r="N536" s="26"/>
      <c r="O536" s="26"/>
    </row>
    <row r="537" spans="1:15" ht="12.75" customHeight="1" x14ac:dyDescent="0.25">
      <c r="A537" s="26"/>
      <c r="B537" s="26"/>
      <c r="C537" s="26"/>
      <c r="D537" s="26"/>
      <c r="E537" s="26"/>
      <c r="F537" s="26"/>
      <c r="G537" s="26"/>
      <c r="H537" s="26"/>
      <c r="I537" s="27"/>
      <c r="J537" s="26"/>
      <c r="K537" s="16"/>
      <c r="L537" s="26"/>
      <c r="M537" s="26"/>
      <c r="N537" s="26"/>
      <c r="O537" s="26"/>
    </row>
    <row r="538" spans="1:15" ht="12.75" customHeight="1" x14ac:dyDescent="0.25">
      <c r="A538" s="26"/>
      <c r="B538" s="26"/>
      <c r="C538" s="26"/>
      <c r="D538" s="26"/>
      <c r="E538" s="26"/>
      <c r="F538" s="26"/>
      <c r="G538" s="26"/>
      <c r="H538" s="26"/>
      <c r="I538" s="27"/>
      <c r="J538" s="26"/>
      <c r="K538" s="16"/>
      <c r="L538" s="26"/>
      <c r="M538" s="26"/>
      <c r="N538" s="26"/>
      <c r="O538" s="26"/>
    </row>
    <row r="539" spans="1:15" ht="12.75" customHeight="1" x14ac:dyDescent="0.25">
      <c r="A539" s="26"/>
      <c r="B539" s="26"/>
      <c r="C539" s="26"/>
      <c r="D539" s="26"/>
      <c r="E539" s="26"/>
      <c r="F539" s="26"/>
      <c r="G539" s="26"/>
      <c r="H539" s="26"/>
      <c r="I539" s="27"/>
      <c r="J539" s="26"/>
      <c r="K539" s="16"/>
      <c r="L539" s="26"/>
      <c r="M539" s="26"/>
      <c r="N539" s="26"/>
      <c r="O539" s="26"/>
    </row>
    <row r="540" spans="1:15" ht="12.75" customHeight="1" x14ac:dyDescent="0.25">
      <c r="A540" s="26"/>
      <c r="B540" s="26"/>
      <c r="C540" s="26"/>
      <c r="D540" s="26"/>
      <c r="E540" s="26"/>
      <c r="F540" s="26"/>
      <c r="G540" s="26"/>
      <c r="H540" s="26"/>
      <c r="I540" s="27"/>
      <c r="J540" s="26"/>
      <c r="K540" s="16"/>
      <c r="L540" s="26"/>
      <c r="M540" s="26"/>
      <c r="N540" s="26"/>
      <c r="O540" s="26"/>
    </row>
    <row r="541" spans="1:15" ht="12.75" customHeight="1" x14ac:dyDescent="0.25">
      <c r="A541" s="26"/>
      <c r="B541" s="26"/>
      <c r="C541" s="26"/>
      <c r="D541" s="26"/>
      <c r="E541" s="26"/>
      <c r="F541" s="26"/>
      <c r="G541" s="26"/>
      <c r="H541" s="26"/>
      <c r="I541" s="27"/>
      <c r="J541" s="26"/>
      <c r="K541" s="16"/>
      <c r="L541" s="26"/>
      <c r="M541" s="26"/>
      <c r="N541" s="26"/>
      <c r="O541" s="26"/>
    </row>
    <row r="542" spans="1:15" ht="12.75" customHeight="1" x14ac:dyDescent="0.25">
      <c r="A542" s="26"/>
      <c r="B542" s="26"/>
      <c r="C542" s="26"/>
      <c r="D542" s="26"/>
      <c r="E542" s="26"/>
      <c r="F542" s="26"/>
      <c r="G542" s="26"/>
      <c r="H542" s="26"/>
      <c r="I542" s="27"/>
      <c r="J542" s="26"/>
      <c r="K542" s="16"/>
      <c r="L542" s="26"/>
      <c r="M542" s="26"/>
      <c r="N542" s="26"/>
      <c r="O542" s="26"/>
    </row>
    <row r="543" spans="1:15" ht="12.75" customHeight="1" x14ac:dyDescent="0.25">
      <c r="A543" s="26"/>
      <c r="B543" s="26"/>
      <c r="C543" s="26"/>
      <c r="D543" s="26"/>
      <c r="E543" s="26"/>
      <c r="F543" s="26"/>
      <c r="G543" s="26"/>
      <c r="H543" s="26"/>
      <c r="I543" s="27"/>
      <c r="J543" s="26"/>
      <c r="K543" s="16"/>
      <c r="L543" s="26"/>
      <c r="M543" s="26"/>
      <c r="N543" s="26"/>
      <c r="O543" s="26"/>
    </row>
    <row r="544" spans="1:15" ht="12.75" customHeight="1" x14ac:dyDescent="0.25">
      <c r="A544" s="26"/>
      <c r="B544" s="26"/>
      <c r="C544" s="26"/>
      <c r="D544" s="26"/>
      <c r="E544" s="26"/>
      <c r="F544" s="26"/>
      <c r="G544" s="26"/>
      <c r="H544" s="26"/>
      <c r="I544" s="27"/>
      <c r="J544" s="26"/>
      <c r="K544" s="16"/>
      <c r="L544" s="26"/>
      <c r="M544" s="26"/>
      <c r="N544" s="26"/>
      <c r="O544" s="26"/>
    </row>
    <row r="545" spans="1:15" ht="12.75" customHeight="1" x14ac:dyDescent="0.25">
      <c r="A545" s="26"/>
      <c r="B545" s="26"/>
      <c r="C545" s="26"/>
      <c r="D545" s="26"/>
      <c r="E545" s="26"/>
      <c r="F545" s="26"/>
      <c r="G545" s="26"/>
      <c r="H545" s="26"/>
      <c r="I545" s="27"/>
      <c r="J545" s="26"/>
      <c r="K545" s="16"/>
      <c r="L545" s="26"/>
      <c r="M545" s="26"/>
      <c r="N545" s="26"/>
      <c r="O545" s="26"/>
    </row>
    <row r="546" spans="1:15" ht="12.75" customHeight="1" x14ac:dyDescent="0.25">
      <c r="A546" s="26"/>
      <c r="B546" s="26"/>
      <c r="C546" s="26"/>
      <c r="D546" s="26"/>
      <c r="E546" s="26"/>
      <c r="F546" s="26"/>
      <c r="G546" s="26"/>
      <c r="H546" s="26"/>
      <c r="I546" s="27"/>
      <c r="J546" s="26"/>
      <c r="K546" s="16"/>
      <c r="L546" s="26"/>
      <c r="M546" s="26"/>
      <c r="N546" s="26"/>
      <c r="O546" s="26"/>
    </row>
    <row r="547" spans="1:15" ht="12.75" customHeight="1" x14ac:dyDescent="0.25">
      <c r="A547" s="26"/>
      <c r="B547" s="26"/>
      <c r="C547" s="26"/>
      <c r="D547" s="26"/>
      <c r="E547" s="26"/>
      <c r="F547" s="26"/>
      <c r="G547" s="26"/>
      <c r="H547" s="26"/>
      <c r="I547" s="27"/>
      <c r="J547" s="26"/>
      <c r="K547" s="16"/>
      <c r="L547" s="26"/>
      <c r="M547" s="26"/>
      <c r="N547" s="26"/>
      <c r="O547" s="26"/>
    </row>
    <row r="548" spans="1:15" ht="12.75" customHeight="1" x14ac:dyDescent="0.25">
      <c r="A548" s="26"/>
      <c r="B548" s="26"/>
      <c r="C548" s="26"/>
      <c r="D548" s="26"/>
      <c r="E548" s="26"/>
      <c r="F548" s="26"/>
      <c r="G548" s="26"/>
      <c r="H548" s="26"/>
      <c r="I548" s="27"/>
      <c r="J548" s="26"/>
      <c r="K548" s="16"/>
      <c r="L548" s="26"/>
      <c r="M548" s="26"/>
      <c r="N548" s="26"/>
      <c r="O548" s="26"/>
    </row>
    <row r="549" spans="1:15" ht="12.75" customHeight="1" x14ac:dyDescent="0.25">
      <c r="A549" s="26"/>
      <c r="B549" s="26"/>
      <c r="C549" s="26"/>
      <c r="D549" s="26"/>
      <c r="E549" s="26"/>
      <c r="F549" s="26"/>
      <c r="G549" s="26"/>
      <c r="H549" s="26"/>
      <c r="I549" s="27"/>
      <c r="J549" s="26"/>
      <c r="K549" s="16"/>
      <c r="L549" s="26"/>
      <c r="M549" s="26"/>
      <c r="N549" s="26"/>
      <c r="O549" s="26"/>
    </row>
    <row r="550" spans="1:15" ht="12.75" customHeight="1" x14ac:dyDescent="0.25">
      <c r="A550" s="26"/>
      <c r="B550" s="26"/>
      <c r="C550" s="26"/>
      <c r="D550" s="26"/>
      <c r="E550" s="26"/>
      <c r="F550" s="26"/>
      <c r="G550" s="26"/>
      <c r="H550" s="26"/>
      <c r="I550" s="27"/>
      <c r="J550" s="26"/>
      <c r="K550" s="16"/>
      <c r="L550" s="26"/>
      <c r="M550" s="26"/>
      <c r="N550" s="26"/>
      <c r="O550" s="26"/>
    </row>
    <row r="551" spans="1:15" ht="12.75" customHeight="1" x14ac:dyDescent="0.25">
      <c r="A551" s="26"/>
      <c r="B551" s="26"/>
      <c r="C551" s="26"/>
      <c r="D551" s="26"/>
      <c r="E551" s="26"/>
      <c r="F551" s="26"/>
      <c r="G551" s="26"/>
      <c r="H551" s="26"/>
      <c r="I551" s="27"/>
      <c r="J551" s="26"/>
      <c r="K551" s="16"/>
      <c r="L551" s="26"/>
      <c r="M551" s="26"/>
      <c r="N551" s="26"/>
      <c r="O551" s="26"/>
    </row>
    <row r="552" spans="1:15" ht="12.75" customHeight="1" x14ac:dyDescent="0.25">
      <c r="A552" s="26"/>
      <c r="B552" s="26"/>
      <c r="C552" s="26"/>
      <c r="D552" s="26"/>
      <c r="E552" s="26"/>
      <c r="F552" s="26"/>
      <c r="G552" s="26"/>
      <c r="H552" s="26"/>
      <c r="I552" s="27"/>
      <c r="J552" s="26"/>
      <c r="K552" s="16"/>
      <c r="L552" s="26"/>
      <c r="M552" s="26"/>
      <c r="N552" s="26"/>
      <c r="O552" s="26"/>
    </row>
    <row r="553" spans="1:15" ht="12.75" customHeight="1" x14ac:dyDescent="0.25">
      <c r="A553" s="26"/>
      <c r="B553" s="26"/>
      <c r="C553" s="26"/>
      <c r="D553" s="26"/>
      <c r="E553" s="26"/>
      <c r="F553" s="26"/>
      <c r="G553" s="26"/>
      <c r="H553" s="26"/>
      <c r="I553" s="27"/>
      <c r="J553" s="26"/>
      <c r="K553" s="16"/>
      <c r="L553" s="26"/>
      <c r="M553" s="26"/>
      <c r="N553" s="26"/>
      <c r="O553" s="26"/>
    </row>
    <row r="554" spans="1:15" ht="12.75" customHeight="1" x14ac:dyDescent="0.25">
      <c r="A554" s="26"/>
      <c r="B554" s="26"/>
      <c r="C554" s="26"/>
      <c r="D554" s="26"/>
      <c r="E554" s="26"/>
      <c r="F554" s="26"/>
      <c r="G554" s="26"/>
      <c r="H554" s="26"/>
      <c r="I554" s="27"/>
      <c r="J554" s="26"/>
      <c r="K554" s="16"/>
      <c r="L554" s="26"/>
      <c r="M554" s="26"/>
      <c r="N554" s="26"/>
      <c r="O554" s="26"/>
    </row>
    <row r="555" spans="1:15" ht="12.75" customHeight="1" x14ac:dyDescent="0.25">
      <c r="A555" s="26"/>
      <c r="B555" s="26"/>
      <c r="C555" s="26"/>
      <c r="D555" s="26"/>
      <c r="E555" s="26"/>
      <c r="F555" s="26"/>
      <c r="G555" s="26"/>
      <c r="H555" s="26"/>
      <c r="I555" s="27"/>
      <c r="J555" s="26"/>
      <c r="K555" s="16"/>
      <c r="L555" s="26"/>
      <c r="M555" s="26"/>
      <c r="N555" s="26"/>
      <c r="O555" s="26"/>
    </row>
    <row r="556" spans="1:15" ht="12.75" customHeight="1" x14ac:dyDescent="0.25">
      <c r="A556" s="26"/>
      <c r="B556" s="26"/>
      <c r="C556" s="26"/>
      <c r="D556" s="26"/>
      <c r="E556" s="26"/>
      <c r="F556" s="26"/>
      <c r="G556" s="26"/>
      <c r="H556" s="26"/>
      <c r="I556" s="27"/>
      <c r="J556" s="26"/>
      <c r="K556" s="16"/>
      <c r="L556" s="26"/>
      <c r="M556" s="26"/>
      <c r="N556" s="26"/>
      <c r="O556" s="26"/>
    </row>
    <row r="557" spans="1:15" ht="12.75" customHeight="1" x14ac:dyDescent="0.25">
      <c r="A557" s="26"/>
      <c r="B557" s="26"/>
      <c r="C557" s="26"/>
      <c r="D557" s="26"/>
      <c r="E557" s="26"/>
      <c r="F557" s="26"/>
      <c r="G557" s="26"/>
      <c r="H557" s="26"/>
      <c r="I557" s="27"/>
      <c r="J557" s="26"/>
      <c r="K557" s="16"/>
      <c r="L557" s="26"/>
      <c r="M557" s="26"/>
      <c r="N557" s="26"/>
      <c r="O557" s="26"/>
    </row>
    <row r="558" spans="1:15" ht="12.75" customHeight="1" x14ac:dyDescent="0.25">
      <c r="A558" s="26"/>
      <c r="B558" s="26"/>
      <c r="C558" s="26"/>
      <c r="D558" s="26"/>
      <c r="E558" s="26"/>
      <c r="F558" s="26"/>
      <c r="G558" s="26"/>
      <c r="H558" s="26"/>
      <c r="I558" s="27"/>
      <c r="J558" s="26"/>
      <c r="K558" s="16"/>
      <c r="L558" s="26"/>
      <c r="M558" s="26"/>
      <c r="N558" s="26"/>
      <c r="O558" s="26"/>
    </row>
    <row r="559" spans="1:15" ht="12.75" customHeight="1" x14ac:dyDescent="0.25">
      <c r="A559" s="26"/>
      <c r="B559" s="26"/>
      <c r="C559" s="26"/>
      <c r="D559" s="26"/>
      <c r="E559" s="26"/>
      <c r="F559" s="26"/>
      <c r="G559" s="26"/>
      <c r="H559" s="26"/>
      <c r="I559" s="27"/>
      <c r="J559" s="26"/>
      <c r="K559" s="16"/>
      <c r="L559" s="26"/>
      <c r="M559" s="26"/>
      <c r="N559" s="26"/>
      <c r="O559" s="26"/>
    </row>
    <row r="560" spans="1:15" ht="12.75" customHeight="1" x14ac:dyDescent="0.25">
      <c r="A560" s="26"/>
      <c r="B560" s="26"/>
      <c r="C560" s="26"/>
      <c r="D560" s="26"/>
      <c r="E560" s="26"/>
      <c r="F560" s="26"/>
      <c r="G560" s="26"/>
      <c r="H560" s="26"/>
      <c r="I560" s="27"/>
      <c r="J560" s="26"/>
      <c r="K560" s="16"/>
      <c r="L560" s="26"/>
      <c r="M560" s="26"/>
      <c r="N560" s="26"/>
      <c r="O560" s="26"/>
    </row>
    <row r="561" spans="1:15" ht="12.75" customHeight="1" x14ac:dyDescent="0.25">
      <c r="A561" s="26"/>
      <c r="B561" s="26"/>
      <c r="C561" s="26"/>
      <c r="D561" s="26"/>
      <c r="E561" s="26"/>
      <c r="F561" s="26"/>
      <c r="G561" s="26"/>
      <c r="H561" s="26"/>
      <c r="I561" s="27"/>
      <c r="J561" s="26"/>
      <c r="K561" s="16"/>
      <c r="L561" s="26"/>
      <c r="M561" s="26"/>
      <c r="N561" s="26"/>
      <c r="O561" s="26"/>
    </row>
    <row r="562" spans="1:15" ht="12.75" customHeight="1" x14ac:dyDescent="0.25">
      <c r="A562" s="26"/>
      <c r="B562" s="26"/>
      <c r="C562" s="26"/>
      <c r="D562" s="26"/>
      <c r="E562" s="26"/>
      <c r="F562" s="26"/>
      <c r="G562" s="26"/>
      <c r="H562" s="26"/>
      <c r="I562" s="27"/>
      <c r="J562" s="26"/>
      <c r="K562" s="16"/>
      <c r="L562" s="26"/>
      <c r="M562" s="26"/>
      <c r="N562" s="26"/>
      <c r="O562" s="26"/>
    </row>
    <row r="563" spans="1:15" ht="12.75" customHeight="1" x14ac:dyDescent="0.25">
      <c r="A563" s="26"/>
      <c r="B563" s="26"/>
      <c r="C563" s="26"/>
      <c r="D563" s="26"/>
      <c r="E563" s="26"/>
      <c r="F563" s="26"/>
      <c r="G563" s="26"/>
      <c r="H563" s="26"/>
      <c r="I563" s="27"/>
      <c r="J563" s="26"/>
      <c r="K563" s="16"/>
      <c r="L563" s="26"/>
      <c r="M563" s="26"/>
      <c r="N563" s="26"/>
      <c r="O563" s="26"/>
    </row>
    <row r="564" spans="1:15" ht="12.75" customHeight="1" x14ac:dyDescent="0.25">
      <c r="A564" s="26"/>
      <c r="B564" s="26"/>
      <c r="C564" s="26"/>
      <c r="D564" s="26"/>
      <c r="E564" s="26"/>
      <c r="F564" s="26"/>
      <c r="G564" s="26"/>
      <c r="H564" s="26"/>
      <c r="I564" s="27"/>
      <c r="J564" s="26"/>
      <c r="K564" s="16"/>
      <c r="L564" s="26"/>
      <c r="M564" s="26"/>
      <c r="N564" s="26"/>
      <c r="O564" s="26"/>
    </row>
    <row r="565" spans="1:15" ht="12.75" customHeight="1" x14ac:dyDescent="0.25">
      <c r="A565" s="26"/>
      <c r="B565" s="26"/>
      <c r="C565" s="26"/>
      <c r="D565" s="26"/>
      <c r="E565" s="26"/>
      <c r="F565" s="26"/>
      <c r="G565" s="26"/>
      <c r="H565" s="26"/>
      <c r="I565" s="27"/>
      <c r="J565" s="26"/>
      <c r="K565" s="16"/>
      <c r="L565" s="26"/>
      <c r="M565" s="26"/>
      <c r="N565" s="26"/>
      <c r="O565" s="26"/>
    </row>
    <row r="566" spans="1:15" ht="12.75" customHeight="1" x14ac:dyDescent="0.25">
      <c r="A566" s="26"/>
      <c r="B566" s="26"/>
      <c r="C566" s="26"/>
      <c r="D566" s="26"/>
      <c r="E566" s="26"/>
      <c r="F566" s="26"/>
      <c r="G566" s="26"/>
      <c r="H566" s="26"/>
      <c r="I566" s="27"/>
      <c r="J566" s="26"/>
      <c r="K566" s="16"/>
      <c r="L566" s="26"/>
      <c r="M566" s="26"/>
      <c r="N566" s="26"/>
      <c r="O566" s="26"/>
    </row>
    <row r="567" spans="1:15" ht="12.75" customHeight="1" x14ac:dyDescent="0.25">
      <c r="A567" s="26"/>
      <c r="B567" s="26"/>
      <c r="C567" s="26"/>
      <c r="D567" s="26"/>
      <c r="E567" s="26"/>
      <c r="F567" s="26"/>
      <c r="G567" s="26"/>
      <c r="H567" s="26"/>
      <c r="I567" s="27"/>
      <c r="J567" s="26"/>
      <c r="K567" s="16"/>
      <c r="L567" s="26"/>
      <c r="M567" s="26"/>
      <c r="N567" s="26"/>
      <c r="O567" s="26"/>
    </row>
    <row r="568" spans="1:15" ht="12.75" customHeight="1" x14ac:dyDescent="0.25">
      <c r="A568" s="26"/>
      <c r="B568" s="26"/>
      <c r="C568" s="26"/>
      <c r="D568" s="26"/>
      <c r="E568" s="26"/>
      <c r="F568" s="26"/>
      <c r="G568" s="26"/>
      <c r="H568" s="26"/>
      <c r="I568" s="27"/>
      <c r="J568" s="26"/>
      <c r="K568" s="16"/>
      <c r="L568" s="26"/>
      <c r="M568" s="26"/>
      <c r="N568" s="26"/>
      <c r="O568" s="26"/>
    </row>
    <row r="569" spans="1:15" ht="12.75" customHeight="1" x14ac:dyDescent="0.25">
      <c r="A569" s="26"/>
      <c r="B569" s="26"/>
      <c r="C569" s="26"/>
      <c r="D569" s="26"/>
      <c r="E569" s="26"/>
      <c r="F569" s="26"/>
      <c r="G569" s="26"/>
      <c r="H569" s="26"/>
      <c r="I569" s="27"/>
      <c r="J569" s="26"/>
      <c r="K569" s="16"/>
      <c r="L569" s="26"/>
      <c r="M569" s="26"/>
      <c r="N569" s="26"/>
      <c r="O569" s="26"/>
    </row>
    <row r="570" spans="1:15" ht="12.75" customHeight="1" x14ac:dyDescent="0.25">
      <c r="A570" s="26"/>
      <c r="B570" s="26"/>
      <c r="C570" s="26"/>
      <c r="D570" s="26"/>
      <c r="E570" s="26"/>
      <c r="F570" s="26"/>
      <c r="G570" s="26"/>
      <c r="H570" s="26"/>
      <c r="I570" s="27"/>
      <c r="J570" s="26"/>
      <c r="K570" s="16"/>
      <c r="L570" s="26"/>
      <c r="M570" s="26"/>
      <c r="N570" s="26"/>
      <c r="O570" s="26"/>
    </row>
    <row r="571" spans="1:15" ht="12.75" customHeight="1" x14ac:dyDescent="0.25">
      <c r="A571" s="26"/>
      <c r="B571" s="26"/>
      <c r="C571" s="26"/>
      <c r="D571" s="26"/>
      <c r="E571" s="26"/>
      <c r="F571" s="26"/>
      <c r="G571" s="26"/>
      <c r="H571" s="26"/>
      <c r="I571" s="27"/>
      <c r="J571" s="26"/>
      <c r="K571" s="16"/>
      <c r="L571" s="26"/>
      <c r="M571" s="26"/>
      <c r="N571" s="26"/>
      <c r="O571" s="26"/>
    </row>
    <row r="572" spans="1:15" ht="12.75" customHeight="1" x14ac:dyDescent="0.25">
      <c r="A572" s="26"/>
      <c r="B572" s="26"/>
      <c r="C572" s="26"/>
      <c r="D572" s="26"/>
      <c r="E572" s="26"/>
      <c r="F572" s="26"/>
      <c r="G572" s="26"/>
      <c r="H572" s="26"/>
      <c r="I572" s="27"/>
      <c r="J572" s="26"/>
      <c r="K572" s="16"/>
      <c r="L572" s="26"/>
      <c r="M572" s="26"/>
      <c r="N572" s="26"/>
      <c r="O572" s="26"/>
    </row>
    <row r="573" spans="1:15" ht="12.75" customHeight="1" x14ac:dyDescent="0.25">
      <c r="A573" s="26"/>
      <c r="B573" s="26"/>
      <c r="C573" s="26"/>
      <c r="D573" s="26"/>
      <c r="E573" s="26"/>
      <c r="F573" s="26"/>
      <c r="G573" s="26"/>
      <c r="H573" s="26"/>
      <c r="I573" s="27"/>
      <c r="J573" s="26"/>
      <c r="K573" s="16"/>
      <c r="L573" s="26"/>
      <c r="M573" s="26"/>
      <c r="N573" s="26"/>
      <c r="O573" s="26"/>
    </row>
    <row r="574" spans="1:15" ht="12.75" customHeight="1" x14ac:dyDescent="0.25">
      <c r="A574" s="26"/>
      <c r="B574" s="26"/>
      <c r="C574" s="26"/>
      <c r="D574" s="26"/>
      <c r="E574" s="26"/>
      <c r="F574" s="26"/>
      <c r="G574" s="26"/>
      <c r="H574" s="26"/>
      <c r="I574" s="27"/>
      <c r="J574" s="26"/>
      <c r="K574" s="16"/>
      <c r="L574" s="26"/>
      <c r="M574" s="26"/>
      <c r="N574" s="26"/>
      <c r="O574" s="26"/>
    </row>
    <row r="575" spans="1:15" ht="12.75" customHeight="1" x14ac:dyDescent="0.25">
      <c r="A575" s="26"/>
      <c r="B575" s="26"/>
      <c r="C575" s="26"/>
      <c r="D575" s="26"/>
      <c r="E575" s="26"/>
      <c r="F575" s="26"/>
      <c r="G575" s="26"/>
      <c r="H575" s="26"/>
      <c r="I575" s="27"/>
      <c r="J575" s="26"/>
      <c r="K575" s="16"/>
      <c r="L575" s="26"/>
      <c r="M575" s="26"/>
      <c r="N575" s="26"/>
      <c r="O575" s="26"/>
    </row>
    <row r="576" spans="1:15" ht="12.75" customHeight="1" x14ac:dyDescent="0.25">
      <c r="A576" s="26"/>
      <c r="B576" s="26"/>
      <c r="C576" s="26"/>
      <c r="D576" s="26"/>
      <c r="E576" s="26"/>
      <c r="F576" s="26"/>
      <c r="G576" s="26"/>
      <c r="H576" s="26"/>
      <c r="I576" s="27"/>
      <c r="J576" s="26"/>
      <c r="K576" s="16"/>
      <c r="L576" s="26"/>
      <c r="M576" s="26"/>
      <c r="N576" s="26"/>
      <c r="O576" s="26"/>
    </row>
    <row r="577" spans="1:15" ht="12.75" customHeight="1" x14ac:dyDescent="0.25">
      <c r="A577" s="26"/>
      <c r="B577" s="26"/>
      <c r="C577" s="26"/>
      <c r="D577" s="26"/>
      <c r="E577" s="26"/>
      <c r="F577" s="26"/>
      <c r="G577" s="26"/>
      <c r="H577" s="26"/>
      <c r="I577" s="27"/>
      <c r="J577" s="26"/>
      <c r="K577" s="16"/>
      <c r="L577" s="26"/>
      <c r="M577" s="26"/>
      <c r="N577" s="26"/>
      <c r="O577" s="26"/>
    </row>
    <row r="578" spans="1:15" ht="12.75" customHeight="1" x14ac:dyDescent="0.25">
      <c r="A578" s="26"/>
      <c r="B578" s="26"/>
      <c r="C578" s="26"/>
      <c r="D578" s="26"/>
      <c r="E578" s="26"/>
      <c r="F578" s="26"/>
      <c r="G578" s="26"/>
      <c r="H578" s="26"/>
      <c r="I578" s="27"/>
      <c r="J578" s="26"/>
      <c r="K578" s="16"/>
      <c r="L578" s="26"/>
      <c r="M578" s="26"/>
      <c r="N578" s="26"/>
      <c r="O578" s="26"/>
    </row>
    <row r="579" spans="1:15" ht="12.75" customHeight="1" x14ac:dyDescent="0.25">
      <c r="A579" s="26"/>
      <c r="B579" s="26"/>
      <c r="C579" s="26"/>
      <c r="D579" s="26"/>
      <c r="E579" s="26"/>
      <c r="F579" s="26"/>
      <c r="G579" s="26"/>
      <c r="H579" s="26"/>
      <c r="I579" s="27"/>
      <c r="J579" s="26"/>
      <c r="K579" s="16"/>
      <c r="L579" s="26"/>
      <c r="M579" s="26"/>
      <c r="N579" s="26"/>
      <c r="O579" s="26"/>
    </row>
    <row r="580" spans="1:15" ht="12.75" customHeight="1" x14ac:dyDescent="0.25">
      <c r="A580" s="26"/>
      <c r="B580" s="26"/>
      <c r="C580" s="26"/>
      <c r="D580" s="26"/>
      <c r="E580" s="26"/>
      <c r="F580" s="26"/>
      <c r="G580" s="26"/>
      <c r="H580" s="26"/>
      <c r="I580" s="27"/>
      <c r="J580" s="26"/>
      <c r="K580" s="16"/>
      <c r="L580" s="26"/>
      <c r="M580" s="26"/>
      <c r="N580" s="26"/>
      <c r="O580" s="26"/>
    </row>
    <row r="581" spans="1:15" ht="12.75" customHeight="1" x14ac:dyDescent="0.25">
      <c r="A581" s="26"/>
      <c r="B581" s="26"/>
      <c r="C581" s="26"/>
      <c r="D581" s="26"/>
      <c r="E581" s="26"/>
      <c r="F581" s="26"/>
      <c r="G581" s="26"/>
      <c r="H581" s="26"/>
      <c r="I581" s="27"/>
      <c r="J581" s="26"/>
      <c r="K581" s="16"/>
      <c r="L581" s="26"/>
      <c r="M581" s="26"/>
      <c r="N581" s="26"/>
      <c r="O581" s="26"/>
    </row>
    <row r="582" spans="1:15" ht="12.75" customHeight="1" x14ac:dyDescent="0.25">
      <c r="A582" s="26"/>
      <c r="B582" s="26"/>
      <c r="C582" s="26"/>
      <c r="D582" s="26"/>
      <c r="E582" s="26"/>
      <c r="F582" s="26"/>
      <c r="G582" s="26"/>
      <c r="H582" s="26"/>
      <c r="I582" s="27"/>
      <c r="J582" s="26"/>
      <c r="K582" s="16"/>
      <c r="L582" s="26"/>
      <c r="M582" s="26"/>
      <c r="N582" s="26"/>
      <c r="O582" s="26"/>
    </row>
    <row r="583" spans="1:15" ht="12.75" customHeight="1" x14ac:dyDescent="0.25">
      <c r="A583" s="26"/>
      <c r="B583" s="26"/>
      <c r="C583" s="26"/>
      <c r="D583" s="26"/>
      <c r="E583" s="26"/>
      <c r="F583" s="26"/>
      <c r="G583" s="26"/>
      <c r="H583" s="26"/>
      <c r="I583" s="27"/>
      <c r="J583" s="26"/>
      <c r="K583" s="16"/>
      <c r="L583" s="26"/>
      <c r="M583" s="26"/>
      <c r="N583" s="26"/>
      <c r="O583" s="26"/>
    </row>
    <row r="584" spans="1:15" ht="12.75" customHeight="1" x14ac:dyDescent="0.25">
      <c r="A584" s="26"/>
      <c r="B584" s="26"/>
      <c r="C584" s="26"/>
      <c r="D584" s="26"/>
      <c r="E584" s="26"/>
      <c r="F584" s="26"/>
      <c r="G584" s="26"/>
      <c r="H584" s="26"/>
      <c r="I584" s="27"/>
      <c r="J584" s="26"/>
      <c r="K584" s="16"/>
      <c r="L584" s="26"/>
      <c r="M584" s="26"/>
      <c r="N584" s="26"/>
      <c r="O584" s="26"/>
    </row>
    <row r="585" spans="1:15" ht="12.75" customHeight="1" x14ac:dyDescent="0.25">
      <c r="A585" s="26"/>
      <c r="B585" s="26"/>
      <c r="C585" s="26"/>
      <c r="D585" s="26"/>
      <c r="E585" s="26"/>
      <c r="F585" s="26"/>
      <c r="G585" s="26"/>
      <c r="H585" s="26"/>
      <c r="I585" s="27"/>
      <c r="J585" s="26"/>
      <c r="K585" s="16"/>
      <c r="L585" s="26"/>
      <c r="M585" s="26"/>
      <c r="N585" s="26"/>
      <c r="O585" s="26"/>
    </row>
    <row r="586" spans="1:15" ht="12.75" customHeight="1" x14ac:dyDescent="0.25">
      <c r="A586" s="26"/>
      <c r="B586" s="26"/>
      <c r="C586" s="26"/>
      <c r="D586" s="26"/>
      <c r="E586" s="26"/>
      <c r="F586" s="26"/>
      <c r="G586" s="26"/>
      <c r="H586" s="26"/>
      <c r="I586" s="27"/>
      <c r="J586" s="26"/>
      <c r="K586" s="16"/>
      <c r="L586" s="26"/>
      <c r="M586" s="26"/>
      <c r="N586" s="26"/>
      <c r="O586" s="26"/>
    </row>
    <row r="587" spans="1:15" ht="12.75" customHeight="1" x14ac:dyDescent="0.25">
      <c r="A587" s="26"/>
      <c r="B587" s="26"/>
      <c r="C587" s="26"/>
      <c r="D587" s="26"/>
      <c r="E587" s="26"/>
      <c r="F587" s="26"/>
      <c r="G587" s="26"/>
      <c r="H587" s="26"/>
      <c r="I587" s="27"/>
      <c r="J587" s="26"/>
      <c r="K587" s="16"/>
      <c r="L587" s="26"/>
      <c r="M587" s="26"/>
      <c r="N587" s="26"/>
      <c r="O587" s="26"/>
    </row>
    <row r="588" spans="1:15" ht="12.75" customHeight="1" x14ac:dyDescent="0.25">
      <c r="A588" s="26"/>
      <c r="B588" s="26"/>
      <c r="C588" s="26"/>
      <c r="D588" s="26"/>
      <c r="E588" s="26"/>
      <c r="F588" s="26"/>
      <c r="G588" s="26"/>
      <c r="H588" s="26"/>
      <c r="I588" s="27"/>
      <c r="J588" s="26"/>
      <c r="K588" s="16"/>
      <c r="L588" s="26"/>
      <c r="M588" s="26"/>
      <c r="N588" s="26"/>
      <c r="O588" s="26"/>
    </row>
    <row r="589" spans="1:15" ht="12.75" customHeight="1" x14ac:dyDescent="0.25">
      <c r="A589" s="26"/>
      <c r="B589" s="26"/>
      <c r="C589" s="26"/>
      <c r="D589" s="26"/>
      <c r="E589" s="26"/>
      <c r="F589" s="26"/>
      <c r="G589" s="26"/>
      <c r="H589" s="26"/>
      <c r="I589" s="27"/>
      <c r="J589" s="26"/>
      <c r="K589" s="16"/>
      <c r="L589" s="26"/>
      <c r="M589" s="26"/>
      <c r="N589" s="26"/>
      <c r="O589" s="26"/>
    </row>
    <row r="590" spans="1:15" ht="12.75" customHeight="1" x14ac:dyDescent="0.25">
      <c r="A590" s="26"/>
      <c r="B590" s="26"/>
      <c r="C590" s="26"/>
      <c r="D590" s="26"/>
      <c r="E590" s="26"/>
      <c r="F590" s="26"/>
      <c r="G590" s="26"/>
      <c r="H590" s="26"/>
      <c r="I590" s="27"/>
      <c r="J590" s="26"/>
      <c r="K590" s="16"/>
      <c r="L590" s="26"/>
      <c r="M590" s="26"/>
      <c r="N590" s="26"/>
      <c r="O590" s="26"/>
    </row>
    <row r="591" spans="1:15" ht="12.75" customHeight="1" x14ac:dyDescent="0.25">
      <c r="A591" s="26"/>
      <c r="B591" s="26"/>
      <c r="C591" s="26"/>
      <c r="D591" s="26"/>
      <c r="E591" s="26"/>
      <c r="F591" s="26"/>
      <c r="G591" s="26"/>
      <c r="H591" s="26"/>
      <c r="I591" s="27"/>
      <c r="J591" s="26"/>
      <c r="K591" s="16"/>
      <c r="L591" s="26"/>
      <c r="M591" s="26"/>
      <c r="N591" s="26"/>
      <c r="O591" s="26"/>
    </row>
    <row r="592" spans="1:15" ht="12.75" customHeight="1" x14ac:dyDescent="0.25">
      <c r="A592" s="26"/>
      <c r="B592" s="26"/>
      <c r="C592" s="26"/>
      <c r="D592" s="26"/>
      <c r="E592" s="26"/>
      <c r="F592" s="26"/>
      <c r="G592" s="26"/>
      <c r="H592" s="26"/>
      <c r="I592" s="27"/>
      <c r="J592" s="26"/>
      <c r="K592" s="16"/>
      <c r="L592" s="26"/>
      <c r="M592" s="26"/>
      <c r="N592" s="26"/>
      <c r="O592" s="26"/>
    </row>
    <row r="593" spans="1:15" ht="12.75" customHeight="1" x14ac:dyDescent="0.25">
      <c r="A593" s="26"/>
      <c r="B593" s="26"/>
      <c r="C593" s="26"/>
      <c r="D593" s="26"/>
      <c r="E593" s="26"/>
      <c r="F593" s="26"/>
      <c r="G593" s="26"/>
      <c r="H593" s="26"/>
      <c r="I593" s="27"/>
      <c r="J593" s="26"/>
      <c r="K593" s="16"/>
      <c r="L593" s="26"/>
      <c r="M593" s="26"/>
      <c r="N593" s="26"/>
      <c r="O593" s="26"/>
    </row>
    <row r="594" spans="1:15" ht="12.75" customHeight="1" x14ac:dyDescent="0.25">
      <c r="A594" s="26"/>
      <c r="B594" s="26"/>
      <c r="C594" s="26"/>
      <c r="D594" s="26"/>
      <c r="E594" s="26"/>
      <c r="F594" s="26"/>
      <c r="G594" s="26"/>
      <c r="H594" s="26"/>
      <c r="I594" s="27"/>
      <c r="J594" s="26"/>
      <c r="K594" s="16"/>
      <c r="L594" s="26"/>
      <c r="M594" s="26"/>
      <c r="N594" s="26"/>
      <c r="O594" s="26"/>
    </row>
    <row r="595" spans="1:15" ht="12.75" customHeight="1" x14ac:dyDescent="0.25">
      <c r="A595" s="26"/>
      <c r="B595" s="26"/>
      <c r="C595" s="26"/>
      <c r="D595" s="26"/>
      <c r="E595" s="26"/>
      <c r="F595" s="26"/>
      <c r="G595" s="26"/>
      <c r="H595" s="26"/>
      <c r="I595" s="27"/>
      <c r="J595" s="26"/>
      <c r="K595" s="16"/>
      <c r="L595" s="26"/>
      <c r="M595" s="26"/>
      <c r="N595" s="26"/>
      <c r="O595" s="26"/>
    </row>
    <row r="596" spans="1:15" ht="12.75" customHeight="1" x14ac:dyDescent="0.25">
      <c r="A596" s="26"/>
      <c r="B596" s="26"/>
      <c r="C596" s="26"/>
      <c r="D596" s="26"/>
      <c r="E596" s="26"/>
      <c r="F596" s="26"/>
      <c r="G596" s="26"/>
      <c r="H596" s="26"/>
      <c r="I596" s="27"/>
      <c r="J596" s="26"/>
      <c r="K596" s="16"/>
      <c r="L596" s="26"/>
      <c r="M596" s="26"/>
      <c r="N596" s="26"/>
      <c r="O596" s="26"/>
    </row>
    <row r="597" spans="1:15" ht="12.75" customHeight="1" x14ac:dyDescent="0.25">
      <c r="A597" s="26"/>
      <c r="B597" s="26"/>
      <c r="C597" s="26"/>
      <c r="D597" s="26"/>
      <c r="E597" s="26"/>
      <c r="F597" s="26"/>
      <c r="G597" s="26"/>
      <c r="H597" s="26"/>
      <c r="I597" s="27"/>
      <c r="J597" s="26"/>
      <c r="K597" s="16"/>
      <c r="L597" s="26"/>
      <c r="M597" s="26"/>
      <c r="N597" s="26"/>
      <c r="O597" s="26"/>
    </row>
    <row r="598" spans="1:15" ht="12.75" customHeight="1" x14ac:dyDescent="0.25">
      <c r="A598" s="26"/>
      <c r="B598" s="26"/>
      <c r="C598" s="26"/>
      <c r="D598" s="26"/>
      <c r="E598" s="26"/>
      <c r="F598" s="26"/>
      <c r="G598" s="26"/>
      <c r="H598" s="26"/>
      <c r="I598" s="27"/>
      <c r="J598" s="26"/>
      <c r="K598" s="16"/>
      <c r="L598" s="26"/>
      <c r="M598" s="26"/>
      <c r="N598" s="26"/>
      <c r="O598" s="26"/>
    </row>
    <row r="599" spans="1:15" ht="12.75" customHeight="1" x14ac:dyDescent="0.25">
      <c r="A599" s="26"/>
      <c r="B599" s="26"/>
      <c r="C599" s="26"/>
      <c r="D599" s="26"/>
      <c r="E599" s="26"/>
      <c r="F599" s="26"/>
      <c r="G599" s="26"/>
      <c r="H599" s="26"/>
      <c r="I599" s="27"/>
      <c r="J599" s="26"/>
      <c r="K599" s="16"/>
      <c r="L599" s="26"/>
      <c r="M599" s="26"/>
      <c r="N599" s="26"/>
      <c r="O599" s="26"/>
    </row>
    <row r="600" spans="1:15" ht="12.75" customHeight="1" x14ac:dyDescent="0.25">
      <c r="A600" s="26"/>
      <c r="B600" s="26"/>
      <c r="C600" s="26"/>
      <c r="D600" s="26"/>
      <c r="E600" s="26"/>
      <c r="F600" s="26"/>
      <c r="G600" s="26"/>
      <c r="H600" s="26"/>
      <c r="I600" s="27"/>
      <c r="J600" s="26"/>
      <c r="K600" s="16"/>
      <c r="L600" s="26"/>
      <c r="M600" s="26"/>
      <c r="N600" s="26"/>
      <c r="O600" s="26"/>
    </row>
    <row r="601" spans="1:15" ht="12.75" customHeight="1" x14ac:dyDescent="0.25">
      <c r="A601" s="26"/>
      <c r="B601" s="26"/>
      <c r="C601" s="26"/>
      <c r="D601" s="26"/>
      <c r="E601" s="26"/>
      <c r="F601" s="26"/>
      <c r="G601" s="26"/>
      <c r="H601" s="26"/>
      <c r="I601" s="27"/>
      <c r="J601" s="26"/>
      <c r="K601" s="16"/>
      <c r="L601" s="26"/>
      <c r="M601" s="26"/>
      <c r="N601" s="26"/>
      <c r="O601" s="26"/>
    </row>
    <row r="602" spans="1:15" ht="12.75" customHeight="1" x14ac:dyDescent="0.25">
      <c r="A602" s="26"/>
      <c r="B602" s="26"/>
      <c r="C602" s="26"/>
      <c r="D602" s="26"/>
      <c r="E602" s="26"/>
      <c r="F602" s="26"/>
      <c r="G602" s="26"/>
      <c r="H602" s="26"/>
      <c r="I602" s="27"/>
      <c r="J602" s="26"/>
      <c r="K602" s="16"/>
      <c r="L602" s="26"/>
      <c r="M602" s="26"/>
      <c r="N602" s="26"/>
      <c r="O602" s="26"/>
    </row>
    <row r="603" spans="1:15" ht="12.75" customHeight="1" x14ac:dyDescent="0.25">
      <c r="A603" s="26"/>
      <c r="B603" s="26"/>
      <c r="C603" s="26"/>
      <c r="D603" s="26"/>
      <c r="E603" s="26"/>
      <c r="F603" s="26"/>
      <c r="G603" s="26"/>
      <c r="H603" s="26"/>
      <c r="I603" s="27"/>
      <c r="J603" s="26"/>
      <c r="K603" s="16"/>
      <c r="L603" s="26"/>
      <c r="M603" s="26"/>
      <c r="N603" s="26"/>
      <c r="O603" s="26"/>
    </row>
    <row r="604" spans="1:15" ht="12.75" customHeight="1" x14ac:dyDescent="0.25">
      <c r="A604" s="26"/>
      <c r="B604" s="26"/>
      <c r="C604" s="26"/>
      <c r="D604" s="26"/>
      <c r="E604" s="26"/>
      <c r="F604" s="26"/>
      <c r="G604" s="26"/>
      <c r="H604" s="26"/>
      <c r="I604" s="27"/>
      <c r="J604" s="26"/>
      <c r="K604" s="16"/>
      <c r="L604" s="26"/>
      <c r="M604" s="26"/>
      <c r="N604" s="26"/>
      <c r="O604" s="26"/>
    </row>
    <row r="605" spans="1:15" ht="12.75" customHeight="1" x14ac:dyDescent="0.25">
      <c r="A605" s="26"/>
      <c r="B605" s="26"/>
      <c r="C605" s="26"/>
      <c r="D605" s="26"/>
      <c r="E605" s="26"/>
      <c r="F605" s="26"/>
      <c r="G605" s="26"/>
      <c r="H605" s="26"/>
      <c r="I605" s="27"/>
      <c r="J605" s="26"/>
      <c r="K605" s="16"/>
      <c r="L605" s="26"/>
      <c r="M605" s="26"/>
      <c r="N605" s="26"/>
      <c r="O605" s="26"/>
    </row>
    <row r="606" spans="1:15" ht="12.75" customHeight="1" x14ac:dyDescent="0.25">
      <c r="A606" s="26"/>
      <c r="B606" s="26"/>
      <c r="C606" s="26"/>
      <c r="D606" s="26"/>
      <c r="E606" s="26"/>
      <c r="F606" s="26"/>
      <c r="G606" s="26"/>
      <c r="H606" s="26"/>
      <c r="I606" s="27"/>
      <c r="J606" s="26"/>
      <c r="K606" s="16"/>
      <c r="L606" s="26"/>
      <c r="M606" s="26"/>
      <c r="N606" s="26"/>
      <c r="O606" s="26"/>
    </row>
    <row r="607" spans="1:15" ht="12.75" customHeight="1" x14ac:dyDescent="0.25">
      <c r="A607" s="26"/>
      <c r="B607" s="26"/>
      <c r="C607" s="26"/>
      <c r="D607" s="26"/>
      <c r="E607" s="26"/>
      <c r="F607" s="26"/>
      <c r="G607" s="26"/>
      <c r="H607" s="26"/>
      <c r="I607" s="27"/>
      <c r="J607" s="26"/>
      <c r="K607" s="16"/>
      <c r="L607" s="26"/>
      <c r="M607" s="26"/>
      <c r="N607" s="26"/>
      <c r="O607" s="26"/>
    </row>
    <row r="608" spans="1:15" ht="12.75" customHeight="1" x14ac:dyDescent="0.25">
      <c r="A608" s="26"/>
      <c r="B608" s="26"/>
      <c r="C608" s="26"/>
      <c r="D608" s="26"/>
      <c r="E608" s="26"/>
      <c r="F608" s="26"/>
      <c r="G608" s="26"/>
      <c r="H608" s="26"/>
      <c r="I608" s="27"/>
      <c r="J608" s="26"/>
      <c r="K608" s="16"/>
      <c r="L608" s="26"/>
      <c r="M608" s="26"/>
      <c r="N608" s="26"/>
      <c r="O608" s="26"/>
    </row>
    <row r="609" spans="1:15" ht="12.75" customHeight="1" x14ac:dyDescent="0.25">
      <c r="A609" s="26"/>
      <c r="B609" s="26"/>
      <c r="C609" s="26"/>
      <c r="D609" s="26"/>
      <c r="E609" s="26"/>
      <c r="F609" s="26"/>
      <c r="G609" s="26"/>
      <c r="H609" s="26"/>
      <c r="I609" s="27"/>
      <c r="J609" s="26"/>
      <c r="K609" s="16"/>
      <c r="L609" s="26"/>
      <c r="M609" s="26"/>
      <c r="N609" s="26"/>
      <c r="O609" s="26"/>
    </row>
    <row r="610" spans="1:15" ht="12.75" customHeight="1" x14ac:dyDescent="0.25">
      <c r="A610" s="26"/>
      <c r="B610" s="26"/>
      <c r="C610" s="26"/>
      <c r="D610" s="26"/>
      <c r="E610" s="26"/>
      <c r="F610" s="26"/>
      <c r="G610" s="26"/>
      <c r="H610" s="26"/>
      <c r="I610" s="27"/>
      <c r="J610" s="26"/>
      <c r="K610" s="16"/>
      <c r="L610" s="26"/>
      <c r="M610" s="26"/>
      <c r="N610" s="26"/>
      <c r="O610" s="26"/>
    </row>
    <row r="611" spans="1:15" ht="12.75" customHeight="1" x14ac:dyDescent="0.25">
      <c r="A611" s="26"/>
      <c r="B611" s="26"/>
      <c r="C611" s="26"/>
      <c r="D611" s="26"/>
      <c r="E611" s="26"/>
      <c r="F611" s="26"/>
      <c r="G611" s="26"/>
      <c r="H611" s="26"/>
      <c r="I611" s="27"/>
      <c r="J611" s="26"/>
      <c r="K611" s="16"/>
      <c r="L611" s="26"/>
      <c r="M611" s="26"/>
      <c r="N611" s="26"/>
      <c r="O611" s="26"/>
    </row>
    <row r="612" spans="1:15" ht="12.75" customHeight="1" x14ac:dyDescent="0.25">
      <c r="A612" s="26"/>
      <c r="B612" s="26"/>
      <c r="C612" s="26"/>
      <c r="D612" s="26"/>
      <c r="E612" s="26"/>
      <c r="F612" s="26"/>
      <c r="G612" s="26"/>
      <c r="H612" s="26"/>
      <c r="I612" s="27"/>
      <c r="J612" s="26"/>
      <c r="K612" s="16"/>
      <c r="L612" s="26"/>
      <c r="M612" s="26"/>
      <c r="N612" s="26"/>
      <c r="O612" s="26"/>
    </row>
    <row r="613" spans="1:15" ht="12.75" customHeight="1" x14ac:dyDescent="0.25">
      <c r="A613" s="26"/>
      <c r="B613" s="26"/>
      <c r="C613" s="26"/>
      <c r="D613" s="26"/>
      <c r="E613" s="26"/>
      <c r="F613" s="26"/>
      <c r="G613" s="26"/>
      <c r="H613" s="26"/>
      <c r="I613" s="27"/>
      <c r="J613" s="26"/>
      <c r="K613" s="16"/>
      <c r="L613" s="26"/>
      <c r="M613" s="26"/>
      <c r="N613" s="26"/>
      <c r="O613" s="26"/>
    </row>
    <row r="614" spans="1:15" ht="12.75" customHeight="1" x14ac:dyDescent="0.25">
      <c r="A614" s="26"/>
      <c r="B614" s="26"/>
      <c r="C614" s="26"/>
      <c r="D614" s="26"/>
      <c r="E614" s="26"/>
      <c r="F614" s="26"/>
      <c r="G614" s="26"/>
      <c r="H614" s="26"/>
      <c r="I614" s="27"/>
      <c r="J614" s="26"/>
      <c r="K614" s="16"/>
      <c r="L614" s="26"/>
      <c r="M614" s="26"/>
      <c r="N614" s="26"/>
      <c r="O614" s="26"/>
    </row>
    <row r="615" spans="1:15" ht="12.75" customHeight="1" x14ac:dyDescent="0.25">
      <c r="A615" s="26"/>
      <c r="B615" s="26"/>
      <c r="C615" s="26"/>
      <c r="D615" s="26"/>
      <c r="E615" s="26"/>
      <c r="F615" s="26"/>
      <c r="G615" s="26"/>
      <c r="H615" s="26"/>
      <c r="I615" s="27"/>
      <c r="J615" s="26"/>
      <c r="K615" s="16"/>
      <c r="L615" s="26"/>
      <c r="M615" s="26"/>
      <c r="N615" s="26"/>
      <c r="O615" s="26"/>
    </row>
    <row r="616" spans="1:15" ht="12.75" customHeight="1" x14ac:dyDescent="0.25">
      <c r="A616" s="26"/>
      <c r="B616" s="26"/>
      <c r="C616" s="26"/>
      <c r="D616" s="26"/>
      <c r="E616" s="26"/>
      <c r="F616" s="26"/>
      <c r="G616" s="26"/>
      <c r="H616" s="26"/>
      <c r="I616" s="27"/>
      <c r="J616" s="26"/>
      <c r="K616" s="16"/>
      <c r="L616" s="26"/>
      <c r="M616" s="26"/>
      <c r="N616" s="26"/>
      <c r="O616" s="26"/>
    </row>
    <row r="617" spans="1:15" ht="12.75" customHeight="1" x14ac:dyDescent="0.25">
      <c r="A617" s="26"/>
      <c r="B617" s="26"/>
      <c r="C617" s="26"/>
      <c r="D617" s="26"/>
      <c r="E617" s="26"/>
      <c r="F617" s="26"/>
      <c r="G617" s="26"/>
      <c r="H617" s="26"/>
      <c r="I617" s="27"/>
      <c r="J617" s="26"/>
      <c r="K617" s="16"/>
      <c r="L617" s="26"/>
      <c r="M617" s="26"/>
      <c r="N617" s="26"/>
      <c r="O617" s="26"/>
    </row>
    <row r="618" spans="1:15" ht="12.75" customHeight="1" x14ac:dyDescent="0.25">
      <c r="A618" s="26"/>
      <c r="B618" s="26"/>
      <c r="C618" s="26"/>
      <c r="D618" s="26"/>
      <c r="E618" s="26"/>
      <c r="F618" s="26"/>
      <c r="G618" s="26"/>
      <c r="H618" s="26"/>
      <c r="I618" s="27"/>
      <c r="J618" s="26"/>
      <c r="K618" s="16"/>
      <c r="L618" s="26"/>
      <c r="M618" s="26"/>
      <c r="N618" s="26"/>
      <c r="O618" s="26"/>
    </row>
    <row r="619" spans="1:15" ht="12.75" customHeight="1" x14ac:dyDescent="0.25">
      <c r="A619" s="26"/>
      <c r="B619" s="26"/>
      <c r="C619" s="26"/>
      <c r="D619" s="26"/>
      <c r="E619" s="26"/>
      <c r="F619" s="26"/>
      <c r="G619" s="26"/>
      <c r="H619" s="26"/>
      <c r="I619" s="27"/>
      <c r="J619" s="26"/>
      <c r="K619" s="16"/>
      <c r="L619" s="26"/>
      <c r="M619" s="26"/>
      <c r="N619" s="26"/>
      <c r="O619" s="26"/>
    </row>
    <row r="620" spans="1:15" ht="12.75" customHeight="1" x14ac:dyDescent="0.25">
      <c r="A620" s="26"/>
      <c r="B620" s="26"/>
      <c r="C620" s="26"/>
      <c r="D620" s="26"/>
      <c r="E620" s="26"/>
      <c r="F620" s="26"/>
      <c r="G620" s="26"/>
      <c r="H620" s="26"/>
      <c r="I620" s="27"/>
      <c r="J620" s="26"/>
      <c r="K620" s="16"/>
      <c r="L620" s="26"/>
      <c r="M620" s="26"/>
      <c r="N620" s="26"/>
      <c r="O620" s="26"/>
    </row>
    <row r="621" spans="1:15" ht="12.75" customHeight="1" x14ac:dyDescent="0.25">
      <c r="A621" s="26"/>
      <c r="B621" s="26"/>
      <c r="C621" s="26"/>
      <c r="D621" s="26"/>
      <c r="E621" s="26"/>
      <c r="F621" s="26"/>
      <c r="G621" s="26"/>
      <c r="H621" s="26"/>
      <c r="I621" s="27"/>
      <c r="J621" s="26"/>
      <c r="K621" s="16"/>
      <c r="L621" s="26"/>
      <c r="M621" s="26"/>
      <c r="N621" s="26"/>
      <c r="O621" s="26"/>
    </row>
    <row r="622" spans="1:15" ht="12.75" customHeight="1" x14ac:dyDescent="0.25">
      <c r="A622" s="26"/>
      <c r="B622" s="26"/>
      <c r="C622" s="26"/>
      <c r="D622" s="26"/>
      <c r="E622" s="26"/>
      <c r="F622" s="26"/>
      <c r="G622" s="26"/>
      <c r="H622" s="26"/>
      <c r="I622" s="27"/>
      <c r="J622" s="26"/>
      <c r="K622" s="16"/>
      <c r="L622" s="26"/>
      <c r="M622" s="26"/>
      <c r="N622" s="26"/>
      <c r="O622" s="26"/>
    </row>
    <row r="623" spans="1:15" ht="12.75" customHeight="1" x14ac:dyDescent="0.25">
      <c r="A623" s="26"/>
      <c r="B623" s="26"/>
      <c r="C623" s="26"/>
      <c r="D623" s="26"/>
      <c r="E623" s="26"/>
      <c r="F623" s="26"/>
      <c r="G623" s="26"/>
      <c r="H623" s="26"/>
      <c r="I623" s="27"/>
      <c r="J623" s="26"/>
      <c r="K623" s="16"/>
      <c r="L623" s="26"/>
      <c r="M623" s="26"/>
      <c r="N623" s="26"/>
      <c r="O623" s="26"/>
    </row>
    <row r="624" spans="1:15" ht="12.75" customHeight="1" x14ac:dyDescent="0.25">
      <c r="A624" s="26"/>
      <c r="B624" s="26"/>
      <c r="C624" s="26"/>
      <c r="D624" s="26"/>
      <c r="E624" s="26"/>
      <c r="F624" s="26"/>
      <c r="G624" s="26"/>
      <c r="H624" s="26"/>
      <c r="I624" s="27"/>
      <c r="J624" s="26"/>
      <c r="K624" s="16"/>
      <c r="L624" s="26"/>
      <c r="M624" s="26"/>
      <c r="N624" s="26"/>
      <c r="O624" s="26"/>
    </row>
    <row r="625" spans="1:15" ht="12.75" customHeight="1" x14ac:dyDescent="0.25">
      <c r="A625" s="26"/>
      <c r="B625" s="26"/>
      <c r="C625" s="26"/>
      <c r="D625" s="26"/>
      <c r="E625" s="26"/>
      <c r="F625" s="26"/>
      <c r="G625" s="26"/>
      <c r="H625" s="26"/>
      <c r="I625" s="27"/>
      <c r="J625" s="26"/>
      <c r="K625" s="16"/>
      <c r="L625" s="26"/>
      <c r="M625" s="26"/>
      <c r="N625" s="26"/>
      <c r="O625" s="26"/>
    </row>
    <row r="626" spans="1:15" ht="12.75" customHeight="1" x14ac:dyDescent="0.25">
      <c r="A626" s="26"/>
      <c r="B626" s="26"/>
      <c r="C626" s="26"/>
      <c r="D626" s="26"/>
      <c r="E626" s="26"/>
      <c r="F626" s="26"/>
      <c r="G626" s="26"/>
      <c r="H626" s="26"/>
      <c r="I626" s="27"/>
      <c r="J626" s="26"/>
      <c r="K626" s="16"/>
      <c r="L626" s="26"/>
      <c r="M626" s="26"/>
      <c r="N626" s="26"/>
      <c r="O626" s="26"/>
    </row>
    <row r="627" spans="1:15" ht="12.75" customHeight="1" x14ac:dyDescent="0.25">
      <c r="A627" s="26"/>
      <c r="B627" s="26"/>
      <c r="C627" s="26"/>
      <c r="D627" s="26"/>
      <c r="E627" s="26"/>
      <c r="F627" s="26"/>
      <c r="G627" s="26"/>
      <c r="H627" s="26"/>
      <c r="I627" s="27"/>
      <c r="J627" s="26"/>
      <c r="K627" s="16"/>
      <c r="L627" s="26"/>
      <c r="M627" s="26"/>
      <c r="N627" s="26"/>
      <c r="O627" s="26"/>
    </row>
    <row r="628" spans="1:15" ht="12.75" customHeight="1" x14ac:dyDescent="0.25">
      <c r="A628" s="26"/>
      <c r="B628" s="26"/>
      <c r="C628" s="26"/>
      <c r="D628" s="26"/>
      <c r="E628" s="26"/>
      <c r="F628" s="26"/>
      <c r="G628" s="26"/>
      <c r="H628" s="26"/>
      <c r="I628" s="27"/>
      <c r="J628" s="26"/>
      <c r="K628" s="16"/>
      <c r="L628" s="26"/>
      <c r="M628" s="26"/>
      <c r="N628" s="26"/>
      <c r="O628" s="26"/>
    </row>
    <row r="629" spans="1:15" ht="12.75" customHeight="1" x14ac:dyDescent="0.25">
      <c r="A629" s="26"/>
      <c r="B629" s="26"/>
      <c r="C629" s="26"/>
      <c r="D629" s="26"/>
      <c r="E629" s="26"/>
      <c r="F629" s="26"/>
      <c r="G629" s="26"/>
      <c r="H629" s="26"/>
      <c r="I629" s="27"/>
      <c r="J629" s="26"/>
      <c r="K629" s="16"/>
      <c r="L629" s="26"/>
      <c r="M629" s="26"/>
      <c r="N629" s="26"/>
      <c r="O629" s="26"/>
    </row>
    <row r="630" spans="1:15" ht="12.75" customHeight="1" x14ac:dyDescent="0.25">
      <c r="A630" s="26"/>
      <c r="B630" s="26"/>
      <c r="C630" s="26"/>
      <c r="D630" s="26"/>
      <c r="E630" s="26"/>
      <c r="F630" s="26"/>
      <c r="G630" s="26"/>
      <c r="H630" s="26"/>
      <c r="I630" s="27"/>
      <c r="J630" s="26"/>
      <c r="K630" s="16"/>
      <c r="L630" s="26"/>
      <c r="M630" s="26"/>
      <c r="N630" s="26"/>
      <c r="O630" s="26"/>
    </row>
    <row r="631" spans="1:15" ht="12.75" customHeight="1" x14ac:dyDescent="0.25">
      <c r="A631" s="26"/>
      <c r="B631" s="26"/>
      <c r="C631" s="26"/>
      <c r="D631" s="26"/>
      <c r="E631" s="26"/>
      <c r="F631" s="26"/>
      <c r="G631" s="26"/>
      <c r="H631" s="26"/>
      <c r="I631" s="27"/>
      <c r="J631" s="26"/>
      <c r="K631" s="16"/>
      <c r="L631" s="26"/>
      <c r="M631" s="26"/>
      <c r="N631" s="26"/>
      <c r="O631" s="26"/>
    </row>
    <row r="632" spans="1:15" ht="12.75" customHeight="1" x14ac:dyDescent="0.25">
      <c r="A632" s="26"/>
      <c r="B632" s="26"/>
      <c r="C632" s="26"/>
      <c r="D632" s="26"/>
      <c r="E632" s="26"/>
      <c r="F632" s="26"/>
      <c r="G632" s="26"/>
      <c r="H632" s="26"/>
      <c r="I632" s="27"/>
      <c r="J632" s="26"/>
      <c r="K632" s="16"/>
      <c r="L632" s="26"/>
      <c r="M632" s="26"/>
      <c r="N632" s="26"/>
      <c r="O632" s="26"/>
    </row>
    <row r="633" spans="1:15" ht="12.75" customHeight="1" x14ac:dyDescent="0.25">
      <c r="A633" s="26"/>
      <c r="B633" s="26"/>
      <c r="C633" s="26"/>
      <c r="D633" s="26"/>
      <c r="E633" s="26"/>
      <c r="F633" s="26"/>
      <c r="G633" s="26"/>
      <c r="H633" s="26"/>
      <c r="I633" s="27"/>
      <c r="J633" s="26"/>
      <c r="K633" s="16"/>
      <c r="L633" s="26"/>
      <c r="M633" s="26"/>
      <c r="N633" s="26"/>
      <c r="O633" s="26"/>
    </row>
    <row r="634" spans="1:15" ht="12.75" customHeight="1" x14ac:dyDescent="0.25">
      <c r="A634" s="26"/>
      <c r="B634" s="26"/>
      <c r="C634" s="26"/>
      <c r="D634" s="26"/>
      <c r="E634" s="26"/>
      <c r="F634" s="26"/>
      <c r="G634" s="26"/>
      <c r="H634" s="26"/>
      <c r="I634" s="27"/>
      <c r="J634" s="26"/>
      <c r="K634" s="16"/>
      <c r="L634" s="26"/>
      <c r="M634" s="26"/>
      <c r="N634" s="26"/>
      <c r="O634" s="26"/>
    </row>
    <row r="635" spans="1:15" ht="12.75" customHeight="1" x14ac:dyDescent="0.25">
      <c r="A635" s="26"/>
      <c r="B635" s="26"/>
      <c r="C635" s="26"/>
      <c r="D635" s="26"/>
      <c r="E635" s="26"/>
      <c r="F635" s="26"/>
      <c r="G635" s="26"/>
      <c r="H635" s="26"/>
      <c r="I635" s="27"/>
      <c r="J635" s="26"/>
      <c r="K635" s="16"/>
      <c r="L635" s="26"/>
      <c r="M635" s="26"/>
      <c r="N635" s="26"/>
      <c r="O635" s="26"/>
    </row>
    <row r="636" spans="1:15" ht="12.75" customHeight="1" x14ac:dyDescent="0.25">
      <c r="A636" s="26"/>
      <c r="B636" s="26"/>
      <c r="C636" s="26"/>
      <c r="D636" s="26"/>
      <c r="E636" s="26"/>
      <c r="F636" s="26"/>
      <c r="G636" s="26"/>
      <c r="H636" s="26"/>
      <c r="I636" s="27"/>
      <c r="J636" s="26"/>
      <c r="K636" s="16"/>
      <c r="L636" s="26"/>
      <c r="M636" s="26"/>
      <c r="N636" s="26"/>
      <c r="O636" s="26"/>
    </row>
    <row r="637" spans="1:15" ht="12.75" customHeight="1" x14ac:dyDescent="0.25">
      <c r="A637" s="26"/>
      <c r="B637" s="26"/>
      <c r="C637" s="26"/>
      <c r="D637" s="26"/>
      <c r="E637" s="26"/>
      <c r="F637" s="26"/>
      <c r="G637" s="26"/>
      <c r="H637" s="26"/>
      <c r="I637" s="27"/>
      <c r="J637" s="26"/>
      <c r="K637" s="16"/>
      <c r="L637" s="26"/>
      <c r="M637" s="26"/>
      <c r="N637" s="26"/>
      <c r="O637" s="26"/>
    </row>
    <row r="638" spans="1:15" ht="12.75" customHeight="1" x14ac:dyDescent="0.25">
      <c r="A638" s="26"/>
      <c r="B638" s="26"/>
      <c r="C638" s="26"/>
      <c r="D638" s="26"/>
      <c r="E638" s="26"/>
      <c r="F638" s="26"/>
      <c r="G638" s="26"/>
      <c r="H638" s="26"/>
      <c r="I638" s="27"/>
      <c r="J638" s="26"/>
      <c r="K638" s="16"/>
      <c r="L638" s="26"/>
      <c r="M638" s="26"/>
      <c r="N638" s="26"/>
      <c r="O638" s="26"/>
    </row>
    <row r="639" spans="1:15" ht="12.75" customHeight="1" x14ac:dyDescent="0.25">
      <c r="A639" s="26"/>
      <c r="B639" s="26"/>
      <c r="C639" s="26"/>
      <c r="D639" s="26"/>
      <c r="E639" s="26"/>
      <c r="F639" s="26"/>
      <c r="G639" s="26"/>
      <c r="H639" s="26"/>
      <c r="I639" s="27"/>
      <c r="J639" s="26"/>
      <c r="K639" s="16"/>
      <c r="L639" s="26"/>
      <c r="M639" s="26"/>
      <c r="N639" s="26"/>
      <c r="O639" s="26"/>
    </row>
    <row r="640" spans="1:15" ht="12.75" customHeight="1" x14ac:dyDescent="0.25">
      <c r="A640" s="26"/>
      <c r="B640" s="26"/>
      <c r="C640" s="26"/>
      <c r="D640" s="26"/>
      <c r="E640" s="26"/>
      <c r="F640" s="26"/>
      <c r="G640" s="26"/>
      <c r="H640" s="26"/>
      <c r="I640" s="27"/>
      <c r="J640" s="26"/>
      <c r="K640" s="16"/>
      <c r="L640" s="26"/>
      <c r="M640" s="26"/>
      <c r="N640" s="26"/>
      <c r="O640" s="26"/>
    </row>
    <row r="641" spans="1:15" ht="12.75" customHeight="1" x14ac:dyDescent="0.25">
      <c r="A641" s="26"/>
      <c r="B641" s="26"/>
      <c r="C641" s="26"/>
      <c r="D641" s="26"/>
      <c r="E641" s="26"/>
      <c r="F641" s="26"/>
      <c r="G641" s="26"/>
      <c r="H641" s="26"/>
      <c r="I641" s="27"/>
      <c r="J641" s="26"/>
      <c r="K641" s="16"/>
      <c r="L641" s="26"/>
      <c r="M641" s="26"/>
      <c r="N641" s="26"/>
      <c r="O641" s="26"/>
    </row>
    <row r="642" spans="1:15" ht="12.75" customHeight="1" x14ac:dyDescent="0.25">
      <c r="A642" s="26"/>
      <c r="B642" s="26"/>
      <c r="C642" s="26"/>
      <c r="D642" s="26"/>
      <c r="E642" s="26"/>
      <c r="F642" s="26"/>
      <c r="G642" s="26"/>
      <c r="H642" s="26"/>
      <c r="I642" s="27"/>
      <c r="J642" s="26"/>
      <c r="K642" s="16"/>
      <c r="L642" s="26"/>
      <c r="M642" s="26"/>
      <c r="N642" s="26"/>
      <c r="O642" s="26"/>
    </row>
    <row r="643" spans="1:15" ht="12.75" customHeight="1" x14ac:dyDescent="0.25">
      <c r="A643" s="26"/>
      <c r="B643" s="26"/>
      <c r="C643" s="26"/>
      <c r="D643" s="26"/>
      <c r="E643" s="26"/>
      <c r="F643" s="26"/>
      <c r="G643" s="26"/>
      <c r="H643" s="26"/>
      <c r="I643" s="27"/>
      <c r="J643" s="26"/>
      <c r="K643" s="16"/>
      <c r="L643" s="26"/>
      <c r="M643" s="26"/>
      <c r="N643" s="26"/>
      <c r="O643" s="26"/>
    </row>
    <row r="644" spans="1:15" ht="12.75" customHeight="1" x14ac:dyDescent="0.25">
      <c r="A644" s="26"/>
      <c r="B644" s="26"/>
      <c r="C644" s="26"/>
      <c r="D644" s="26"/>
      <c r="E644" s="26"/>
      <c r="F644" s="26"/>
      <c r="G644" s="26"/>
      <c r="H644" s="26"/>
      <c r="I644" s="27"/>
      <c r="J644" s="26"/>
      <c r="K644" s="16"/>
      <c r="L644" s="26"/>
      <c r="M644" s="26"/>
      <c r="N644" s="26"/>
      <c r="O644" s="26"/>
    </row>
    <row r="645" spans="1:15" ht="12.75" customHeight="1" x14ac:dyDescent="0.25">
      <c r="A645" s="26"/>
      <c r="B645" s="26"/>
      <c r="C645" s="26"/>
      <c r="D645" s="26"/>
      <c r="E645" s="26"/>
      <c r="F645" s="26"/>
      <c r="G645" s="26"/>
      <c r="H645" s="26"/>
      <c r="I645" s="27"/>
      <c r="J645" s="26"/>
      <c r="K645" s="16"/>
      <c r="L645" s="26"/>
      <c r="M645" s="26"/>
      <c r="N645" s="26"/>
      <c r="O645" s="26"/>
    </row>
    <row r="646" spans="1:15" ht="12.75" customHeight="1" x14ac:dyDescent="0.25">
      <c r="A646" s="26"/>
      <c r="B646" s="26"/>
      <c r="C646" s="26"/>
      <c r="D646" s="26"/>
      <c r="E646" s="26"/>
      <c r="F646" s="26"/>
      <c r="G646" s="26"/>
      <c r="H646" s="26"/>
      <c r="I646" s="27"/>
      <c r="J646" s="26"/>
      <c r="K646" s="16"/>
      <c r="L646" s="26"/>
      <c r="M646" s="26"/>
      <c r="N646" s="26"/>
      <c r="O646" s="26"/>
    </row>
    <row r="647" spans="1:15" ht="12.75" customHeight="1" x14ac:dyDescent="0.25">
      <c r="A647" s="26"/>
      <c r="B647" s="26"/>
      <c r="C647" s="26"/>
      <c r="D647" s="26"/>
      <c r="E647" s="26"/>
      <c r="F647" s="26"/>
      <c r="G647" s="26"/>
      <c r="H647" s="26"/>
      <c r="I647" s="27"/>
      <c r="J647" s="26"/>
      <c r="K647" s="16"/>
      <c r="L647" s="26"/>
      <c r="M647" s="26"/>
      <c r="N647" s="26"/>
      <c r="O647" s="26"/>
    </row>
    <row r="648" spans="1:15" ht="12.75" customHeight="1" x14ac:dyDescent="0.25">
      <c r="A648" s="26"/>
      <c r="B648" s="26"/>
      <c r="C648" s="26"/>
      <c r="D648" s="26"/>
      <c r="E648" s="26"/>
      <c r="F648" s="26"/>
      <c r="G648" s="26"/>
      <c r="H648" s="26"/>
      <c r="I648" s="27"/>
      <c r="J648" s="26"/>
      <c r="K648" s="16"/>
      <c r="L648" s="26"/>
      <c r="M648" s="26"/>
      <c r="N648" s="26"/>
      <c r="O648" s="26"/>
    </row>
    <row r="649" spans="1:15" ht="12.75" customHeight="1" x14ac:dyDescent="0.25">
      <c r="A649" s="26"/>
      <c r="B649" s="26"/>
      <c r="C649" s="26"/>
      <c r="D649" s="26"/>
      <c r="E649" s="26"/>
      <c r="F649" s="26"/>
      <c r="G649" s="26"/>
      <c r="H649" s="26"/>
      <c r="I649" s="27"/>
      <c r="J649" s="26"/>
      <c r="K649" s="16"/>
      <c r="L649" s="26"/>
      <c r="M649" s="26"/>
      <c r="N649" s="26"/>
      <c r="O649" s="26"/>
    </row>
    <row r="650" spans="1:15" ht="12.75" customHeight="1" x14ac:dyDescent="0.25">
      <c r="A650" s="26"/>
      <c r="B650" s="26"/>
      <c r="C650" s="26"/>
      <c r="D650" s="26"/>
      <c r="E650" s="26"/>
      <c r="F650" s="26"/>
      <c r="G650" s="26"/>
      <c r="H650" s="26"/>
      <c r="I650" s="27"/>
      <c r="J650" s="26"/>
      <c r="K650" s="16"/>
      <c r="L650" s="26"/>
      <c r="M650" s="26"/>
      <c r="N650" s="26"/>
      <c r="O650" s="26"/>
    </row>
    <row r="651" spans="1:15" ht="12.75" customHeight="1" x14ac:dyDescent="0.25">
      <c r="A651" s="26"/>
      <c r="B651" s="26"/>
      <c r="C651" s="26"/>
      <c r="D651" s="26"/>
      <c r="E651" s="26"/>
      <c r="F651" s="26"/>
      <c r="G651" s="26"/>
      <c r="H651" s="26"/>
      <c r="I651" s="27"/>
      <c r="J651" s="26"/>
      <c r="K651" s="16"/>
      <c r="L651" s="26"/>
      <c r="M651" s="26"/>
      <c r="N651" s="26"/>
      <c r="O651" s="26"/>
    </row>
    <row r="652" spans="1:15" ht="12.75" customHeight="1" x14ac:dyDescent="0.25">
      <c r="A652" s="26"/>
      <c r="B652" s="26"/>
      <c r="C652" s="26"/>
      <c r="D652" s="26"/>
      <c r="E652" s="26"/>
      <c r="F652" s="26"/>
      <c r="G652" s="26"/>
      <c r="H652" s="26"/>
      <c r="I652" s="27"/>
      <c r="J652" s="26"/>
      <c r="K652" s="16"/>
      <c r="L652" s="26"/>
      <c r="M652" s="26"/>
      <c r="N652" s="26"/>
      <c r="O652" s="26"/>
    </row>
    <row r="653" spans="1:15" ht="12.75" customHeight="1" x14ac:dyDescent="0.25">
      <c r="A653" s="26"/>
      <c r="B653" s="26"/>
      <c r="C653" s="26"/>
      <c r="D653" s="26"/>
      <c r="E653" s="26"/>
      <c r="F653" s="26"/>
      <c r="G653" s="26"/>
      <c r="H653" s="26"/>
      <c r="I653" s="27"/>
      <c r="J653" s="26"/>
      <c r="K653" s="16"/>
      <c r="L653" s="26"/>
      <c r="M653" s="26"/>
      <c r="N653" s="26"/>
      <c r="O653" s="26"/>
    </row>
    <row r="654" spans="1:15" ht="12.75" customHeight="1" x14ac:dyDescent="0.25">
      <c r="A654" s="26"/>
      <c r="B654" s="26"/>
      <c r="C654" s="26"/>
      <c r="D654" s="26"/>
      <c r="E654" s="26"/>
      <c r="F654" s="26"/>
      <c r="G654" s="26"/>
      <c r="H654" s="26"/>
      <c r="I654" s="27"/>
      <c r="J654" s="26"/>
      <c r="K654" s="16"/>
      <c r="L654" s="26"/>
      <c r="M654" s="26"/>
      <c r="N654" s="26"/>
      <c r="O654" s="26"/>
    </row>
    <row r="655" spans="1:15" ht="12.75" customHeight="1" x14ac:dyDescent="0.25">
      <c r="A655" s="26"/>
      <c r="B655" s="26"/>
      <c r="C655" s="26"/>
      <c r="D655" s="26"/>
      <c r="E655" s="26"/>
      <c r="F655" s="26"/>
      <c r="G655" s="26"/>
      <c r="H655" s="26"/>
      <c r="I655" s="27"/>
      <c r="J655" s="26"/>
      <c r="K655" s="16"/>
      <c r="L655" s="26"/>
      <c r="M655" s="26"/>
      <c r="N655" s="26"/>
      <c r="O655" s="26"/>
    </row>
    <row r="656" spans="1:15" ht="12.75" customHeight="1" x14ac:dyDescent="0.25">
      <c r="A656" s="26"/>
      <c r="B656" s="26"/>
      <c r="C656" s="26"/>
      <c r="D656" s="26"/>
      <c r="E656" s="26"/>
      <c r="F656" s="26"/>
      <c r="G656" s="26"/>
      <c r="H656" s="26"/>
      <c r="I656" s="27"/>
      <c r="J656" s="26"/>
      <c r="K656" s="16"/>
      <c r="L656" s="26"/>
      <c r="M656" s="26"/>
      <c r="N656" s="26"/>
      <c r="O656" s="26"/>
    </row>
    <row r="657" spans="1:15" ht="12.75" customHeight="1" x14ac:dyDescent="0.25">
      <c r="A657" s="26"/>
      <c r="B657" s="26"/>
      <c r="C657" s="26"/>
      <c r="D657" s="26"/>
      <c r="E657" s="26"/>
      <c r="F657" s="26"/>
      <c r="G657" s="26"/>
      <c r="H657" s="26"/>
      <c r="I657" s="27"/>
      <c r="J657" s="26"/>
      <c r="K657" s="16"/>
      <c r="L657" s="26"/>
      <c r="M657" s="26"/>
      <c r="N657" s="26"/>
      <c r="O657" s="26"/>
    </row>
    <row r="658" spans="1:15" ht="12.75" customHeight="1" x14ac:dyDescent="0.25">
      <c r="A658" s="26"/>
      <c r="B658" s="26"/>
      <c r="C658" s="26"/>
      <c r="D658" s="26"/>
      <c r="E658" s="26"/>
      <c r="F658" s="26"/>
      <c r="G658" s="26"/>
      <c r="H658" s="26"/>
      <c r="I658" s="27"/>
      <c r="J658" s="26"/>
      <c r="K658" s="16"/>
      <c r="L658" s="26"/>
      <c r="M658" s="26"/>
      <c r="N658" s="26"/>
      <c r="O658" s="26"/>
    </row>
    <row r="659" spans="1:15" ht="12.75" customHeight="1" x14ac:dyDescent="0.25">
      <c r="A659" s="26"/>
      <c r="B659" s="26"/>
      <c r="C659" s="26"/>
      <c r="D659" s="26"/>
      <c r="E659" s="26"/>
      <c r="F659" s="26"/>
      <c r="G659" s="26"/>
      <c r="H659" s="26"/>
      <c r="I659" s="27"/>
      <c r="J659" s="26"/>
      <c r="K659" s="16"/>
      <c r="L659" s="26"/>
      <c r="M659" s="26"/>
      <c r="N659" s="26"/>
      <c r="O659" s="26"/>
    </row>
    <row r="660" spans="1:15" ht="12.75" customHeight="1" x14ac:dyDescent="0.25">
      <c r="A660" s="26"/>
      <c r="B660" s="26"/>
      <c r="C660" s="26"/>
      <c r="D660" s="26"/>
      <c r="E660" s="26"/>
      <c r="F660" s="26"/>
      <c r="G660" s="26"/>
      <c r="H660" s="26"/>
      <c r="I660" s="27"/>
      <c r="J660" s="26"/>
      <c r="K660" s="16"/>
      <c r="L660" s="26"/>
      <c r="M660" s="26"/>
      <c r="N660" s="26"/>
      <c r="O660" s="26"/>
    </row>
    <row r="661" spans="1:15" ht="12.75" customHeight="1" x14ac:dyDescent="0.25">
      <c r="A661" s="26"/>
      <c r="B661" s="26"/>
      <c r="C661" s="26"/>
      <c r="D661" s="26"/>
      <c r="E661" s="26"/>
      <c r="F661" s="26"/>
      <c r="G661" s="26"/>
      <c r="H661" s="26"/>
      <c r="I661" s="27"/>
      <c r="J661" s="26"/>
      <c r="K661" s="16"/>
      <c r="L661" s="26"/>
      <c r="M661" s="26"/>
      <c r="N661" s="26"/>
      <c r="O661" s="26"/>
    </row>
    <row r="662" spans="1:15" ht="12.75" customHeight="1" x14ac:dyDescent="0.25">
      <c r="A662" s="26"/>
      <c r="B662" s="26"/>
      <c r="C662" s="26"/>
      <c r="D662" s="26"/>
      <c r="E662" s="26"/>
      <c r="F662" s="26"/>
      <c r="G662" s="26"/>
      <c r="H662" s="26"/>
      <c r="I662" s="27"/>
      <c r="J662" s="26"/>
      <c r="K662" s="16"/>
      <c r="L662" s="26"/>
      <c r="M662" s="26"/>
      <c r="N662" s="26"/>
      <c r="O662" s="26"/>
    </row>
    <row r="663" spans="1:15" ht="12.75" customHeight="1" x14ac:dyDescent="0.25">
      <c r="A663" s="26"/>
      <c r="B663" s="26"/>
      <c r="C663" s="26"/>
      <c r="D663" s="26"/>
      <c r="E663" s="26"/>
      <c r="F663" s="26"/>
      <c r="G663" s="26"/>
      <c r="H663" s="26"/>
      <c r="I663" s="27"/>
      <c r="J663" s="26"/>
      <c r="K663" s="16"/>
      <c r="L663" s="26"/>
      <c r="M663" s="26"/>
      <c r="N663" s="26"/>
      <c r="O663" s="26"/>
    </row>
    <row r="664" spans="1:15" ht="12.75" customHeight="1" x14ac:dyDescent="0.25">
      <c r="A664" s="26"/>
      <c r="B664" s="26"/>
      <c r="C664" s="26"/>
      <c r="D664" s="26"/>
      <c r="E664" s="26"/>
      <c r="F664" s="26"/>
      <c r="G664" s="26"/>
      <c r="H664" s="26"/>
      <c r="I664" s="27"/>
      <c r="J664" s="26"/>
      <c r="K664" s="16"/>
      <c r="L664" s="26"/>
      <c r="M664" s="26"/>
      <c r="N664" s="26"/>
      <c r="O664" s="26"/>
    </row>
    <row r="665" spans="1:15" ht="12.75" customHeight="1" x14ac:dyDescent="0.25">
      <c r="A665" s="26"/>
      <c r="B665" s="26"/>
      <c r="C665" s="26"/>
      <c r="D665" s="26"/>
      <c r="E665" s="26"/>
      <c r="F665" s="26"/>
      <c r="G665" s="26"/>
      <c r="H665" s="26"/>
      <c r="I665" s="27"/>
      <c r="J665" s="26"/>
      <c r="K665" s="16"/>
      <c r="L665" s="26"/>
      <c r="M665" s="26"/>
      <c r="N665" s="26"/>
      <c r="O665" s="26"/>
    </row>
    <row r="666" spans="1:15" ht="12.75" customHeight="1" x14ac:dyDescent="0.25">
      <c r="A666" s="26"/>
      <c r="B666" s="26"/>
      <c r="C666" s="26"/>
      <c r="D666" s="26"/>
      <c r="E666" s="26"/>
      <c r="F666" s="26"/>
      <c r="G666" s="26"/>
      <c r="H666" s="26"/>
      <c r="I666" s="27"/>
      <c r="J666" s="26"/>
      <c r="K666" s="16"/>
      <c r="L666" s="26"/>
      <c r="M666" s="26"/>
      <c r="N666" s="26"/>
      <c r="O666" s="26"/>
    </row>
    <row r="667" spans="1:15" ht="12.75" customHeight="1" x14ac:dyDescent="0.25">
      <c r="A667" s="26"/>
      <c r="B667" s="26"/>
      <c r="C667" s="26"/>
      <c r="D667" s="26"/>
      <c r="E667" s="26"/>
      <c r="F667" s="26"/>
      <c r="G667" s="26"/>
      <c r="H667" s="26"/>
      <c r="I667" s="27"/>
      <c r="J667" s="26"/>
      <c r="K667" s="16"/>
      <c r="L667" s="26"/>
      <c r="M667" s="26"/>
      <c r="N667" s="26"/>
      <c r="O667" s="26"/>
    </row>
    <row r="668" spans="1:15" ht="12.75" customHeight="1" x14ac:dyDescent="0.25">
      <c r="A668" s="26"/>
      <c r="B668" s="26"/>
      <c r="C668" s="26"/>
      <c r="D668" s="26"/>
      <c r="E668" s="26"/>
      <c r="F668" s="26"/>
      <c r="G668" s="26"/>
      <c r="H668" s="26"/>
      <c r="I668" s="27"/>
      <c r="J668" s="26"/>
      <c r="K668" s="16"/>
      <c r="L668" s="26"/>
      <c r="M668" s="26"/>
      <c r="N668" s="26"/>
      <c r="O668" s="26"/>
    </row>
    <row r="669" spans="1:15" ht="12.75" customHeight="1" x14ac:dyDescent="0.25">
      <c r="A669" s="26"/>
      <c r="B669" s="26"/>
      <c r="C669" s="26"/>
      <c r="D669" s="26"/>
      <c r="E669" s="26"/>
      <c r="F669" s="26"/>
      <c r="G669" s="26"/>
      <c r="H669" s="26"/>
      <c r="I669" s="27"/>
      <c r="J669" s="26"/>
      <c r="K669" s="16"/>
      <c r="L669" s="26"/>
      <c r="M669" s="26"/>
      <c r="N669" s="26"/>
      <c r="O669" s="26"/>
    </row>
    <row r="670" spans="1:15" ht="12.75" customHeight="1" x14ac:dyDescent="0.25">
      <c r="A670" s="26"/>
      <c r="B670" s="26"/>
      <c r="C670" s="26"/>
      <c r="D670" s="26"/>
      <c r="E670" s="26"/>
      <c r="F670" s="26"/>
      <c r="G670" s="26"/>
      <c r="H670" s="26"/>
      <c r="I670" s="27"/>
      <c r="J670" s="26"/>
      <c r="K670" s="16"/>
      <c r="L670" s="26"/>
      <c r="M670" s="26"/>
      <c r="N670" s="26"/>
      <c r="O670" s="26"/>
    </row>
    <row r="671" spans="1:15" ht="12.75" customHeight="1" x14ac:dyDescent="0.25">
      <c r="A671" s="26"/>
      <c r="B671" s="26"/>
      <c r="C671" s="26"/>
      <c r="D671" s="26"/>
      <c r="E671" s="26"/>
      <c r="F671" s="26"/>
      <c r="G671" s="26"/>
      <c r="H671" s="26"/>
      <c r="I671" s="27"/>
      <c r="J671" s="26"/>
      <c r="K671" s="16"/>
      <c r="L671" s="26"/>
      <c r="M671" s="26"/>
      <c r="N671" s="26"/>
      <c r="O671" s="26"/>
    </row>
    <row r="672" spans="1:15" ht="12.75" customHeight="1" x14ac:dyDescent="0.25">
      <c r="A672" s="26"/>
      <c r="B672" s="26"/>
      <c r="C672" s="26"/>
      <c r="D672" s="26"/>
      <c r="E672" s="26"/>
      <c r="F672" s="26"/>
      <c r="G672" s="26"/>
      <c r="H672" s="26"/>
      <c r="I672" s="27"/>
      <c r="J672" s="26"/>
      <c r="K672" s="16"/>
      <c r="L672" s="26"/>
      <c r="M672" s="26"/>
      <c r="N672" s="26"/>
      <c r="O672" s="26"/>
    </row>
    <row r="673" spans="1:15" ht="12.75" customHeight="1" x14ac:dyDescent="0.25">
      <c r="A673" s="26"/>
      <c r="B673" s="26"/>
      <c r="C673" s="26"/>
      <c r="D673" s="26"/>
      <c r="E673" s="26"/>
      <c r="F673" s="26"/>
      <c r="G673" s="26"/>
      <c r="H673" s="26"/>
      <c r="I673" s="27"/>
      <c r="J673" s="26"/>
      <c r="K673" s="16"/>
      <c r="L673" s="26"/>
      <c r="M673" s="26"/>
      <c r="N673" s="26"/>
      <c r="O673" s="26"/>
    </row>
    <row r="674" spans="1:15" ht="12.75" customHeight="1" x14ac:dyDescent="0.25">
      <c r="A674" s="26"/>
      <c r="B674" s="26"/>
      <c r="C674" s="26"/>
      <c r="D674" s="26"/>
      <c r="E674" s="26"/>
      <c r="F674" s="26"/>
      <c r="G674" s="26"/>
      <c r="H674" s="26"/>
      <c r="I674" s="27"/>
      <c r="J674" s="26"/>
      <c r="K674" s="16"/>
      <c r="L674" s="26"/>
      <c r="M674" s="26"/>
      <c r="N674" s="26"/>
      <c r="O674" s="26"/>
    </row>
    <row r="675" spans="1:15" ht="12.75" customHeight="1" x14ac:dyDescent="0.25">
      <c r="A675" s="26"/>
      <c r="B675" s="26"/>
      <c r="C675" s="26"/>
      <c r="D675" s="26"/>
      <c r="E675" s="26"/>
      <c r="F675" s="26"/>
      <c r="G675" s="26"/>
      <c r="H675" s="26"/>
      <c r="I675" s="27"/>
      <c r="J675" s="26"/>
      <c r="K675" s="16"/>
      <c r="L675" s="26"/>
      <c r="M675" s="26"/>
      <c r="N675" s="26"/>
      <c r="O675" s="26"/>
    </row>
    <row r="676" spans="1:15" ht="12.75" customHeight="1" x14ac:dyDescent="0.25">
      <c r="A676" s="26"/>
      <c r="B676" s="26"/>
      <c r="C676" s="26"/>
      <c r="D676" s="26"/>
      <c r="E676" s="26"/>
      <c r="F676" s="26"/>
      <c r="G676" s="26"/>
      <c r="H676" s="26"/>
      <c r="I676" s="27"/>
      <c r="J676" s="26"/>
      <c r="K676" s="16"/>
      <c r="L676" s="26"/>
      <c r="M676" s="26"/>
      <c r="N676" s="26"/>
      <c r="O676" s="26"/>
    </row>
    <row r="677" spans="1:15" ht="12.75" customHeight="1" x14ac:dyDescent="0.25">
      <c r="A677" s="26"/>
      <c r="B677" s="26"/>
      <c r="C677" s="26"/>
      <c r="D677" s="26"/>
      <c r="E677" s="26"/>
      <c r="F677" s="26"/>
      <c r="G677" s="26"/>
      <c r="H677" s="26"/>
      <c r="I677" s="27"/>
      <c r="J677" s="26"/>
      <c r="K677" s="16"/>
      <c r="L677" s="26"/>
      <c r="M677" s="26"/>
      <c r="N677" s="26"/>
      <c r="O677" s="26"/>
    </row>
    <row r="678" spans="1:15" ht="12.75" customHeight="1" x14ac:dyDescent="0.25">
      <c r="A678" s="26"/>
      <c r="B678" s="26"/>
      <c r="C678" s="26"/>
      <c r="D678" s="26"/>
      <c r="E678" s="26"/>
      <c r="F678" s="26"/>
      <c r="G678" s="26"/>
      <c r="H678" s="26"/>
      <c r="I678" s="27"/>
      <c r="J678" s="26"/>
      <c r="K678" s="16"/>
      <c r="L678" s="26"/>
      <c r="M678" s="26"/>
      <c r="N678" s="26"/>
      <c r="O678" s="26"/>
    </row>
    <row r="679" spans="1:15" ht="12.75" customHeight="1" x14ac:dyDescent="0.25">
      <c r="A679" s="26"/>
      <c r="B679" s="26"/>
      <c r="C679" s="26"/>
      <c r="D679" s="26"/>
      <c r="E679" s="26"/>
      <c r="F679" s="26"/>
      <c r="G679" s="26"/>
      <c r="H679" s="26"/>
      <c r="I679" s="27"/>
      <c r="J679" s="26"/>
      <c r="K679" s="16"/>
      <c r="L679" s="26"/>
      <c r="M679" s="26"/>
      <c r="N679" s="26"/>
      <c r="O679" s="26"/>
    </row>
    <row r="680" spans="1:15" ht="12.75" customHeight="1" x14ac:dyDescent="0.25">
      <c r="A680" s="26"/>
      <c r="B680" s="26"/>
      <c r="C680" s="26"/>
      <c r="D680" s="26"/>
      <c r="E680" s="26"/>
      <c r="F680" s="26"/>
      <c r="G680" s="26"/>
      <c r="H680" s="26"/>
      <c r="I680" s="27"/>
      <c r="J680" s="26"/>
      <c r="K680" s="16"/>
      <c r="L680" s="26"/>
      <c r="M680" s="26"/>
      <c r="N680" s="26"/>
      <c r="O680" s="26"/>
    </row>
    <row r="681" spans="1:15" ht="12.75" customHeight="1" x14ac:dyDescent="0.25">
      <c r="A681" s="26"/>
      <c r="B681" s="26"/>
      <c r="C681" s="26"/>
      <c r="D681" s="26"/>
      <c r="E681" s="26"/>
      <c r="F681" s="26"/>
      <c r="G681" s="26"/>
      <c r="H681" s="26"/>
      <c r="I681" s="27"/>
      <c r="J681" s="26"/>
      <c r="K681" s="16"/>
      <c r="L681" s="26"/>
      <c r="M681" s="26"/>
      <c r="N681" s="26"/>
      <c r="O681" s="26"/>
    </row>
    <row r="682" spans="1:15" ht="12.75" customHeight="1" x14ac:dyDescent="0.25">
      <c r="A682" s="26"/>
      <c r="B682" s="26"/>
      <c r="C682" s="26"/>
      <c r="D682" s="26"/>
      <c r="E682" s="26"/>
      <c r="F682" s="26"/>
      <c r="G682" s="26"/>
      <c r="H682" s="26"/>
      <c r="I682" s="27"/>
      <c r="J682" s="26"/>
      <c r="K682" s="16"/>
      <c r="L682" s="26"/>
      <c r="M682" s="26"/>
      <c r="N682" s="26"/>
      <c r="O682" s="26"/>
    </row>
    <row r="683" spans="1:15" ht="12.75" customHeight="1" x14ac:dyDescent="0.25">
      <c r="A683" s="26"/>
      <c r="B683" s="26"/>
      <c r="C683" s="26"/>
      <c r="D683" s="26"/>
      <c r="E683" s="26"/>
      <c r="F683" s="26"/>
      <c r="G683" s="26"/>
      <c r="H683" s="26"/>
      <c r="I683" s="27"/>
      <c r="J683" s="26"/>
      <c r="K683" s="16"/>
      <c r="L683" s="26"/>
      <c r="M683" s="26"/>
      <c r="N683" s="26"/>
      <c r="O683" s="26"/>
    </row>
    <row r="684" spans="1:15" ht="12.75" customHeight="1" x14ac:dyDescent="0.25">
      <c r="A684" s="26"/>
      <c r="B684" s="26"/>
      <c r="C684" s="26"/>
      <c r="D684" s="26"/>
      <c r="E684" s="26"/>
      <c r="F684" s="26"/>
      <c r="G684" s="26"/>
      <c r="H684" s="26"/>
      <c r="I684" s="27"/>
      <c r="J684" s="26"/>
      <c r="K684" s="16"/>
      <c r="L684" s="26"/>
      <c r="M684" s="26"/>
      <c r="N684" s="26"/>
      <c r="O684" s="26"/>
    </row>
    <row r="685" spans="1:15" ht="12.75" customHeight="1" x14ac:dyDescent="0.25">
      <c r="A685" s="26"/>
      <c r="B685" s="26"/>
      <c r="C685" s="26"/>
      <c r="D685" s="26"/>
      <c r="E685" s="26"/>
      <c r="F685" s="26"/>
      <c r="G685" s="26"/>
      <c r="H685" s="26"/>
      <c r="I685" s="27"/>
      <c r="J685" s="26"/>
      <c r="K685" s="16"/>
      <c r="L685" s="26"/>
      <c r="M685" s="26"/>
      <c r="N685" s="26"/>
      <c r="O685" s="26"/>
    </row>
    <row r="686" spans="1:15" ht="12.75" customHeight="1" x14ac:dyDescent="0.25">
      <c r="A686" s="26"/>
      <c r="B686" s="26"/>
      <c r="C686" s="26"/>
      <c r="D686" s="26"/>
      <c r="E686" s="26"/>
      <c r="F686" s="26"/>
      <c r="G686" s="26"/>
      <c r="H686" s="26"/>
      <c r="I686" s="27"/>
      <c r="J686" s="26"/>
      <c r="K686" s="16"/>
      <c r="L686" s="26"/>
      <c r="M686" s="26"/>
      <c r="N686" s="26"/>
      <c r="O686" s="26"/>
    </row>
    <row r="687" spans="1:15" ht="12.75" customHeight="1" x14ac:dyDescent="0.25">
      <c r="A687" s="26"/>
      <c r="B687" s="26"/>
      <c r="C687" s="26"/>
      <c r="D687" s="26"/>
      <c r="E687" s="26"/>
      <c r="F687" s="26"/>
      <c r="G687" s="26"/>
      <c r="H687" s="26"/>
      <c r="I687" s="27"/>
      <c r="J687" s="26"/>
      <c r="K687" s="16"/>
      <c r="L687" s="26"/>
      <c r="M687" s="26"/>
      <c r="N687" s="26"/>
      <c r="O687" s="26"/>
    </row>
    <row r="688" spans="1:15" ht="12.75" customHeight="1" x14ac:dyDescent="0.25">
      <c r="A688" s="26"/>
      <c r="B688" s="26"/>
      <c r="C688" s="26"/>
      <c r="D688" s="26"/>
      <c r="E688" s="26"/>
      <c r="F688" s="26"/>
      <c r="G688" s="26"/>
      <c r="H688" s="26"/>
      <c r="I688" s="27"/>
      <c r="J688" s="26"/>
      <c r="K688" s="16"/>
      <c r="L688" s="26"/>
      <c r="M688" s="26"/>
      <c r="N688" s="26"/>
      <c r="O688" s="26"/>
    </row>
    <row r="689" spans="1:15" ht="12.75" customHeight="1" x14ac:dyDescent="0.25">
      <c r="A689" s="26"/>
      <c r="B689" s="26"/>
      <c r="C689" s="26"/>
      <c r="D689" s="26"/>
      <c r="E689" s="26"/>
      <c r="F689" s="26"/>
      <c r="G689" s="26"/>
      <c r="H689" s="26"/>
      <c r="I689" s="27"/>
      <c r="J689" s="26"/>
      <c r="K689" s="16"/>
      <c r="L689" s="26"/>
      <c r="M689" s="26"/>
      <c r="N689" s="26"/>
      <c r="O689" s="26"/>
    </row>
    <row r="690" spans="1:15" ht="12.75" customHeight="1" x14ac:dyDescent="0.25">
      <c r="A690" s="26"/>
      <c r="B690" s="26"/>
      <c r="C690" s="26"/>
      <c r="D690" s="26"/>
      <c r="E690" s="26"/>
      <c r="F690" s="26"/>
      <c r="G690" s="26"/>
      <c r="H690" s="26"/>
      <c r="I690" s="27"/>
      <c r="J690" s="26"/>
      <c r="K690" s="16"/>
      <c r="L690" s="26"/>
      <c r="M690" s="26"/>
      <c r="N690" s="26"/>
      <c r="O690" s="26"/>
    </row>
    <row r="691" spans="1:15" ht="12.75" customHeight="1" x14ac:dyDescent="0.25">
      <c r="A691" s="26"/>
      <c r="B691" s="26"/>
      <c r="C691" s="26"/>
      <c r="D691" s="26"/>
      <c r="E691" s="26"/>
      <c r="F691" s="26"/>
      <c r="G691" s="26"/>
      <c r="H691" s="26"/>
      <c r="I691" s="27"/>
      <c r="J691" s="26"/>
      <c r="K691" s="16"/>
      <c r="L691" s="26"/>
      <c r="M691" s="26"/>
      <c r="N691" s="26"/>
      <c r="O691" s="26"/>
    </row>
    <row r="692" spans="1:15" ht="12.75" customHeight="1" x14ac:dyDescent="0.25">
      <c r="A692" s="26"/>
      <c r="B692" s="26"/>
      <c r="C692" s="26"/>
      <c r="D692" s="26"/>
      <c r="E692" s="26"/>
      <c r="F692" s="26"/>
      <c r="G692" s="26"/>
      <c r="H692" s="26"/>
      <c r="I692" s="27"/>
      <c r="J692" s="26"/>
      <c r="K692" s="16"/>
      <c r="L692" s="26"/>
      <c r="M692" s="26"/>
      <c r="N692" s="26"/>
      <c r="O692" s="26"/>
    </row>
    <row r="693" spans="1:15" ht="12.75" customHeight="1" x14ac:dyDescent="0.25">
      <c r="A693" s="26"/>
      <c r="B693" s="26"/>
      <c r="C693" s="26"/>
      <c r="D693" s="26"/>
      <c r="E693" s="26"/>
      <c r="F693" s="26"/>
      <c r="G693" s="26"/>
      <c r="H693" s="26"/>
      <c r="I693" s="27"/>
      <c r="J693" s="26"/>
      <c r="K693" s="16"/>
      <c r="L693" s="26"/>
      <c r="M693" s="26"/>
      <c r="N693" s="26"/>
      <c r="O693" s="26"/>
    </row>
    <row r="694" spans="1:15" ht="12.75" customHeight="1" x14ac:dyDescent="0.25">
      <c r="A694" s="26"/>
      <c r="B694" s="26"/>
      <c r="C694" s="26"/>
      <c r="D694" s="26"/>
      <c r="E694" s="26"/>
      <c r="F694" s="26"/>
      <c r="G694" s="26"/>
      <c r="H694" s="26"/>
      <c r="I694" s="27"/>
      <c r="J694" s="26"/>
      <c r="K694" s="16"/>
      <c r="L694" s="26"/>
      <c r="M694" s="26"/>
      <c r="N694" s="26"/>
      <c r="O694" s="26"/>
    </row>
    <row r="695" spans="1:15" ht="12.75" customHeight="1" x14ac:dyDescent="0.25">
      <c r="A695" s="26"/>
      <c r="B695" s="26"/>
      <c r="C695" s="26"/>
      <c r="D695" s="26"/>
      <c r="E695" s="26"/>
      <c r="F695" s="26"/>
      <c r="G695" s="26"/>
      <c r="H695" s="26"/>
      <c r="I695" s="27"/>
      <c r="J695" s="26"/>
      <c r="K695" s="16"/>
      <c r="L695" s="26"/>
      <c r="M695" s="26"/>
      <c r="N695" s="26"/>
      <c r="O695" s="26"/>
    </row>
    <row r="696" spans="1:15" ht="12.75" customHeight="1" x14ac:dyDescent="0.25">
      <c r="A696" s="26"/>
      <c r="B696" s="26"/>
      <c r="C696" s="26"/>
      <c r="D696" s="26"/>
      <c r="E696" s="26"/>
      <c r="F696" s="26"/>
      <c r="G696" s="26"/>
      <c r="H696" s="26"/>
      <c r="I696" s="27"/>
      <c r="J696" s="26"/>
      <c r="K696" s="16"/>
      <c r="L696" s="26"/>
      <c r="M696" s="26"/>
      <c r="N696" s="26"/>
      <c r="O696" s="26"/>
    </row>
    <row r="697" spans="1:15" ht="12.75" customHeight="1" x14ac:dyDescent="0.25">
      <c r="A697" s="26"/>
      <c r="B697" s="26"/>
      <c r="C697" s="26"/>
      <c r="D697" s="26"/>
      <c r="E697" s="26"/>
      <c r="F697" s="26"/>
      <c r="G697" s="26"/>
      <c r="H697" s="26"/>
      <c r="I697" s="27"/>
      <c r="J697" s="26"/>
      <c r="K697" s="16"/>
      <c r="L697" s="26"/>
      <c r="M697" s="26"/>
      <c r="N697" s="26"/>
      <c r="O697" s="26"/>
    </row>
    <row r="698" spans="1:15" ht="12.75" customHeight="1" x14ac:dyDescent="0.25">
      <c r="A698" s="26"/>
      <c r="B698" s="26"/>
      <c r="C698" s="26"/>
      <c r="D698" s="26"/>
      <c r="E698" s="26"/>
      <c r="F698" s="26"/>
      <c r="G698" s="26"/>
      <c r="H698" s="26"/>
      <c r="I698" s="27"/>
      <c r="J698" s="26"/>
      <c r="K698" s="16"/>
      <c r="L698" s="26"/>
      <c r="M698" s="26"/>
      <c r="N698" s="26"/>
      <c r="O698" s="26"/>
    </row>
    <row r="699" spans="1:15" ht="12.75" customHeight="1" x14ac:dyDescent="0.25">
      <c r="A699" s="26"/>
      <c r="B699" s="26"/>
      <c r="C699" s="26"/>
      <c r="D699" s="26"/>
      <c r="E699" s="26"/>
      <c r="F699" s="26"/>
      <c r="G699" s="26"/>
      <c r="H699" s="26"/>
      <c r="I699" s="27"/>
      <c r="J699" s="26"/>
      <c r="K699" s="16"/>
      <c r="L699" s="26"/>
      <c r="M699" s="26"/>
      <c r="N699" s="26"/>
      <c r="O699" s="26"/>
    </row>
    <row r="700" spans="1:15" ht="12.75" customHeight="1" x14ac:dyDescent="0.25">
      <c r="A700" s="26"/>
      <c r="B700" s="26"/>
      <c r="C700" s="26"/>
      <c r="D700" s="26"/>
      <c r="E700" s="26"/>
      <c r="F700" s="26"/>
      <c r="G700" s="26"/>
      <c r="H700" s="26"/>
      <c r="I700" s="27"/>
      <c r="J700" s="26"/>
      <c r="K700" s="16"/>
      <c r="L700" s="26"/>
      <c r="M700" s="26"/>
      <c r="N700" s="26"/>
      <c r="O700" s="26"/>
    </row>
    <row r="701" spans="1:15" ht="12.75" customHeight="1" x14ac:dyDescent="0.25">
      <c r="A701" s="26"/>
      <c r="B701" s="26"/>
      <c r="C701" s="26"/>
      <c r="D701" s="26"/>
      <c r="E701" s="26"/>
      <c r="F701" s="26"/>
      <c r="G701" s="26"/>
      <c r="H701" s="26"/>
      <c r="I701" s="27"/>
      <c r="J701" s="26"/>
      <c r="K701" s="16"/>
      <c r="L701" s="26"/>
      <c r="M701" s="26"/>
      <c r="N701" s="26"/>
      <c r="O701" s="26"/>
    </row>
    <row r="702" spans="1:15" ht="12.75" customHeight="1" x14ac:dyDescent="0.25">
      <c r="A702" s="26"/>
      <c r="B702" s="26"/>
      <c r="C702" s="26"/>
      <c r="D702" s="26"/>
      <c r="E702" s="26"/>
      <c r="F702" s="26"/>
      <c r="G702" s="26"/>
      <c r="H702" s="26"/>
      <c r="I702" s="27"/>
      <c r="J702" s="26"/>
      <c r="K702" s="16"/>
      <c r="L702" s="26"/>
      <c r="M702" s="26"/>
      <c r="N702" s="26"/>
      <c r="O702" s="26"/>
    </row>
    <row r="703" spans="1:15" ht="12.75" customHeight="1" x14ac:dyDescent="0.25">
      <c r="A703" s="26"/>
      <c r="B703" s="26"/>
      <c r="C703" s="26"/>
      <c r="D703" s="26"/>
      <c r="E703" s="26"/>
      <c r="F703" s="26"/>
      <c r="G703" s="26"/>
      <c r="H703" s="26"/>
      <c r="I703" s="27"/>
      <c r="J703" s="26"/>
      <c r="K703" s="16"/>
      <c r="L703" s="26"/>
      <c r="M703" s="26"/>
      <c r="N703" s="26"/>
      <c r="O703" s="26"/>
    </row>
    <row r="704" spans="1:15" ht="12.75" customHeight="1" x14ac:dyDescent="0.25">
      <c r="A704" s="26"/>
      <c r="B704" s="26"/>
      <c r="C704" s="26"/>
      <c r="D704" s="26"/>
      <c r="E704" s="26"/>
      <c r="F704" s="26"/>
      <c r="G704" s="26"/>
      <c r="H704" s="26"/>
      <c r="I704" s="27"/>
      <c r="J704" s="26"/>
      <c r="K704" s="16"/>
      <c r="L704" s="26"/>
      <c r="M704" s="26"/>
      <c r="N704" s="26"/>
      <c r="O704" s="26"/>
    </row>
    <row r="705" spans="1:15" ht="12.75" customHeight="1" x14ac:dyDescent="0.25">
      <c r="A705" s="26"/>
      <c r="B705" s="26"/>
      <c r="C705" s="26"/>
      <c r="D705" s="26"/>
      <c r="E705" s="26"/>
      <c r="F705" s="26"/>
      <c r="G705" s="26"/>
      <c r="H705" s="26"/>
      <c r="I705" s="27"/>
      <c r="J705" s="26"/>
      <c r="K705" s="16"/>
      <c r="L705" s="26"/>
      <c r="M705" s="26"/>
      <c r="N705" s="26"/>
      <c r="O705" s="26"/>
    </row>
    <row r="706" spans="1:15" ht="12.75" customHeight="1" x14ac:dyDescent="0.25">
      <c r="A706" s="26"/>
      <c r="B706" s="26"/>
      <c r="C706" s="26"/>
      <c r="D706" s="26"/>
      <c r="E706" s="26"/>
      <c r="F706" s="26"/>
      <c r="G706" s="26"/>
      <c r="H706" s="26"/>
      <c r="I706" s="27"/>
      <c r="J706" s="26"/>
      <c r="K706" s="16"/>
      <c r="L706" s="26"/>
      <c r="M706" s="26"/>
      <c r="N706" s="26"/>
      <c r="O706" s="26"/>
    </row>
    <row r="707" spans="1:15" ht="12.75" customHeight="1" x14ac:dyDescent="0.25">
      <c r="A707" s="26"/>
      <c r="B707" s="26"/>
      <c r="C707" s="26"/>
      <c r="D707" s="26"/>
      <c r="E707" s="26"/>
      <c r="F707" s="26"/>
      <c r="G707" s="26"/>
      <c r="H707" s="26"/>
      <c r="I707" s="27"/>
      <c r="J707" s="26"/>
      <c r="K707" s="16"/>
      <c r="L707" s="26"/>
      <c r="M707" s="26"/>
      <c r="N707" s="26"/>
      <c r="O707" s="26"/>
    </row>
    <row r="708" spans="1:15" ht="12.75" customHeight="1" x14ac:dyDescent="0.25">
      <c r="A708" s="26"/>
      <c r="B708" s="26"/>
      <c r="C708" s="26"/>
      <c r="D708" s="26"/>
      <c r="E708" s="26"/>
      <c r="F708" s="26"/>
      <c r="G708" s="26"/>
      <c r="H708" s="26"/>
      <c r="I708" s="27"/>
      <c r="J708" s="26"/>
      <c r="K708" s="16"/>
      <c r="L708" s="26"/>
      <c r="M708" s="26"/>
      <c r="N708" s="26"/>
      <c r="O708" s="26"/>
    </row>
    <row r="709" spans="1:15" ht="12.75" customHeight="1" x14ac:dyDescent="0.25">
      <c r="A709" s="26"/>
      <c r="B709" s="26"/>
      <c r="C709" s="26"/>
      <c r="D709" s="26"/>
      <c r="E709" s="26"/>
      <c r="F709" s="26"/>
      <c r="G709" s="26"/>
      <c r="H709" s="26"/>
      <c r="I709" s="27"/>
      <c r="J709" s="26"/>
      <c r="K709" s="16"/>
      <c r="L709" s="26"/>
      <c r="M709" s="26"/>
      <c r="N709" s="26"/>
      <c r="O709" s="26"/>
    </row>
    <row r="710" spans="1:15" ht="12.75" customHeight="1" x14ac:dyDescent="0.25">
      <c r="A710" s="26"/>
      <c r="B710" s="26"/>
      <c r="C710" s="26"/>
      <c r="D710" s="26"/>
      <c r="E710" s="26"/>
      <c r="F710" s="26"/>
      <c r="G710" s="26"/>
      <c r="H710" s="26"/>
      <c r="I710" s="27"/>
      <c r="J710" s="26"/>
      <c r="K710" s="16"/>
      <c r="L710" s="26"/>
      <c r="M710" s="26"/>
      <c r="N710" s="26"/>
      <c r="O710" s="26"/>
    </row>
    <row r="711" spans="1:15" ht="12.75" customHeight="1" x14ac:dyDescent="0.25">
      <c r="A711" s="26"/>
      <c r="B711" s="26"/>
      <c r="C711" s="26"/>
      <c r="D711" s="26"/>
      <c r="E711" s="26"/>
      <c r="F711" s="26"/>
      <c r="G711" s="26"/>
      <c r="H711" s="26"/>
      <c r="I711" s="27"/>
      <c r="J711" s="26"/>
      <c r="K711" s="16"/>
      <c r="L711" s="26"/>
      <c r="M711" s="26"/>
      <c r="N711" s="26"/>
      <c r="O711" s="26"/>
    </row>
    <row r="712" spans="1:15" ht="12.75" customHeight="1" x14ac:dyDescent="0.25">
      <c r="A712" s="26"/>
      <c r="B712" s="26"/>
      <c r="C712" s="26"/>
      <c r="D712" s="26"/>
      <c r="E712" s="26"/>
      <c r="F712" s="26"/>
      <c r="G712" s="26"/>
      <c r="H712" s="26"/>
      <c r="I712" s="27"/>
      <c r="J712" s="26"/>
      <c r="K712" s="16"/>
      <c r="L712" s="26"/>
      <c r="M712" s="26"/>
      <c r="N712" s="26"/>
      <c r="O712" s="26"/>
    </row>
    <row r="713" spans="1:15" ht="12.75" customHeight="1" x14ac:dyDescent="0.25">
      <c r="A713" s="26"/>
      <c r="B713" s="26"/>
      <c r="C713" s="26"/>
      <c r="D713" s="26"/>
      <c r="E713" s="26"/>
      <c r="F713" s="26"/>
      <c r="G713" s="26"/>
      <c r="H713" s="26"/>
      <c r="I713" s="27"/>
      <c r="J713" s="26"/>
      <c r="K713" s="16"/>
      <c r="L713" s="26"/>
      <c r="M713" s="26"/>
      <c r="N713" s="26"/>
      <c r="O713" s="26"/>
    </row>
    <row r="714" spans="1:15" ht="12.75" customHeight="1" x14ac:dyDescent="0.25">
      <c r="A714" s="26"/>
      <c r="B714" s="26"/>
      <c r="C714" s="26"/>
      <c r="D714" s="26"/>
      <c r="E714" s="26"/>
      <c r="F714" s="26"/>
      <c r="G714" s="26"/>
      <c r="H714" s="26"/>
      <c r="I714" s="27"/>
      <c r="J714" s="26"/>
      <c r="K714" s="16"/>
      <c r="L714" s="26"/>
      <c r="M714" s="26"/>
      <c r="N714" s="26"/>
      <c r="O714" s="26"/>
    </row>
    <row r="715" spans="1:15" ht="12.75" customHeight="1" x14ac:dyDescent="0.25">
      <c r="A715" s="26"/>
      <c r="B715" s="26"/>
      <c r="C715" s="26"/>
      <c r="D715" s="26"/>
      <c r="E715" s="26"/>
      <c r="F715" s="26"/>
      <c r="G715" s="26"/>
      <c r="H715" s="26"/>
      <c r="I715" s="27"/>
      <c r="J715" s="26"/>
      <c r="K715" s="16"/>
      <c r="L715" s="26"/>
      <c r="M715" s="26"/>
      <c r="N715" s="26"/>
      <c r="O715" s="26"/>
    </row>
    <row r="716" spans="1:15" ht="12.75" customHeight="1" x14ac:dyDescent="0.25">
      <c r="A716" s="26"/>
      <c r="B716" s="26"/>
      <c r="C716" s="26"/>
      <c r="D716" s="26"/>
      <c r="E716" s="26"/>
      <c r="F716" s="26"/>
      <c r="G716" s="26"/>
      <c r="H716" s="26"/>
      <c r="I716" s="27"/>
      <c r="J716" s="26"/>
      <c r="K716" s="16"/>
      <c r="L716" s="26"/>
      <c r="M716" s="26"/>
      <c r="N716" s="26"/>
      <c r="O716" s="26"/>
    </row>
    <row r="717" spans="1:15" ht="12.75" customHeight="1" x14ac:dyDescent="0.25">
      <c r="A717" s="26"/>
      <c r="B717" s="26"/>
      <c r="C717" s="26"/>
      <c r="D717" s="26"/>
      <c r="E717" s="26"/>
      <c r="F717" s="26"/>
      <c r="G717" s="26"/>
      <c r="H717" s="26"/>
      <c r="I717" s="27"/>
      <c r="J717" s="26"/>
      <c r="K717" s="16"/>
      <c r="L717" s="26"/>
      <c r="M717" s="26"/>
      <c r="N717" s="26"/>
      <c r="O717" s="26"/>
    </row>
    <row r="718" spans="1:15" ht="12.75" customHeight="1" x14ac:dyDescent="0.25">
      <c r="A718" s="26"/>
      <c r="B718" s="26"/>
      <c r="C718" s="26"/>
      <c r="D718" s="26"/>
      <c r="E718" s="26"/>
      <c r="F718" s="26"/>
      <c r="G718" s="26"/>
      <c r="H718" s="26"/>
      <c r="I718" s="27"/>
      <c r="J718" s="26"/>
      <c r="K718" s="16"/>
      <c r="L718" s="26"/>
      <c r="M718" s="26"/>
      <c r="N718" s="26"/>
      <c r="O718" s="26"/>
    </row>
    <row r="719" spans="1:15" ht="12.75" customHeight="1" x14ac:dyDescent="0.25">
      <c r="A719" s="26"/>
      <c r="B719" s="26"/>
      <c r="C719" s="26"/>
      <c r="D719" s="26"/>
      <c r="E719" s="26"/>
      <c r="F719" s="26"/>
      <c r="G719" s="26"/>
      <c r="H719" s="26"/>
      <c r="I719" s="27"/>
      <c r="J719" s="26"/>
      <c r="K719" s="16"/>
      <c r="L719" s="26"/>
      <c r="M719" s="26"/>
      <c r="N719" s="26"/>
      <c r="O719" s="26"/>
    </row>
    <row r="720" spans="1:15" ht="12.75" customHeight="1" x14ac:dyDescent="0.25">
      <c r="A720" s="26"/>
      <c r="B720" s="26"/>
      <c r="C720" s="26"/>
      <c r="D720" s="26"/>
      <c r="E720" s="26"/>
      <c r="F720" s="26"/>
      <c r="G720" s="26"/>
      <c r="H720" s="26"/>
      <c r="I720" s="27"/>
      <c r="J720" s="26"/>
      <c r="K720" s="16"/>
      <c r="L720" s="26"/>
      <c r="M720" s="26"/>
      <c r="N720" s="26"/>
      <c r="O720" s="26"/>
    </row>
    <row r="721" spans="1:15" ht="12.75" customHeight="1" x14ac:dyDescent="0.25">
      <c r="A721" s="26"/>
      <c r="B721" s="26"/>
      <c r="C721" s="26"/>
      <c r="D721" s="26"/>
      <c r="E721" s="26"/>
      <c r="F721" s="26"/>
      <c r="G721" s="26"/>
      <c r="H721" s="26"/>
      <c r="I721" s="27"/>
      <c r="J721" s="26"/>
      <c r="K721" s="16"/>
      <c r="L721" s="26"/>
      <c r="M721" s="26"/>
      <c r="N721" s="26"/>
      <c r="O721" s="26"/>
    </row>
    <row r="722" spans="1:15" ht="12.75" customHeight="1" x14ac:dyDescent="0.25">
      <c r="A722" s="26"/>
      <c r="B722" s="26"/>
      <c r="C722" s="26"/>
      <c r="D722" s="26"/>
      <c r="E722" s="26"/>
      <c r="F722" s="26"/>
      <c r="G722" s="26"/>
      <c r="H722" s="26"/>
      <c r="I722" s="27"/>
      <c r="J722" s="26"/>
      <c r="K722" s="16"/>
      <c r="L722" s="26"/>
      <c r="M722" s="26"/>
      <c r="N722" s="26"/>
      <c r="O722" s="26"/>
    </row>
    <row r="723" spans="1:15" ht="12.75" customHeight="1" x14ac:dyDescent="0.25">
      <c r="A723" s="26"/>
      <c r="B723" s="26"/>
      <c r="C723" s="26"/>
      <c r="D723" s="26"/>
      <c r="E723" s="26"/>
      <c r="F723" s="26"/>
      <c r="G723" s="26"/>
      <c r="H723" s="26"/>
      <c r="I723" s="27"/>
      <c r="J723" s="26"/>
      <c r="K723" s="16"/>
      <c r="L723" s="26"/>
      <c r="M723" s="26"/>
      <c r="N723" s="26"/>
      <c r="O723" s="26"/>
    </row>
    <row r="724" spans="1:15" ht="12.75" customHeight="1" x14ac:dyDescent="0.25">
      <c r="A724" s="26"/>
      <c r="B724" s="26"/>
      <c r="C724" s="26"/>
      <c r="D724" s="26"/>
      <c r="E724" s="26"/>
      <c r="F724" s="26"/>
      <c r="G724" s="26"/>
      <c r="H724" s="26"/>
      <c r="I724" s="27"/>
      <c r="J724" s="26"/>
      <c r="K724" s="16"/>
      <c r="L724" s="26"/>
      <c r="M724" s="26"/>
      <c r="N724" s="26"/>
      <c r="O724" s="26"/>
    </row>
    <row r="725" spans="1:15" ht="12.75" customHeight="1" x14ac:dyDescent="0.25">
      <c r="A725" s="26"/>
      <c r="B725" s="26"/>
      <c r="C725" s="26"/>
      <c r="D725" s="26"/>
      <c r="E725" s="26"/>
      <c r="F725" s="26"/>
      <c r="G725" s="26"/>
      <c r="H725" s="26"/>
      <c r="I725" s="27"/>
      <c r="J725" s="26"/>
      <c r="K725" s="16"/>
      <c r="L725" s="26"/>
      <c r="M725" s="26"/>
      <c r="N725" s="26"/>
      <c r="O725" s="26"/>
    </row>
    <row r="726" spans="1:15" ht="12.75" customHeight="1" x14ac:dyDescent="0.25">
      <c r="A726" s="26"/>
      <c r="B726" s="26"/>
      <c r="C726" s="26"/>
      <c r="D726" s="26"/>
      <c r="E726" s="26"/>
      <c r="F726" s="26"/>
      <c r="G726" s="26"/>
      <c r="H726" s="26"/>
      <c r="I726" s="27"/>
      <c r="J726" s="26"/>
      <c r="K726" s="16"/>
      <c r="L726" s="26"/>
      <c r="M726" s="26"/>
      <c r="N726" s="26"/>
      <c r="O726" s="26"/>
    </row>
    <row r="727" spans="1:15" ht="12.75" customHeight="1" x14ac:dyDescent="0.25">
      <c r="A727" s="26"/>
      <c r="B727" s="26"/>
      <c r="C727" s="26"/>
      <c r="D727" s="26"/>
      <c r="E727" s="26"/>
      <c r="F727" s="26"/>
      <c r="G727" s="26"/>
      <c r="H727" s="26"/>
      <c r="I727" s="27"/>
      <c r="J727" s="26"/>
      <c r="K727" s="16"/>
      <c r="L727" s="26"/>
      <c r="M727" s="26"/>
      <c r="N727" s="26"/>
      <c r="O727" s="26"/>
    </row>
    <row r="728" spans="1:15" ht="12.75" customHeight="1" x14ac:dyDescent="0.25">
      <c r="A728" s="26"/>
      <c r="B728" s="26"/>
      <c r="C728" s="26"/>
      <c r="D728" s="26"/>
      <c r="E728" s="26"/>
      <c r="F728" s="26"/>
      <c r="G728" s="26"/>
      <c r="H728" s="26"/>
      <c r="I728" s="27"/>
      <c r="J728" s="26"/>
      <c r="K728" s="16"/>
      <c r="L728" s="26"/>
      <c r="M728" s="26"/>
      <c r="N728" s="26"/>
      <c r="O728" s="26"/>
    </row>
    <row r="729" spans="1:15" ht="12.75" customHeight="1" x14ac:dyDescent="0.25">
      <c r="A729" s="26"/>
      <c r="B729" s="26"/>
      <c r="C729" s="26"/>
      <c r="D729" s="26"/>
      <c r="E729" s="26"/>
      <c r="F729" s="26"/>
      <c r="G729" s="26"/>
      <c r="H729" s="26"/>
      <c r="I729" s="27"/>
      <c r="J729" s="26"/>
      <c r="K729" s="16"/>
      <c r="L729" s="26"/>
      <c r="M729" s="26"/>
      <c r="N729" s="26"/>
      <c r="O729" s="26"/>
    </row>
    <row r="730" spans="1:15" ht="12.75" customHeight="1" x14ac:dyDescent="0.25">
      <c r="A730" s="26"/>
      <c r="B730" s="26"/>
      <c r="C730" s="26"/>
      <c r="D730" s="26"/>
      <c r="E730" s="26"/>
      <c r="F730" s="26"/>
      <c r="G730" s="26"/>
      <c r="H730" s="26"/>
      <c r="I730" s="27"/>
      <c r="J730" s="26"/>
      <c r="K730" s="16"/>
      <c r="L730" s="26"/>
      <c r="M730" s="26"/>
      <c r="N730" s="26"/>
      <c r="O730" s="26"/>
    </row>
    <row r="731" spans="1:15" ht="12.75" customHeight="1" x14ac:dyDescent="0.25">
      <c r="A731" s="26"/>
      <c r="B731" s="26"/>
      <c r="C731" s="26"/>
      <c r="D731" s="26"/>
      <c r="E731" s="26"/>
      <c r="F731" s="26"/>
      <c r="G731" s="26"/>
      <c r="H731" s="26"/>
      <c r="I731" s="27"/>
      <c r="J731" s="26"/>
      <c r="K731" s="16"/>
      <c r="L731" s="26"/>
      <c r="M731" s="26"/>
      <c r="N731" s="26"/>
      <c r="O731" s="26"/>
    </row>
    <row r="732" spans="1:15" ht="12.75" customHeight="1" x14ac:dyDescent="0.25">
      <c r="A732" s="26"/>
      <c r="B732" s="26"/>
      <c r="C732" s="26"/>
      <c r="D732" s="26"/>
      <c r="E732" s="26"/>
      <c r="F732" s="26"/>
      <c r="G732" s="26"/>
      <c r="H732" s="26"/>
      <c r="I732" s="27"/>
      <c r="J732" s="26"/>
      <c r="K732" s="16"/>
      <c r="L732" s="26"/>
      <c r="M732" s="26"/>
      <c r="N732" s="26"/>
      <c r="O732" s="26"/>
    </row>
    <row r="733" spans="1:15" ht="12.75" customHeight="1" x14ac:dyDescent="0.25">
      <c r="A733" s="26"/>
      <c r="B733" s="26"/>
      <c r="C733" s="26"/>
      <c r="D733" s="26"/>
      <c r="E733" s="26"/>
      <c r="F733" s="26"/>
      <c r="G733" s="26"/>
      <c r="H733" s="26"/>
      <c r="I733" s="27"/>
      <c r="J733" s="26"/>
      <c r="K733" s="16"/>
      <c r="L733" s="26"/>
      <c r="M733" s="26"/>
      <c r="N733" s="26"/>
      <c r="O733" s="26"/>
    </row>
    <row r="734" spans="1:15" ht="12.75" customHeight="1" x14ac:dyDescent="0.25">
      <c r="A734" s="26"/>
      <c r="B734" s="26"/>
      <c r="C734" s="26"/>
      <c r="D734" s="26"/>
      <c r="E734" s="26"/>
      <c r="F734" s="26"/>
      <c r="G734" s="26"/>
      <c r="H734" s="26"/>
      <c r="I734" s="27"/>
      <c r="J734" s="26"/>
      <c r="K734" s="16"/>
      <c r="L734" s="26"/>
      <c r="M734" s="26"/>
      <c r="N734" s="26"/>
      <c r="O734" s="26"/>
    </row>
    <row r="735" spans="1:15" ht="12.75" customHeight="1" x14ac:dyDescent="0.25">
      <c r="A735" s="26"/>
      <c r="B735" s="26"/>
      <c r="C735" s="26"/>
      <c r="D735" s="26"/>
      <c r="E735" s="26"/>
      <c r="F735" s="26"/>
      <c r="G735" s="26"/>
      <c r="H735" s="26"/>
      <c r="I735" s="27"/>
      <c r="J735" s="26"/>
      <c r="K735" s="16"/>
      <c r="L735" s="26"/>
      <c r="M735" s="26"/>
      <c r="N735" s="26"/>
      <c r="O735" s="26"/>
    </row>
    <row r="736" spans="1:15" ht="12.75" customHeight="1" x14ac:dyDescent="0.25">
      <c r="A736" s="26"/>
      <c r="B736" s="26"/>
      <c r="C736" s="26"/>
      <c r="D736" s="26"/>
      <c r="E736" s="26"/>
      <c r="F736" s="26"/>
      <c r="G736" s="26"/>
      <c r="H736" s="26"/>
      <c r="I736" s="27"/>
      <c r="J736" s="26"/>
      <c r="K736" s="16"/>
      <c r="L736" s="26"/>
      <c r="M736" s="26"/>
      <c r="N736" s="26"/>
      <c r="O736" s="26"/>
    </row>
    <row r="737" spans="1:15" ht="12.75" customHeight="1" x14ac:dyDescent="0.25">
      <c r="A737" s="26"/>
      <c r="B737" s="26"/>
      <c r="C737" s="26"/>
      <c r="D737" s="26"/>
      <c r="E737" s="26"/>
      <c r="F737" s="26"/>
      <c r="G737" s="26"/>
      <c r="H737" s="26"/>
      <c r="I737" s="27"/>
      <c r="J737" s="26"/>
      <c r="K737" s="16"/>
      <c r="L737" s="26"/>
      <c r="M737" s="26"/>
      <c r="N737" s="26"/>
      <c r="O737" s="26"/>
    </row>
    <row r="738" spans="1:15" ht="12.75" customHeight="1" x14ac:dyDescent="0.25">
      <c r="A738" s="26"/>
      <c r="B738" s="26"/>
      <c r="C738" s="26"/>
      <c r="D738" s="26"/>
      <c r="E738" s="26"/>
      <c r="F738" s="26"/>
      <c r="G738" s="26"/>
      <c r="H738" s="26"/>
      <c r="I738" s="27"/>
      <c r="J738" s="26"/>
      <c r="K738" s="16"/>
      <c r="L738" s="26"/>
      <c r="M738" s="26"/>
      <c r="N738" s="26"/>
      <c r="O738" s="26"/>
    </row>
    <row r="739" spans="1:15" ht="12.75" customHeight="1" x14ac:dyDescent="0.25">
      <c r="A739" s="26"/>
      <c r="B739" s="26"/>
      <c r="C739" s="26"/>
      <c r="D739" s="26"/>
      <c r="E739" s="26"/>
      <c r="F739" s="26"/>
      <c r="G739" s="26"/>
      <c r="H739" s="26"/>
      <c r="I739" s="27"/>
      <c r="J739" s="26"/>
      <c r="K739" s="16"/>
      <c r="L739" s="26"/>
      <c r="M739" s="26"/>
      <c r="N739" s="26"/>
      <c r="O739" s="26"/>
    </row>
    <row r="740" spans="1:15" ht="12.75" customHeight="1" x14ac:dyDescent="0.25">
      <c r="A740" s="26"/>
      <c r="B740" s="26"/>
      <c r="C740" s="26"/>
      <c r="D740" s="26"/>
      <c r="E740" s="26"/>
      <c r="F740" s="26"/>
      <c r="G740" s="26"/>
      <c r="H740" s="26"/>
      <c r="I740" s="27"/>
      <c r="J740" s="26"/>
      <c r="K740" s="16"/>
      <c r="L740" s="26"/>
      <c r="M740" s="26"/>
      <c r="N740" s="26"/>
      <c r="O740" s="26"/>
    </row>
    <row r="741" spans="1:15" ht="12.75" customHeight="1" x14ac:dyDescent="0.25">
      <c r="A741" s="26"/>
      <c r="B741" s="26"/>
      <c r="C741" s="26"/>
      <c r="D741" s="26"/>
      <c r="E741" s="26"/>
      <c r="F741" s="26"/>
      <c r="G741" s="26"/>
      <c r="H741" s="26"/>
      <c r="I741" s="27"/>
      <c r="J741" s="26"/>
      <c r="K741" s="16"/>
      <c r="L741" s="26"/>
      <c r="M741" s="26"/>
      <c r="N741" s="26"/>
      <c r="O741" s="26"/>
    </row>
    <row r="742" spans="1:15" ht="12.75" customHeight="1" x14ac:dyDescent="0.25">
      <c r="A742" s="26"/>
      <c r="B742" s="26"/>
      <c r="C742" s="26"/>
      <c r="D742" s="26"/>
      <c r="E742" s="26"/>
      <c r="F742" s="26"/>
      <c r="G742" s="26"/>
      <c r="H742" s="26"/>
      <c r="I742" s="27"/>
      <c r="J742" s="26"/>
      <c r="K742" s="16"/>
      <c r="L742" s="26"/>
      <c r="M742" s="26"/>
      <c r="N742" s="26"/>
      <c r="O742" s="26"/>
    </row>
    <row r="743" spans="1:15" ht="12.75" customHeight="1" x14ac:dyDescent="0.25">
      <c r="A743" s="26"/>
      <c r="B743" s="26"/>
      <c r="C743" s="26"/>
      <c r="D743" s="26"/>
      <c r="E743" s="26"/>
      <c r="F743" s="26"/>
      <c r="G743" s="26"/>
      <c r="H743" s="26"/>
      <c r="I743" s="27"/>
      <c r="J743" s="26"/>
      <c r="K743" s="16"/>
      <c r="L743" s="26"/>
      <c r="M743" s="26"/>
      <c r="N743" s="26"/>
      <c r="O743" s="26"/>
    </row>
    <row r="744" spans="1:15" ht="12.75" customHeight="1" x14ac:dyDescent="0.25">
      <c r="A744" s="26"/>
      <c r="B744" s="26"/>
      <c r="C744" s="26"/>
      <c r="D744" s="26"/>
      <c r="E744" s="26"/>
      <c r="F744" s="26"/>
      <c r="G744" s="26"/>
      <c r="H744" s="26"/>
      <c r="I744" s="27"/>
      <c r="J744" s="26"/>
      <c r="K744" s="16"/>
      <c r="L744" s="26"/>
      <c r="M744" s="26"/>
      <c r="N744" s="26"/>
      <c r="O744" s="26"/>
    </row>
    <row r="745" spans="1:15" ht="12.75" customHeight="1" x14ac:dyDescent="0.25">
      <c r="A745" s="26"/>
      <c r="B745" s="26"/>
      <c r="C745" s="26"/>
      <c r="D745" s="26"/>
      <c r="E745" s="26"/>
      <c r="F745" s="26"/>
      <c r="G745" s="26"/>
      <c r="H745" s="26"/>
      <c r="I745" s="27"/>
      <c r="J745" s="26"/>
      <c r="K745" s="16"/>
      <c r="L745" s="26"/>
      <c r="M745" s="26"/>
      <c r="N745" s="26"/>
      <c r="O745" s="26"/>
    </row>
    <row r="746" spans="1:15" ht="12.75" customHeight="1" x14ac:dyDescent="0.25">
      <c r="A746" s="26"/>
      <c r="B746" s="26"/>
      <c r="C746" s="26"/>
      <c r="D746" s="26"/>
      <c r="E746" s="26"/>
      <c r="F746" s="26"/>
      <c r="G746" s="26"/>
      <c r="H746" s="26"/>
      <c r="I746" s="27"/>
      <c r="J746" s="26"/>
      <c r="K746" s="16"/>
      <c r="L746" s="26"/>
      <c r="M746" s="26"/>
      <c r="N746" s="26"/>
      <c r="O746" s="26"/>
    </row>
    <row r="747" spans="1:15" ht="12.75" customHeight="1" x14ac:dyDescent="0.25">
      <c r="A747" s="26"/>
      <c r="B747" s="26"/>
      <c r="C747" s="26"/>
      <c r="D747" s="26"/>
      <c r="E747" s="26"/>
      <c r="F747" s="26"/>
      <c r="G747" s="26"/>
      <c r="H747" s="26"/>
      <c r="I747" s="27"/>
      <c r="J747" s="26"/>
      <c r="K747" s="16"/>
      <c r="L747" s="26"/>
      <c r="M747" s="26"/>
      <c r="N747" s="26"/>
      <c r="O747" s="26"/>
    </row>
    <row r="748" spans="1:15" ht="12.75" customHeight="1" x14ac:dyDescent="0.25">
      <c r="A748" s="26"/>
      <c r="B748" s="26"/>
      <c r="C748" s="26"/>
      <c r="D748" s="26"/>
      <c r="E748" s="26"/>
      <c r="F748" s="26"/>
      <c r="G748" s="26"/>
      <c r="H748" s="26"/>
      <c r="I748" s="27"/>
      <c r="J748" s="26"/>
      <c r="K748" s="16"/>
      <c r="L748" s="26"/>
      <c r="M748" s="26"/>
      <c r="N748" s="26"/>
      <c r="O748" s="26"/>
    </row>
    <row r="749" spans="1:15" ht="12.75" customHeight="1" x14ac:dyDescent="0.25">
      <c r="A749" s="26"/>
      <c r="B749" s="26"/>
      <c r="C749" s="26"/>
      <c r="D749" s="26"/>
      <c r="E749" s="26"/>
      <c r="F749" s="26"/>
      <c r="G749" s="26"/>
      <c r="H749" s="26"/>
      <c r="I749" s="27"/>
      <c r="J749" s="26"/>
      <c r="K749" s="16"/>
      <c r="L749" s="26"/>
      <c r="M749" s="26"/>
      <c r="N749" s="26"/>
      <c r="O749" s="26"/>
    </row>
    <row r="750" spans="1:15" ht="12.75" customHeight="1" x14ac:dyDescent="0.25">
      <c r="A750" s="26"/>
      <c r="B750" s="26"/>
      <c r="C750" s="26"/>
      <c r="D750" s="26"/>
      <c r="E750" s="26"/>
      <c r="F750" s="26"/>
      <c r="G750" s="26"/>
      <c r="H750" s="26"/>
      <c r="I750" s="27"/>
      <c r="J750" s="26"/>
      <c r="K750" s="16"/>
      <c r="L750" s="26"/>
      <c r="M750" s="26"/>
      <c r="N750" s="26"/>
      <c r="O750" s="26"/>
    </row>
    <row r="751" spans="1:15" ht="12.75" customHeight="1" x14ac:dyDescent="0.25">
      <c r="A751" s="26"/>
      <c r="B751" s="26"/>
      <c r="C751" s="26"/>
      <c r="D751" s="26"/>
      <c r="E751" s="26"/>
      <c r="F751" s="26"/>
      <c r="G751" s="26"/>
      <c r="H751" s="26"/>
      <c r="I751" s="27"/>
      <c r="J751" s="26"/>
      <c r="K751" s="16"/>
      <c r="L751" s="26"/>
      <c r="M751" s="26"/>
      <c r="N751" s="26"/>
      <c r="O751" s="26"/>
    </row>
    <row r="752" spans="1:15" ht="12.75" customHeight="1" x14ac:dyDescent="0.25">
      <c r="A752" s="26"/>
      <c r="B752" s="26"/>
      <c r="C752" s="26"/>
      <c r="D752" s="26"/>
      <c r="E752" s="26"/>
      <c r="F752" s="26"/>
      <c r="G752" s="26"/>
      <c r="H752" s="26"/>
      <c r="I752" s="27"/>
      <c r="J752" s="26"/>
      <c r="K752" s="16"/>
      <c r="L752" s="26"/>
      <c r="M752" s="26"/>
      <c r="N752" s="26"/>
      <c r="O752" s="26"/>
    </row>
    <row r="753" spans="1:15" ht="12.75" customHeight="1" x14ac:dyDescent="0.25">
      <c r="A753" s="26"/>
      <c r="B753" s="26"/>
      <c r="C753" s="26"/>
      <c r="D753" s="26"/>
      <c r="E753" s="26"/>
      <c r="F753" s="26"/>
      <c r="G753" s="26"/>
      <c r="H753" s="26"/>
      <c r="I753" s="27"/>
      <c r="J753" s="26"/>
      <c r="K753" s="16"/>
      <c r="L753" s="26"/>
      <c r="M753" s="26"/>
      <c r="N753" s="26"/>
      <c r="O753" s="26"/>
    </row>
    <row r="754" spans="1:15" ht="12.75" customHeight="1" x14ac:dyDescent="0.25">
      <c r="A754" s="26"/>
      <c r="B754" s="26"/>
      <c r="C754" s="26"/>
      <c r="D754" s="26"/>
      <c r="E754" s="26"/>
      <c r="F754" s="26"/>
      <c r="G754" s="26"/>
      <c r="H754" s="26"/>
      <c r="I754" s="27"/>
      <c r="J754" s="26"/>
      <c r="K754" s="16"/>
      <c r="L754" s="26"/>
      <c r="M754" s="26"/>
      <c r="N754" s="26"/>
      <c r="O754" s="26"/>
    </row>
    <row r="755" spans="1:15" ht="12.75" customHeight="1" x14ac:dyDescent="0.25">
      <c r="A755" s="26"/>
      <c r="B755" s="26"/>
      <c r="C755" s="26"/>
      <c r="D755" s="26"/>
      <c r="E755" s="26"/>
      <c r="F755" s="26"/>
      <c r="G755" s="26"/>
      <c r="H755" s="26"/>
      <c r="I755" s="27"/>
      <c r="J755" s="26"/>
      <c r="K755" s="16"/>
      <c r="L755" s="26"/>
      <c r="M755" s="26"/>
      <c r="N755" s="26"/>
      <c r="O755" s="26"/>
    </row>
    <row r="756" spans="1:15" ht="12.75" customHeight="1" x14ac:dyDescent="0.25">
      <c r="A756" s="26"/>
      <c r="B756" s="26"/>
      <c r="C756" s="26"/>
      <c r="D756" s="26"/>
      <c r="E756" s="26"/>
      <c r="F756" s="26"/>
      <c r="G756" s="26"/>
      <c r="H756" s="26"/>
      <c r="I756" s="27"/>
      <c r="J756" s="26"/>
      <c r="K756" s="16"/>
      <c r="L756" s="26"/>
      <c r="M756" s="26"/>
      <c r="N756" s="26"/>
      <c r="O756" s="26"/>
    </row>
    <row r="757" spans="1:15" ht="12.75" customHeight="1" x14ac:dyDescent="0.25">
      <c r="A757" s="26"/>
      <c r="B757" s="26"/>
      <c r="C757" s="26"/>
      <c r="D757" s="26"/>
      <c r="E757" s="26"/>
      <c r="F757" s="26"/>
      <c r="G757" s="26"/>
      <c r="H757" s="26"/>
      <c r="I757" s="27"/>
      <c r="J757" s="26"/>
      <c r="K757" s="16"/>
      <c r="L757" s="26"/>
      <c r="M757" s="26"/>
      <c r="N757" s="26"/>
      <c r="O757" s="26"/>
    </row>
    <row r="758" spans="1:15" ht="12.75" customHeight="1" x14ac:dyDescent="0.25">
      <c r="A758" s="26"/>
      <c r="B758" s="26"/>
      <c r="C758" s="26"/>
      <c r="D758" s="26"/>
      <c r="E758" s="26"/>
      <c r="F758" s="26"/>
      <c r="G758" s="26"/>
      <c r="H758" s="26"/>
      <c r="I758" s="27"/>
      <c r="J758" s="26"/>
      <c r="K758" s="16"/>
      <c r="L758" s="26"/>
      <c r="M758" s="26"/>
      <c r="N758" s="26"/>
      <c r="O758" s="26"/>
    </row>
    <row r="759" spans="1:15" ht="12.75" customHeight="1" x14ac:dyDescent="0.25">
      <c r="A759" s="26"/>
      <c r="B759" s="26"/>
      <c r="C759" s="26"/>
      <c r="D759" s="26"/>
      <c r="E759" s="26"/>
      <c r="F759" s="26"/>
      <c r="G759" s="26"/>
      <c r="H759" s="26"/>
      <c r="I759" s="27"/>
      <c r="J759" s="26"/>
      <c r="K759" s="16"/>
      <c r="L759" s="26"/>
      <c r="M759" s="26"/>
      <c r="N759" s="26"/>
      <c r="O759" s="26"/>
    </row>
    <row r="760" spans="1:15" ht="12.75" customHeight="1" x14ac:dyDescent="0.25">
      <c r="A760" s="26"/>
      <c r="B760" s="26"/>
      <c r="C760" s="26"/>
      <c r="D760" s="26"/>
      <c r="E760" s="26"/>
      <c r="F760" s="26"/>
      <c r="G760" s="26"/>
      <c r="H760" s="26"/>
      <c r="I760" s="27"/>
      <c r="J760" s="26"/>
      <c r="K760" s="16"/>
      <c r="L760" s="26"/>
      <c r="M760" s="26"/>
      <c r="N760" s="26"/>
      <c r="O760" s="26"/>
    </row>
    <row r="761" spans="1:15" ht="12.75" customHeight="1" x14ac:dyDescent="0.25">
      <c r="A761" s="26"/>
      <c r="B761" s="26"/>
      <c r="C761" s="26"/>
      <c r="D761" s="26"/>
      <c r="E761" s="26"/>
      <c r="F761" s="26"/>
      <c r="G761" s="26"/>
      <c r="H761" s="26"/>
      <c r="I761" s="27"/>
      <c r="J761" s="26"/>
      <c r="K761" s="16"/>
      <c r="L761" s="26"/>
      <c r="M761" s="26"/>
      <c r="N761" s="26"/>
      <c r="O761" s="26"/>
    </row>
    <row r="762" spans="1:15" ht="12.75" customHeight="1" x14ac:dyDescent="0.25">
      <c r="A762" s="26"/>
      <c r="B762" s="26"/>
      <c r="C762" s="26"/>
      <c r="D762" s="26"/>
      <c r="E762" s="26"/>
      <c r="F762" s="26"/>
      <c r="G762" s="26"/>
      <c r="H762" s="26"/>
      <c r="I762" s="27"/>
      <c r="J762" s="26"/>
      <c r="K762" s="16"/>
      <c r="L762" s="26"/>
      <c r="M762" s="26"/>
      <c r="N762" s="26"/>
      <c r="O762" s="26"/>
    </row>
    <row r="763" spans="1:15" ht="12.75" customHeight="1" x14ac:dyDescent="0.25">
      <c r="A763" s="26"/>
      <c r="B763" s="26"/>
      <c r="C763" s="26"/>
      <c r="D763" s="26"/>
      <c r="E763" s="26"/>
      <c r="F763" s="26"/>
      <c r="G763" s="26"/>
      <c r="H763" s="26"/>
      <c r="I763" s="27"/>
      <c r="J763" s="26"/>
      <c r="K763" s="16"/>
      <c r="L763" s="26"/>
      <c r="M763" s="26"/>
      <c r="N763" s="26"/>
      <c r="O763" s="26"/>
    </row>
    <row r="764" spans="1:15" ht="12.75" customHeight="1" x14ac:dyDescent="0.25">
      <c r="A764" s="26"/>
      <c r="B764" s="26"/>
      <c r="C764" s="26"/>
      <c r="D764" s="26"/>
      <c r="E764" s="26"/>
      <c r="F764" s="26"/>
      <c r="G764" s="26"/>
      <c r="H764" s="26"/>
      <c r="I764" s="27"/>
      <c r="J764" s="26"/>
      <c r="K764" s="16"/>
      <c r="L764" s="26"/>
      <c r="M764" s="26"/>
      <c r="N764" s="26"/>
      <c r="O764" s="26"/>
    </row>
    <row r="765" spans="1:15" ht="12.75" customHeight="1" x14ac:dyDescent="0.25">
      <c r="A765" s="26"/>
      <c r="B765" s="26"/>
      <c r="C765" s="26"/>
      <c r="D765" s="26"/>
      <c r="E765" s="26"/>
      <c r="F765" s="26"/>
      <c r="G765" s="26"/>
      <c r="H765" s="26"/>
      <c r="I765" s="27"/>
      <c r="J765" s="26"/>
      <c r="K765" s="16"/>
      <c r="L765" s="26"/>
      <c r="M765" s="26"/>
      <c r="N765" s="26"/>
      <c r="O765" s="26"/>
    </row>
    <row r="766" spans="1:15" ht="12.75" customHeight="1" x14ac:dyDescent="0.25">
      <c r="A766" s="26"/>
      <c r="B766" s="26"/>
      <c r="C766" s="26"/>
      <c r="D766" s="26"/>
      <c r="E766" s="26"/>
      <c r="F766" s="26"/>
      <c r="G766" s="26"/>
      <c r="H766" s="26"/>
      <c r="I766" s="27"/>
      <c r="J766" s="26"/>
      <c r="K766" s="16"/>
      <c r="L766" s="26"/>
      <c r="M766" s="26"/>
      <c r="N766" s="26"/>
      <c r="O766" s="26"/>
    </row>
    <row r="767" spans="1:15" ht="12.75" customHeight="1" x14ac:dyDescent="0.25">
      <c r="A767" s="26"/>
      <c r="B767" s="26"/>
      <c r="C767" s="26"/>
      <c r="D767" s="26"/>
      <c r="E767" s="26"/>
      <c r="F767" s="26"/>
      <c r="G767" s="26"/>
      <c r="H767" s="26"/>
      <c r="I767" s="27"/>
      <c r="J767" s="26"/>
      <c r="K767" s="16"/>
      <c r="L767" s="26"/>
      <c r="M767" s="26"/>
      <c r="N767" s="26"/>
      <c r="O767" s="26"/>
    </row>
    <row r="768" spans="1:15" ht="12.75" customHeight="1" x14ac:dyDescent="0.25">
      <c r="A768" s="26"/>
      <c r="B768" s="26"/>
      <c r="C768" s="26"/>
      <c r="D768" s="26"/>
      <c r="E768" s="26"/>
      <c r="F768" s="26"/>
      <c r="G768" s="26"/>
      <c r="H768" s="26"/>
      <c r="I768" s="27"/>
      <c r="J768" s="26"/>
      <c r="K768" s="16"/>
      <c r="L768" s="26"/>
      <c r="M768" s="26"/>
      <c r="N768" s="26"/>
      <c r="O768" s="26"/>
    </row>
    <row r="769" spans="1:15" ht="12.75" customHeight="1" x14ac:dyDescent="0.25">
      <c r="A769" s="26"/>
      <c r="B769" s="26"/>
      <c r="C769" s="26"/>
      <c r="D769" s="26"/>
      <c r="E769" s="26"/>
      <c r="F769" s="26"/>
      <c r="G769" s="26"/>
      <c r="H769" s="26"/>
      <c r="I769" s="27"/>
      <c r="J769" s="26"/>
      <c r="K769" s="16"/>
      <c r="L769" s="26"/>
      <c r="M769" s="26"/>
      <c r="N769" s="26"/>
      <c r="O769" s="26"/>
    </row>
    <row r="770" spans="1:15" ht="12.75" customHeight="1" x14ac:dyDescent="0.25">
      <c r="A770" s="26"/>
      <c r="B770" s="26"/>
      <c r="C770" s="26"/>
      <c r="D770" s="26"/>
      <c r="E770" s="26"/>
      <c r="F770" s="26"/>
      <c r="G770" s="26"/>
      <c r="H770" s="26"/>
      <c r="I770" s="27"/>
      <c r="J770" s="26"/>
      <c r="K770" s="16"/>
      <c r="L770" s="26"/>
      <c r="M770" s="26"/>
      <c r="N770" s="26"/>
      <c r="O770" s="26"/>
    </row>
    <row r="771" spans="1:15" ht="12.75" customHeight="1" x14ac:dyDescent="0.25">
      <c r="A771" s="26"/>
      <c r="B771" s="26"/>
      <c r="C771" s="26"/>
      <c r="D771" s="26"/>
      <c r="E771" s="26"/>
      <c r="F771" s="26"/>
      <c r="G771" s="26"/>
      <c r="H771" s="26"/>
      <c r="I771" s="27"/>
      <c r="J771" s="26"/>
      <c r="K771" s="16"/>
      <c r="L771" s="26"/>
      <c r="M771" s="26"/>
      <c r="N771" s="26"/>
      <c r="O771" s="26"/>
    </row>
    <row r="772" spans="1:15" ht="12.75" customHeight="1" x14ac:dyDescent="0.25">
      <c r="A772" s="26"/>
      <c r="B772" s="26"/>
      <c r="C772" s="26"/>
      <c r="D772" s="26"/>
      <c r="E772" s="26"/>
      <c r="F772" s="26"/>
      <c r="G772" s="26"/>
      <c r="H772" s="26"/>
      <c r="I772" s="27"/>
      <c r="J772" s="26"/>
      <c r="K772" s="16"/>
      <c r="L772" s="26"/>
      <c r="M772" s="26"/>
      <c r="N772" s="26"/>
      <c r="O772" s="26"/>
    </row>
    <row r="773" spans="1:15" ht="12.75" customHeight="1" x14ac:dyDescent="0.25">
      <c r="A773" s="26"/>
      <c r="B773" s="26"/>
      <c r="C773" s="26"/>
      <c r="D773" s="26"/>
      <c r="E773" s="26"/>
      <c r="F773" s="26"/>
      <c r="G773" s="26"/>
      <c r="H773" s="26"/>
      <c r="I773" s="27"/>
      <c r="J773" s="26"/>
      <c r="K773" s="16"/>
      <c r="L773" s="26"/>
      <c r="M773" s="26"/>
      <c r="N773" s="26"/>
      <c r="O773" s="26"/>
    </row>
    <row r="774" spans="1:15" ht="12.75" customHeight="1" x14ac:dyDescent="0.25">
      <c r="A774" s="26"/>
      <c r="B774" s="26"/>
      <c r="C774" s="26"/>
      <c r="D774" s="26"/>
      <c r="E774" s="26"/>
      <c r="F774" s="26"/>
      <c r="G774" s="26"/>
      <c r="H774" s="26"/>
      <c r="I774" s="27"/>
      <c r="J774" s="26"/>
      <c r="K774" s="16"/>
      <c r="L774" s="26"/>
      <c r="M774" s="26"/>
      <c r="N774" s="26"/>
      <c r="O774" s="26"/>
    </row>
    <row r="775" spans="1:15" ht="12.75" customHeight="1" x14ac:dyDescent="0.25">
      <c r="A775" s="26"/>
      <c r="B775" s="26"/>
      <c r="C775" s="26"/>
      <c r="D775" s="26"/>
      <c r="E775" s="26"/>
      <c r="F775" s="26"/>
      <c r="G775" s="26"/>
      <c r="H775" s="26"/>
      <c r="I775" s="27"/>
      <c r="J775" s="26"/>
      <c r="K775" s="16"/>
      <c r="L775" s="26"/>
      <c r="M775" s="26"/>
      <c r="N775" s="26"/>
      <c r="O775" s="26"/>
    </row>
    <row r="776" spans="1:15" ht="12.75" customHeight="1" x14ac:dyDescent="0.25">
      <c r="A776" s="26"/>
      <c r="B776" s="26"/>
      <c r="C776" s="26"/>
      <c r="D776" s="26"/>
      <c r="E776" s="26"/>
      <c r="F776" s="26"/>
      <c r="G776" s="26"/>
      <c r="H776" s="26"/>
      <c r="I776" s="27"/>
      <c r="J776" s="26"/>
      <c r="K776" s="16"/>
      <c r="L776" s="26"/>
      <c r="M776" s="26"/>
      <c r="N776" s="26"/>
      <c r="O776" s="26"/>
    </row>
    <row r="777" spans="1:15" ht="12.75" customHeight="1" x14ac:dyDescent="0.25">
      <c r="A777" s="26"/>
      <c r="B777" s="26"/>
      <c r="C777" s="26"/>
      <c r="D777" s="26"/>
      <c r="E777" s="26"/>
      <c r="F777" s="26"/>
      <c r="G777" s="26"/>
      <c r="H777" s="26"/>
      <c r="I777" s="27"/>
      <c r="J777" s="26"/>
      <c r="K777" s="16"/>
      <c r="L777" s="26"/>
      <c r="M777" s="26"/>
      <c r="N777" s="26"/>
      <c r="O777" s="26"/>
    </row>
    <row r="778" spans="1:15" ht="12.75" customHeight="1" x14ac:dyDescent="0.25">
      <c r="A778" s="26"/>
      <c r="B778" s="26"/>
      <c r="C778" s="26"/>
      <c r="D778" s="26"/>
      <c r="E778" s="26"/>
      <c r="F778" s="26"/>
      <c r="G778" s="26"/>
      <c r="H778" s="26"/>
      <c r="I778" s="27"/>
      <c r="J778" s="26"/>
      <c r="K778" s="16"/>
      <c r="L778" s="26"/>
      <c r="M778" s="26"/>
      <c r="N778" s="26"/>
      <c r="O778" s="26"/>
    </row>
    <row r="779" spans="1:15" ht="12.75" customHeight="1" x14ac:dyDescent="0.25">
      <c r="A779" s="26"/>
      <c r="B779" s="26"/>
      <c r="C779" s="26"/>
      <c r="D779" s="26"/>
      <c r="E779" s="26"/>
      <c r="F779" s="26"/>
      <c r="G779" s="26"/>
      <c r="H779" s="26"/>
      <c r="I779" s="27"/>
      <c r="J779" s="26"/>
      <c r="K779" s="16"/>
      <c r="L779" s="26"/>
      <c r="M779" s="26"/>
      <c r="N779" s="26"/>
      <c r="O779" s="26"/>
    </row>
    <row r="780" spans="1:15" ht="12.75" customHeight="1" x14ac:dyDescent="0.25">
      <c r="A780" s="26"/>
      <c r="B780" s="26"/>
      <c r="C780" s="26"/>
      <c r="D780" s="26"/>
      <c r="E780" s="26"/>
      <c r="F780" s="26"/>
      <c r="G780" s="26"/>
      <c r="H780" s="26"/>
      <c r="I780" s="27"/>
      <c r="J780" s="26"/>
      <c r="K780" s="16"/>
      <c r="L780" s="26"/>
      <c r="M780" s="26"/>
      <c r="N780" s="26"/>
      <c r="O780" s="26"/>
    </row>
    <row r="781" spans="1:15" ht="12.75" customHeight="1" x14ac:dyDescent="0.25">
      <c r="A781" s="26"/>
      <c r="B781" s="26"/>
      <c r="C781" s="26"/>
      <c r="D781" s="26"/>
      <c r="E781" s="26"/>
      <c r="F781" s="26"/>
      <c r="G781" s="26"/>
      <c r="H781" s="26"/>
      <c r="I781" s="27"/>
      <c r="J781" s="26"/>
      <c r="K781" s="16"/>
      <c r="L781" s="26"/>
      <c r="M781" s="26"/>
      <c r="N781" s="26"/>
      <c r="O781" s="26"/>
    </row>
    <row r="782" spans="1:15" ht="12.75" customHeight="1" x14ac:dyDescent="0.25">
      <c r="A782" s="26"/>
      <c r="B782" s="26"/>
      <c r="C782" s="26"/>
      <c r="D782" s="26"/>
      <c r="E782" s="26"/>
      <c r="F782" s="26"/>
      <c r="G782" s="26"/>
      <c r="H782" s="26"/>
      <c r="I782" s="27"/>
      <c r="J782" s="26"/>
      <c r="K782" s="16"/>
      <c r="L782" s="26"/>
      <c r="M782" s="26"/>
      <c r="N782" s="26"/>
      <c r="O782" s="26"/>
    </row>
    <row r="783" spans="1:15" ht="12.75" customHeight="1" x14ac:dyDescent="0.25">
      <c r="A783" s="26"/>
      <c r="B783" s="26"/>
      <c r="C783" s="26"/>
      <c r="D783" s="26"/>
      <c r="E783" s="26"/>
      <c r="F783" s="26"/>
      <c r="G783" s="26"/>
      <c r="H783" s="26"/>
      <c r="I783" s="27"/>
      <c r="J783" s="26"/>
      <c r="K783" s="16"/>
      <c r="L783" s="26"/>
      <c r="M783" s="26"/>
      <c r="N783" s="26"/>
      <c r="O783" s="26"/>
    </row>
    <row r="784" spans="1:15" ht="12.75" customHeight="1" x14ac:dyDescent="0.25">
      <c r="A784" s="26"/>
      <c r="B784" s="26"/>
      <c r="C784" s="26"/>
      <c r="D784" s="26"/>
      <c r="E784" s="26"/>
      <c r="F784" s="26"/>
      <c r="G784" s="26"/>
      <c r="H784" s="26"/>
      <c r="I784" s="27"/>
      <c r="J784" s="26"/>
      <c r="K784" s="16"/>
      <c r="L784" s="26"/>
      <c r="M784" s="26"/>
      <c r="N784" s="26"/>
      <c r="O784" s="26"/>
    </row>
    <row r="785" spans="1:15" ht="12.75" customHeight="1" x14ac:dyDescent="0.25">
      <c r="A785" s="26"/>
      <c r="B785" s="26"/>
      <c r="C785" s="26"/>
      <c r="D785" s="26"/>
      <c r="E785" s="26"/>
      <c r="F785" s="26"/>
      <c r="G785" s="26"/>
      <c r="H785" s="26"/>
      <c r="I785" s="27"/>
      <c r="J785" s="26"/>
      <c r="K785" s="16"/>
      <c r="L785" s="26"/>
      <c r="M785" s="26"/>
      <c r="N785" s="26"/>
      <c r="O785" s="26"/>
    </row>
    <row r="786" spans="1:15" ht="12.75" customHeight="1" x14ac:dyDescent="0.25">
      <c r="A786" s="26"/>
      <c r="B786" s="26"/>
      <c r="C786" s="26"/>
      <c r="D786" s="26"/>
      <c r="E786" s="26"/>
      <c r="F786" s="26"/>
      <c r="G786" s="26"/>
      <c r="H786" s="26"/>
      <c r="I786" s="27"/>
      <c r="J786" s="26"/>
      <c r="K786" s="16"/>
      <c r="L786" s="26"/>
      <c r="M786" s="26"/>
      <c r="N786" s="26"/>
      <c r="O786" s="26"/>
    </row>
    <row r="787" spans="1:15" ht="12.75" customHeight="1" x14ac:dyDescent="0.25">
      <c r="A787" s="26"/>
      <c r="B787" s="26"/>
      <c r="C787" s="26"/>
      <c r="D787" s="26"/>
      <c r="E787" s="26"/>
      <c r="F787" s="26"/>
      <c r="G787" s="26"/>
      <c r="H787" s="26"/>
      <c r="I787" s="27"/>
      <c r="J787" s="26"/>
      <c r="K787" s="16"/>
      <c r="L787" s="26"/>
      <c r="M787" s="26"/>
      <c r="N787" s="26"/>
      <c r="O787" s="26"/>
    </row>
    <row r="788" spans="1:15" ht="12.75" customHeight="1" x14ac:dyDescent="0.25">
      <c r="A788" s="26"/>
      <c r="B788" s="26"/>
      <c r="C788" s="26"/>
      <c r="D788" s="26"/>
      <c r="E788" s="26"/>
      <c r="F788" s="26"/>
      <c r="G788" s="26"/>
      <c r="H788" s="26"/>
      <c r="I788" s="27"/>
      <c r="J788" s="26"/>
      <c r="K788" s="16"/>
      <c r="L788" s="26"/>
      <c r="M788" s="26"/>
      <c r="N788" s="26"/>
      <c r="O788" s="26"/>
    </row>
    <row r="789" spans="1:15" ht="12.75" customHeight="1" x14ac:dyDescent="0.25">
      <c r="A789" s="26"/>
      <c r="B789" s="26"/>
      <c r="C789" s="26"/>
      <c r="D789" s="26"/>
      <c r="E789" s="26"/>
      <c r="F789" s="26"/>
      <c r="G789" s="26"/>
      <c r="H789" s="26"/>
      <c r="I789" s="27"/>
      <c r="J789" s="26"/>
      <c r="K789" s="16"/>
      <c r="L789" s="26"/>
      <c r="M789" s="26"/>
      <c r="N789" s="26"/>
      <c r="O789" s="26"/>
    </row>
    <row r="790" spans="1:15" ht="12.75" customHeight="1" x14ac:dyDescent="0.25">
      <c r="A790" s="26"/>
      <c r="B790" s="26"/>
      <c r="C790" s="26"/>
      <c r="D790" s="26"/>
      <c r="E790" s="26"/>
      <c r="F790" s="26"/>
      <c r="G790" s="26"/>
      <c r="H790" s="26"/>
      <c r="I790" s="27"/>
      <c r="J790" s="26"/>
      <c r="K790" s="16"/>
      <c r="L790" s="26"/>
      <c r="M790" s="26"/>
      <c r="N790" s="26"/>
      <c r="O790" s="26"/>
    </row>
    <row r="791" spans="1:15" ht="12.75" customHeight="1" x14ac:dyDescent="0.25">
      <c r="A791" s="26"/>
      <c r="B791" s="26"/>
      <c r="C791" s="26"/>
      <c r="D791" s="26"/>
      <c r="E791" s="26"/>
      <c r="F791" s="26"/>
      <c r="G791" s="26"/>
      <c r="H791" s="26"/>
      <c r="I791" s="27"/>
      <c r="J791" s="26"/>
      <c r="K791" s="16"/>
      <c r="L791" s="26"/>
      <c r="M791" s="26"/>
      <c r="N791" s="26"/>
      <c r="O791" s="26"/>
    </row>
    <row r="792" spans="1:15" ht="12.75" customHeight="1" x14ac:dyDescent="0.25">
      <c r="A792" s="26"/>
      <c r="B792" s="26"/>
      <c r="C792" s="26"/>
      <c r="D792" s="26"/>
      <c r="E792" s="26"/>
      <c r="F792" s="26"/>
      <c r="G792" s="26"/>
      <c r="H792" s="26"/>
      <c r="I792" s="27"/>
      <c r="J792" s="26"/>
      <c r="K792" s="16"/>
      <c r="L792" s="26"/>
      <c r="M792" s="26"/>
      <c r="N792" s="26"/>
      <c r="O792" s="26"/>
    </row>
    <row r="793" spans="1:15" ht="12.75" customHeight="1" x14ac:dyDescent="0.25">
      <c r="A793" s="26"/>
      <c r="B793" s="26"/>
      <c r="C793" s="26"/>
      <c r="D793" s="26"/>
      <c r="E793" s="26"/>
      <c r="F793" s="26"/>
      <c r="G793" s="26"/>
      <c r="H793" s="26"/>
      <c r="I793" s="27"/>
      <c r="J793" s="26"/>
      <c r="K793" s="16"/>
      <c r="L793" s="26"/>
      <c r="M793" s="26"/>
      <c r="N793" s="26"/>
      <c r="O793" s="26"/>
    </row>
    <row r="794" spans="1:15" ht="12.75" customHeight="1" x14ac:dyDescent="0.25">
      <c r="A794" s="26"/>
      <c r="B794" s="26"/>
      <c r="C794" s="26"/>
      <c r="D794" s="26"/>
      <c r="E794" s="26"/>
      <c r="F794" s="26"/>
      <c r="G794" s="26"/>
      <c r="H794" s="26"/>
      <c r="I794" s="27"/>
      <c r="J794" s="26"/>
      <c r="K794" s="16"/>
      <c r="L794" s="26"/>
      <c r="M794" s="26"/>
      <c r="N794" s="26"/>
      <c r="O794" s="26"/>
    </row>
    <row r="795" spans="1:15" ht="12.75" customHeight="1" x14ac:dyDescent="0.25">
      <c r="A795" s="26"/>
      <c r="B795" s="26"/>
      <c r="C795" s="26"/>
      <c r="D795" s="26"/>
      <c r="E795" s="26"/>
      <c r="F795" s="26"/>
      <c r="G795" s="26"/>
      <c r="H795" s="26"/>
      <c r="I795" s="27"/>
      <c r="J795" s="26"/>
      <c r="K795" s="16"/>
      <c r="L795" s="26"/>
      <c r="M795" s="26"/>
      <c r="N795" s="26"/>
      <c r="O795" s="26"/>
    </row>
    <row r="796" spans="1:15" ht="12.75" customHeight="1" x14ac:dyDescent="0.25">
      <c r="A796" s="26"/>
      <c r="B796" s="26"/>
      <c r="C796" s="26"/>
      <c r="D796" s="26"/>
      <c r="E796" s="26"/>
      <c r="F796" s="26"/>
      <c r="G796" s="26"/>
      <c r="H796" s="26"/>
      <c r="I796" s="27"/>
      <c r="J796" s="26"/>
      <c r="K796" s="16"/>
      <c r="L796" s="26"/>
      <c r="M796" s="26"/>
      <c r="N796" s="26"/>
      <c r="O796" s="26"/>
    </row>
    <row r="797" spans="1:15" ht="12.75" customHeight="1" x14ac:dyDescent="0.25">
      <c r="A797" s="26"/>
      <c r="B797" s="26"/>
      <c r="C797" s="26"/>
      <c r="D797" s="26"/>
      <c r="E797" s="26"/>
      <c r="F797" s="26"/>
      <c r="G797" s="26"/>
      <c r="H797" s="26"/>
      <c r="I797" s="27"/>
      <c r="J797" s="26"/>
      <c r="K797" s="16"/>
      <c r="L797" s="26"/>
      <c r="M797" s="26"/>
      <c r="N797" s="26"/>
      <c r="O797" s="26"/>
    </row>
    <row r="798" spans="1:15" ht="12.75" customHeight="1" x14ac:dyDescent="0.25">
      <c r="A798" s="26"/>
      <c r="B798" s="26"/>
      <c r="C798" s="26"/>
      <c r="D798" s="26"/>
      <c r="E798" s="26"/>
      <c r="F798" s="26"/>
      <c r="G798" s="26"/>
      <c r="H798" s="26"/>
      <c r="I798" s="27"/>
      <c r="J798" s="26"/>
      <c r="K798" s="16"/>
      <c r="L798" s="26"/>
      <c r="M798" s="26"/>
      <c r="N798" s="26"/>
      <c r="O798" s="26"/>
    </row>
    <row r="799" spans="1:15" ht="12.75" customHeight="1" x14ac:dyDescent="0.25">
      <c r="A799" s="26"/>
      <c r="B799" s="26"/>
      <c r="C799" s="26"/>
      <c r="D799" s="26"/>
      <c r="E799" s="26"/>
      <c r="F799" s="26"/>
      <c r="G799" s="26"/>
      <c r="H799" s="26"/>
      <c r="I799" s="27"/>
      <c r="J799" s="26"/>
      <c r="K799" s="16"/>
      <c r="L799" s="26"/>
      <c r="M799" s="26"/>
      <c r="N799" s="26"/>
      <c r="O799" s="26"/>
    </row>
    <row r="800" spans="1:15" ht="12.75" customHeight="1" x14ac:dyDescent="0.25">
      <c r="A800" s="26"/>
      <c r="B800" s="26"/>
      <c r="C800" s="26"/>
      <c r="D800" s="26"/>
      <c r="E800" s="26"/>
      <c r="F800" s="26"/>
      <c r="G800" s="26"/>
      <c r="H800" s="26"/>
      <c r="I800" s="27"/>
      <c r="J800" s="26"/>
      <c r="K800" s="16"/>
      <c r="L800" s="26"/>
      <c r="M800" s="26"/>
      <c r="N800" s="26"/>
      <c r="O800" s="26"/>
    </row>
    <row r="801" spans="1:15" ht="12.75" customHeight="1" x14ac:dyDescent="0.25">
      <c r="A801" s="26"/>
      <c r="B801" s="26"/>
      <c r="C801" s="26"/>
      <c r="D801" s="26"/>
      <c r="E801" s="26"/>
      <c r="F801" s="26"/>
      <c r="G801" s="26"/>
      <c r="H801" s="26"/>
      <c r="I801" s="27"/>
      <c r="J801" s="26"/>
      <c r="K801" s="16"/>
      <c r="L801" s="26"/>
      <c r="M801" s="26"/>
      <c r="N801" s="26"/>
      <c r="O801" s="26"/>
    </row>
    <row r="802" spans="1:15" ht="12.75" customHeight="1" x14ac:dyDescent="0.25">
      <c r="A802" s="26"/>
      <c r="B802" s="26"/>
      <c r="C802" s="26"/>
      <c r="D802" s="26"/>
      <c r="E802" s="26"/>
      <c r="F802" s="26"/>
      <c r="G802" s="26"/>
      <c r="H802" s="26"/>
      <c r="I802" s="27"/>
      <c r="J802" s="26"/>
      <c r="K802" s="16"/>
      <c r="L802" s="26"/>
      <c r="M802" s="26"/>
      <c r="N802" s="26"/>
      <c r="O802" s="26"/>
    </row>
    <row r="803" spans="1:15" ht="12.75" customHeight="1" x14ac:dyDescent="0.25">
      <c r="A803" s="26"/>
      <c r="B803" s="26"/>
      <c r="C803" s="26"/>
      <c r="D803" s="26"/>
      <c r="E803" s="26"/>
      <c r="F803" s="26"/>
      <c r="G803" s="26"/>
      <c r="H803" s="26"/>
      <c r="I803" s="27"/>
      <c r="J803" s="26"/>
      <c r="K803" s="16"/>
      <c r="L803" s="26"/>
      <c r="M803" s="26"/>
      <c r="N803" s="26"/>
      <c r="O803" s="26"/>
    </row>
    <row r="804" spans="1:15" ht="12.75" customHeight="1" x14ac:dyDescent="0.25">
      <c r="A804" s="26"/>
      <c r="B804" s="26"/>
      <c r="C804" s="26"/>
      <c r="D804" s="26"/>
      <c r="E804" s="26"/>
      <c r="F804" s="26"/>
      <c r="G804" s="26"/>
      <c r="H804" s="26"/>
      <c r="I804" s="27"/>
      <c r="J804" s="26"/>
      <c r="K804" s="16"/>
      <c r="L804" s="26"/>
      <c r="M804" s="26"/>
      <c r="N804" s="26"/>
      <c r="O804" s="26"/>
    </row>
    <row r="805" spans="1:15" ht="12.75" customHeight="1" x14ac:dyDescent="0.25">
      <c r="A805" s="26"/>
      <c r="B805" s="26"/>
      <c r="C805" s="26"/>
      <c r="D805" s="26"/>
      <c r="E805" s="26"/>
      <c r="F805" s="26"/>
      <c r="G805" s="26"/>
      <c r="H805" s="26"/>
      <c r="I805" s="27"/>
      <c r="J805" s="26"/>
      <c r="K805" s="16"/>
      <c r="L805" s="26"/>
      <c r="M805" s="26"/>
      <c r="N805" s="26"/>
      <c r="O805" s="26"/>
    </row>
    <row r="806" spans="1:15" ht="12.75" customHeight="1" x14ac:dyDescent="0.25">
      <c r="A806" s="26"/>
      <c r="B806" s="26"/>
      <c r="C806" s="26"/>
      <c r="D806" s="26"/>
      <c r="E806" s="26"/>
      <c r="F806" s="26"/>
      <c r="G806" s="26"/>
      <c r="H806" s="26"/>
      <c r="I806" s="27"/>
      <c r="J806" s="26"/>
      <c r="K806" s="16"/>
      <c r="L806" s="26"/>
      <c r="M806" s="26"/>
      <c r="N806" s="26"/>
      <c r="O806" s="26"/>
    </row>
    <row r="807" spans="1:15" ht="12.75" customHeight="1" x14ac:dyDescent="0.25">
      <c r="A807" s="26"/>
      <c r="B807" s="26"/>
      <c r="C807" s="26"/>
      <c r="D807" s="26"/>
      <c r="E807" s="26"/>
      <c r="F807" s="26"/>
      <c r="G807" s="26"/>
      <c r="H807" s="26"/>
      <c r="I807" s="27"/>
      <c r="J807" s="26"/>
      <c r="K807" s="16"/>
      <c r="L807" s="26"/>
      <c r="M807" s="26"/>
      <c r="N807" s="26"/>
      <c r="O807" s="26"/>
    </row>
    <row r="808" spans="1:15" ht="12.75" customHeight="1" x14ac:dyDescent="0.25">
      <c r="A808" s="26"/>
      <c r="B808" s="26"/>
      <c r="C808" s="26"/>
      <c r="D808" s="26"/>
      <c r="E808" s="26"/>
      <c r="F808" s="26"/>
      <c r="G808" s="26"/>
      <c r="H808" s="26"/>
      <c r="I808" s="27"/>
      <c r="J808" s="26"/>
      <c r="K808" s="16"/>
      <c r="L808" s="26"/>
      <c r="M808" s="26"/>
      <c r="N808" s="26"/>
      <c r="O808" s="26"/>
    </row>
    <row r="809" spans="1:15" ht="12.75" customHeight="1" x14ac:dyDescent="0.25">
      <c r="A809" s="26"/>
      <c r="B809" s="26"/>
      <c r="C809" s="26"/>
      <c r="D809" s="26"/>
      <c r="E809" s="26"/>
      <c r="F809" s="26"/>
      <c r="G809" s="26"/>
      <c r="H809" s="26"/>
      <c r="I809" s="27"/>
      <c r="J809" s="26"/>
      <c r="K809" s="16"/>
      <c r="L809" s="26"/>
      <c r="M809" s="26"/>
      <c r="N809" s="26"/>
      <c r="O809" s="26"/>
    </row>
    <row r="810" spans="1:15" ht="12.75" customHeight="1" x14ac:dyDescent="0.25">
      <c r="A810" s="26"/>
      <c r="B810" s="26"/>
      <c r="C810" s="26"/>
      <c r="D810" s="26"/>
      <c r="E810" s="26"/>
      <c r="F810" s="26"/>
      <c r="G810" s="26"/>
      <c r="H810" s="26"/>
      <c r="I810" s="27"/>
      <c r="J810" s="26"/>
      <c r="K810" s="16"/>
      <c r="L810" s="26"/>
      <c r="M810" s="26"/>
      <c r="N810" s="26"/>
      <c r="O810" s="26"/>
    </row>
    <row r="811" spans="1:15" ht="12.75" customHeight="1" x14ac:dyDescent="0.25">
      <c r="A811" s="26"/>
      <c r="B811" s="26"/>
      <c r="C811" s="26"/>
      <c r="D811" s="26"/>
      <c r="E811" s="26"/>
      <c r="F811" s="26"/>
      <c r="G811" s="26"/>
      <c r="H811" s="26"/>
      <c r="I811" s="27"/>
      <c r="J811" s="26"/>
      <c r="K811" s="16"/>
      <c r="L811" s="26"/>
      <c r="M811" s="26"/>
      <c r="N811" s="26"/>
      <c r="O811" s="26"/>
    </row>
    <row r="812" spans="1:15" ht="12.75" customHeight="1" x14ac:dyDescent="0.25">
      <c r="A812" s="26"/>
      <c r="B812" s="26"/>
      <c r="C812" s="26"/>
      <c r="D812" s="26"/>
      <c r="E812" s="26"/>
      <c r="F812" s="26"/>
      <c r="G812" s="26"/>
      <c r="H812" s="26"/>
      <c r="I812" s="27"/>
      <c r="J812" s="26"/>
      <c r="K812" s="16"/>
      <c r="L812" s="26"/>
      <c r="M812" s="26"/>
      <c r="N812" s="26"/>
      <c r="O812" s="26"/>
    </row>
    <row r="813" spans="1:15" ht="12.75" customHeight="1" x14ac:dyDescent="0.25">
      <c r="A813" s="26"/>
      <c r="B813" s="26"/>
      <c r="C813" s="26"/>
      <c r="D813" s="26"/>
      <c r="E813" s="26"/>
      <c r="F813" s="26"/>
      <c r="G813" s="26"/>
      <c r="H813" s="26"/>
      <c r="I813" s="27"/>
      <c r="J813" s="26"/>
      <c r="K813" s="16"/>
      <c r="L813" s="26"/>
      <c r="M813" s="26"/>
      <c r="N813" s="26"/>
      <c r="O813" s="26"/>
    </row>
    <row r="814" spans="1:15" ht="12.75" customHeight="1" x14ac:dyDescent="0.25">
      <c r="A814" s="26"/>
      <c r="B814" s="26"/>
      <c r="C814" s="26"/>
      <c r="D814" s="26"/>
      <c r="E814" s="26"/>
      <c r="F814" s="26"/>
      <c r="G814" s="26"/>
      <c r="H814" s="26"/>
      <c r="I814" s="27"/>
      <c r="J814" s="26"/>
      <c r="K814" s="16"/>
      <c r="L814" s="26"/>
      <c r="M814" s="26"/>
      <c r="N814" s="26"/>
      <c r="O814" s="26"/>
    </row>
    <row r="815" spans="1:15" ht="12.75" customHeight="1" x14ac:dyDescent="0.25">
      <c r="A815" s="26"/>
      <c r="B815" s="26"/>
      <c r="C815" s="26"/>
      <c r="D815" s="26"/>
      <c r="E815" s="26"/>
      <c r="F815" s="26"/>
      <c r="G815" s="26"/>
      <c r="H815" s="26"/>
      <c r="I815" s="27"/>
      <c r="J815" s="26"/>
      <c r="K815" s="16"/>
      <c r="L815" s="26"/>
      <c r="M815" s="26"/>
      <c r="N815" s="26"/>
      <c r="O815" s="26"/>
    </row>
    <row r="816" spans="1:15" ht="12.75" customHeight="1" x14ac:dyDescent="0.25">
      <c r="A816" s="26"/>
      <c r="B816" s="26"/>
      <c r="C816" s="26"/>
      <c r="D816" s="26"/>
      <c r="E816" s="26"/>
      <c r="F816" s="26"/>
      <c r="G816" s="26"/>
      <c r="H816" s="26"/>
      <c r="I816" s="27"/>
      <c r="J816" s="26"/>
      <c r="K816" s="16"/>
      <c r="L816" s="26"/>
      <c r="M816" s="26"/>
      <c r="N816" s="26"/>
      <c r="O816" s="26"/>
    </row>
    <row r="817" spans="1:15" ht="12.75" customHeight="1" x14ac:dyDescent="0.25">
      <c r="A817" s="26"/>
      <c r="B817" s="26"/>
      <c r="C817" s="26"/>
      <c r="D817" s="26"/>
      <c r="E817" s="26"/>
      <c r="F817" s="26"/>
      <c r="G817" s="26"/>
      <c r="H817" s="26"/>
      <c r="I817" s="27"/>
      <c r="J817" s="26"/>
      <c r="K817" s="16"/>
      <c r="L817" s="26"/>
      <c r="M817" s="26"/>
      <c r="N817" s="26"/>
      <c r="O817" s="26"/>
    </row>
    <row r="818" spans="1:15" ht="12.75" customHeight="1" x14ac:dyDescent="0.25">
      <c r="A818" s="26"/>
      <c r="B818" s="26"/>
      <c r="C818" s="26"/>
      <c r="D818" s="26"/>
      <c r="E818" s="26"/>
      <c r="F818" s="26"/>
      <c r="G818" s="26"/>
      <c r="H818" s="26"/>
      <c r="I818" s="27"/>
      <c r="J818" s="26"/>
      <c r="K818" s="16"/>
      <c r="L818" s="26"/>
      <c r="M818" s="26"/>
      <c r="N818" s="26"/>
      <c r="O818" s="26"/>
    </row>
    <row r="819" spans="1:15" ht="12.75" customHeight="1" x14ac:dyDescent="0.25">
      <c r="A819" s="26"/>
      <c r="B819" s="26"/>
      <c r="C819" s="26"/>
      <c r="D819" s="26"/>
      <c r="E819" s="26"/>
      <c r="F819" s="26"/>
      <c r="G819" s="26"/>
      <c r="H819" s="26"/>
      <c r="I819" s="27"/>
      <c r="J819" s="26"/>
      <c r="K819" s="16"/>
      <c r="L819" s="26"/>
      <c r="M819" s="26"/>
      <c r="N819" s="26"/>
      <c r="O819" s="26"/>
    </row>
    <row r="820" spans="1:15" ht="12.75" customHeight="1" x14ac:dyDescent="0.25">
      <c r="A820" s="26"/>
      <c r="B820" s="26"/>
      <c r="C820" s="26"/>
      <c r="D820" s="26"/>
      <c r="E820" s="26"/>
      <c r="F820" s="26"/>
      <c r="G820" s="26"/>
      <c r="H820" s="26"/>
      <c r="I820" s="27"/>
      <c r="J820" s="26"/>
      <c r="K820" s="16"/>
      <c r="L820" s="26"/>
      <c r="M820" s="26"/>
      <c r="N820" s="26"/>
      <c r="O820" s="26"/>
    </row>
    <row r="821" spans="1:15" ht="12.75" customHeight="1" x14ac:dyDescent="0.25">
      <c r="A821" s="26"/>
      <c r="B821" s="26"/>
      <c r="C821" s="26"/>
      <c r="D821" s="26"/>
      <c r="E821" s="26"/>
      <c r="F821" s="26"/>
      <c r="G821" s="26"/>
      <c r="H821" s="26"/>
      <c r="I821" s="27"/>
      <c r="J821" s="26"/>
      <c r="K821" s="16"/>
      <c r="L821" s="26"/>
      <c r="M821" s="26"/>
      <c r="N821" s="26"/>
      <c r="O821" s="26"/>
    </row>
    <row r="822" spans="1:15" ht="12.75" customHeight="1" x14ac:dyDescent="0.25">
      <c r="A822" s="26"/>
      <c r="B822" s="26"/>
      <c r="C822" s="26"/>
      <c r="D822" s="26"/>
      <c r="E822" s="26"/>
      <c r="F822" s="26"/>
      <c r="G822" s="26"/>
      <c r="H822" s="26"/>
      <c r="I822" s="27"/>
      <c r="J822" s="26"/>
      <c r="K822" s="16"/>
      <c r="L822" s="26"/>
      <c r="M822" s="26"/>
      <c r="N822" s="26"/>
      <c r="O822" s="26"/>
    </row>
    <row r="823" spans="1:15" ht="12.75" customHeight="1" x14ac:dyDescent="0.25">
      <c r="A823" s="26"/>
      <c r="B823" s="26"/>
      <c r="C823" s="26"/>
      <c r="D823" s="26"/>
      <c r="E823" s="26"/>
      <c r="F823" s="26"/>
      <c r="G823" s="26"/>
      <c r="H823" s="26"/>
      <c r="I823" s="27"/>
      <c r="J823" s="26"/>
      <c r="K823" s="16"/>
      <c r="L823" s="26"/>
      <c r="M823" s="26"/>
      <c r="N823" s="26"/>
      <c r="O823" s="26"/>
    </row>
    <row r="824" spans="1:15" ht="12.75" customHeight="1" x14ac:dyDescent="0.25">
      <c r="A824" s="26"/>
      <c r="B824" s="26"/>
      <c r="C824" s="26"/>
      <c r="D824" s="26"/>
      <c r="E824" s="26"/>
      <c r="F824" s="26"/>
      <c r="G824" s="26"/>
      <c r="H824" s="26"/>
      <c r="I824" s="27"/>
      <c r="J824" s="26"/>
      <c r="K824" s="16"/>
      <c r="L824" s="26"/>
      <c r="M824" s="26"/>
      <c r="N824" s="26"/>
      <c r="O824" s="26"/>
    </row>
    <row r="825" spans="1:15" ht="12.75" customHeight="1" x14ac:dyDescent="0.25">
      <c r="A825" s="26"/>
      <c r="B825" s="26"/>
      <c r="C825" s="26"/>
      <c r="D825" s="26"/>
      <c r="E825" s="26"/>
      <c r="F825" s="26"/>
      <c r="G825" s="26"/>
      <c r="H825" s="26"/>
      <c r="I825" s="27"/>
      <c r="J825" s="26"/>
      <c r="K825" s="16"/>
      <c r="L825" s="26"/>
      <c r="M825" s="26"/>
      <c r="N825" s="26"/>
      <c r="O825" s="26"/>
    </row>
    <row r="826" spans="1:15" ht="12.75" customHeight="1" x14ac:dyDescent="0.25">
      <c r="A826" s="26"/>
      <c r="B826" s="26"/>
      <c r="C826" s="26"/>
      <c r="D826" s="26"/>
      <c r="E826" s="26"/>
      <c r="F826" s="26"/>
      <c r="G826" s="26"/>
      <c r="H826" s="26"/>
      <c r="I826" s="27"/>
      <c r="J826" s="26"/>
      <c r="K826" s="16"/>
      <c r="L826" s="26"/>
      <c r="M826" s="26"/>
      <c r="N826" s="26"/>
      <c r="O826" s="26"/>
    </row>
    <row r="827" spans="1:15" ht="12.75" customHeight="1" x14ac:dyDescent="0.25">
      <c r="A827" s="26"/>
      <c r="B827" s="26"/>
      <c r="C827" s="26"/>
      <c r="D827" s="26"/>
      <c r="E827" s="26"/>
      <c r="F827" s="26"/>
      <c r="G827" s="26"/>
      <c r="H827" s="26"/>
      <c r="I827" s="27"/>
      <c r="J827" s="26"/>
      <c r="K827" s="16"/>
      <c r="L827" s="26"/>
      <c r="M827" s="26"/>
      <c r="N827" s="26"/>
      <c r="O827" s="26"/>
    </row>
    <row r="828" spans="1:15" ht="12.75" customHeight="1" x14ac:dyDescent="0.25">
      <c r="A828" s="26"/>
      <c r="B828" s="26"/>
      <c r="C828" s="26"/>
      <c r="D828" s="26"/>
      <c r="E828" s="26"/>
      <c r="F828" s="26"/>
      <c r="G828" s="26"/>
      <c r="H828" s="26"/>
      <c r="I828" s="27"/>
      <c r="J828" s="26"/>
      <c r="K828" s="16"/>
      <c r="L828" s="26"/>
      <c r="M828" s="26"/>
      <c r="N828" s="26"/>
      <c r="O828" s="26"/>
    </row>
    <row r="829" spans="1:15" ht="12.75" customHeight="1" x14ac:dyDescent="0.25">
      <c r="A829" s="26"/>
      <c r="B829" s="26"/>
      <c r="C829" s="26"/>
      <c r="D829" s="26"/>
      <c r="E829" s="26"/>
      <c r="F829" s="26"/>
      <c r="G829" s="26"/>
      <c r="H829" s="26"/>
      <c r="I829" s="27"/>
      <c r="J829" s="26"/>
      <c r="K829" s="16"/>
      <c r="L829" s="26"/>
      <c r="M829" s="26"/>
      <c r="N829" s="26"/>
      <c r="O829" s="26"/>
    </row>
    <row r="830" spans="1:15" ht="12.75" customHeight="1" x14ac:dyDescent="0.25">
      <c r="A830" s="26"/>
      <c r="B830" s="26"/>
      <c r="C830" s="26"/>
      <c r="D830" s="26"/>
      <c r="E830" s="26"/>
      <c r="F830" s="26"/>
      <c r="G830" s="26"/>
      <c r="H830" s="26"/>
      <c r="I830" s="27"/>
      <c r="J830" s="26"/>
      <c r="K830" s="16"/>
      <c r="L830" s="26"/>
      <c r="M830" s="26"/>
      <c r="N830" s="26"/>
      <c r="O830" s="26"/>
    </row>
    <row r="831" spans="1:15" ht="12.75" customHeight="1" x14ac:dyDescent="0.25">
      <c r="A831" s="26"/>
      <c r="B831" s="26"/>
      <c r="C831" s="26"/>
      <c r="D831" s="26"/>
      <c r="E831" s="26"/>
      <c r="F831" s="26"/>
      <c r="G831" s="26"/>
      <c r="H831" s="26"/>
      <c r="I831" s="27"/>
      <c r="J831" s="26"/>
      <c r="K831" s="16"/>
      <c r="L831" s="26"/>
      <c r="M831" s="26"/>
      <c r="N831" s="26"/>
      <c r="O831" s="26"/>
    </row>
    <row r="832" spans="1:15" ht="12.75" customHeight="1" x14ac:dyDescent="0.25">
      <c r="A832" s="26"/>
      <c r="B832" s="26"/>
      <c r="C832" s="26"/>
      <c r="D832" s="26"/>
      <c r="E832" s="26"/>
      <c r="F832" s="26"/>
      <c r="G832" s="26"/>
      <c r="H832" s="26"/>
      <c r="I832" s="27"/>
      <c r="J832" s="26"/>
      <c r="K832" s="16"/>
      <c r="L832" s="26"/>
      <c r="M832" s="26"/>
      <c r="N832" s="26"/>
      <c r="O832" s="26"/>
    </row>
    <row r="833" spans="1:15" ht="12.75" customHeight="1" x14ac:dyDescent="0.25">
      <c r="A833" s="26"/>
      <c r="B833" s="26"/>
      <c r="C833" s="26"/>
      <c r="D833" s="26"/>
      <c r="E833" s="26"/>
      <c r="F833" s="26"/>
      <c r="G833" s="26"/>
      <c r="H833" s="26"/>
      <c r="I833" s="27"/>
      <c r="J833" s="26"/>
      <c r="K833" s="16"/>
      <c r="L833" s="26"/>
      <c r="M833" s="26"/>
      <c r="N833" s="26"/>
      <c r="O833" s="26"/>
    </row>
    <row r="834" spans="1:15" ht="12.75" customHeight="1" x14ac:dyDescent="0.25">
      <c r="A834" s="26"/>
      <c r="B834" s="26"/>
      <c r="C834" s="26"/>
      <c r="D834" s="26"/>
      <c r="E834" s="26"/>
      <c r="F834" s="26"/>
      <c r="G834" s="26"/>
      <c r="H834" s="26"/>
      <c r="I834" s="27"/>
      <c r="J834" s="26"/>
      <c r="K834" s="16"/>
      <c r="L834" s="26"/>
      <c r="M834" s="26"/>
      <c r="N834" s="26"/>
      <c r="O834" s="26"/>
    </row>
    <row r="835" spans="1:15" ht="12.75" customHeight="1" x14ac:dyDescent="0.25">
      <c r="A835" s="26"/>
      <c r="B835" s="26"/>
      <c r="C835" s="26"/>
      <c r="D835" s="26"/>
      <c r="E835" s="26"/>
      <c r="F835" s="26"/>
      <c r="G835" s="26"/>
      <c r="H835" s="26"/>
      <c r="I835" s="27"/>
      <c r="J835" s="26"/>
      <c r="K835" s="16"/>
      <c r="L835" s="26"/>
      <c r="M835" s="26"/>
      <c r="N835" s="26"/>
      <c r="O835" s="26"/>
    </row>
    <row r="836" spans="1:15" ht="12.75" customHeight="1" x14ac:dyDescent="0.25">
      <c r="A836" s="26"/>
      <c r="B836" s="26"/>
      <c r="C836" s="26"/>
      <c r="D836" s="26"/>
      <c r="E836" s="26"/>
      <c r="F836" s="26"/>
      <c r="G836" s="26"/>
      <c r="H836" s="26"/>
      <c r="I836" s="27"/>
      <c r="J836" s="26"/>
      <c r="K836" s="16"/>
      <c r="L836" s="26"/>
      <c r="M836" s="26"/>
      <c r="N836" s="26"/>
      <c r="O836" s="26"/>
    </row>
    <row r="837" spans="1:15" ht="12.75" customHeight="1" x14ac:dyDescent="0.25">
      <c r="A837" s="26"/>
      <c r="B837" s="26"/>
      <c r="C837" s="26"/>
      <c r="D837" s="26"/>
      <c r="E837" s="26"/>
      <c r="F837" s="26"/>
      <c r="G837" s="26"/>
      <c r="H837" s="26"/>
      <c r="I837" s="27"/>
      <c r="J837" s="26"/>
      <c r="K837" s="16"/>
      <c r="L837" s="26"/>
      <c r="M837" s="26"/>
      <c r="N837" s="26"/>
      <c r="O837" s="26"/>
    </row>
    <row r="838" spans="1:15" ht="12.75" customHeight="1" x14ac:dyDescent="0.25">
      <c r="A838" s="26"/>
      <c r="B838" s="26"/>
      <c r="C838" s="26"/>
      <c r="D838" s="26"/>
      <c r="E838" s="26"/>
      <c r="F838" s="26"/>
      <c r="G838" s="26"/>
      <c r="H838" s="26"/>
      <c r="I838" s="27"/>
      <c r="J838" s="26"/>
      <c r="K838" s="16"/>
      <c r="L838" s="26"/>
      <c r="M838" s="26"/>
      <c r="N838" s="26"/>
      <c r="O838" s="26"/>
    </row>
    <row r="839" spans="1:15" ht="12.75" customHeight="1" x14ac:dyDescent="0.25">
      <c r="A839" s="26"/>
      <c r="B839" s="26"/>
      <c r="C839" s="26"/>
      <c r="D839" s="26"/>
      <c r="E839" s="26"/>
      <c r="F839" s="26"/>
      <c r="G839" s="26"/>
      <c r="H839" s="26"/>
      <c r="I839" s="27"/>
      <c r="J839" s="26"/>
      <c r="K839" s="16"/>
      <c r="L839" s="26"/>
      <c r="M839" s="26"/>
      <c r="N839" s="26"/>
      <c r="O839" s="26"/>
    </row>
    <row r="840" spans="1:15" ht="12.75" customHeight="1" x14ac:dyDescent="0.25">
      <c r="A840" s="26"/>
      <c r="B840" s="26"/>
      <c r="C840" s="26"/>
      <c r="D840" s="26"/>
      <c r="E840" s="26"/>
      <c r="F840" s="26"/>
      <c r="G840" s="26"/>
      <c r="H840" s="26"/>
      <c r="I840" s="27"/>
      <c r="J840" s="26"/>
      <c r="K840" s="16"/>
      <c r="L840" s="26"/>
      <c r="M840" s="26"/>
      <c r="N840" s="26"/>
      <c r="O840" s="26"/>
    </row>
    <row r="841" spans="1:15" ht="12.75" customHeight="1" x14ac:dyDescent="0.25">
      <c r="A841" s="26"/>
      <c r="B841" s="26"/>
      <c r="C841" s="26"/>
      <c r="D841" s="26"/>
      <c r="E841" s="26"/>
      <c r="F841" s="26"/>
      <c r="G841" s="26"/>
      <c r="H841" s="26"/>
      <c r="I841" s="27"/>
      <c r="J841" s="26"/>
      <c r="K841" s="16"/>
      <c r="L841" s="26"/>
      <c r="M841" s="26"/>
      <c r="N841" s="26"/>
      <c r="O841" s="26"/>
    </row>
    <row r="842" spans="1:15" ht="12.75" customHeight="1" x14ac:dyDescent="0.25">
      <c r="A842" s="26"/>
      <c r="B842" s="26"/>
      <c r="C842" s="26"/>
      <c r="D842" s="26"/>
      <c r="E842" s="26"/>
      <c r="F842" s="26"/>
      <c r="G842" s="26"/>
      <c r="H842" s="26"/>
      <c r="I842" s="27"/>
      <c r="J842" s="26"/>
      <c r="K842" s="16"/>
      <c r="L842" s="26"/>
      <c r="M842" s="26"/>
      <c r="N842" s="26"/>
      <c r="O842" s="26"/>
    </row>
    <row r="843" spans="1:15" ht="12.75" customHeight="1" x14ac:dyDescent="0.25">
      <c r="A843" s="26"/>
      <c r="B843" s="26"/>
      <c r="C843" s="26"/>
      <c r="D843" s="26"/>
      <c r="E843" s="26"/>
      <c r="F843" s="26"/>
      <c r="G843" s="26"/>
      <c r="H843" s="26"/>
      <c r="I843" s="27"/>
      <c r="J843" s="26"/>
      <c r="K843" s="16"/>
      <c r="L843" s="26"/>
      <c r="M843" s="26"/>
      <c r="N843" s="26"/>
      <c r="O843" s="26"/>
    </row>
    <row r="844" spans="1:15" ht="12.75" customHeight="1" x14ac:dyDescent="0.25">
      <c r="A844" s="26"/>
      <c r="B844" s="26"/>
      <c r="C844" s="26"/>
      <c r="D844" s="26"/>
      <c r="E844" s="26"/>
      <c r="F844" s="26"/>
      <c r="G844" s="26"/>
      <c r="H844" s="26"/>
      <c r="I844" s="27"/>
      <c r="J844" s="26"/>
      <c r="K844" s="16"/>
      <c r="L844" s="26"/>
      <c r="M844" s="26"/>
      <c r="N844" s="26"/>
      <c r="O844" s="26"/>
    </row>
    <row r="845" spans="1:15" ht="12.75" customHeight="1" x14ac:dyDescent="0.25">
      <c r="A845" s="26"/>
      <c r="B845" s="26"/>
      <c r="C845" s="26"/>
      <c r="D845" s="26"/>
      <c r="E845" s="26"/>
      <c r="F845" s="26"/>
      <c r="G845" s="26"/>
      <c r="H845" s="26"/>
      <c r="I845" s="27"/>
      <c r="J845" s="26"/>
      <c r="K845" s="16"/>
      <c r="L845" s="26"/>
      <c r="M845" s="26"/>
      <c r="N845" s="26"/>
      <c r="O845" s="26"/>
    </row>
    <row r="846" spans="1:15" ht="12.75" customHeight="1" x14ac:dyDescent="0.25">
      <c r="A846" s="26"/>
      <c r="B846" s="26"/>
      <c r="C846" s="26"/>
      <c r="D846" s="26"/>
      <c r="E846" s="26"/>
      <c r="F846" s="26"/>
      <c r="G846" s="26"/>
      <c r="H846" s="26"/>
      <c r="I846" s="27"/>
      <c r="J846" s="26"/>
      <c r="K846" s="16"/>
      <c r="L846" s="26"/>
      <c r="M846" s="26"/>
      <c r="N846" s="26"/>
      <c r="O846" s="26"/>
    </row>
    <row r="847" spans="1:15" ht="12.75" customHeight="1" x14ac:dyDescent="0.25">
      <c r="A847" s="26"/>
      <c r="B847" s="26"/>
      <c r="C847" s="26"/>
      <c r="D847" s="26"/>
      <c r="E847" s="26"/>
      <c r="F847" s="26"/>
      <c r="G847" s="26"/>
      <c r="H847" s="26"/>
      <c r="I847" s="27"/>
      <c r="J847" s="26"/>
      <c r="K847" s="16"/>
      <c r="L847" s="26"/>
      <c r="M847" s="26"/>
      <c r="N847" s="26"/>
      <c r="O847" s="26"/>
    </row>
    <row r="848" spans="1:15" ht="12.75" customHeight="1" x14ac:dyDescent="0.25">
      <c r="A848" s="26"/>
      <c r="B848" s="26"/>
      <c r="C848" s="26"/>
      <c r="D848" s="26"/>
      <c r="E848" s="26"/>
      <c r="F848" s="26"/>
      <c r="G848" s="26"/>
      <c r="H848" s="26"/>
      <c r="I848" s="27"/>
      <c r="J848" s="26"/>
      <c r="K848" s="16"/>
      <c r="L848" s="26"/>
      <c r="M848" s="26"/>
      <c r="N848" s="26"/>
      <c r="O848" s="26"/>
    </row>
    <row r="849" spans="1:15" ht="12.75" customHeight="1" x14ac:dyDescent="0.25">
      <c r="A849" s="26"/>
      <c r="B849" s="26"/>
      <c r="C849" s="26"/>
      <c r="D849" s="26"/>
      <c r="E849" s="26"/>
      <c r="F849" s="26"/>
      <c r="G849" s="26"/>
      <c r="H849" s="26"/>
      <c r="I849" s="27"/>
      <c r="J849" s="26"/>
      <c r="K849" s="16"/>
      <c r="L849" s="26"/>
      <c r="M849" s="26"/>
      <c r="N849" s="26"/>
      <c r="O849" s="26"/>
    </row>
    <row r="850" spans="1:15" ht="12.75" customHeight="1" x14ac:dyDescent="0.25">
      <c r="A850" s="26"/>
      <c r="B850" s="26"/>
      <c r="C850" s="26"/>
      <c r="D850" s="26"/>
      <c r="E850" s="26"/>
      <c r="F850" s="26"/>
      <c r="G850" s="26"/>
      <c r="H850" s="26"/>
      <c r="I850" s="27"/>
      <c r="J850" s="26"/>
      <c r="K850" s="16"/>
      <c r="L850" s="26"/>
      <c r="M850" s="26"/>
      <c r="N850" s="26"/>
      <c r="O850" s="26"/>
    </row>
    <row r="851" spans="1:15" ht="12.75" customHeight="1" x14ac:dyDescent="0.25">
      <c r="A851" s="26"/>
      <c r="B851" s="26"/>
      <c r="C851" s="26"/>
      <c r="D851" s="26"/>
      <c r="E851" s="26"/>
      <c r="F851" s="26"/>
      <c r="G851" s="26"/>
      <c r="H851" s="26"/>
      <c r="I851" s="27"/>
      <c r="J851" s="26"/>
      <c r="K851" s="16"/>
      <c r="L851" s="26"/>
      <c r="M851" s="26"/>
      <c r="N851" s="26"/>
      <c r="O851" s="26"/>
    </row>
    <row r="852" spans="1:15" ht="12.75" customHeight="1" x14ac:dyDescent="0.25">
      <c r="A852" s="26"/>
      <c r="B852" s="26"/>
      <c r="C852" s="26"/>
      <c r="D852" s="26"/>
      <c r="E852" s="26"/>
      <c r="F852" s="26"/>
      <c r="G852" s="26"/>
      <c r="H852" s="26"/>
      <c r="I852" s="27"/>
      <c r="J852" s="26"/>
      <c r="K852" s="16"/>
      <c r="L852" s="26"/>
      <c r="M852" s="26"/>
      <c r="N852" s="26"/>
      <c r="O852" s="26"/>
    </row>
    <row r="853" spans="1:15" ht="12.75" customHeight="1" x14ac:dyDescent="0.25">
      <c r="A853" s="26"/>
      <c r="B853" s="26"/>
      <c r="C853" s="26"/>
      <c r="D853" s="26"/>
      <c r="E853" s="26"/>
      <c r="F853" s="26"/>
      <c r="G853" s="26"/>
      <c r="H853" s="26"/>
      <c r="I853" s="27"/>
      <c r="J853" s="26"/>
      <c r="K853" s="16"/>
      <c r="L853" s="26"/>
      <c r="M853" s="26"/>
      <c r="N853" s="26"/>
      <c r="O853" s="26"/>
    </row>
    <row r="854" spans="1:15" ht="12.75" customHeight="1" x14ac:dyDescent="0.25">
      <c r="A854" s="26"/>
      <c r="B854" s="26"/>
      <c r="C854" s="26"/>
      <c r="D854" s="26"/>
      <c r="E854" s="26"/>
      <c r="F854" s="26"/>
      <c r="G854" s="26"/>
      <c r="H854" s="26"/>
      <c r="I854" s="27"/>
      <c r="J854" s="26"/>
      <c r="K854" s="16"/>
      <c r="L854" s="26"/>
      <c r="M854" s="26"/>
      <c r="N854" s="26"/>
      <c r="O854" s="26"/>
    </row>
    <row r="855" spans="1:15" ht="12.75" customHeight="1" x14ac:dyDescent="0.25">
      <c r="A855" s="26"/>
      <c r="B855" s="26"/>
      <c r="C855" s="26"/>
      <c r="D855" s="26"/>
      <c r="E855" s="26"/>
      <c r="F855" s="26"/>
      <c r="G855" s="26"/>
      <c r="H855" s="26"/>
      <c r="I855" s="27"/>
      <c r="J855" s="26"/>
      <c r="K855" s="16"/>
      <c r="L855" s="26"/>
      <c r="M855" s="26"/>
      <c r="N855" s="26"/>
      <c r="O855" s="26"/>
    </row>
    <row r="856" spans="1:15" ht="12.75" customHeight="1" x14ac:dyDescent="0.25">
      <c r="A856" s="26"/>
      <c r="B856" s="26"/>
      <c r="C856" s="26"/>
      <c r="D856" s="26"/>
      <c r="E856" s="26"/>
      <c r="F856" s="26"/>
      <c r="G856" s="26"/>
      <c r="H856" s="26"/>
      <c r="I856" s="27"/>
      <c r="J856" s="26"/>
      <c r="K856" s="16"/>
      <c r="L856" s="26"/>
      <c r="M856" s="26"/>
      <c r="N856" s="26"/>
      <c r="O856" s="26"/>
    </row>
    <row r="857" spans="1:15" ht="12.75" customHeight="1" x14ac:dyDescent="0.25">
      <c r="A857" s="26"/>
      <c r="B857" s="26"/>
      <c r="C857" s="26"/>
      <c r="D857" s="26"/>
      <c r="E857" s="26"/>
      <c r="F857" s="26"/>
      <c r="G857" s="26"/>
      <c r="H857" s="26"/>
      <c r="I857" s="27"/>
      <c r="J857" s="26"/>
      <c r="K857" s="16"/>
      <c r="L857" s="26"/>
      <c r="M857" s="26"/>
      <c r="N857" s="26"/>
      <c r="O857" s="26"/>
    </row>
    <row r="858" spans="1:15" ht="12.75" customHeight="1" x14ac:dyDescent="0.25">
      <c r="A858" s="26"/>
      <c r="B858" s="26"/>
      <c r="C858" s="26"/>
      <c r="D858" s="26"/>
      <c r="E858" s="26"/>
      <c r="F858" s="26"/>
      <c r="G858" s="26"/>
      <c r="H858" s="26"/>
      <c r="I858" s="27"/>
      <c r="J858" s="26"/>
      <c r="K858" s="16"/>
      <c r="L858" s="26"/>
      <c r="M858" s="26"/>
      <c r="N858" s="26"/>
      <c r="O858" s="26"/>
    </row>
    <row r="859" spans="1:15" ht="12.75" customHeight="1" x14ac:dyDescent="0.25">
      <c r="A859" s="26"/>
      <c r="B859" s="26"/>
      <c r="C859" s="26"/>
      <c r="D859" s="26"/>
      <c r="E859" s="26"/>
      <c r="F859" s="26"/>
      <c r="G859" s="26"/>
      <c r="H859" s="26"/>
      <c r="I859" s="27"/>
      <c r="J859" s="26"/>
      <c r="K859" s="16"/>
      <c r="L859" s="26"/>
      <c r="M859" s="26"/>
      <c r="N859" s="26"/>
      <c r="O859" s="26"/>
    </row>
    <row r="860" spans="1:15" ht="12.75" customHeight="1" x14ac:dyDescent="0.25">
      <c r="A860" s="26"/>
      <c r="B860" s="26"/>
      <c r="C860" s="26"/>
      <c r="D860" s="26"/>
      <c r="E860" s="26"/>
      <c r="F860" s="26"/>
      <c r="G860" s="26"/>
      <c r="H860" s="26"/>
      <c r="I860" s="27"/>
      <c r="J860" s="26"/>
      <c r="K860" s="16"/>
      <c r="L860" s="26"/>
      <c r="M860" s="26"/>
      <c r="N860" s="26"/>
      <c r="O860" s="26"/>
    </row>
    <row r="861" spans="1:15" ht="12.75" customHeight="1" x14ac:dyDescent="0.25">
      <c r="A861" s="26"/>
      <c r="B861" s="26"/>
      <c r="C861" s="26"/>
      <c r="D861" s="26"/>
      <c r="E861" s="26"/>
      <c r="F861" s="26"/>
      <c r="G861" s="26"/>
      <c r="H861" s="26"/>
      <c r="I861" s="27"/>
      <c r="J861" s="26"/>
      <c r="K861" s="16"/>
      <c r="L861" s="26"/>
      <c r="M861" s="26"/>
      <c r="N861" s="26"/>
      <c r="O861" s="26"/>
    </row>
    <row r="862" spans="1:15" ht="12.75" customHeight="1" x14ac:dyDescent="0.25">
      <c r="A862" s="26"/>
      <c r="B862" s="26"/>
      <c r="C862" s="26"/>
      <c r="D862" s="26"/>
      <c r="E862" s="26"/>
      <c r="F862" s="26"/>
      <c r="G862" s="26"/>
      <c r="H862" s="26"/>
      <c r="I862" s="27"/>
      <c r="J862" s="26"/>
      <c r="K862" s="16"/>
      <c r="L862" s="26"/>
      <c r="M862" s="26"/>
      <c r="N862" s="26"/>
      <c r="O862" s="26"/>
    </row>
    <row r="863" spans="1:15" ht="12.75" customHeight="1" x14ac:dyDescent="0.25">
      <c r="A863" s="26"/>
      <c r="B863" s="26"/>
      <c r="C863" s="26"/>
      <c r="D863" s="26"/>
      <c r="E863" s="26"/>
      <c r="F863" s="26"/>
      <c r="G863" s="26"/>
      <c r="H863" s="26"/>
      <c r="I863" s="27"/>
      <c r="J863" s="26"/>
      <c r="K863" s="16"/>
      <c r="L863" s="26"/>
      <c r="M863" s="26"/>
      <c r="N863" s="26"/>
      <c r="O863" s="26"/>
    </row>
    <row r="864" spans="1:15" ht="12.75" customHeight="1" x14ac:dyDescent="0.25">
      <c r="A864" s="26"/>
      <c r="B864" s="26"/>
      <c r="C864" s="26"/>
      <c r="D864" s="26"/>
      <c r="E864" s="26"/>
      <c r="F864" s="26"/>
      <c r="G864" s="26"/>
      <c r="H864" s="26"/>
      <c r="I864" s="27"/>
      <c r="J864" s="26"/>
      <c r="K864" s="16"/>
      <c r="L864" s="26"/>
      <c r="M864" s="26"/>
      <c r="N864" s="26"/>
      <c r="O864" s="26"/>
    </row>
    <row r="865" spans="1:15" ht="12.75" customHeight="1" x14ac:dyDescent="0.25">
      <c r="A865" s="26"/>
      <c r="B865" s="26"/>
      <c r="C865" s="26"/>
      <c r="D865" s="26"/>
      <c r="E865" s="26"/>
      <c r="F865" s="26"/>
      <c r="G865" s="26"/>
      <c r="H865" s="26"/>
      <c r="I865" s="27"/>
      <c r="J865" s="26"/>
      <c r="K865" s="16"/>
      <c r="L865" s="26"/>
      <c r="M865" s="26"/>
      <c r="N865" s="26"/>
      <c r="O865" s="26"/>
    </row>
    <row r="866" spans="1:15" ht="12.75" customHeight="1" x14ac:dyDescent="0.25">
      <c r="A866" s="26"/>
      <c r="B866" s="26"/>
      <c r="C866" s="26"/>
      <c r="D866" s="26"/>
      <c r="E866" s="26"/>
      <c r="F866" s="26"/>
      <c r="G866" s="26"/>
      <c r="H866" s="26"/>
      <c r="I866" s="27"/>
      <c r="J866" s="26"/>
      <c r="K866" s="16"/>
      <c r="L866" s="26"/>
      <c r="M866" s="26"/>
      <c r="N866" s="26"/>
      <c r="O866" s="26"/>
    </row>
    <row r="867" spans="1:15" ht="12.75" customHeight="1" x14ac:dyDescent="0.25">
      <c r="A867" s="26"/>
      <c r="B867" s="26"/>
      <c r="C867" s="26"/>
      <c r="D867" s="26"/>
      <c r="E867" s="26"/>
      <c r="F867" s="26"/>
      <c r="G867" s="26"/>
      <c r="H867" s="26"/>
      <c r="I867" s="27"/>
      <c r="J867" s="26"/>
      <c r="K867" s="16"/>
      <c r="L867" s="26"/>
      <c r="M867" s="26"/>
      <c r="N867" s="26"/>
      <c r="O867" s="26"/>
    </row>
    <row r="868" spans="1:15" ht="12.75" customHeight="1" x14ac:dyDescent="0.25">
      <c r="A868" s="26"/>
      <c r="B868" s="26"/>
      <c r="C868" s="26"/>
      <c r="D868" s="26"/>
      <c r="E868" s="26"/>
      <c r="F868" s="26"/>
      <c r="G868" s="26"/>
      <c r="H868" s="26"/>
      <c r="I868" s="27"/>
      <c r="J868" s="26"/>
      <c r="K868" s="16"/>
      <c r="L868" s="26"/>
      <c r="M868" s="26"/>
      <c r="N868" s="26"/>
      <c r="O868" s="26"/>
    </row>
    <row r="869" spans="1:15" ht="12.75" customHeight="1" x14ac:dyDescent="0.25">
      <c r="A869" s="26"/>
      <c r="B869" s="26"/>
      <c r="C869" s="26"/>
      <c r="D869" s="26"/>
      <c r="E869" s="26"/>
      <c r="F869" s="26"/>
      <c r="G869" s="26"/>
      <c r="H869" s="26"/>
      <c r="I869" s="27"/>
      <c r="J869" s="26"/>
      <c r="K869" s="16"/>
      <c r="L869" s="26"/>
      <c r="M869" s="26"/>
      <c r="N869" s="26"/>
      <c r="O869" s="26"/>
    </row>
    <row r="870" spans="1:15" ht="12.75" customHeight="1" x14ac:dyDescent="0.25">
      <c r="A870" s="26"/>
      <c r="B870" s="26"/>
      <c r="C870" s="26"/>
      <c r="D870" s="26"/>
      <c r="E870" s="26"/>
      <c r="F870" s="26"/>
      <c r="G870" s="26"/>
      <c r="H870" s="26"/>
      <c r="I870" s="27"/>
      <c r="J870" s="26"/>
      <c r="K870" s="16"/>
      <c r="L870" s="26"/>
      <c r="M870" s="26"/>
      <c r="N870" s="26"/>
      <c r="O870" s="26"/>
    </row>
    <row r="871" spans="1:15" ht="12.75" customHeight="1" x14ac:dyDescent="0.25">
      <c r="A871" s="26"/>
      <c r="B871" s="26"/>
      <c r="C871" s="26"/>
      <c r="D871" s="26"/>
      <c r="E871" s="26"/>
      <c r="F871" s="26"/>
      <c r="G871" s="26"/>
      <c r="H871" s="26"/>
      <c r="I871" s="27"/>
      <c r="J871" s="26"/>
      <c r="K871" s="16"/>
      <c r="L871" s="26"/>
      <c r="M871" s="26"/>
      <c r="N871" s="26"/>
      <c r="O871" s="26"/>
    </row>
    <row r="872" spans="1:15" ht="12.75" customHeight="1" x14ac:dyDescent="0.25">
      <c r="A872" s="26"/>
      <c r="B872" s="26"/>
      <c r="C872" s="26"/>
      <c r="D872" s="26"/>
      <c r="E872" s="26"/>
      <c r="F872" s="26"/>
      <c r="G872" s="26"/>
      <c r="H872" s="26"/>
      <c r="I872" s="27"/>
      <c r="J872" s="26"/>
      <c r="K872" s="16"/>
      <c r="L872" s="26"/>
      <c r="M872" s="26"/>
      <c r="N872" s="26"/>
      <c r="O872" s="26"/>
    </row>
    <row r="873" spans="1:15" ht="12.75" customHeight="1" x14ac:dyDescent="0.25">
      <c r="A873" s="26"/>
      <c r="B873" s="26"/>
      <c r="C873" s="26"/>
      <c r="D873" s="26"/>
      <c r="E873" s="26"/>
      <c r="F873" s="26"/>
      <c r="G873" s="26"/>
      <c r="H873" s="26"/>
      <c r="I873" s="27"/>
      <c r="J873" s="26"/>
      <c r="K873" s="16"/>
      <c r="L873" s="26"/>
      <c r="M873" s="26"/>
      <c r="N873" s="26"/>
      <c r="O873" s="26"/>
    </row>
    <row r="874" spans="1:15" ht="12.75" customHeight="1" x14ac:dyDescent="0.25">
      <c r="A874" s="26"/>
      <c r="B874" s="26"/>
      <c r="C874" s="26"/>
      <c r="D874" s="26"/>
      <c r="E874" s="26"/>
      <c r="F874" s="26"/>
      <c r="G874" s="26"/>
      <c r="H874" s="26"/>
      <c r="I874" s="27"/>
      <c r="J874" s="26"/>
      <c r="K874" s="16"/>
      <c r="L874" s="26"/>
      <c r="M874" s="26"/>
      <c r="N874" s="26"/>
      <c r="O874" s="26"/>
    </row>
    <row r="875" spans="1:15" ht="12.75" customHeight="1" x14ac:dyDescent="0.25">
      <c r="A875" s="26"/>
      <c r="B875" s="26"/>
      <c r="C875" s="26"/>
      <c r="D875" s="26"/>
      <c r="E875" s="26"/>
      <c r="F875" s="26"/>
      <c r="G875" s="26"/>
      <c r="H875" s="26"/>
      <c r="I875" s="27"/>
      <c r="J875" s="26"/>
      <c r="K875" s="16"/>
      <c r="L875" s="26"/>
      <c r="M875" s="26"/>
      <c r="N875" s="26"/>
      <c r="O875" s="26"/>
    </row>
    <row r="876" spans="1:15" ht="12.75" customHeight="1" x14ac:dyDescent="0.25">
      <c r="A876" s="26"/>
      <c r="B876" s="26"/>
      <c r="C876" s="26"/>
      <c r="D876" s="26"/>
      <c r="E876" s="26"/>
      <c r="F876" s="26"/>
      <c r="G876" s="26"/>
      <c r="H876" s="26"/>
      <c r="I876" s="27"/>
      <c r="J876" s="26"/>
      <c r="K876" s="16"/>
      <c r="L876" s="26"/>
      <c r="M876" s="26"/>
      <c r="N876" s="26"/>
      <c r="O876" s="26"/>
    </row>
    <row r="877" spans="1:15" ht="12.75" customHeight="1" x14ac:dyDescent="0.25">
      <c r="A877" s="26"/>
      <c r="B877" s="26"/>
      <c r="C877" s="26"/>
      <c r="D877" s="26"/>
      <c r="E877" s="26"/>
      <c r="F877" s="26"/>
      <c r="G877" s="26"/>
      <c r="H877" s="26"/>
      <c r="I877" s="27"/>
      <c r="J877" s="26"/>
      <c r="K877" s="16"/>
      <c r="L877" s="26"/>
      <c r="M877" s="26"/>
      <c r="N877" s="26"/>
      <c r="O877" s="26"/>
    </row>
    <row r="878" spans="1:15" ht="12.75" customHeight="1" x14ac:dyDescent="0.25">
      <c r="A878" s="26"/>
      <c r="B878" s="26"/>
      <c r="C878" s="26"/>
      <c r="D878" s="26"/>
      <c r="E878" s="26"/>
      <c r="F878" s="26"/>
      <c r="G878" s="26"/>
      <c r="H878" s="26"/>
      <c r="I878" s="27"/>
      <c r="J878" s="26"/>
      <c r="K878" s="16"/>
      <c r="L878" s="26"/>
      <c r="M878" s="26"/>
      <c r="N878" s="26"/>
      <c r="O878" s="26"/>
    </row>
    <row r="879" spans="1:15" ht="12.75" customHeight="1" x14ac:dyDescent="0.25">
      <c r="A879" s="26"/>
      <c r="B879" s="26"/>
      <c r="C879" s="26"/>
      <c r="D879" s="26"/>
      <c r="E879" s="26"/>
      <c r="F879" s="26"/>
      <c r="G879" s="26"/>
      <c r="H879" s="26"/>
      <c r="I879" s="27"/>
      <c r="J879" s="26"/>
      <c r="K879" s="16"/>
      <c r="L879" s="26"/>
      <c r="M879" s="26"/>
      <c r="N879" s="26"/>
      <c r="O879" s="26"/>
    </row>
    <row r="880" spans="1:15" ht="12.75" customHeight="1" x14ac:dyDescent="0.25">
      <c r="A880" s="26"/>
      <c r="B880" s="26"/>
      <c r="C880" s="26"/>
      <c r="D880" s="26"/>
      <c r="E880" s="26"/>
      <c r="F880" s="26"/>
      <c r="G880" s="26"/>
      <c r="H880" s="26"/>
      <c r="I880" s="27"/>
      <c r="J880" s="26"/>
      <c r="K880" s="16"/>
      <c r="L880" s="26"/>
      <c r="M880" s="26"/>
      <c r="N880" s="26"/>
      <c r="O880" s="26"/>
    </row>
    <row r="881" spans="1:15" ht="12.75" customHeight="1" x14ac:dyDescent="0.25">
      <c r="A881" s="26"/>
      <c r="B881" s="26"/>
      <c r="C881" s="26"/>
      <c r="D881" s="26"/>
      <c r="E881" s="26"/>
      <c r="F881" s="26"/>
      <c r="G881" s="26"/>
      <c r="H881" s="26"/>
      <c r="I881" s="27"/>
      <c r="J881" s="26"/>
      <c r="K881" s="16"/>
      <c r="L881" s="26"/>
      <c r="M881" s="26"/>
      <c r="N881" s="26"/>
      <c r="O881" s="26"/>
    </row>
    <row r="882" spans="1:15" ht="12.75" customHeight="1" x14ac:dyDescent="0.25">
      <c r="A882" s="26"/>
      <c r="B882" s="26"/>
      <c r="C882" s="26"/>
      <c r="D882" s="26"/>
      <c r="E882" s="26"/>
      <c r="F882" s="26"/>
      <c r="G882" s="26"/>
      <c r="H882" s="26"/>
      <c r="I882" s="27"/>
      <c r="J882" s="26"/>
      <c r="K882" s="16"/>
      <c r="L882" s="26"/>
      <c r="M882" s="26"/>
      <c r="N882" s="26"/>
      <c r="O882" s="26"/>
    </row>
    <row r="883" spans="1:15" ht="12.75" customHeight="1" x14ac:dyDescent="0.25">
      <c r="A883" s="26"/>
      <c r="B883" s="26"/>
      <c r="C883" s="26"/>
      <c r="D883" s="26"/>
      <c r="E883" s="26"/>
      <c r="F883" s="26"/>
      <c r="G883" s="26"/>
      <c r="H883" s="26"/>
      <c r="I883" s="27"/>
      <c r="J883" s="26"/>
      <c r="K883" s="16"/>
      <c r="L883" s="26"/>
      <c r="M883" s="26"/>
      <c r="N883" s="26"/>
      <c r="O883" s="26"/>
    </row>
    <row r="884" spans="1:15" ht="12.75" customHeight="1" x14ac:dyDescent="0.25">
      <c r="A884" s="26"/>
      <c r="B884" s="26"/>
      <c r="C884" s="26"/>
      <c r="D884" s="26"/>
      <c r="E884" s="26"/>
      <c r="F884" s="26"/>
      <c r="G884" s="26"/>
      <c r="H884" s="26"/>
      <c r="I884" s="27"/>
      <c r="J884" s="26"/>
      <c r="K884" s="16"/>
      <c r="L884" s="26"/>
      <c r="M884" s="26"/>
      <c r="N884" s="26"/>
      <c r="O884" s="26"/>
    </row>
    <row r="885" spans="1:15" ht="12.75" customHeight="1" x14ac:dyDescent="0.25">
      <c r="A885" s="26"/>
      <c r="B885" s="26"/>
      <c r="C885" s="26"/>
      <c r="D885" s="26"/>
      <c r="E885" s="26"/>
      <c r="F885" s="26"/>
      <c r="G885" s="26"/>
      <c r="H885" s="26"/>
      <c r="I885" s="27"/>
      <c r="J885" s="26"/>
      <c r="K885" s="16"/>
      <c r="L885" s="26"/>
      <c r="M885" s="26"/>
      <c r="N885" s="26"/>
      <c r="O885" s="26"/>
    </row>
    <row r="886" spans="1:15" ht="12.75" customHeight="1" x14ac:dyDescent="0.25">
      <c r="A886" s="26"/>
      <c r="B886" s="26"/>
      <c r="C886" s="26"/>
      <c r="D886" s="26"/>
      <c r="E886" s="26"/>
      <c r="F886" s="26"/>
      <c r="G886" s="26"/>
      <c r="H886" s="26"/>
      <c r="I886" s="27"/>
      <c r="J886" s="26"/>
      <c r="K886" s="16"/>
      <c r="L886" s="26"/>
      <c r="M886" s="26"/>
      <c r="N886" s="26"/>
      <c r="O886" s="26"/>
    </row>
    <row r="887" spans="1:15" ht="12.75" customHeight="1" x14ac:dyDescent="0.25">
      <c r="A887" s="26"/>
      <c r="B887" s="26"/>
      <c r="C887" s="26"/>
      <c r="D887" s="26"/>
      <c r="E887" s="26"/>
      <c r="F887" s="26"/>
      <c r="G887" s="26"/>
      <c r="H887" s="26"/>
      <c r="I887" s="27"/>
      <c r="J887" s="26"/>
      <c r="K887" s="16"/>
      <c r="L887" s="26"/>
      <c r="M887" s="26"/>
      <c r="N887" s="26"/>
      <c r="O887" s="26"/>
    </row>
    <row r="888" spans="1:15" ht="12.75" customHeight="1" x14ac:dyDescent="0.25">
      <c r="A888" s="26"/>
      <c r="B888" s="26"/>
      <c r="C888" s="26"/>
      <c r="D888" s="26"/>
      <c r="E888" s="26"/>
      <c r="F888" s="26"/>
      <c r="G888" s="26"/>
      <c r="H888" s="26"/>
      <c r="I888" s="27"/>
      <c r="J888" s="26"/>
      <c r="K888" s="16"/>
      <c r="L888" s="26"/>
      <c r="M888" s="26"/>
      <c r="N888" s="26"/>
      <c r="O888" s="26"/>
    </row>
    <row r="889" spans="1:15" ht="12.75" customHeight="1" x14ac:dyDescent="0.25">
      <c r="A889" s="26"/>
      <c r="B889" s="26"/>
      <c r="C889" s="26"/>
      <c r="D889" s="26"/>
      <c r="E889" s="26"/>
      <c r="F889" s="26"/>
      <c r="G889" s="26"/>
      <c r="H889" s="26"/>
      <c r="I889" s="27"/>
      <c r="J889" s="26"/>
      <c r="K889" s="16"/>
      <c r="L889" s="26"/>
      <c r="M889" s="26"/>
      <c r="N889" s="26"/>
      <c r="O889" s="26"/>
    </row>
    <row r="890" spans="1:15" ht="12.75" customHeight="1" x14ac:dyDescent="0.25">
      <c r="A890" s="26"/>
      <c r="B890" s="26"/>
      <c r="C890" s="26"/>
      <c r="D890" s="26"/>
      <c r="E890" s="26"/>
      <c r="F890" s="26"/>
      <c r="G890" s="26"/>
      <c r="H890" s="26"/>
      <c r="I890" s="27"/>
      <c r="J890" s="26"/>
      <c r="K890" s="16"/>
      <c r="L890" s="26"/>
      <c r="M890" s="26"/>
      <c r="N890" s="26"/>
      <c r="O890" s="26"/>
    </row>
    <row r="891" spans="1:15" ht="12.75" customHeight="1" x14ac:dyDescent="0.25">
      <c r="A891" s="26"/>
      <c r="B891" s="26"/>
      <c r="C891" s="26"/>
      <c r="D891" s="26"/>
      <c r="E891" s="26"/>
      <c r="F891" s="26"/>
      <c r="G891" s="26"/>
      <c r="H891" s="26"/>
      <c r="I891" s="27"/>
      <c r="J891" s="26"/>
      <c r="K891" s="16"/>
      <c r="L891" s="26"/>
      <c r="M891" s="26"/>
      <c r="N891" s="26"/>
      <c r="O891" s="26"/>
    </row>
    <row r="892" spans="1:15" ht="12.75" customHeight="1" x14ac:dyDescent="0.25">
      <c r="A892" s="26"/>
      <c r="B892" s="26"/>
      <c r="C892" s="26"/>
      <c r="D892" s="26"/>
      <c r="E892" s="26"/>
      <c r="F892" s="26"/>
      <c r="G892" s="26"/>
      <c r="H892" s="26"/>
      <c r="I892" s="27"/>
      <c r="J892" s="26"/>
      <c r="K892" s="16"/>
      <c r="L892" s="26"/>
      <c r="M892" s="26"/>
      <c r="N892" s="26"/>
      <c r="O892" s="26"/>
    </row>
    <row r="893" spans="1:15" ht="12.75" customHeight="1" x14ac:dyDescent="0.25">
      <c r="A893" s="26"/>
      <c r="B893" s="26"/>
      <c r="C893" s="26"/>
      <c r="D893" s="26"/>
      <c r="E893" s="26"/>
      <c r="F893" s="26"/>
      <c r="G893" s="26"/>
      <c r="H893" s="26"/>
      <c r="I893" s="27"/>
      <c r="J893" s="26"/>
      <c r="K893" s="16"/>
      <c r="L893" s="26"/>
      <c r="M893" s="26"/>
      <c r="N893" s="26"/>
      <c r="O893" s="26"/>
    </row>
    <row r="894" spans="1:15" ht="12.75" customHeight="1" x14ac:dyDescent="0.25">
      <c r="A894" s="26"/>
      <c r="B894" s="26"/>
      <c r="C894" s="26"/>
      <c r="D894" s="26"/>
      <c r="E894" s="26"/>
      <c r="F894" s="26"/>
      <c r="G894" s="26"/>
      <c r="H894" s="26"/>
      <c r="I894" s="27"/>
      <c r="J894" s="26"/>
      <c r="K894" s="16"/>
      <c r="L894" s="26"/>
      <c r="M894" s="26"/>
      <c r="N894" s="26"/>
      <c r="O894" s="26"/>
    </row>
    <row r="895" spans="1:15" ht="12.75" customHeight="1" x14ac:dyDescent="0.25">
      <c r="A895" s="26"/>
      <c r="B895" s="26"/>
      <c r="C895" s="26"/>
      <c r="D895" s="26"/>
      <c r="E895" s="26"/>
      <c r="F895" s="26"/>
      <c r="G895" s="26"/>
      <c r="H895" s="26"/>
      <c r="I895" s="27"/>
      <c r="J895" s="26"/>
      <c r="K895" s="16"/>
      <c r="L895" s="26"/>
      <c r="M895" s="26"/>
      <c r="N895" s="26"/>
      <c r="O895" s="26"/>
    </row>
    <row r="896" spans="1:15" ht="12.75" customHeight="1" x14ac:dyDescent="0.25">
      <c r="A896" s="26"/>
      <c r="B896" s="26"/>
      <c r="C896" s="26"/>
      <c r="D896" s="26"/>
      <c r="E896" s="26"/>
      <c r="F896" s="26"/>
      <c r="G896" s="26"/>
      <c r="H896" s="26"/>
      <c r="I896" s="27"/>
      <c r="J896" s="26"/>
      <c r="K896" s="16"/>
      <c r="L896" s="26"/>
      <c r="M896" s="26"/>
      <c r="N896" s="26"/>
      <c r="O896" s="26"/>
    </row>
    <row r="897" spans="1:15" ht="12.75" customHeight="1" x14ac:dyDescent="0.25">
      <c r="A897" s="26"/>
      <c r="B897" s="26"/>
      <c r="C897" s="26"/>
      <c r="D897" s="26"/>
      <c r="E897" s="26"/>
      <c r="F897" s="26"/>
      <c r="G897" s="26"/>
      <c r="H897" s="26"/>
      <c r="I897" s="27"/>
      <c r="J897" s="26"/>
      <c r="K897" s="16"/>
      <c r="L897" s="26"/>
      <c r="M897" s="26"/>
      <c r="N897" s="26"/>
      <c r="O897" s="26"/>
    </row>
    <row r="898" spans="1:15" ht="12.75" customHeight="1" x14ac:dyDescent="0.25">
      <c r="A898" s="26"/>
      <c r="B898" s="26"/>
      <c r="C898" s="26"/>
      <c r="D898" s="26"/>
      <c r="E898" s="26"/>
      <c r="F898" s="26"/>
      <c r="G898" s="26"/>
      <c r="H898" s="26"/>
      <c r="I898" s="27"/>
      <c r="J898" s="26"/>
      <c r="K898" s="16"/>
      <c r="L898" s="26"/>
      <c r="M898" s="26"/>
      <c r="N898" s="26"/>
      <c r="O898" s="26"/>
    </row>
    <row r="899" spans="1:15" ht="12.75" customHeight="1" x14ac:dyDescent="0.25">
      <c r="A899" s="26"/>
      <c r="B899" s="26"/>
      <c r="C899" s="26"/>
      <c r="D899" s="26"/>
      <c r="E899" s="26"/>
      <c r="F899" s="26"/>
      <c r="G899" s="26"/>
      <c r="H899" s="26"/>
      <c r="I899" s="27"/>
      <c r="J899" s="26"/>
      <c r="K899" s="16"/>
      <c r="L899" s="26"/>
      <c r="M899" s="26"/>
      <c r="N899" s="26"/>
      <c r="O899" s="26"/>
    </row>
    <row r="900" spans="1:15" ht="12.75" customHeight="1" x14ac:dyDescent="0.25">
      <c r="A900" s="26"/>
      <c r="B900" s="26"/>
      <c r="C900" s="26"/>
      <c r="D900" s="26"/>
      <c r="E900" s="26"/>
      <c r="F900" s="26"/>
      <c r="G900" s="26"/>
      <c r="H900" s="26"/>
      <c r="I900" s="27"/>
      <c r="J900" s="26"/>
      <c r="K900" s="16"/>
      <c r="L900" s="26"/>
      <c r="M900" s="26"/>
      <c r="N900" s="26"/>
      <c r="O900" s="26"/>
    </row>
    <row r="901" spans="1:15" ht="12.75" customHeight="1" x14ac:dyDescent="0.25">
      <c r="A901" s="26"/>
      <c r="B901" s="26"/>
      <c r="C901" s="26"/>
      <c r="D901" s="26"/>
      <c r="E901" s="26"/>
      <c r="F901" s="26"/>
      <c r="G901" s="26"/>
      <c r="H901" s="26"/>
      <c r="I901" s="27"/>
      <c r="J901" s="26"/>
      <c r="K901" s="16"/>
      <c r="L901" s="26"/>
      <c r="M901" s="26"/>
      <c r="N901" s="26"/>
      <c r="O901" s="26"/>
    </row>
    <row r="902" spans="1:15" ht="12.75" customHeight="1" x14ac:dyDescent="0.25">
      <c r="A902" s="26"/>
      <c r="B902" s="26"/>
      <c r="C902" s="26"/>
      <c r="D902" s="26"/>
      <c r="E902" s="26"/>
      <c r="F902" s="26"/>
      <c r="G902" s="26"/>
      <c r="H902" s="26"/>
      <c r="I902" s="27"/>
      <c r="J902" s="26"/>
      <c r="K902" s="16"/>
      <c r="L902" s="26"/>
      <c r="M902" s="26"/>
      <c r="N902" s="26"/>
      <c r="O902" s="26"/>
    </row>
    <row r="903" spans="1:15" ht="12.75" customHeight="1" x14ac:dyDescent="0.25">
      <c r="A903" s="26"/>
      <c r="B903" s="26"/>
      <c r="C903" s="26"/>
      <c r="D903" s="26"/>
      <c r="E903" s="26"/>
      <c r="F903" s="26"/>
      <c r="G903" s="26"/>
      <c r="H903" s="26"/>
      <c r="I903" s="27"/>
      <c r="J903" s="26"/>
      <c r="K903" s="16"/>
      <c r="L903" s="26"/>
      <c r="M903" s="26"/>
      <c r="N903" s="26"/>
      <c r="O903" s="26"/>
    </row>
    <row r="904" spans="1:15" ht="12.75" customHeight="1" x14ac:dyDescent="0.25">
      <c r="A904" s="26"/>
      <c r="B904" s="26"/>
      <c r="C904" s="26"/>
      <c r="D904" s="26"/>
      <c r="E904" s="26"/>
      <c r="F904" s="26"/>
      <c r="G904" s="26"/>
      <c r="H904" s="26"/>
      <c r="I904" s="27"/>
      <c r="J904" s="26"/>
      <c r="K904" s="16"/>
      <c r="L904" s="26"/>
      <c r="M904" s="26"/>
      <c r="N904" s="26"/>
      <c r="O904" s="26"/>
    </row>
    <row r="905" spans="1:15" ht="12.75" customHeight="1" x14ac:dyDescent="0.25">
      <c r="A905" s="26"/>
      <c r="B905" s="26"/>
      <c r="C905" s="26"/>
      <c r="D905" s="26"/>
      <c r="E905" s="26"/>
      <c r="F905" s="26"/>
      <c r="G905" s="26"/>
      <c r="H905" s="26"/>
      <c r="I905" s="27"/>
      <c r="J905" s="26"/>
      <c r="K905" s="16"/>
      <c r="L905" s="26"/>
      <c r="M905" s="26"/>
      <c r="N905" s="26"/>
      <c r="O905" s="26"/>
    </row>
    <row r="906" spans="1:15" ht="12.75" customHeight="1" x14ac:dyDescent="0.25">
      <c r="A906" s="26"/>
      <c r="B906" s="26"/>
      <c r="C906" s="26"/>
      <c r="D906" s="26"/>
      <c r="E906" s="26"/>
      <c r="F906" s="26"/>
      <c r="G906" s="26"/>
      <c r="H906" s="26"/>
      <c r="I906" s="27"/>
      <c r="J906" s="26"/>
      <c r="K906" s="16"/>
      <c r="L906" s="26"/>
      <c r="M906" s="26"/>
      <c r="N906" s="26"/>
      <c r="O906" s="26"/>
    </row>
    <row r="907" spans="1:15" ht="12.75" customHeight="1" x14ac:dyDescent="0.25">
      <c r="A907" s="26"/>
      <c r="B907" s="26"/>
      <c r="C907" s="26"/>
      <c r="D907" s="26"/>
      <c r="E907" s="26"/>
      <c r="F907" s="26"/>
      <c r="G907" s="26"/>
      <c r="H907" s="26"/>
      <c r="I907" s="27"/>
      <c r="J907" s="26"/>
      <c r="K907" s="16"/>
      <c r="L907" s="26"/>
      <c r="M907" s="26"/>
      <c r="N907" s="26"/>
      <c r="O907" s="26"/>
    </row>
    <row r="908" spans="1:15" ht="12.75" customHeight="1" x14ac:dyDescent="0.25">
      <c r="A908" s="26"/>
      <c r="B908" s="26"/>
      <c r="C908" s="26"/>
      <c r="D908" s="26"/>
      <c r="E908" s="26"/>
      <c r="F908" s="26"/>
      <c r="G908" s="26"/>
      <c r="H908" s="26"/>
      <c r="I908" s="27"/>
      <c r="J908" s="26"/>
      <c r="K908" s="16"/>
      <c r="L908" s="26"/>
      <c r="M908" s="26"/>
      <c r="N908" s="26"/>
      <c r="O908" s="26"/>
    </row>
    <row r="909" spans="1:15" ht="12.75" customHeight="1" x14ac:dyDescent="0.25">
      <c r="A909" s="26"/>
      <c r="B909" s="26"/>
      <c r="C909" s="26"/>
      <c r="D909" s="26"/>
      <c r="E909" s="26"/>
      <c r="F909" s="26"/>
      <c r="G909" s="26"/>
      <c r="H909" s="26"/>
      <c r="I909" s="27"/>
      <c r="J909" s="26"/>
      <c r="K909" s="16"/>
      <c r="L909" s="26"/>
      <c r="M909" s="26"/>
      <c r="N909" s="26"/>
      <c r="O909" s="26"/>
    </row>
    <row r="910" spans="1:15" ht="12.75" customHeight="1" x14ac:dyDescent="0.25">
      <c r="A910" s="26"/>
      <c r="B910" s="26"/>
      <c r="C910" s="26"/>
      <c r="D910" s="26"/>
      <c r="E910" s="26"/>
      <c r="F910" s="26"/>
      <c r="G910" s="26"/>
      <c r="H910" s="26"/>
      <c r="I910" s="27"/>
      <c r="J910" s="26"/>
      <c r="K910" s="16"/>
      <c r="L910" s="26"/>
      <c r="M910" s="26"/>
      <c r="N910" s="26"/>
      <c r="O910" s="26"/>
    </row>
    <row r="911" spans="1:15" ht="12.75" customHeight="1" x14ac:dyDescent="0.25">
      <c r="A911" s="26"/>
      <c r="B911" s="26"/>
      <c r="C911" s="26"/>
      <c r="D911" s="26"/>
      <c r="E911" s="26"/>
      <c r="F911" s="26"/>
      <c r="G911" s="26"/>
      <c r="H911" s="26"/>
      <c r="I911" s="27"/>
      <c r="J911" s="26"/>
      <c r="K911" s="16"/>
      <c r="L911" s="26"/>
      <c r="M911" s="26"/>
      <c r="N911" s="26"/>
      <c r="O911" s="26"/>
    </row>
    <row r="912" spans="1:15" ht="12.75" customHeight="1" x14ac:dyDescent="0.25">
      <c r="A912" s="26"/>
      <c r="B912" s="26"/>
      <c r="C912" s="26"/>
      <c r="D912" s="26"/>
      <c r="E912" s="26"/>
      <c r="F912" s="26"/>
      <c r="G912" s="26"/>
      <c r="H912" s="26"/>
      <c r="I912" s="27"/>
      <c r="J912" s="26"/>
      <c r="K912" s="16"/>
      <c r="L912" s="26"/>
      <c r="M912" s="26"/>
      <c r="N912" s="26"/>
      <c r="O912" s="26"/>
    </row>
    <row r="913" spans="1:15" ht="12.75" customHeight="1" x14ac:dyDescent="0.25">
      <c r="A913" s="26"/>
      <c r="B913" s="26"/>
      <c r="C913" s="26"/>
      <c r="D913" s="26"/>
      <c r="E913" s="26"/>
      <c r="F913" s="26"/>
      <c r="G913" s="26"/>
      <c r="H913" s="26"/>
      <c r="I913" s="27"/>
      <c r="J913" s="26"/>
      <c r="K913" s="16"/>
      <c r="L913" s="26"/>
      <c r="M913" s="26"/>
      <c r="N913" s="26"/>
      <c r="O913" s="26"/>
    </row>
    <row r="914" spans="1:15" ht="12.75" customHeight="1" x14ac:dyDescent="0.25">
      <c r="A914" s="26"/>
      <c r="B914" s="26"/>
      <c r="C914" s="26"/>
      <c r="D914" s="26"/>
      <c r="E914" s="26"/>
      <c r="F914" s="26"/>
      <c r="G914" s="26"/>
      <c r="H914" s="26"/>
      <c r="I914" s="27"/>
      <c r="J914" s="26"/>
      <c r="K914" s="16"/>
      <c r="L914" s="26"/>
      <c r="M914" s="26"/>
      <c r="N914" s="26"/>
      <c r="O914" s="26"/>
    </row>
    <row r="915" spans="1:15" ht="12.75" customHeight="1" x14ac:dyDescent="0.25">
      <c r="A915" s="26"/>
      <c r="B915" s="26"/>
      <c r="C915" s="26"/>
      <c r="D915" s="26"/>
      <c r="E915" s="26"/>
      <c r="F915" s="26"/>
      <c r="G915" s="26"/>
      <c r="H915" s="26"/>
      <c r="I915" s="27"/>
      <c r="J915" s="26"/>
      <c r="K915" s="16"/>
      <c r="L915" s="26"/>
      <c r="M915" s="26"/>
      <c r="N915" s="26"/>
      <c r="O915" s="26"/>
    </row>
    <row r="916" spans="1:15" ht="12.75" customHeight="1" x14ac:dyDescent="0.25">
      <c r="A916" s="26"/>
      <c r="B916" s="26"/>
      <c r="C916" s="26"/>
      <c r="D916" s="26"/>
      <c r="E916" s="26"/>
      <c r="F916" s="26"/>
      <c r="G916" s="26"/>
      <c r="H916" s="26"/>
      <c r="I916" s="27"/>
      <c r="J916" s="26"/>
      <c r="K916" s="16"/>
      <c r="L916" s="26"/>
      <c r="M916" s="26"/>
      <c r="N916" s="26"/>
      <c r="O916" s="26"/>
    </row>
    <row r="917" spans="1:15" ht="12.75" customHeight="1" x14ac:dyDescent="0.25">
      <c r="A917" s="26"/>
      <c r="B917" s="26"/>
      <c r="C917" s="26"/>
      <c r="D917" s="26"/>
      <c r="E917" s="26"/>
      <c r="F917" s="26"/>
      <c r="G917" s="26"/>
      <c r="H917" s="26"/>
      <c r="I917" s="27"/>
      <c r="J917" s="26"/>
      <c r="K917" s="16"/>
      <c r="L917" s="26"/>
      <c r="M917" s="26"/>
      <c r="N917" s="26"/>
      <c r="O917" s="26"/>
    </row>
    <row r="918" spans="1:15" ht="12.75" customHeight="1" x14ac:dyDescent="0.25">
      <c r="A918" s="26"/>
      <c r="B918" s="26"/>
      <c r="C918" s="26"/>
      <c r="D918" s="26"/>
      <c r="E918" s="26"/>
      <c r="F918" s="26"/>
      <c r="G918" s="26"/>
      <c r="H918" s="26"/>
      <c r="I918" s="27"/>
      <c r="J918" s="26"/>
      <c r="K918" s="16"/>
      <c r="L918" s="26"/>
      <c r="M918" s="26"/>
      <c r="N918" s="26"/>
      <c r="O918" s="26"/>
    </row>
    <row r="919" spans="1:15" ht="12.75" customHeight="1" x14ac:dyDescent="0.25">
      <c r="A919" s="26"/>
      <c r="B919" s="26"/>
      <c r="C919" s="26"/>
      <c r="D919" s="26"/>
      <c r="E919" s="26"/>
      <c r="F919" s="26"/>
      <c r="G919" s="26"/>
      <c r="H919" s="26"/>
      <c r="I919" s="27"/>
      <c r="J919" s="26"/>
      <c r="K919" s="16"/>
      <c r="L919" s="26"/>
      <c r="M919" s="26"/>
      <c r="N919" s="26"/>
      <c r="O919" s="26"/>
    </row>
    <row r="920" spans="1:15" ht="12.75" customHeight="1" x14ac:dyDescent="0.25">
      <c r="A920" s="26"/>
      <c r="B920" s="26"/>
      <c r="C920" s="26"/>
      <c r="D920" s="26"/>
      <c r="E920" s="26"/>
      <c r="F920" s="26"/>
      <c r="G920" s="26"/>
      <c r="H920" s="26"/>
      <c r="I920" s="27"/>
      <c r="J920" s="26"/>
      <c r="K920" s="16"/>
      <c r="L920" s="26"/>
      <c r="M920" s="26"/>
      <c r="N920" s="26"/>
      <c r="O920" s="26"/>
    </row>
    <row r="921" spans="1:15" ht="12.75" customHeight="1" x14ac:dyDescent="0.25">
      <c r="A921" s="26"/>
      <c r="B921" s="26"/>
      <c r="C921" s="26"/>
      <c r="D921" s="26"/>
      <c r="E921" s="26"/>
      <c r="F921" s="26"/>
      <c r="G921" s="26"/>
      <c r="H921" s="26"/>
      <c r="I921" s="27"/>
      <c r="J921" s="26"/>
      <c r="K921" s="16"/>
      <c r="L921" s="26"/>
      <c r="M921" s="26"/>
      <c r="N921" s="26"/>
      <c r="O921" s="26"/>
    </row>
    <row r="922" spans="1:15" ht="12.75" customHeight="1" x14ac:dyDescent="0.25">
      <c r="A922" s="26"/>
      <c r="B922" s="26"/>
      <c r="C922" s="26"/>
      <c r="D922" s="26"/>
      <c r="E922" s="26"/>
      <c r="F922" s="26"/>
      <c r="G922" s="26"/>
      <c r="H922" s="26"/>
      <c r="I922" s="27"/>
      <c r="J922" s="26"/>
      <c r="K922" s="16"/>
      <c r="L922" s="26"/>
      <c r="M922" s="26"/>
      <c r="N922" s="26"/>
      <c r="O922" s="26"/>
    </row>
    <row r="923" spans="1:15" ht="12.75" customHeight="1" x14ac:dyDescent="0.25">
      <c r="A923" s="26"/>
      <c r="B923" s="26"/>
      <c r="C923" s="26"/>
      <c r="D923" s="26"/>
      <c r="E923" s="26"/>
      <c r="F923" s="26"/>
      <c r="G923" s="26"/>
      <c r="H923" s="26"/>
      <c r="I923" s="27"/>
      <c r="J923" s="26"/>
      <c r="K923" s="16"/>
      <c r="L923" s="26"/>
      <c r="M923" s="26"/>
      <c r="N923" s="26"/>
      <c r="O923" s="26"/>
    </row>
    <row r="924" spans="1:15" ht="12.75" customHeight="1" x14ac:dyDescent="0.25">
      <c r="A924" s="26"/>
      <c r="B924" s="26"/>
      <c r="C924" s="26"/>
      <c r="D924" s="26"/>
      <c r="E924" s="26"/>
      <c r="F924" s="26"/>
      <c r="G924" s="26"/>
      <c r="H924" s="26"/>
      <c r="I924" s="27"/>
      <c r="J924" s="26"/>
      <c r="K924" s="16"/>
      <c r="L924" s="26"/>
      <c r="M924" s="26"/>
      <c r="N924" s="26"/>
      <c r="O924" s="26"/>
    </row>
    <row r="925" spans="1:15" ht="12.75" customHeight="1" x14ac:dyDescent="0.25">
      <c r="A925" s="26"/>
      <c r="B925" s="26"/>
      <c r="C925" s="26"/>
      <c r="D925" s="26"/>
      <c r="E925" s="26"/>
      <c r="F925" s="26"/>
      <c r="G925" s="26"/>
      <c r="H925" s="26"/>
      <c r="I925" s="27"/>
      <c r="J925" s="26"/>
      <c r="K925" s="16"/>
      <c r="L925" s="26"/>
      <c r="M925" s="26"/>
      <c r="N925" s="26"/>
      <c r="O925" s="26"/>
    </row>
    <row r="926" spans="1:15" ht="12.75" customHeight="1" x14ac:dyDescent="0.25">
      <c r="A926" s="26"/>
      <c r="B926" s="26"/>
      <c r="C926" s="26"/>
      <c r="D926" s="26"/>
      <c r="E926" s="26"/>
      <c r="F926" s="26"/>
      <c r="G926" s="26"/>
      <c r="H926" s="26"/>
      <c r="I926" s="27"/>
      <c r="J926" s="26"/>
      <c r="K926" s="16"/>
      <c r="L926" s="26"/>
      <c r="M926" s="26"/>
      <c r="N926" s="26"/>
      <c r="O926" s="26"/>
    </row>
    <row r="927" spans="1:15" ht="12.75" customHeight="1" x14ac:dyDescent="0.25">
      <c r="A927" s="26"/>
      <c r="B927" s="26"/>
      <c r="C927" s="26"/>
      <c r="D927" s="26"/>
      <c r="E927" s="26"/>
      <c r="F927" s="26"/>
      <c r="G927" s="26"/>
      <c r="H927" s="26"/>
      <c r="I927" s="27"/>
      <c r="J927" s="26"/>
      <c r="K927" s="16"/>
      <c r="L927" s="26"/>
      <c r="M927" s="26"/>
      <c r="N927" s="26"/>
      <c r="O927" s="26"/>
    </row>
    <row r="928" spans="1:15" ht="12.75" customHeight="1" x14ac:dyDescent="0.25">
      <c r="A928" s="26"/>
      <c r="B928" s="26"/>
      <c r="C928" s="26"/>
      <c r="D928" s="26"/>
      <c r="E928" s="26"/>
      <c r="F928" s="26"/>
      <c r="G928" s="26"/>
      <c r="H928" s="26"/>
      <c r="I928" s="27"/>
      <c r="J928" s="26"/>
      <c r="K928" s="16"/>
      <c r="L928" s="26"/>
      <c r="M928" s="26"/>
      <c r="N928" s="26"/>
      <c r="O928" s="26"/>
    </row>
    <row r="929" spans="1:15" ht="12.75" customHeight="1" x14ac:dyDescent="0.25">
      <c r="A929" s="26"/>
      <c r="B929" s="26"/>
      <c r="C929" s="26"/>
      <c r="D929" s="26"/>
      <c r="E929" s="26"/>
      <c r="F929" s="26"/>
      <c r="G929" s="26"/>
      <c r="H929" s="26"/>
      <c r="I929" s="27"/>
      <c r="J929" s="26"/>
      <c r="K929" s="16"/>
      <c r="L929" s="26"/>
      <c r="M929" s="26"/>
      <c r="N929" s="26"/>
      <c r="O929" s="26"/>
    </row>
    <row r="930" spans="1:15" ht="12.75" customHeight="1" x14ac:dyDescent="0.25">
      <c r="A930" s="26"/>
      <c r="B930" s="26"/>
      <c r="C930" s="26"/>
      <c r="D930" s="26"/>
      <c r="E930" s="26"/>
      <c r="F930" s="26"/>
      <c r="G930" s="26"/>
      <c r="H930" s="26"/>
      <c r="I930" s="27"/>
      <c r="J930" s="26"/>
      <c r="K930" s="16"/>
      <c r="L930" s="26"/>
      <c r="M930" s="26"/>
      <c r="N930" s="26"/>
      <c r="O930" s="26"/>
    </row>
    <row r="931" spans="1:15" ht="12.75" customHeight="1" x14ac:dyDescent="0.25">
      <c r="A931" s="26"/>
      <c r="B931" s="26"/>
      <c r="C931" s="26"/>
      <c r="D931" s="26"/>
      <c r="E931" s="26"/>
      <c r="F931" s="26"/>
      <c r="G931" s="26"/>
      <c r="H931" s="26"/>
      <c r="I931" s="27"/>
      <c r="J931" s="26"/>
      <c r="K931" s="16"/>
      <c r="L931" s="26"/>
      <c r="M931" s="26"/>
      <c r="N931" s="26"/>
      <c r="O931" s="26"/>
    </row>
    <row r="932" spans="1:15" ht="12.75" customHeight="1" x14ac:dyDescent="0.25">
      <c r="A932" s="26"/>
      <c r="B932" s="26"/>
      <c r="C932" s="26"/>
      <c r="D932" s="26"/>
      <c r="E932" s="26"/>
      <c r="F932" s="26"/>
      <c r="G932" s="26"/>
      <c r="H932" s="26"/>
      <c r="I932" s="27"/>
      <c r="J932" s="26"/>
      <c r="K932" s="16"/>
      <c r="L932" s="26"/>
      <c r="M932" s="26"/>
      <c r="N932" s="26"/>
      <c r="O932" s="26"/>
    </row>
    <row r="933" spans="1:15" ht="12.75" customHeight="1" x14ac:dyDescent="0.25">
      <c r="A933" s="26"/>
      <c r="B933" s="26"/>
      <c r="C933" s="26"/>
      <c r="D933" s="26"/>
      <c r="E933" s="26"/>
      <c r="F933" s="26"/>
      <c r="G933" s="26"/>
      <c r="H933" s="26"/>
      <c r="I933" s="27"/>
      <c r="J933" s="26"/>
      <c r="K933" s="16"/>
      <c r="L933" s="26"/>
      <c r="M933" s="26"/>
      <c r="N933" s="26"/>
      <c r="O933" s="26"/>
    </row>
    <row r="934" spans="1:15" ht="12.75" customHeight="1" x14ac:dyDescent="0.25">
      <c r="A934" s="26"/>
      <c r="B934" s="26"/>
      <c r="C934" s="26"/>
      <c r="D934" s="26"/>
      <c r="E934" s="26"/>
      <c r="F934" s="26"/>
      <c r="G934" s="26"/>
      <c r="H934" s="26"/>
      <c r="I934" s="27"/>
      <c r="J934" s="26"/>
      <c r="K934" s="16"/>
      <c r="L934" s="26"/>
      <c r="M934" s="26"/>
      <c r="N934" s="26"/>
      <c r="O934" s="26"/>
    </row>
    <row r="935" spans="1:15" ht="12.75" customHeight="1" x14ac:dyDescent="0.25">
      <c r="A935" s="26"/>
      <c r="B935" s="26"/>
      <c r="C935" s="26"/>
      <c r="D935" s="26"/>
      <c r="E935" s="26"/>
      <c r="F935" s="26"/>
      <c r="G935" s="26"/>
      <c r="H935" s="26"/>
      <c r="I935" s="27"/>
      <c r="J935" s="26"/>
      <c r="K935" s="16"/>
      <c r="L935" s="26"/>
      <c r="M935" s="26"/>
      <c r="N935" s="26"/>
      <c r="O935" s="26"/>
    </row>
    <row r="936" spans="1:15" ht="12.75" customHeight="1" x14ac:dyDescent="0.25">
      <c r="A936" s="26"/>
      <c r="B936" s="26"/>
      <c r="C936" s="26"/>
      <c r="D936" s="26"/>
      <c r="E936" s="26"/>
      <c r="F936" s="26"/>
      <c r="G936" s="26"/>
      <c r="H936" s="26"/>
      <c r="I936" s="27"/>
      <c r="J936" s="26"/>
      <c r="K936" s="16"/>
      <c r="L936" s="26"/>
      <c r="M936" s="26"/>
      <c r="N936" s="26"/>
      <c r="O936" s="26"/>
    </row>
    <row r="937" spans="1:15" ht="12.75" customHeight="1" x14ac:dyDescent="0.25">
      <c r="A937" s="26"/>
      <c r="B937" s="26"/>
      <c r="C937" s="26"/>
      <c r="D937" s="26"/>
      <c r="E937" s="26"/>
      <c r="F937" s="26"/>
      <c r="G937" s="26"/>
      <c r="H937" s="26"/>
      <c r="I937" s="27"/>
      <c r="J937" s="26"/>
      <c r="K937" s="16"/>
      <c r="L937" s="26"/>
      <c r="M937" s="26"/>
      <c r="N937" s="26"/>
      <c r="O937" s="26"/>
    </row>
    <row r="938" spans="1:15" ht="12.75" customHeight="1" x14ac:dyDescent="0.25">
      <c r="A938" s="26"/>
      <c r="B938" s="26"/>
      <c r="C938" s="26"/>
      <c r="D938" s="26"/>
      <c r="E938" s="26"/>
      <c r="F938" s="26"/>
      <c r="G938" s="26"/>
      <c r="H938" s="26"/>
      <c r="I938" s="27"/>
      <c r="J938" s="26"/>
      <c r="K938" s="16"/>
      <c r="L938" s="26"/>
      <c r="M938" s="26"/>
      <c r="N938" s="26"/>
      <c r="O938" s="26"/>
    </row>
    <row r="939" spans="1:15" ht="12.75" customHeight="1" x14ac:dyDescent="0.25">
      <c r="A939" s="26"/>
      <c r="B939" s="26"/>
      <c r="C939" s="26"/>
      <c r="D939" s="26"/>
      <c r="E939" s="26"/>
      <c r="F939" s="26"/>
      <c r="G939" s="26"/>
      <c r="H939" s="26"/>
      <c r="I939" s="27"/>
      <c r="J939" s="26"/>
      <c r="K939" s="16"/>
      <c r="L939" s="26"/>
      <c r="M939" s="26"/>
      <c r="N939" s="26"/>
      <c r="O939" s="26"/>
    </row>
    <row r="940" spans="1:15" ht="12.75" customHeight="1" x14ac:dyDescent="0.25">
      <c r="A940" s="26"/>
      <c r="B940" s="26"/>
      <c r="C940" s="26"/>
      <c r="D940" s="26"/>
      <c r="E940" s="26"/>
      <c r="F940" s="26"/>
      <c r="G940" s="26"/>
      <c r="H940" s="26"/>
      <c r="I940" s="27"/>
      <c r="J940" s="26"/>
      <c r="K940" s="16"/>
      <c r="L940" s="26"/>
      <c r="M940" s="26"/>
      <c r="N940" s="26"/>
      <c r="O940" s="26"/>
    </row>
    <row r="941" spans="1:15" ht="12.75" customHeight="1" x14ac:dyDescent="0.25">
      <c r="A941" s="26"/>
      <c r="B941" s="26"/>
      <c r="C941" s="26"/>
      <c r="D941" s="26"/>
      <c r="E941" s="26"/>
      <c r="F941" s="26"/>
      <c r="G941" s="26"/>
      <c r="H941" s="26"/>
      <c r="I941" s="27"/>
      <c r="J941" s="26"/>
      <c r="K941" s="16"/>
      <c r="L941" s="26"/>
      <c r="M941" s="26"/>
      <c r="N941" s="26"/>
      <c r="O941" s="26"/>
    </row>
    <row r="942" spans="1:15" ht="12.75" customHeight="1" x14ac:dyDescent="0.25">
      <c r="A942" s="26"/>
      <c r="B942" s="26"/>
      <c r="C942" s="26"/>
      <c r="D942" s="26"/>
      <c r="E942" s="26"/>
      <c r="F942" s="26"/>
      <c r="G942" s="26"/>
      <c r="H942" s="26"/>
      <c r="I942" s="27"/>
      <c r="J942" s="26"/>
      <c r="K942" s="16"/>
      <c r="L942" s="26"/>
      <c r="M942" s="26"/>
      <c r="N942" s="26"/>
      <c r="O942" s="26"/>
    </row>
    <row r="943" spans="1:15" ht="12.75" customHeight="1" x14ac:dyDescent="0.25">
      <c r="A943" s="26"/>
      <c r="B943" s="26"/>
      <c r="C943" s="26"/>
      <c r="D943" s="26"/>
      <c r="E943" s="26"/>
      <c r="F943" s="26"/>
      <c r="G943" s="26"/>
      <c r="H943" s="26"/>
      <c r="I943" s="27"/>
      <c r="J943" s="26"/>
      <c r="K943" s="16"/>
      <c r="L943" s="26"/>
      <c r="M943" s="26"/>
      <c r="N943" s="26"/>
      <c r="O943" s="26"/>
    </row>
    <row r="944" spans="1:15" ht="12.75" customHeight="1" x14ac:dyDescent="0.25">
      <c r="A944" s="26"/>
      <c r="B944" s="26"/>
      <c r="C944" s="26"/>
      <c r="D944" s="26"/>
      <c r="E944" s="26"/>
      <c r="F944" s="26"/>
      <c r="G944" s="26"/>
      <c r="H944" s="26"/>
      <c r="I944" s="27"/>
      <c r="J944" s="26"/>
      <c r="K944" s="16"/>
      <c r="L944" s="26"/>
      <c r="M944" s="26"/>
      <c r="N944" s="26"/>
      <c r="O944" s="26"/>
    </row>
    <row r="945" spans="1:15" ht="12.75" customHeight="1" x14ac:dyDescent="0.25">
      <c r="A945" s="26"/>
      <c r="B945" s="26"/>
      <c r="C945" s="26"/>
      <c r="D945" s="26"/>
      <c r="E945" s="26"/>
      <c r="F945" s="26"/>
      <c r="G945" s="26"/>
      <c r="H945" s="26"/>
      <c r="I945" s="27"/>
      <c r="J945" s="26"/>
      <c r="K945" s="16"/>
      <c r="L945" s="26"/>
      <c r="M945" s="26"/>
      <c r="N945" s="26"/>
      <c r="O945" s="26"/>
    </row>
    <row r="946" spans="1:15" ht="12.75" customHeight="1" x14ac:dyDescent="0.25">
      <c r="A946" s="26"/>
      <c r="B946" s="26"/>
      <c r="C946" s="26"/>
      <c r="D946" s="26"/>
      <c r="E946" s="26"/>
      <c r="F946" s="26"/>
      <c r="G946" s="26"/>
      <c r="H946" s="26"/>
      <c r="I946" s="27"/>
      <c r="J946" s="26"/>
      <c r="K946" s="16"/>
      <c r="L946" s="26"/>
      <c r="M946" s="26"/>
      <c r="N946" s="26"/>
      <c r="O946" s="26"/>
    </row>
    <row r="947" spans="1:15" ht="12.75" customHeight="1" x14ac:dyDescent="0.25">
      <c r="A947" s="26"/>
      <c r="B947" s="26"/>
      <c r="C947" s="26"/>
      <c r="D947" s="26"/>
      <c r="E947" s="26"/>
      <c r="F947" s="26"/>
      <c r="G947" s="26"/>
      <c r="H947" s="26"/>
      <c r="I947" s="27"/>
      <c r="J947" s="26"/>
      <c r="K947" s="16"/>
      <c r="L947" s="26"/>
      <c r="M947" s="26"/>
      <c r="N947" s="26"/>
      <c r="O947" s="26"/>
    </row>
    <row r="948" spans="1:15" ht="12.75" customHeight="1" x14ac:dyDescent="0.25">
      <c r="A948" s="26"/>
      <c r="B948" s="26"/>
      <c r="C948" s="26"/>
      <c r="D948" s="26"/>
      <c r="E948" s="26"/>
      <c r="F948" s="26"/>
      <c r="G948" s="26"/>
      <c r="H948" s="26"/>
      <c r="I948" s="27"/>
      <c r="J948" s="26"/>
      <c r="K948" s="16"/>
      <c r="L948" s="26"/>
      <c r="M948" s="26"/>
      <c r="N948" s="26"/>
      <c r="O948" s="26"/>
    </row>
    <row r="949" spans="1:15" ht="12.75" customHeight="1" x14ac:dyDescent="0.25">
      <c r="A949" s="26"/>
      <c r="B949" s="26"/>
      <c r="C949" s="26"/>
      <c r="D949" s="26"/>
      <c r="E949" s="26"/>
      <c r="F949" s="26"/>
      <c r="G949" s="26"/>
      <c r="H949" s="26"/>
      <c r="I949" s="27"/>
      <c r="J949" s="26"/>
      <c r="K949" s="16"/>
      <c r="L949" s="26"/>
      <c r="M949" s="26"/>
      <c r="N949" s="26"/>
      <c r="O949" s="26"/>
    </row>
    <row r="950" spans="1:15" ht="12.75" customHeight="1" x14ac:dyDescent="0.25">
      <c r="A950" s="26"/>
      <c r="B950" s="26"/>
      <c r="C950" s="26"/>
      <c r="D950" s="26"/>
      <c r="E950" s="26"/>
      <c r="F950" s="26"/>
      <c r="G950" s="26"/>
      <c r="H950" s="26"/>
      <c r="I950" s="27"/>
      <c r="J950" s="26"/>
      <c r="K950" s="16"/>
      <c r="L950" s="26"/>
      <c r="M950" s="26"/>
      <c r="N950" s="26"/>
      <c r="O950" s="26"/>
    </row>
    <row r="951" spans="1:15" ht="12.75" customHeight="1" x14ac:dyDescent="0.25">
      <c r="A951" s="26"/>
      <c r="B951" s="26"/>
      <c r="C951" s="26"/>
      <c r="D951" s="26"/>
      <c r="E951" s="26"/>
      <c r="F951" s="26"/>
      <c r="G951" s="26"/>
      <c r="H951" s="26"/>
      <c r="I951" s="27"/>
      <c r="J951" s="26"/>
      <c r="K951" s="16"/>
      <c r="L951" s="26"/>
      <c r="M951" s="26"/>
      <c r="N951" s="26"/>
      <c r="O951" s="26"/>
    </row>
    <row r="952" spans="1:15" ht="12.75" customHeight="1" x14ac:dyDescent="0.25">
      <c r="A952" s="26"/>
      <c r="B952" s="26"/>
      <c r="C952" s="26"/>
      <c r="D952" s="26"/>
      <c r="E952" s="26"/>
      <c r="F952" s="26"/>
      <c r="G952" s="26"/>
      <c r="H952" s="26"/>
      <c r="I952" s="27"/>
      <c r="J952" s="26"/>
      <c r="K952" s="16"/>
      <c r="L952" s="26"/>
      <c r="M952" s="26"/>
      <c r="N952" s="26"/>
      <c r="O952" s="26"/>
    </row>
    <row r="953" spans="1:15" ht="12.75" customHeight="1" x14ac:dyDescent="0.25">
      <c r="A953" s="26"/>
      <c r="B953" s="26"/>
      <c r="C953" s="26"/>
      <c r="D953" s="26"/>
      <c r="E953" s="26"/>
      <c r="F953" s="26"/>
      <c r="G953" s="26"/>
      <c r="H953" s="26"/>
      <c r="I953" s="27"/>
      <c r="J953" s="26"/>
      <c r="K953" s="16"/>
      <c r="L953" s="26"/>
      <c r="M953" s="26"/>
      <c r="N953" s="26"/>
      <c r="O953" s="26"/>
    </row>
    <row r="954" spans="1:15" ht="12.75" customHeight="1" x14ac:dyDescent="0.25">
      <c r="A954" s="26"/>
      <c r="B954" s="26"/>
      <c r="C954" s="26"/>
      <c r="D954" s="26"/>
      <c r="E954" s="26"/>
      <c r="F954" s="26"/>
      <c r="G954" s="26"/>
      <c r="H954" s="26"/>
      <c r="I954" s="27"/>
      <c r="J954" s="26"/>
      <c r="K954" s="16"/>
      <c r="L954" s="26"/>
      <c r="M954" s="26"/>
      <c r="N954" s="26"/>
      <c r="O954" s="26"/>
    </row>
    <row r="955" spans="1:15" ht="12.75" customHeight="1" x14ac:dyDescent="0.25">
      <c r="A955" s="26"/>
      <c r="B955" s="26"/>
      <c r="C955" s="26"/>
      <c r="D955" s="26"/>
      <c r="E955" s="26"/>
      <c r="F955" s="26"/>
      <c r="G955" s="26"/>
      <c r="H955" s="26"/>
      <c r="I955" s="27"/>
      <c r="J955" s="26"/>
      <c r="K955" s="16"/>
      <c r="L955" s="26"/>
      <c r="M955" s="26"/>
      <c r="N955" s="26"/>
      <c r="O955" s="26"/>
    </row>
    <row r="956" spans="1:15" ht="12.75" customHeight="1" x14ac:dyDescent="0.25">
      <c r="A956" s="26"/>
      <c r="B956" s="26"/>
      <c r="C956" s="26"/>
      <c r="D956" s="26"/>
      <c r="E956" s="26"/>
      <c r="F956" s="26"/>
      <c r="G956" s="26"/>
      <c r="H956" s="26"/>
      <c r="I956" s="27"/>
      <c r="J956" s="26"/>
      <c r="K956" s="16"/>
      <c r="L956" s="26"/>
      <c r="M956" s="26"/>
      <c r="N956" s="26"/>
      <c r="O956" s="26"/>
    </row>
    <row r="957" spans="1:15" ht="12.75" customHeight="1" x14ac:dyDescent="0.25">
      <c r="A957" s="26"/>
      <c r="B957" s="26"/>
      <c r="C957" s="26"/>
      <c r="D957" s="26"/>
      <c r="E957" s="26"/>
      <c r="F957" s="26"/>
      <c r="G957" s="26"/>
      <c r="H957" s="26"/>
      <c r="I957" s="27"/>
      <c r="J957" s="26"/>
      <c r="K957" s="16"/>
      <c r="L957" s="26"/>
      <c r="M957" s="26"/>
      <c r="N957" s="26"/>
      <c r="O957" s="26"/>
    </row>
    <row r="958" spans="1:15" ht="12.75" customHeight="1" x14ac:dyDescent="0.25">
      <c r="A958" s="26"/>
      <c r="B958" s="26"/>
      <c r="C958" s="26"/>
      <c r="D958" s="26"/>
      <c r="E958" s="26"/>
      <c r="F958" s="26"/>
      <c r="G958" s="26"/>
      <c r="H958" s="26"/>
      <c r="I958" s="27"/>
      <c r="J958" s="26"/>
      <c r="K958" s="16"/>
      <c r="L958" s="26"/>
      <c r="M958" s="26"/>
      <c r="N958" s="26"/>
      <c r="O958" s="26"/>
    </row>
    <row r="959" spans="1:15" ht="12.75" customHeight="1" x14ac:dyDescent="0.25">
      <c r="A959" s="26"/>
      <c r="B959" s="26"/>
      <c r="C959" s="26"/>
      <c r="D959" s="26"/>
      <c r="E959" s="26"/>
      <c r="F959" s="26"/>
      <c r="G959" s="26"/>
      <c r="H959" s="26"/>
      <c r="I959" s="27"/>
      <c r="J959" s="26"/>
      <c r="K959" s="16"/>
      <c r="L959" s="26"/>
      <c r="M959" s="26"/>
      <c r="N959" s="26"/>
      <c r="O959" s="26"/>
    </row>
    <row r="960" spans="1:15" ht="12.75" customHeight="1" x14ac:dyDescent="0.25">
      <c r="A960" s="26"/>
      <c r="B960" s="26"/>
      <c r="C960" s="26"/>
      <c r="D960" s="26"/>
      <c r="E960" s="26"/>
      <c r="F960" s="26"/>
      <c r="G960" s="26"/>
      <c r="H960" s="26"/>
      <c r="I960" s="27"/>
      <c r="J960" s="26"/>
      <c r="K960" s="16"/>
      <c r="L960" s="26"/>
      <c r="M960" s="26"/>
      <c r="N960" s="26"/>
      <c r="O960" s="26"/>
    </row>
    <row r="961" spans="1:15" ht="12.75" customHeight="1" x14ac:dyDescent="0.25">
      <c r="A961" s="26"/>
      <c r="B961" s="26"/>
      <c r="C961" s="26"/>
      <c r="D961" s="26"/>
      <c r="E961" s="26"/>
      <c r="F961" s="26"/>
      <c r="G961" s="26"/>
      <c r="H961" s="26"/>
      <c r="I961" s="27"/>
      <c r="J961" s="26"/>
      <c r="K961" s="16"/>
      <c r="L961" s="26"/>
      <c r="M961" s="26"/>
      <c r="N961" s="26"/>
      <c r="O961" s="26"/>
    </row>
    <row r="962" spans="1:15" ht="12.75" customHeight="1" x14ac:dyDescent="0.25">
      <c r="A962" s="26"/>
      <c r="B962" s="26"/>
      <c r="C962" s="26"/>
      <c r="D962" s="26"/>
      <c r="E962" s="26"/>
      <c r="F962" s="26"/>
      <c r="G962" s="26"/>
      <c r="H962" s="26"/>
      <c r="I962" s="27"/>
      <c r="J962" s="26"/>
      <c r="K962" s="16"/>
      <c r="L962" s="26"/>
      <c r="M962" s="26"/>
      <c r="N962" s="26"/>
      <c r="O962" s="26"/>
    </row>
    <row r="963" spans="1:15" ht="12.75" customHeight="1" x14ac:dyDescent="0.25">
      <c r="A963" s="26"/>
      <c r="B963" s="26"/>
      <c r="C963" s="26"/>
      <c r="D963" s="26"/>
      <c r="E963" s="26"/>
      <c r="F963" s="26"/>
      <c r="G963" s="26"/>
      <c r="H963" s="26"/>
      <c r="I963" s="27"/>
      <c r="J963" s="26"/>
      <c r="K963" s="16"/>
      <c r="L963" s="26"/>
      <c r="M963" s="26"/>
      <c r="N963" s="26"/>
      <c r="O963" s="26"/>
    </row>
    <row r="964" spans="1:15" ht="12.75" customHeight="1" x14ac:dyDescent="0.25">
      <c r="A964" s="26"/>
      <c r="B964" s="26"/>
      <c r="C964" s="26"/>
      <c r="D964" s="26"/>
      <c r="E964" s="26"/>
      <c r="F964" s="26"/>
      <c r="G964" s="26"/>
      <c r="H964" s="26"/>
      <c r="I964" s="27"/>
      <c r="J964" s="26"/>
      <c r="K964" s="16"/>
      <c r="L964" s="26"/>
      <c r="M964" s="26"/>
      <c r="N964" s="26"/>
      <c r="O964" s="26"/>
    </row>
    <row r="965" spans="1:15" ht="12.75" customHeight="1" x14ac:dyDescent="0.25">
      <c r="A965" s="26"/>
      <c r="B965" s="26"/>
      <c r="C965" s="26"/>
      <c r="D965" s="26"/>
      <c r="E965" s="26"/>
      <c r="F965" s="26"/>
      <c r="G965" s="26"/>
      <c r="H965" s="26"/>
      <c r="I965" s="27"/>
      <c r="J965" s="26"/>
      <c r="K965" s="16"/>
      <c r="L965" s="26"/>
      <c r="M965" s="26"/>
      <c r="N965" s="26"/>
      <c r="O965" s="26"/>
    </row>
    <row r="966" spans="1:15" ht="12.75" customHeight="1" x14ac:dyDescent="0.25">
      <c r="A966" s="26"/>
      <c r="B966" s="26"/>
      <c r="C966" s="26"/>
      <c r="D966" s="26"/>
      <c r="E966" s="26"/>
      <c r="F966" s="26"/>
      <c r="G966" s="26"/>
      <c r="H966" s="26"/>
      <c r="I966" s="27"/>
      <c r="J966" s="26"/>
      <c r="K966" s="16"/>
      <c r="L966" s="26"/>
      <c r="M966" s="26"/>
      <c r="N966" s="26"/>
      <c r="O966" s="26"/>
    </row>
    <row r="967" spans="1:15" ht="12.75" customHeight="1" x14ac:dyDescent="0.25">
      <c r="A967" s="26"/>
      <c r="B967" s="26"/>
      <c r="C967" s="26"/>
      <c r="D967" s="26"/>
      <c r="E967" s="26"/>
      <c r="F967" s="26"/>
      <c r="G967" s="26"/>
      <c r="H967" s="26"/>
      <c r="I967" s="27"/>
      <c r="J967" s="26"/>
      <c r="K967" s="16"/>
      <c r="L967" s="26"/>
      <c r="M967" s="26"/>
      <c r="N967" s="26"/>
      <c r="O967" s="26"/>
    </row>
    <row r="968" spans="1:15" ht="12.75" customHeight="1" x14ac:dyDescent="0.25">
      <c r="A968" s="26"/>
      <c r="B968" s="26"/>
      <c r="C968" s="26"/>
      <c r="D968" s="26"/>
      <c r="E968" s="26"/>
      <c r="F968" s="26"/>
      <c r="G968" s="26"/>
      <c r="H968" s="26"/>
      <c r="I968" s="27"/>
      <c r="J968" s="26"/>
      <c r="K968" s="16"/>
      <c r="L968" s="26"/>
      <c r="M968" s="26"/>
      <c r="N968" s="26"/>
      <c r="O968" s="26"/>
    </row>
    <row r="969" spans="1:15" ht="12.75" customHeight="1" x14ac:dyDescent="0.25">
      <c r="A969" s="26"/>
      <c r="B969" s="26"/>
      <c r="C969" s="26"/>
      <c r="D969" s="26"/>
      <c r="E969" s="26"/>
      <c r="F969" s="26"/>
      <c r="G969" s="26"/>
      <c r="H969" s="26"/>
      <c r="I969" s="27"/>
      <c r="J969" s="26"/>
      <c r="K969" s="16"/>
      <c r="L969" s="26"/>
      <c r="M969" s="26"/>
      <c r="N969" s="26"/>
      <c r="O969" s="26"/>
    </row>
    <row r="970" spans="1:15" ht="12.75" customHeight="1" x14ac:dyDescent="0.25">
      <c r="A970" s="26"/>
      <c r="B970" s="26"/>
      <c r="C970" s="26"/>
      <c r="D970" s="26"/>
      <c r="E970" s="26"/>
      <c r="F970" s="26"/>
      <c r="G970" s="26"/>
      <c r="H970" s="26"/>
      <c r="I970" s="27"/>
      <c r="J970" s="26"/>
      <c r="K970" s="16"/>
      <c r="L970" s="26"/>
      <c r="M970" s="26"/>
      <c r="N970" s="26"/>
      <c r="O970" s="26"/>
    </row>
    <row r="971" spans="1:15" ht="12.75" customHeight="1" x14ac:dyDescent="0.25">
      <c r="A971" s="26"/>
      <c r="B971" s="26"/>
      <c r="C971" s="26"/>
      <c r="D971" s="26"/>
      <c r="E971" s="26"/>
      <c r="F971" s="26"/>
      <c r="G971" s="26"/>
      <c r="H971" s="26"/>
      <c r="I971" s="27"/>
      <c r="J971" s="26"/>
      <c r="K971" s="16"/>
      <c r="L971" s="26"/>
      <c r="M971" s="26"/>
      <c r="N971" s="26"/>
      <c r="O971" s="26"/>
    </row>
    <row r="972" spans="1:15" ht="12.75" customHeight="1" x14ac:dyDescent="0.25">
      <c r="A972" s="26"/>
      <c r="B972" s="26"/>
      <c r="C972" s="26"/>
      <c r="D972" s="26"/>
      <c r="E972" s="26"/>
      <c r="F972" s="26"/>
      <c r="G972" s="26"/>
      <c r="H972" s="26"/>
      <c r="I972" s="27"/>
      <c r="J972" s="26"/>
      <c r="K972" s="16"/>
      <c r="L972" s="26"/>
      <c r="M972" s="26"/>
      <c r="N972" s="26"/>
      <c r="O972" s="26"/>
    </row>
    <row r="973" spans="1:15" ht="12.75" customHeight="1" x14ac:dyDescent="0.25">
      <c r="A973" s="26"/>
      <c r="B973" s="26"/>
      <c r="C973" s="26"/>
      <c r="D973" s="26"/>
      <c r="E973" s="26"/>
      <c r="F973" s="26"/>
      <c r="G973" s="26"/>
      <c r="H973" s="26"/>
      <c r="I973" s="27"/>
      <c r="J973" s="26"/>
      <c r="K973" s="16"/>
      <c r="L973" s="26"/>
      <c r="M973" s="26"/>
      <c r="N973" s="26"/>
      <c r="O973" s="26"/>
    </row>
    <row r="974" spans="1:15" ht="12.75" customHeight="1" x14ac:dyDescent="0.25">
      <c r="A974" s="26"/>
      <c r="B974" s="26"/>
      <c r="C974" s="26"/>
      <c r="D974" s="26"/>
      <c r="E974" s="26"/>
      <c r="F974" s="26"/>
      <c r="G974" s="26"/>
      <c r="H974" s="26"/>
      <c r="I974" s="27"/>
      <c r="J974" s="26"/>
      <c r="K974" s="16"/>
      <c r="L974" s="26"/>
      <c r="M974" s="26"/>
      <c r="N974" s="26"/>
      <c r="O974" s="26"/>
    </row>
    <row r="975" spans="1:15" ht="12.75" customHeight="1" x14ac:dyDescent="0.25">
      <c r="A975" s="26"/>
      <c r="B975" s="26"/>
      <c r="C975" s="26"/>
      <c r="D975" s="26"/>
      <c r="E975" s="26"/>
      <c r="F975" s="26"/>
      <c r="G975" s="26"/>
      <c r="H975" s="26"/>
      <c r="I975" s="27"/>
      <c r="J975" s="26"/>
      <c r="K975" s="16"/>
      <c r="L975" s="26"/>
      <c r="M975" s="26"/>
      <c r="N975" s="26"/>
      <c r="O975" s="26"/>
    </row>
    <row r="976" spans="1:15" ht="12.75" customHeight="1" x14ac:dyDescent="0.25">
      <c r="A976" s="26"/>
      <c r="B976" s="26"/>
      <c r="C976" s="26"/>
      <c r="D976" s="26"/>
      <c r="E976" s="26"/>
      <c r="F976" s="26"/>
      <c r="G976" s="26"/>
      <c r="H976" s="26"/>
      <c r="I976" s="27"/>
      <c r="J976" s="26"/>
      <c r="K976" s="16"/>
      <c r="L976" s="26"/>
      <c r="M976" s="26"/>
      <c r="N976" s="26"/>
      <c r="O976" s="26"/>
    </row>
    <row r="977" spans="1:15" ht="12.75" customHeight="1" x14ac:dyDescent="0.25">
      <c r="A977" s="26"/>
      <c r="B977" s="26"/>
      <c r="C977" s="26"/>
      <c r="D977" s="26"/>
      <c r="E977" s="26"/>
      <c r="F977" s="26"/>
      <c r="G977" s="26"/>
      <c r="H977" s="26"/>
      <c r="I977" s="27"/>
      <c r="J977" s="26"/>
      <c r="K977" s="16"/>
      <c r="L977" s="26"/>
      <c r="M977" s="26"/>
      <c r="N977" s="26"/>
      <c r="O977" s="26"/>
    </row>
    <row r="978" spans="1:15" ht="12.75" customHeight="1" x14ac:dyDescent="0.25">
      <c r="A978" s="26"/>
      <c r="B978" s="26"/>
      <c r="C978" s="26"/>
      <c r="D978" s="26"/>
      <c r="E978" s="26"/>
      <c r="F978" s="26"/>
      <c r="G978" s="26"/>
      <c r="H978" s="26"/>
      <c r="I978" s="27"/>
      <c r="J978" s="26"/>
      <c r="K978" s="16"/>
      <c r="L978" s="26"/>
      <c r="M978" s="26"/>
      <c r="N978" s="26"/>
      <c r="O978" s="26"/>
    </row>
    <row r="979" spans="1:15" ht="12.75" customHeight="1" x14ac:dyDescent="0.25">
      <c r="A979" s="26"/>
      <c r="B979" s="26"/>
      <c r="C979" s="26"/>
      <c r="D979" s="26"/>
      <c r="E979" s="26"/>
      <c r="F979" s="26"/>
      <c r="G979" s="26"/>
      <c r="H979" s="26"/>
      <c r="I979" s="27"/>
      <c r="J979" s="26"/>
      <c r="K979" s="16"/>
      <c r="L979" s="26"/>
      <c r="M979" s="26"/>
      <c r="N979" s="26"/>
      <c r="O979" s="26"/>
    </row>
    <row r="980" spans="1:15" ht="12.75" customHeight="1" x14ac:dyDescent="0.25">
      <c r="A980" s="26"/>
      <c r="B980" s="26"/>
      <c r="C980" s="26"/>
      <c r="D980" s="26"/>
      <c r="E980" s="26"/>
      <c r="F980" s="26"/>
      <c r="G980" s="26"/>
      <c r="H980" s="26"/>
      <c r="I980" s="27"/>
      <c r="J980" s="26"/>
      <c r="K980" s="16"/>
      <c r="L980" s="26"/>
      <c r="M980" s="26"/>
      <c r="N980" s="26"/>
      <c r="O980" s="26"/>
    </row>
    <row r="981" spans="1:15" ht="12.75" customHeight="1" x14ac:dyDescent="0.25">
      <c r="A981" s="26"/>
      <c r="B981" s="26"/>
      <c r="C981" s="26"/>
      <c r="D981" s="26"/>
      <c r="E981" s="26"/>
      <c r="F981" s="26"/>
      <c r="G981" s="26"/>
      <c r="H981" s="26"/>
      <c r="I981" s="27"/>
      <c r="J981" s="26"/>
      <c r="K981" s="16"/>
      <c r="L981" s="26"/>
      <c r="M981" s="26"/>
      <c r="N981" s="26"/>
      <c r="O981" s="26"/>
    </row>
    <row r="982" spans="1:15" ht="12.75" customHeight="1" x14ac:dyDescent="0.25">
      <c r="A982" s="26"/>
      <c r="B982" s="26"/>
      <c r="C982" s="26"/>
      <c r="D982" s="26"/>
      <c r="E982" s="26"/>
      <c r="F982" s="26"/>
      <c r="G982" s="26"/>
      <c r="H982" s="26"/>
      <c r="I982" s="27"/>
      <c r="J982" s="26"/>
      <c r="K982" s="16"/>
      <c r="L982" s="26"/>
      <c r="M982" s="26"/>
      <c r="N982" s="26"/>
      <c r="O982" s="26"/>
    </row>
    <row r="983" spans="1:15" ht="12.75" customHeight="1" x14ac:dyDescent="0.25">
      <c r="A983" s="26"/>
      <c r="B983" s="26"/>
      <c r="C983" s="26"/>
      <c r="D983" s="26"/>
      <c r="E983" s="26"/>
      <c r="F983" s="26"/>
      <c r="G983" s="26"/>
      <c r="H983" s="26"/>
      <c r="I983" s="27"/>
      <c r="J983" s="26"/>
      <c r="K983" s="16"/>
      <c r="L983" s="26"/>
      <c r="M983" s="26"/>
      <c r="N983" s="26"/>
      <c r="O983" s="26"/>
    </row>
    <row r="984" spans="1:15" ht="12.75" customHeight="1" x14ac:dyDescent="0.25">
      <c r="A984" s="26"/>
      <c r="B984" s="26"/>
      <c r="C984" s="26"/>
      <c r="D984" s="26"/>
      <c r="E984" s="26"/>
      <c r="F984" s="26"/>
      <c r="G984" s="26"/>
      <c r="H984" s="26"/>
      <c r="I984" s="27"/>
      <c r="J984" s="26"/>
      <c r="K984" s="16"/>
      <c r="L984" s="26"/>
      <c r="M984" s="26"/>
      <c r="N984" s="26"/>
      <c r="O984" s="26"/>
    </row>
    <row r="985" spans="1:15" ht="12.75" customHeight="1" x14ac:dyDescent="0.25">
      <c r="A985" s="26"/>
      <c r="B985" s="26"/>
      <c r="C985" s="26"/>
      <c r="D985" s="26"/>
      <c r="E985" s="26"/>
      <c r="F985" s="26"/>
      <c r="G985" s="26"/>
      <c r="H985" s="26"/>
      <c r="I985" s="27"/>
      <c r="J985" s="26"/>
      <c r="K985" s="16"/>
      <c r="L985" s="26"/>
      <c r="M985" s="26"/>
      <c r="N985" s="26"/>
      <c r="O985" s="26"/>
    </row>
    <row r="986" spans="1:15" ht="12.75" customHeight="1" x14ac:dyDescent="0.25">
      <c r="A986" s="26"/>
      <c r="B986" s="26"/>
      <c r="C986" s="26"/>
      <c r="D986" s="26"/>
      <c r="E986" s="26"/>
      <c r="F986" s="26"/>
      <c r="G986" s="26"/>
      <c r="H986" s="26"/>
      <c r="I986" s="27"/>
      <c r="J986" s="26"/>
      <c r="K986" s="16"/>
      <c r="L986" s="26"/>
      <c r="M986" s="26"/>
      <c r="N986" s="26"/>
      <c r="O986" s="26"/>
    </row>
    <row r="987" spans="1:15" ht="12.75" customHeight="1" x14ac:dyDescent="0.25">
      <c r="A987" s="26"/>
      <c r="B987" s="26"/>
      <c r="C987" s="26"/>
      <c r="D987" s="26"/>
      <c r="E987" s="26"/>
      <c r="F987" s="26"/>
      <c r="G987" s="26"/>
      <c r="H987" s="26"/>
      <c r="I987" s="27"/>
      <c r="J987" s="26"/>
      <c r="K987" s="16"/>
      <c r="L987" s="26"/>
      <c r="M987" s="26"/>
      <c r="N987" s="26"/>
      <c r="O987" s="26"/>
    </row>
    <row r="988" spans="1:15" ht="12.75" customHeight="1" x14ac:dyDescent="0.25">
      <c r="A988" s="26"/>
      <c r="B988" s="26"/>
      <c r="C988" s="26"/>
      <c r="D988" s="26"/>
      <c r="E988" s="26"/>
      <c r="F988" s="26"/>
      <c r="G988" s="26"/>
      <c r="H988" s="26"/>
      <c r="I988" s="27"/>
      <c r="J988" s="26"/>
      <c r="K988" s="16"/>
      <c r="L988" s="26"/>
      <c r="M988" s="26"/>
      <c r="N988" s="26"/>
      <c r="O988" s="26"/>
    </row>
    <row r="989" spans="1:15" ht="12.75" customHeight="1" x14ac:dyDescent="0.25">
      <c r="A989" s="26"/>
      <c r="B989" s="26"/>
      <c r="C989" s="26"/>
      <c r="D989" s="26"/>
      <c r="E989" s="26"/>
      <c r="F989" s="26"/>
      <c r="G989" s="26"/>
      <c r="H989" s="26"/>
      <c r="I989" s="27"/>
      <c r="J989" s="26"/>
      <c r="K989" s="16"/>
      <c r="L989" s="26"/>
      <c r="M989" s="26"/>
      <c r="N989" s="26"/>
      <c r="O989" s="26"/>
    </row>
    <row r="990" spans="1:15" ht="12.75" customHeight="1" x14ac:dyDescent="0.25">
      <c r="A990" s="26"/>
      <c r="B990" s="26"/>
      <c r="C990" s="26"/>
      <c r="D990" s="26"/>
      <c r="E990" s="26"/>
      <c r="F990" s="26"/>
      <c r="G990" s="26"/>
      <c r="H990" s="26"/>
      <c r="I990" s="27"/>
      <c r="J990" s="26"/>
      <c r="K990" s="16"/>
      <c r="L990" s="26"/>
      <c r="M990" s="26"/>
      <c r="N990" s="26"/>
      <c r="O990" s="26"/>
    </row>
    <row r="991" spans="1:15" ht="12.75" customHeight="1" x14ac:dyDescent="0.25">
      <c r="A991" s="26"/>
      <c r="B991" s="26"/>
      <c r="C991" s="26"/>
      <c r="D991" s="26"/>
      <c r="E991" s="26"/>
      <c r="F991" s="26"/>
      <c r="G991" s="26"/>
      <c r="H991" s="26"/>
      <c r="I991" s="27"/>
      <c r="J991" s="26"/>
      <c r="K991" s="16"/>
      <c r="L991" s="26"/>
      <c r="M991" s="26"/>
      <c r="N991" s="26"/>
      <c r="O991" s="26"/>
    </row>
    <row r="992" spans="1:15" ht="12.75" customHeight="1" x14ac:dyDescent="0.25">
      <c r="A992" s="26"/>
      <c r="B992" s="26"/>
      <c r="C992" s="26"/>
      <c r="D992" s="26"/>
      <c r="E992" s="26"/>
      <c r="F992" s="26"/>
      <c r="G992" s="26"/>
      <c r="H992" s="26"/>
      <c r="I992" s="27"/>
      <c r="J992" s="26"/>
      <c r="K992" s="16"/>
      <c r="L992" s="26"/>
      <c r="M992" s="26"/>
      <c r="N992" s="26"/>
      <c r="O992" s="26"/>
    </row>
    <row r="993" spans="1:15" ht="12.75" customHeight="1" x14ac:dyDescent="0.25">
      <c r="A993" s="26"/>
      <c r="B993" s="26"/>
      <c r="C993" s="26"/>
      <c r="D993" s="26"/>
      <c r="E993" s="26"/>
      <c r="F993" s="26"/>
      <c r="G993" s="26"/>
      <c r="H993" s="26"/>
      <c r="I993" s="27"/>
      <c r="J993" s="26"/>
      <c r="K993" s="16"/>
      <c r="L993" s="26"/>
      <c r="M993" s="26"/>
      <c r="N993" s="26"/>
      <c r="O993" s="26"/>
    </row>
    <row r="994" spans="1:15" ht="12.75" customHeight="1" x14ac:dyDescent="0.25">
      <c r="A994" s="26"/>
      <c r="B994" s="26"/>
      <c r="C994" s="26"/>
      <c r="D994" s="26"/>
      <c r="E994" s="26"/>
      <c r="F994" s="26"/>
      <c r="G994" s="26"/>
      <c r="H994" s="26"/>
      <c r="I994" s="27"/>
      <c r="J994" s="26"/>
      <c r="K994" s="16"/>
      <c r="L994" s="26"/>
      <c r="M994" s="26"/>
      <c r="N994" s="26"/>
      <c r="O994" s="26"/>
    </row>
    <row r="995" spans="1:15" ht="12.75" customHeight="1" x14ac:dyDescent="0.25">
      <c r="A995" s="26"/>
      <c r="B995" s="26"/>
      <c r="C995" s="26"/>
      <c r="D995" s="26"/>
      <c r="E995" s="26"/>
      <c r="F995" s="26"/>
      <c r="G995" s="26"/>
      <c r="H995" s="26"/>
      <c r="I995" s="27"/>
      <c r="J995" s="26"/>
      <c r="K995" s="16"/>
      <c r="L995" s="26"/>
      <c r="M995" s="26"/>
      <c r="N995" s="26"/>
      <c r="O995" s="26"/>
    </row>
    <row r="996" spans="1:15" ht="12.75" customHeight="1" x14ac:dyDescent="0.25">
      <c r="A996" s="26"/>
      <c r="B996" s="26"/>
      <c r="C996" s="26"/>
      <c r="D996" s="26"/>
      <c r="E996" s="26"/>
      <c r="F996" s="26"/>
      <c r="G996" s="26"/>
      <c r="H996" s="26"/>
      <c r="I996" s="27"/>
      <c r="J996" s="26"/>
      <c r="K996" s="16"/>
      <c r="L996" s="26"/>
      <c r="M996" s="26"/>
      <c r="N996" s="26"/>
      <c r="O996" s="26"/>
    </row>
    <row r="997" spans="1:15" ht="12.75" customHeight="1" x14ac:dyDescent="0.25">
      <c r="A997" s="26"/>
      <c r="B997" s="26"/>
      <c r="C997" s="26"/>
      <c r="D997" s="26"/>
      <c r="E997" s="26"/>
      <c r="F997" s="26"/>
      <c r="G997" s="26"/>
      <c r="H997" s="26"/>
      <c r="I997" s="27"/>
      <c r="J997" s="26"/>
      <c r="K997" s="16"/>
      <c r="L997" s="26"/>
      <c r="M997" s="26"/>
      <c r="N997" s="26"/>
      <c r="O997" s="26"/>
    </row>
    <row r="998" spans="1:15" ht="12.75" customHeight="1" x14ac:dyDescent="0.25">
      <c r="A998" s="26"/>
      <c r="B998" s="26"/>
      <c r="C998" s="26"/>
      <c r="D998" s="26"/>
      <c r="E998" s="26"/>
      <c r="F998" s="26"/>
      <c r="G998" s="26"/>
      <c r="H998" s="26"/>
      <c r="I998" s="27"/>
      <c r="J998" s="26"/>
      <c r="K998" s="16"/>
      <c r="L998" s="26"/>
      <c r="M998" s="26"/>
      <c r="N998" s="26"/>
      <c r="O998" s="26"/>
    </row>
    <row r="999" spans="1:15" ht="12.75" customHeight="1" x14ac:dyDescent="0.25">
      <c r="A999" s="26"/>
      <c r="B999" s="26"/>
      <c r="C999" s="26"/>
      <c r="D999" s="26"/>
      <c r="E999" s="26"/>
      <c r="F999" s="26"/>
      <c r="G999" s="26"/>
      <c r="H999" s="26"/>
      <c r="I999" s="27"/>
      <c r="J999" s="26"/>
      <c r="K999" s="16"/>
      <c r="L999" s="26"/>
      <c r="M999" s="26"/>
      <c r="N999" s="26"/>
      <c r="O999" s="26"/>
    </row>
  </sheetData>
  <pageMargins left="0.75" right="0.75" top="1" bottom="1" header="0.5" footer="0.5"/>
  <pageSetup scale="2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PY1 CJRREC</vt:lpstr>
      <vt:lpstr>PY2 CJRREC</vt:lpstr>
      <vt:lpstr>PY3 CJRREC</vt:lpstr>
      <vt:lpstr>PY4 CJRREC</vt:lpstr>
      <vt:lpstr>PY5.1 CJRREC</vt:lpstr>
      <vt:lpstr>PY5.2 CJRREC</vt:lpstr>
      <vt:lpstr>PY6 CJRREC</vt:lpstr>
      <vt:lpstr>'PY1 CJRREC'!GETNAME</vt:lpstr>
      <vt:lpstr>'PY2 CJRREC'!GETNAME</vt:lpstr>
      <vt:lpstr>'PY3 CJRREC'!GETNAME</vt:lpstr>
      <vt:lpstr>'PY1 CJRREC'!Print_Titles</vt:lpstr>
      <vt:lpstr>'PY2 CJRREC'!Print_Titles</vt:lpstr>
      <vt:lpstr>'PY3 CJRREC'!Print_Titles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CJR PY1, PY2, PY3, PY4, PY5, and PY6 NPRA Webpost Properties</dc:title>
  <dc:subject>CJR</dc:subject>
  <dc:creator>CMS/CJR</dc:creator>
  <cp:keywords>CJR PY1, PY2, PY3, PY4, PY5, and PY6 NPRA Webpost Properties</cp:keywords>
  <cp:lastModifiedBy>Vanderwerker, Lauren (CMS/CMMI)</cp:lastModifiedBy>
  <dcterms:created xsi:type="dcterms:W3CDTF">2018-10-23T16:20:02Z</dcterms:created>
  <dcterms:modified xsi:type="dcterms:W3CDTF">2024-05-07T14:20:31Z</dcterms:modified>
</cp:coreProperties>
</file>