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February 2018_DataandReports_Page\"/>
    </mc:Choice>
  </mc:AlternateContent>
  <bookViews>
    <workbookView xWindow="0" yWindow="0" windowWidth="16512" windowHeight="5232" tabRatio="818"/>
  </bookViews>
  <sheets>
    <sheet name="Pymt Summary FEB 2018 &amp; PTD " sheetId="82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FEB 2018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71027"/>
</workbook>
</file>

<file path=xl/calcChain.xml><?xml version="1.0" encoding="utf-8"?>
<calcChain xmlns="http://schemas.openxmlformats.org/spreadsheetml/2006/main">
  <c r="G17" i="82" l="1"/>
  <c r="F17" i="82"/>
  <c r="E17" i="82"/>
  <c r="D17" i="82"/>
  <c r="D239" i="5" l="1"/>
  <c r="E239" i="5"/>
  <c r="H239" i="5"/>
  <c r="I239" i="5"/>
  <c r="J239" i="5"/>
  <c r="K239" i="5"/>
  <c r="L239" i="5"/>
  <c r="M239" i="5"/>
  <c r="C45" i="19" l="1"/>
  <c r="C238" i="19" s="1"/>
  <c r="D45" i="19"/>
  <c r="D238" i="19" s="1"/>
  <c r="G62" i="3" l="1"/>
  <c r="F62" i="3"/>
  <c r="E62" i="3"/>
  <c r="D62" i="3"/>
  <c r="C62" i="3"/>
  <c r="B62" i="3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<sst xmlns="http://schemas.openxmlformats.org/spreadsheetml/2006/main" count="1321" uniqueCount="110">
  <si>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</si>
  <si>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</si>
  <si>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</si>
  <si>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</si>
  <si>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</si>
  <si>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</si>
  <si>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</si>
  <si>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</si>
  <si>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</si>
  <si>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</si>
  <si>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</si>
  <si>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</si>
  <si>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</si>
  <si>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</si>
  <si>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</si>
  <si>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</si>
  <si>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</si>
  <si>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</si>
  <si>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</si>
  <si>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</si>
  <si>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</si>
  <si>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</si>
  <si>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</si>
  <si>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</si>
  <si>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</si>
  <si>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</si>
  <si>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</si>
  <si>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</si>
  <si>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</si>
  <si>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</si>
  <si>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</si>
  <si>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</si>
  <si>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</si>
  <si>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</si>
  <si>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</si>
  <si>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</si>
  <si>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</si>
  <si>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</si>
  <si>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</si>
  <si>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</si>
  <si>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</si>
  <si>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</si>
  <si>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</si>
  <si>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</si>
  <si>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</si>
  <si>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</si>
  <si>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</si>
  <si>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</si>
  <si>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</si>
  <si>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</si>
  <si>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</si>
  <si>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</si>
  <si>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</si>
  <si>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</si>
  <si>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</si>
  <si>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</si>
  <si>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</si>
  <si>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</si>
  <si>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</si>
  <si>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</si>
  <si>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</si>
  <si>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</si>
  <si>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</si>
  <si>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</si>
  <si>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</si>
  <si>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</si>
  <si>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</si>
  <si>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</si>
  <si>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</si>
  <si>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</si>
  <si>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</si>
  <si>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</si>
  <si>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</si>
  <si>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</si>
  <si>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</si>
  <si>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</si>
  <si>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</si>
  <si>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</si>
  <si>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</si>
  <si>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</si>
  <si>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</si>
  <si>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</si>
  <si>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</si>
  <si>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</si>
  <si>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</si>
  <si>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</si>
  <si>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</si>
  <si>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</si>
  <si>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</si>
  <si>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</si>
  <si>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</si>
  <si>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</si>
  <si>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</si>
  <si>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</si>
  <si>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</si>
  <si>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</si>
  <si>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</si>
  <si>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</si>
  <si>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</si>
  <si>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</si>
  <si>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</si>
  <si>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</si>
  <si>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</si>
  <si>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</si>
  <si>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</si>
  <si>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</si>
  <si>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</si>
  <si>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</si>
  <si>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 xml:space="preserve">  FEBRUARY 2018</t>
  </si>
  <si>
    <t xml:space="preserve">#196,113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</si>
</sst>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98167373604061E-2"/>
          <c:y val="2.2274337426699781E-2"/>
          <c:w val="0.75408407791132348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479337684.00000006</c:v>
                </c:pt>
                <c:pt idx="1">
                  <c:v>28893992.09999999</c:v>
                </c:pt>
                <c:pt idx="2">
                  <c:v>0</c:v>
                </c:pt>
                <c:pt idx="3">
                  <c:v>414136307.46000034</c:v>
                </c:pt>
                <c:pt idx="4">
                  <c:v>288470528.61999995</c:v>
                </c:pt>
                <c:pt idx="5">
                  <c:v>1850170518.6799953</c:v>
                </c:pt>
                <c:pt idx="6">
                  <c:v>345966709.87000018</c:v>
                </c:pt>
                <c:pt idx="7">
                  <c:v>279178061.72999984</c:v>
                </c:pt>
                <c:pt idx="8">
                  <c:v>62659857.320000023</c:v>
                </c:pt>
                <c:pt idx="9">
                  <c:v>53301273.769999981</c:v>
                </c:pt>
                <c:pt idx="10">
                  <c:v>382580</c:v>
                </c:pt>
                <c:pt idx="11">
                  <c:v>1573119604.3399973</c:v>
                </c:pt>
                <c:pt idx="12">
                  <c:v>681362167.34000111</c:v>
                </c:pt>
                <c:pt idx="13">
                  <c:v>1325396.31</c:v>
                </c:pt>
                <c:pt idx="14">
                  <c:v>75939348.149999991</c:v>
                </c:pt>
                <c:pt idx="15">
                  <c:v>95122643.659999982</c:v>
                </c:pt>
                <c:pt idx="16">
                  <c:v>1118571743.289999</c:v>
                </c:pt>
                <c:pt idx="17">
                  <c:v>600605168.80000031</c:v>
                </c:pt>
                <c:pt idx="18">
                  <c:v>361554618.49999911</c:v>
                </c:pt>
                <c:pt idx="19">
                  <c:v>344105295.46999913</c:v>
                </c:pt>
                <c:pt idx="20">
                  <c:v>396380761.61999989</c:v>
                </c:pt>
                <c:pt idx="21">
                  <c:v>430986427.26999998</c:v>
                </c:pt>
                <c:pt idx="22">
                  <c:v>122884634.23000006</c:v>
                </c:pt>
                <c:pt idx="23">
                  <c:v>43720</c:v>
                </c:pt>
                <c:pt idx="24">
                  <c:v>443470520.65000063</c:v>
                </c:pt>
                <c:pt idx="25">
                  <c:v>654131074.16000295</c:v>
                </c:pt>
                <c:pt idx="26">
                  <c:v>901608692.37000024</c:v>
                </c:pt>
                <c:pt idx="27">
                  <c:v>560962277.97999966</c:v>
                </c:pt>
                <c:pt idx="28">
                  <c:v>308640747.23000002</c:v>
                </c:pt>
                <c:pt idx="29">
                  <c:v>622459162.04000056</c:v>
                </c:pt>
                <c:pt idx="30">
                  <c:v>105281785.75000006</c:v>
                </c:pt>
                <c:pt idx="31">
                  <c:v>224709500.22999996</c:v>
                </c:pt>
                <c:pt idx="32">
                  <c:v>138834277.14999995</c:v>
                </c:pt>
                <c:pt idx="33">
                  <c:v>143963413.82999983</c:v>
                </c:pt>
                <c:pt idx="34">
                  <c:v>677065955.79999995</c:v>
                </c:pt>
                <c:pt idx="35">
                  <c:v>126713430.95</c:v>
                </c:pt>
                <c:pt idx="36">
                  <c:v>1296626364.8100042</c:v>
                </c:pt>
                <c:pt idx="37">
                  <c:v>759787626.99999797</c:v>
                </c:pt>
                <c:pt idx="38">
                  <c:v>90217502.689999998</c:v>
                </c:pt>
                <c:pt idx="39">
                  <c:v>0</c:v>
                </c:pt>
                <c:pt idx="40">
                  <c:v>1091394216.22</c:v>
                </c:pt>
                <c:pt idx="41">
                  <c:v>381491267.69000018</c:v>
                </c:pt>
                <c:pt idx="42">
                  <c:v>309716635.75000042</c:v>
                </c:pt>
                <c:pt idx="43">
                  <c:v>150641.19</c:v>
                </c:pt>
                <c:pt idx="44">
                  <c:v>1258336448.8100009</c:v>
                </c:pt>
                <c:pt idx="45">
                  <c:v>23613953.890000008</c:v>
                </c:pt>
                <c:pt idx="46">
                  <c:v>74230593.820000023</c:v>
                </c:pt>
                <c:pt idx="47">
                  <c:v>388047107.49999988</c:v>
                </c:pt>
                <c:pt idx="48">
                  <c:v>112323520.33999987</c:v>
                </c:pt>
                <c:pt idx="49">
                  <c:v>601399170.76999986</c:v>
                </c:pt>
                <c:pt idx="50">
                  <c:v>1698336335.8099988</c:v>
                </c:pt>
                <c:pt idx="51">
                  <c:v>170523750.51000002</c:v>
                </c:pt>
                <c:pt idx="52">
                  <c:v>60471063.759999953</c:v>
                </c:pt>
                <c:pt idx="53">
                  <c:v>1067146.2899999998</c:v>
                </c:pt>
                <c:pt idx="54">
                  <c:v>656881132.8399992</c:v>
                </c:pt>
                <c:pt idx="55">
                  <c:v>468666571.12000024</c:v>
                </c:pt>
                <c:pt idx="56">
                  <c:v>197402129.37000009</c:v>
                </c:pt>
                <c:pt idx="57">
                  <c:v>617725293.88000119</c:v>
                </c:pt>
                <c:pt idx="58">
                  <c:v>51200494.230000019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29-45ED-A80F-1B79DD1B3406}"/>
            </c:ext>
          </c:extLst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187586478.91000003</c:v>
                </c:pt>
                <c:pt idx="1">
                  <c:v>54306418</c:v>
                </c:pt>
                <c:pt idx="2">
                  <c:v>5545515.9100000001</c:v>
                </c:pt>
                <c:pt idx="3">
                  <c:v>275307993.35000008</c:v>
                </c:pt>
                <c:pt idx="4">
                  <c:v>121468848.03000002</c:v>
                </c:pt>
                <c:pt idx="5">
                  <c:v>1444654487.4399962</c:v>
                </c:pt>
                <c:pt idx="6">
                  <c:v>171783194</c:v>
                </c:pt>
                <c:pt idx="7">
                  <c:v>118522838.78000002</c:v>
                </c:pt>
                <c:pt idx="8">
                  <c:v>41222152.29999999</c:v>
                </c:pt>
                <c:pt idx="9">
                  <c:v>30989231</c:v>
                </c:pt>
                <c:pt idx="10">
                  <c:v>0</c:v>
                </c:pt>
                <c:pt idx="11">
                  <c:v>561929721.94999945</c:v>
                </c:pt>
                <c:pt idx="12">
                  <c:v>314927784.65999985</c:v>
                </c:pt>
                <c:pt idx="13">
                  <c:v>2789462.6100000003</c:v>
                </c:pt>
                <c:pt idx="14">
                  <c:v>54729557</c:v>
                </c:pt>
                <c:pt idx="15">
                  <c:v>57804143</c:v>
                </c:pt>
                <c:pt idx="16">
                  <c:v>602882951.57999992</c:v>
                </c:pt>
                <c:pt idx="17">
                  <c:v>245354341.28999987</c:v>
                </c:pt>
                <c:pt idx="18">
                  <c:v>144919074.62000006</c:v>
                </c:pt>
                <c:pt idx="19">
                  <c:v>98796760.999999985</c:v>
                </c:pt>
                <c:pt idx="20">
                  <c:v>256583700.09999987</c:v>
                </c:pt>
                <c:pt idx="21">
                  <c:v>308067987.71999985</c:v>
                </c:pt>
                <c:pt idx="22">
                  <c:v>147847272.20999995</c:v>
                </c:pt>
                <c:pt idx="23">
                  <c:v>0</c:v>
                </c:pt>
                <c:pt idx="24">
                  <c:v>198806321.5</c:v>
                </c:pt>
                <c:pt idx="25">
                  <c:v>356964924.58999979</c:v>
                </c:pt>
                <c:pt idx="26">
                  <c:v>383848003</c:v>
                </c:pt>
                <c:pt idx="27">
                  <c:v>231594080.67000011</c:v>
                </c:pt>
                <c:pt idx="28">
                  <c:v>213421509</c:v>
                </c:pt>
                <c:pt idx="29">
                  <c:v>286901272</c:v>
                </c:pt>
                <c:pt idx="30">
                  <c:v>46435325</c:v>
                </c:pt>
                <c:pt idx="31">
                  <c:v>78802536.36999999</c:v>
                </c:pt>
                <c:pt idx="32">
                  <c:v>55556702.090000033</c:v>
                </c:pt>
                <c:pt idx="33">
                  <c:v>17019334.069999997</c:v>
                </c:pt>
                <c:pt idx="34">
                  <c:v>210186704.66999999</c:v>
                </c:pt>
                <c:pt idx="35">
                  <c:v>129191603</c:v>
                </c:pt>
                <c:pt idx="36">
                  <c:v>892800795.57999945</c:v>
                </c:pt>
                <c:pt idx="37">
                  <c:v>333571485.80000007</c:v>
                </c:pt>
                <c:pt idx="38">
                  <c:v>22571132.269999996</c:v>
                </c:pt>
                <c:pt idx="39">
                  <c:v>1764297.7</c:v>
                </c:pt>
                <c:pt idx="40">
                  <c:v>501797199.06999975</c:v>
                </c:pt>
                <c:pt idx="41">
                  <c:v>214280887.52999982</c:v>
                </c:pt>
                <c:pt idx="42">
                  <c:v>177658444.5699999</c:v>
                </c:pt>
                <c:pt idx="43">
                  <c:v>0</c:v>
                </c:pt>
                <c:pt idx="44">
                  <c:v>438280389.07000041</c:v>
                </c:pt>
                <c:pt idx="45">
                  <c:v>173476574</c:v>
                </c:pt>
                <c:pt idx="46">
                  <c:v>39775873.800000004</c:v>
                </c:pt>
                <c:pt idx="47">
                  <c:v>169443334.93999991</c:v>
                </c:pt>
                <c:pt idx="48">
                  <c:v>52313723.829999991</c:v>
                </c:pt>
                <c:pt idx="49">
                  <c:v>281928473.99000001</c:v>
                </c:pt>
                <c:pt idx="50">
                  <c:v>841974920.16000021</c:v>
                </c:pt>
                <c:pt idx="51">
                  <c:v>91606513</c:v>
                </c:pt>
                <c:pt idx="52">
                  <c:v>54466256.700000003</c:v>
                </c:pt>
                <c:pt idx="53">
                  <c:v>1785420.12</c:v>
                </c:pt>
                <c:pt idx="54">
                  <c:v>182877519.2100001</c:v>
                </c:pt>
                <c:pt idx="55">
                  <c:v>359773206</c:v>
                </c:pt>
                <c:pt idx="56">
                  <c:v>100323223.56999998</c:v>
                </c:pt>
                <c:pt idx="57">
                  <c:v>268199681.68999997</c:v>
                </c:pt>
                <c:pt idx="58">
                  <c:v>22070909.84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29-45ED-A80F-1B79DD1B3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7659024"/>
        <c:axId val="407656280"/>
        <c:axId val="0"/>
      </c:bar3DChart>
      <c:catAx>
        <c:axId val="407659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07656280"/>
        <c:crosses val="autoZero"/>
        <c:auto val="1"/>
        <c:lblAlgn val="ctr"/>
        <c:lblOffset val="100"/>
        <c:noMultiLvlLbl val="0"/>
      </c:catAx>
      <c:valAx>
        <c:axId val="407656280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40765902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39539657011854434"/>
          <c:y val="4.3327641895334668E-2"/>
          <c:w val="0.16528359540596552"/>
          <c:h val="8.6474951972662195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February 2018&amp;R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zoomScaleNormal="80" workbookViewId="0">
      <selection activeCell="G38" sqref="G38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30</v>
      </c>
      <c r="E3" s="121">
        <v>140142.46999999997</v>
      </c>
      <c r="F3" s="120">
        <v>1060698</v>
      </c>
      <c r="G3" s="121">
        <v>9637428361.4799404</v>
      </c>
    </row>
    <row r="4" spans="1:10" x14ac:dyDescent="0.3">
      <c r="A4" s="207"/>
      <c r="B4" s="215"/>
      <c r="C4" s="197" t="s">
        <v>4</v>
      </c>
      <c r="D4" s="175">
        <v>0</v>
      </c>
      <c r="E4" s="176">
        <v>0</v>
      </c>
      <c r="F4" s="175">
        <v>892</v>
      </c>
      <c r="G4" s="176">
        <v>814934620.9300009</v>
      </c>
    </row>
    <row r="5" spans="1:10" x14ac:dyDescent="0.3">
      <c r="A5" s="207"/>
      <c r="B5" s="216"/>
      <c r="C5" s="177" t="s">
        <v>71</v>
      </c>
      <c r="D5" s="178">
        <v>30</v>
      </c>
      <c r="E5" s="179">
        <v>140142.46999999997</v>
      </c>
      <c r="F5" s="178">
        <v>1061590</v>
      </c>
      <c r="G5" s="179">
        <v>10452362982.409941</v>
      </c>
    </row>
    <row r="6" spans="1:10" x14ac:dyDescent="0.3">
      <c r="A6" s="207"/>
      <c r="B6" s="217" t="s">
        <v>72</v>
      </c>
      <c r="C6" s="180" t="s">
        <v>4</v>
      </c>
      <c r="D6" s="175">
        <v>0</v>
      </c>
      <c r="E6" s="176">
        <v>0</v>
      </c>
      <c r="F6" s="175">
        <v>14457</v>
      </c>
      <c r="G6" s="176">
        <v>14369585866.550003</v>
      </c>
    </row>
    <row r="7" spans="1:10" x14ac:dyDescent="0.3">
      <c r="A7" s="207"/>
      <c r="B7" s="218"/>
      <c r="C7" s="181" t="s">
        <v>71</v>
      </c>
      <c r="D7" s="178">
        <v>0</v>
      </c>
      <c r="E7" s="179">
        <v>0</v>
      </c>
      <c r="F7" s="178">
        <v>14457</v>
      </c>
      <c r="G7" s="179">
        <v>14369585866.550003</v>
      </c>
    </row>
    <row r="8" spans="1:10" x14ac:dyDescent="0.3">
      <c r="A8" s="207"/>
      <c r="B8" s="203"/>
      <c r="C8" s="182" t="s">
        <v>73</v>
      </c>
      <c r="D8" s="183">
        <v>0</v>
      </c>
      <c r="E8" s="184">
        <v>0</v>
      </c>
      <c r="F8" s="183">
        <v>15349</v>
      </c>
      <c r="G8" s="184">
        <v>15184520487.480003</v>
      </c>
    </row>
    <row r="9" spans="1:10" x14ac:dyDescent="0.3">
      <c r="A9" s="207"/>
      <c r="B9" s="213" t="s">
        <v>71</v>
      </c>
      <c r="C9" s="213"/>
      <c r="D9" s="186">
        <v>30</v>
      </c>
      <c r="E9" s="185">
        <v>140142.46999999997</v>
      </c>
      <c r="F9" s="186">
        <v>1076047</v>
      </c>
      <c r="G9" s="187">
        <v>24821948848.959946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3374</v>
      </c>
      <c r="E10" s="190">
        <v>35064841.670000002</v>
      </c>
      <c r="F10" s="191">
        <v>418963</v>
      </c>
      <c r="G10" s="192">
        <v>6148229693.0100117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3</v>
      </c>
      <c r="E11" s="190">
        <v>1778215.85</v>
      </c>
      <c r="F11" s="191">
        <v>410</v>
      </c>
      <c r="G11" s="192">
        <v>512296663.74000031</v>
      </c>
    </row>
    <row r="12" spans="1:10" x14ac:dyDescent="0.3">
      <c r="A12" s="207"/>
      <c r="B12" s="210"/>
      <c r="C12" s="177" t="s">
        <v>71</v>
      </c>
      <c r="D12" s="178">
        <v>3377</v>
      </c>
      <c r="E12" s="179">
        <v>36843057.520000003</v>
      </c>
      <c r="F12" s="178">
        <v>419373</v>
      </c>
      <c r="G12" s="179">
        <v>6660526356.7500124</v>
      </c>
    </row>
    <row r="13" spans="1:10" x14ac:dyDescent="0.3">
      <c r="A13" s="207"/>
      <c r="B13" s="211" t="s">
        <v>72</v>
      </c>
      <c r="C13" s="193" t="s">
        <v>4</v>
      </c>
      <c r="D13" s="191">
        <v>60</v>
      </c>
      <c r="E13" s="192">
        <v>18105920.589999996</v>
      </c>
      <c r="F13" s="191">
        <v>12377</v>
      </c>
      <c r="G13" s="192">
        <v>6018962137.1100054</v>
      </c>
    </row>
    <row r="14" spans="1:10" x14ac:dyDescent="0.3">
      <c r="A14" s="207"/>
      <c r="B14" s="212"/>
      <c r="C14" s="177" t="s">
        <v>71</v>
      </c>
      <c r="D14" s="178">
        <v>60</v>
      </c>
      <c r="E14" s="179">
        <v>18105920.589999996</v>
      </c>
      <c r="F14" s="178">
        <v>12377</v>
      </c>
      <c r="G14" s="179">
        <v>6018962137.1100054</v>
      </c>
    </row>
    <row r="15" spans="1:10" x14ac:dyDescent="0.3">
      <c r="A15" s="207"/>
      <c r="B15" s="202"/>
      <c r="C15" s="194" t="s">
        <v>73</v>
      </c>
      <c r="D15" s="183">
        <v>63</v>
      </c>
      <c r="E15" s="184">
        <v>19884136.439999998</v>
      </c>
      <c r="F15" s="183">
        <v>12787</v>
      </c>
      <c r="G15" s="184">
        <v>6531258800.8500061</v>
      </c>
    </row>
    <row r="16" spans="1:10" x14ac:dyDescent="0.3">
      <c r="A16" s="207"/>
      <c r="B16" s="213" t="s">
        <v>71</v>
      </c>
      <c r="C16" s="213"/>
      <c r="D16" s="186">
        <v>3437</v>
      </c>
      <c r="E16" s="185">
        <v>54948978.109999999</v>
      </c>
      <c r="F16" s="186">
        <v>431750</v>
      </c>
      <c r="G16" s="185">
        <v>12679488493.860018</v>
      </c>
    </row>
    <row r="17" spans="1:7" ht="25.2" customHeight="1" x14ac:dyDescent="0.3">
      <c r="A17" s="204" t="s">
        <v>75</v>
      </c>
      <c r="B17" s="204"/>
      <c r="C17" s="204"/>
      <c r="D17" s="195">
        <f>D9+D16</f>
        <v>3467</v>
      </c>
      <c r="E17" s="196">
        <f>E9+E16</f>
        <v>55089120.579999998</v>
      </c>
      <c r="F17" s="195">
        <f>F9+F16</f>
        <v>1507797</v>
      </c>
      <c r="G17" s="196">
        <f>G9+G16</f>
        <v>37501437342.819962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186116565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26" t="s">
        <v>106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FEBRUARY 2018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activeCell="G53" sqref="G53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14323</v>
      </c>
      <c r="C3" s="107">
        <v>479337684.00000006</v>
      </c>
      <c r="D3" s="112">
        <v>4310</v>
      </c>
      <c r="E3" s="113">
        <v>187586478.91000003</v>
      </c>
      <c r="F3" s="100">
        <v>18633</v>
      </c>
      <c r="G3" s="101">
        <v>666924162.91000009</v>
      </c>
    </row>
    <row r="4" spans="1:7" ht="15.6" x14ac:dyDescent="0.3">
      <c r="A4" s="86" t="s">
        <v>6</v>
      </c>
      <c r="B4" s="98">
        <v>1030</v>
      </c>
      <c r="C4" s="108">
        <v>28893992.09999999</v>
      </c>
      <c r="D4" s="99">
        <v>2128</v>
      </c>
      <c r="E4" s="114">
        <v>54306418</v>
      </c>
      <c r="F4" s="102">
        <v>3158</v>
      </c>
      <c r="G4" s="103">
        <v>83200410.099999994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17300</v>
      </c>
      <c r="C6" s="108">
        <v>414136307.46000034</v>
      </c>
      <c r="D6" s="99">
        <v>6327</v>
      </c>
      <c r="E6" s="114">
        <v>275307993.35000008</v>
      </c>
      <c r="F6" s="102">
        <v>23627</v>
      </c>
      <c r="G6" s="103">
        <v>689444300.81000042</v>
      </c>
    </row>
    <row r="7" spans="1:7" ht="15.6" x14ac:dyDescent="0.3">
      <c r="A7" s="86" t="s">
        <v>8</v>
      </c>
      <c r="B7" s="98">
        <v>8250</v>
      </c>
      <c r="C7" s="108">
        <v>288470528.61999995</v>
      </c>
      <c r="D7" s="99">
        <v>4356</v>
      </c>
      <c r="E7" s="114">
        <v>121468848.03000002</v>
      </c>
      <c r="F7" s="102">
        <v>12606</v>
      </c>
      <c r="G7" s="103">
        <v>409939376.64999998</v>
      </c>
    </row>
    <row r="8" spans="1:7" ht="15.6" x14ac:dyDescent="0.3">
      <c r="A8" s="86" t="s">
        <v>9</v>
      </c>
      <c r="B8" s="98">
        <v>81837</v>
      </c>
      <c r="C8" s="108">
        <v>1850170518.6799953</v>
      </c>
      <c r="D8" s="99">
        <v>45759</v>
      </c>
      <c r="E8" s="114">
        <v>1444654487.4399962</v>
      </c>
      <c r="F8" s="102">
        <v>127596</v>
      </c>
      <c r="G8" s="103">
        <v>3294825006.1199913</v>
      </c>
    </row>
    <row r="9" spans="1:7" ht="15.6" x14ac:dyDescent="0.3">
      <c r="A9" s="86" t="s">
        <v>10</v>
      </c>
      <c r="B9" s="98">
        <v>16963</v>
      </c>
      <c r="C9" s="108">
        <v>345966709.87000018</v>
      </c>
      <c r="D9" s="99">
        <v>5865</v>
      </c>
      <c r="E9" s="114">
        <v>171783194</v>
      </c>
      <c r="F9" s="102">
        <v>22828</v>
      </c>
      <c r="G9" s="103">
        <v>517749903.87000018</v>
      </c>
    </row>
    <row r="10" spans="1:7" ht="15.6" x14ac:dyDescent="0.3">
      <c r="A10" s="86" t="s">
        <v>11</v>
      </c>
      <c r="B10" s="98">
        <v>14623</v>
      </c>
      <c r="C10" s="108">
        <v>279178061.72999984</v>
      </c>
      <c r="D10" s="99">
        <v>4806</v>
      </c>
      <c r="E10" s="114">
        <v>118522838.78000002</v>
      </c>
      <c r="F10" s="102">
        <v>19429</v>
      </c>
      <c r="G10" s="103">
        <v>397700900.50999987</v>
      </c>
    </row>
    <row r="11" spans="1:7" ht="15.6" x14ac:dyDescent="0.3">
      <c r="A11" s="86" t="s">
        <v>12</v>
      </c>
      <c r="B11" s="98">
        <v>3884</v>
      </c>
      <c r="C11" s="108">
        <v>62659857.320000023</v>
      </c>
      <c r="D11" s="99">
        <v>2082</v>
      </c>
      <c r="E11" s="114">
        <v>41222152.29999999</v>
      </c>
      <c r="F11" s="102">
        <v>5966</v>
      </c>
      <c r="G11" s="103">
        <v>103882009.62</v>
      </c>
    </row>
    <row r="12" spans="1:7" ht="15.6" x14ac:dyDescent="0.3">
      <c r="A12" s="86" t="s">
        <v>13</v>
      </c>
      <c r="B12" s="98">
        <v>3430</v>
      </c>
      <c r="C12" s="108">
        <v>53301273.769999981</v>
      </c>
      <c r="D12" s="99">
        <v>438</v>
      </c>
      <c r="E12" s="114">
        <v>30989231</v>
      </c>
      <c r="F12" s="102">
        <v>3868</v>
      </c>
      <c r="G12" s="103">
        <v>84290504.769999981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64946</v>
      </c>
      <c r="C14" s="108">
        <v>1573119604.3399973</v>
      </c>
      <c r="D14" s="99">
        <v>16099</v>
      </c>
      <c r="E14" s="114">
        <v>561929721.94999945</v>
      </c>
      <c r="F14" s="102">
        <v>81045</v>
      </c>
      <c r="G14" s="103">
        <v>2135049326.2899966</v>
      </c>
    </row>
    <row r="15" spans="1:7" ht="15.6" x14ac:dyDescent="0.3">
      <c r="A15" s="86" t="s">
        <v>16</v>
      </c>
      <c r="B15" s="98">
        <v>24832</v>
      </c>
      <c r="C15" s="108">
        <v>681362167.34000111</v>
      </c>
      <c r="D15" s="99">
        <v>8976</v>
      </c>
      <c r="E15" s="114">
        <v>314927784.65999985</v>
      </c>
      <c r="F15" s="102">
        <v>33808</v>
      </c>
      <c r="G15" s="103">
        <v>996289952.00000095</v>
      </c>
    </row>
    <row r="16" spans="1:7" ht="15.6" x14ac:dyDescent="0.3">
      <c r="A16" s="86" t="s">
        <v>17</v>
      </c>
      <c r="B16" s="98">
        <v>151</v>
      </c>
      <c r="C16" s="108">
        <v>1325396.31</v>
      </c>
      <c r="D16" s="99">
        <v>18</v>
      </c>
      <c r="E16" s="114">
        <v>2789462.6100000003</v>
      </c>
      <c r="F16" s="102">
        <v>169</v>
      </c>
      <c r="G16" s="103">
        <v>4114858.9200000004</v>
      </c>
    </row>
    <row r="17" spans="1:7" ht="15.6" x14ac:dyDescent="0.3">
      <c r="A17" s="86" t="s">
        <v>18</v>
      </c>
      <c r="B17" s="98">
        <v>3461</v>
      </c>
      <c r="C17" s="108">
        <v>75939348.149999991</v>
      </c>
      <c r="D17" s="99">
        <v>1414</v>
      </c>
      <c r="E17" s="114">
        <v>54729557</v>
      </c>
      <c r="F17" s="102">
        <v>4875</v>
      </c>
      <c r="G17" s="103">
        <v>130668905.14999999</v>
      </c>
    </row>
    <row r="18" spans="1:7" ht="15.6" x14ac:dyDescent="0.3">
      <c r="A18" s="86" t="s">
        <v>19</v>
      </c>
      <c r="B18" s="98">
        <v>4628</v>
      </c>
      <c r="C18" s="108">
        <v>95122643.659999982</v>
      </c>
      <c r="D18" s="99">
        <v>2231</v>
      </c>
      <c r="E18" s="114">
        <v>57804143</v>
      </c>
      <c r="F18" s="102">
        <v>6859</v>
      </c>
      <c r="G18" s="103">
        <v>152926786.65999997</v>
      </c>
    </row>
    <row r="19" spans="1:7" ht="15.6" x14ac:dyDescent="0.3">
      <c r="A19" s="86" t="s">
        <v>20</v>
      </c>
      <c r="B19" s="98">
        <v>51712</v>
      </c>
      <c r="C19" s="108">
        <v>1118571743.289999</v>
      </c>
      <c r="D19" s="99">
        <v>20879</v>
      </c>
      <c r="E19" s="114">
        <v>602882951.57999992</v>
      </c>
      <c r="F19" s="102">
        <v>72591</v>
      </c>
      <c r="G19" s="103">
        <v>1721454694.8699989</v>
      </c>
    </row>
    <row r="20" spans="1:7" ht="15.6" x14ac:dyDescent="0.3">
      <c r="A20" s="86" t="s">
        <v>21</v>
      </c>
      <c r="B20" s="98">
        <v>23963</v>
      </c>
      <c r="C20" s="108">
        <v>600605168.80000031</v>
      </c>
      <c r="D20" s="99">
        <v>8201</v>
      </c>
      <c r="E20" s="114">
        <v>245354341.28999987</v>
      </c>
      <c r="F20" s="102">
        <v>32164</v>
      </c>
      <c r="G20" s="103">
        <v>845959510.09000015</v>
      </c>
    </row>
    <row r="21" spans="1:7" ht="15.6" x14ac:dyDescent="0.3">
      <c r="A21" s="86" t="s">
        <v>22</v>
      </c>
      <c r="B21" s="98">
        <v>14106</v>
      </c>
      <c r="C21" s="108">
        <v>361554618.49999911</v>
      </c>
      <c r="D21" s="99">
        <v>4966</v>
      </c>
      <c r="E21" s="114">
        <v>144919074.62000006</v>
      </c>
      <c r="F21" s="102">
        <v>19072</v>
      </c>
      <c r="G21" s="103">
        <v>506473693.11999917</v>
      </c>
    </row>
    <row r="22" spans="1:7" ht="15.6" x14ac:dyDescent="0.3">
      <c r="A22" s="86" t="s">
        <v>23</v>
      </c>
      <c r="B22" s="98">
        <v>11503</v>
      </c>
      <c r="C22" s="108">
        <v>344105295.46999913</v>
      </c>
      <c r="D22" s="99">
        <v>2641</v>
      </c>
      <c r="E22" s="114">
        <v>98796760.999999985</v>
      </c>
      <c r="F22" s="102">
        <v>14144</v>
      </c>
      <c r="G22" s="103">
        <v>442902056.46999913</v>
      </c>
    </row>
    <row r="23" spans="1:7" ht="15.6" x14ac:dyDescent="0.3">
      <c r="A23" s="86" t="s">
        <v>24</v>
      </c>
      <c r="B23" s="98">
        <v>12902</v>
      </c>
      <c r="C23" s="108">
        <v>396380761.61999989</v>
      </c>
      <c r="D23" s="99">
        <v>8465</v>
      </c>
      <c r="E23" s="114">
        <v>256583700.09999987</v>
      </c>
      <c r="F23" s="102">
        <v>21367</v>
      </c>
      <c r="G23" s="103">
        <v>652964461.71999979</v>
      </c>
    </row>
    <row r="24" spans="1:7" ht="15.6" x14ac:dyDescent="0.3">
      <c r="A24" s="86" t="s">
        <v>25</v>
      </c>
      <c r="B24" s="98">
        <v>13205</v>
      </c>
      <c r="C24" s="108">
        <v>430986427.26999998</v>
      </c>
      <c r="D24" s="99">
        <v>7956</v>
      </c>
      <c r="E24" s="114">
        <v>308067987.71999985</v>
      </c>
      <c r="F24" s="102">
        <v>21161</v>
      </c>
      <c r="G24" s="103">
        <v>739054414.98999977</v>
      </c>
    </row>
    <row r="25" spans="1:7" ht="15.6" x14ac:dyDescent="0.3">
      <c r="A25" s="86" t="s">
        <v>26</v>
      </c>
      <c r="B25" s="98">
        <v>3927</v>
      </c>
      <c r="C25" s="108">
        <v>122884634.23000006</v>
      </c>
      <c r="D25" s="99">
        <v>8590</v>
      </c>
      <c r="E25" s="114">
        <v>147847272.20999995</v>
      </c>
      <c r="F25" s="102">
        <v>12517</v>
      </c>
      <c r="G25" s="103">
        <v>270731906.44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22394</v>
      </c>
      <c r="C27" s="108">
        <v>443470520.65000063</v>
      </c>
      <c r="D27" s="99">
        <v>7194</v>
      </c>
      <c r="E27" s="114">
        <v>198806321.5</v>
      </c>
      <c r="F27" s="102">
        <v>29588</v>
      </c>
      <c r="G27" s="103">
        <v>642276842.15000057</v>
      </c>
    </row>
    <row r="28" spans="1:7" ht="15.6" x14ac:dyDescent="0.3">
      <c r="A28" s="86" t="s">
        <v>29</v>
      </c>
      <c r="B28" s="98">
        <v>41614</v>
      </c>
      <c r="C28" s="108">
        <v>654131074.16000295</v>
      </c>
      <c r="D28" s="99">
        <v>17947</v>
      </c>
      <c r="E28" s="114">
        <v>356964924.58999979</v>
      </c>
      <c r="F28" s="102">
        <v>59561</v>
      </c>
      <c r="G28" s="103">
        <v>1011095998.7500027</v>
      </c>
    </row>
    <row r="29" spans="1:7" ht="15.6" x14ac:dyDescent="0.3">
      <c r="A29" s="86" t="s">
        <v>30</v>
      </c>
      <c r="B29" s="98">
        <v>40355</v>
      </c>
      <c r="C29" s="108">
        <v>901608692.37000024</v>
      </c>
      <c r="D29" s="99">
        <v>15423</v>
      </c>
      <c r="E29" s="114">
        <v>383848003</v>
      </c>
      <c r="F29" s="102">
        <v>55778</v>
      </c>
      <c r="G29" s="103">
        <v>1285456695.3700004</v>
      </c>
    </row>
    <row r="30" spans="1:7" ht="15.6" x14ac:dyDescent="0.3">
      <c r="A30" s="86" t="s">
        <v>31</v>
      </c>
      <c r="B30" s="98">
        <v>35931</v>
      </c>
      <c r="C30" s="108">
        <v>560962277.97999966</v>
      </c>
      <c r="D30" s="99">
        <v>7998</v>
      </c>
      <c r="E30" s="114">
        <v>231594080.67000011</v>
      </c>
      <c r="F30" s="102">
        <v>43929</v>
      </c>
      <c r="G30" s="103">
        <v>792556358.64999974</v>
      </c>
    </row>
    <row r="31" spans="1:7" ht="15.6" x14ac:dyDescent="0.3">
      <c r="A31" s="86" t="s">
        <v>32</v>
      </c>
      <c r="B31" s="98">
        <v>6577</v>
      </c>
      <c r="C31" s="108">
        <v>308640747.23000002</v>
      </c>
      <c r="D31" s="99">
        <v>7129</v>
      </c>
      <c r="E31" s="114">
        <v>213421509</v>
      </c>
      <c r="F31" s="102">
        <v>13706</v>
      </c>
      <c r="G31" s="103">
        <v>522062256.23000002</v>
      </c>
    </row>
    <row r="32" spans="1:7" ht="15.6" x14ac:dyDescent="0.3">
      <c r="A32" s="86" t="s">
        <v>33</v>
      </c>
      <c r="B32" s="98">
        <v>24130</v>
      </c>
      <c r="C32" s="108">
        <v>622459162.04000056</v>
      </c>
      <c r="D32" s="99">
        <v>10065</v>
      </c>
      <c r="E32" s="114">
        <v>286901272</v>
      </c>
      <c r="F32" s="102">
        <v>34195</v>
      </c>
      <c r="G32" s="103">
        <v>909360434.04000056</v>
      </c>
    </row>
    <row r="33" spans="1:7" ht="15.6" x14ac:dyDescent="0.3">
      <c r="A33" s="86" t="s">
        <v>34</v>
      </c>
      <c r="B33" s="98">
        <v>3477</v>
      </c>
      <c r="C33" s="108">
        <v>105281785.75000006</v>
      </c>
      <c r="D33" s="99">
        <v>1357</v>
      </c>
      <c r="E33" s="114">
        <v>46435325</v>
      </c>
      <c r="F33" s="102">
        <v>4834</v>
      </c>
      <c r="G33" s="103">
        <v>151717110.75000006</v>
      </c>
    </row>
    <row r="34" spans="1:7" ht="15.6" x14ac:dyDescent="0.3">
      <c r="A34" s="86" t="s">
        <v>35</v>
      </c>
      <c r="B34" s="98">
        <v>8445</v>
      </c>
      <c r="C34" s="108">
        <v>224709500.22999996</v>
      </c>
      <c r="D34" s="99">
        <v>2198</v>
      </c>
      <c r="E34" s="114">
        <v>78802536.36999999</v>
      </c>
      <c r="F34" s="102">
        <v>10643</v>
      </c>
      <c r="G34" s="103">
        <v>303512036.59999996</v>
      </c>
    </row>
    <row r="35" spans="1:7" ht="15.6" x14ac:dyDescent="0.3">
      <c r="A35" s="86" t="s">
        <v>36</v>
      </c>
      <c r="B35" s="98">
        <v>5428</v>
      </c>
      <c r="C35" s="108">
        <v>138834277.14999995</v>
      </c>
      <c r="D35" s="99">
        <v>1393</v>
      </c>
      <c r="E35" s="114">
        <v>55556702.090000033</v>
      </c>
      <c r="F35" s="102">
        <v>6821</v>
      </c>
      <c r="G35" s="103">
        <v>194390979.23999998</v>
      </c>
    </row>
    <row r="36" spans="1:7" ht="15.6" x14ac:dyDescent="0.3">
      <c r="A36" s="86" t="s">
        <v>37</v>
      </c>
      <c r="B36" s="98">
        <v>7911</v>
      </c>
      <c r="C36" s="108">
        <v>143963413.82999983</v>
      </c>
      <c r="D36" s="99">
        <v>572</v>
      </c>
      <c r="E36" s="114">
        <v>17019334.069999997</v>
      </c>
      <c r="F36" s="102">
        <v>8483</v>
      </c>
      <c r="G36" s="103">
        <v>160982747.89999983</v>
      </c>
    </row>
    <row r="37" spans="1:7" ht="15.6" x14ac:dyDescent="0.3">
      <c r="A37" s="86" t="s">
        <v>38</v>
      </c>
      <c r="B37" s="98">
        <v>33210</v>
      </c>
      <c r="C37" s="108">
        <v>677065955.79999995</v>
      </c>
      <c r="D37" s="99">
        <v>6093</v>
      </c>
      <c r="E37" s="114">
        <v>210186704.66999999</v>
      </c>
      <c r="F37" s="102">
        <v>39303</v>
      </c>
      <c r="G37" s="103">
        <v>887252660.46999991</v>
      </c>
    </row>
    <row r="38" spans="1:7" ht="15.6" x14ac:dyDescent="0.3">
      <c r="A38" s="86" t="s">
        <v>39</v>
      </c>
      <c r="B38" s="98">
        <v>4077</v>
      </c>
      <c r="C38" s="108">
        <v>126713430.95</v>
      </c>
      <c r="D38" s="99">
        <v>4563</v>
      </c>
      <c r="E38" s="114">
        <v>129191603</v>
      </c>
      <c r="F38" s="102">
        <v>8640</v>
      </c>
      <c r="G38" s="103">
        <v>255905033.94999999</v>
      </c>
    </row>
    <row r="39" spans="1:7" ht="15.6" x14ac:dyDescent="0.3">
      <c r="A39" s="86" t="s">
        <v>40</v>
      </c>
      <c r="B39" s="98">
        <v>58768</v>
      </c>
      <c r="C39" s="108">
        <v>1296626364.8100042</v>
      </c>
      <c r="D39" s="99">
        <v>31577</v>
      </c>
      <c r="E39" s="114">
        <v>892800795.57999945</v>
      </c>
      <c r="F39" s="102">
        <v>90345</v>
      </c>
      <c r="G39" s="103">
        <v>2189427160.3900037</v>
      </c>
    </row>
    <row r="40" spans="1:7" ht="15.6" x14ac:dyDescent="0.3">
      <c r="A40" s="86" t="s">
        <v>41</v>
      </c>
      <c r="B40" s="98">
        <v>39520</v>
      </c>
      <c r="C40" s="108">
        <v>759787626.99999797</v>
      </c>
      <c r="D40" s="99">
        <v>14248</v>
      </c>
      <c r="E40" s="114">
        <v>333571485.80000007</v>
      </c>
      <c r="F40" s="102">
        <v>53768</v>
      </c>
      <c r="G40" s="103">
        <v>1093359112.799998</v>
      </c>
    </row>
    <row r="41" spans="1:7" ht="15.6" x14ac:dyDescent="0.3">
      <c r="A41" s="86" t="s">
        <v>42</v>
      </c>
      <c r="B41" s="98">
        <v>4261</v>
      </c>
      <c r="C41" s="108">
        <v>90217502.689999998</v>
      </c>
      <c r="D41" s="99">
        <v>406</v>
      </c>
      <c r="E41" s="114">
        <v>22571132.269999996</v>
      </c>
      <c r="F41" s="102">
        <v>4667</v>
      </c>
      <c r="G41" s="103">
        <v>112788634.95999999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47508</v>
      </c>
      <c r="C43" s="108">
        <v>1091394216.22</v>
      </c>
      <c r="D43" s="99">
        <v>20089</v>
      </c>
      <c r="E43" s="114">
        <v>501797199.06999975</v>
      </c>
      <c r="F43" s="102">
        <v>67597</v>
      </c>
      <c r="G43" s="103">
        <v>1593191415.2899997</v>
      </c>
    </row>
    <row r="44" spans="1:7" ht="15.6" x14ac:dyDescent="0.3">
      <c r="A44" s="86" t="s">
        <v>45</v>
      </c>
      <c r="B44" s="98">
        <v>9774</v>
      </c>
      <c r="C44" s="108">
        <v>381491267.69000018</v>
      </c>
      <c r="D44" s="99">
        <v>6305</v>
      </c>
      <c r="E44" s="114">
        <v>214280887.52999982</v>
      </c>
      <c r="F44" s="102">
        <v>16079</v>
      </c>
      <c r="G44" s="103">
        <v>595772155.22000003</v>
      </c>
    </row>
    <row r="45" spans="1:7" ht="15.6" x14ac:dyDescent="0.3">
      <c r="A45" s="86" t="s">
        <v>46</v>
      </c>
      <c r="B45" s="98">
        <v>16369</v>
      </c>
      <c r="C45" s="108">
        <v>309716635.75000042</v>
      </c>
      <c r="D45" s="99">
        <v>7388</v>
      </c>
      <c r="E45" s="114">
        <v>177658444.5699999</v>
      </c>
      <c r="F45" s="102">
        <v>23757</v>
      </c>
      <c r="G45" s="103">
        <v>487375080.32000029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58281</v>
      </c>
      <c r="C47" s="108">
        <v>1258336448.8100009</v>
      </c>
      <c r="D47" s="99">
        <v>16746</v>
      </c>
      <c r="E47" s="114">
        <v>438280389.07000041</v>
      </c>
      <c r="F47" s="102">
        <v>75027</v>
      </c>
      <c r="G47" s="103">
        <v>1696616837.8800013</v>
      </c>
    </row>
    <row r="48" spans="1:7" ht="15.6" x14ac:dyDescent="0.3">
      <c r="A48" s="86" t="s">
        <v>49</v>
      </c>
      <c r="B48" s="98">
        <v>1084</v>
      </c>
      <c r="C48" s="108">
        <v>23613953.890000008</v>
      </c>
      <c r="D48" s="99">
        <v>5204</v>
      </c>
      <c r="E48" s="114">
        <v>173476574</v>
      </c>
      <c r="F48" s="102">
        <v>6288</v>
      </c>
      <c r="G48" s="103">
        <v>197090527.89000002</v>
      </c>
    </row>
    <row r="49" spans="1:7" ht="15.6" x14ac:dyDescent="0.3">
      <c r="A49" s="86" t="s">
        <v>50</v>
      </c>
      <c r="B49" s="98">
        <v>3142</v>
      </c>
      <c r="C49" s="108">
        <v>74230593.820000023</v>
      </c>
      <c r="D49" s="99">
        <v>1628</v>
      </c>
      <c r="E49" s="114">
        <v>39775873.800000004</v>
      </c>
      <c r="F49" s="102">
        <v>4770</v>
      </c>
      <c r="G49" s="103">
        <v>114006467.62000003</v>
      </c>
    </row>
    <row r="50" spans="1:7" ht="15.6" x14ac:dyDescent="0.3">
      <c r="A50" s="86" t="s">
        <v>51</v>
      </c>
      <c r="B50" s="98">
        <v>14796</v>
      </c>
      <c r="C50" s="108">
        <v>388047107.49999988</v>
      </c>
      <c r="D50" s="99">
        <v>5743</v>
      </c>
      <c r="E50" s="114">
        <v>169443334.93999991</v>
      </c>
      <c r="F50" s="102">
        <v>20539</v>
      </c>
      <c r="G50" s="103">
        <v>557490442.43999982</v>
      </c>
    </row>
    <row r="51" spans="1:7" ht="15.6" x14ac:dyDescent="0.3">
      <c r="A51" s="86" t="s">
        <v>52</v>
      </c>
      <c r="B51" s="98">
        <v>5250</v>
      </c>
      <c r="C51" s="108">
        <v>112323520.33999987</v>
      </c>
      <c r="D51" s="99">
        <v>1221</v>
      </c>
      <c r="E51" s="114">
        <v>52313723.829999991</v>
      </c>
      <c r="F51" s="102">
        <v>6471</v>
      </c>
      <c r="G51" s="103">
        <v>164637244.16999987</v>
      </c>
    </row>
    <row r="52" spans="1:7" ht="15.6" x14ac:dyDescent="0.3">
      <c r="A52" s="86" t="s">
        <v>53</v>
      </c>
      <c r="B52" s="98">
        <v>20166</v>
      </c>
      <c r="C52" s="108">
        <v>601399170.76999986</v>
      </c>
      <c r="D52" s="99">
        <v>10049</v>
      </c>
      <c r="E52" s="114">
        <v>281928473.99000001</v>
      </c>
      <c r="F52" s="102">
        <v>30215</v>
      </c>
      <c r="G52" s="103">
        <v>883327644.75999987</v>
      </c>
    </row>
    <row r="53" spans="1:7" ht="15.6" x14ac:dyDescent="0.3">
      <c r="A53" s="86" t="s">
        <v>54</v>
      </c>
      <c r="B53" s="98">
        <v>63286</v>
      </c>
      <c r="C53" s="108">
        <v>1698336335.8099988</v>
      </c>
      <c r="D53" s="99">
        <v>22072</v>
      </c>
      <c r="E53" s="114">
        <v>841974920.16000021</v>
      </c>
      <c r="F53" s="102">
        <v>85358</v>
      </c>
      <c r="G53" s="103">
        <v>2540311255.9699988</v>
      </c>
    </row>
    <row r="54" spans="1:7" ht="15.6" x14ac:dyDescent="0.3">
      <c r="A54" s="86" t="s">
        <v>55</v>
      </c>
      <c r="B54" s="98">
        <v>9627</v>
      </c>
      <c r="C54" s="108">
        <v>170523750.51000002</v>
      </c>
      <c r="D54" s="99">
        <v>2408</v>
      </c>
      <c r="E54" s="114">
        <v>91606513</v>
      </c>
      <c r="F54" s="102">
        <v>12035</v>
      </c>
      <c r="G54" s="103">
        <v>262130263.51000002</v>
      </c>
    </row>
    <row r="55" spans="1:7" ht="15.6" x14ac:dyDescent="0.3">
      <c r="A55" s="86" t="s">
        <v>56</v>
      </c>
      <c r="B55" s="98">
        <v>2484</v>
      </c>
      <c r="C55" s="108">
        <v>60471063.759999953</v>
      </c>
      <c r="D55" s="99">
        <v>2997</v>
      </c>
      <c r="E55" s="114">
        <v>54466256.700000003</v>
      </c>
      <c r="F55" s="102">
        <v>5481</v>
      </c>
      <c r="G55" s="103">
        <v>114937320.45999995</v>
      </c>
    </row>
    <row r="56" spans="1:7" ht="15.6" x14ac:dyDescent="0.3">
      <c r="A56" s="86" t="s">
        <v>57</v>
      </c>
      <c r="B56" s="98">
        <v>106</v>
      </c>
      <c r="C56" s="108">
        <v>1067146.2899999998</v>
      </c>
      <c r="D56" s="99">
        <v>11</v>
      </c>
      <c r="E56" s="114">
        <v>1785420.12</v>
      </c>
      <c r="F56" s="102">
        <v>117</v>
      </c>
      <c r="G56" s="103">
        <v>2852566.41</v>
      </c>
    </row>
    <row r="57" spans="1:7" ht="15.6" x14ac:dyDescent="0.3">
      <c r="A57" s="86" t="s">
        <v>58</v>
      </c>
      <c r="B57" s="98">
        <v>31650</v>
      </c>
      <c r="C57" s="108">
        <v>656881132.8399992</v>
      </c>
      <c r="D57" s="99">
        <v>6285</v>
      </c>
      <c r="E57" s="114">
        <v>182877519.2100001</v>
      </c>
      <c r="F57" s="102">
        <v>37935</v>
      </c>
      <c r="G57" s="103">
        <v>839758652.04999924</v>
      </c>
    </row>
    <row r="58" spans="1:7" ht="15.6" x14ac:dyDescent="0.3">
      <c r="A58" s="86" t="s">
        <v>59</v>
      </c>
      <c r="B58" s="98">
        <v>24345</v>
      </c>
      <c r="C58" s="108">
        <v>468666571.12000024</v>
      </c>
      <c r="D58" s="99">
        <v>15049</v>
      </c>
      <c r="E58" s="114">
        <v>359773206</v>
      </c>
      <c r="F58" s="102">
        <v>39394</v>
      </c>
      <c r="G58" s="103">
        <v>828439777.12000024</v>
      </c>
    </row>
    <row r="59" spans="1:7" ht="15.6" x14ac:dyDescent="0.3">
      <c r="A59" s="86" t="s">
        <v>60</v>
      </c>
      <c r="B59" s="98">
        <v>5756</v>
      </c>
      <c r="C59" s="108">
        <v>197402129.37000009</v>
      </c>
      <c r="D59" s="99">
        <v>2738</v>
      </c>
      <c r="E59" s="114">
        <v>100323223.56999998</v>
      </c>
      <c r="F59" s="102">
        <v>8494</v>
      </c>
      <c r="G59" s="103">
        <v>297725352.94000006</v>
      </c>
    </row>
    <row r="60" spans="1:7" ht="15.6" x14ac:dyDescent="0.3">
      <c r="A60" s="86" t="s">
        <v>61</v>
      </c>
      <c r="B60" s="98">
        <v>33843</v>
      </c>
      <c r="C60" s="108">
        <v>617725293.88000119</v>
      </c>
      <c r="D60" s="99">
        <v>10694</v>
      </c>
      <c r="E60" s="114">
        <v>268199681.68999997</v>
      </c>
      <c r="F60" s="102">
        <v>44537</v>
      </c>
      <c r="G60" s="103">
        <v>885924975.57000113</v>
      </c>
    </row>
    <row r="61" spans="1:7" ht="15.6" x14ac:dyDescent="0.3">
      <c r="A61" s="87" t="s">
        <v>62</v>
      </c>
      <c r="B61" s="109">
        <v>1444</v>
      </c>
      <c r="C61" s="110">
        <v>51200494.230000019</v>
      </c>
      <c r="D61" s="115">
        <v>422</v>
      </c>
      <c r="E61" s="116">
        <v>22070909.84</v>
      </c>
      <c r="F61" s="111">
        <v>1866</v>
      </c>
      <c r="G61" s="104">
        <v>73271404.070000023</v>
      </c>
    </row>
    <row r="62" spans="1:7" s="14" customFormat="1" ht="15.6" x14ac:dyDescent="0.3">
      <c r="A62" s="68" t="s">
        <v>79</v>
      </c>
      <c r="B62" s="83">
        <f>SUM(B3:B61)</f>
        <v>1076047</v>
      </c>
      <c r="C62" s="84">
        <f t="shared" ref="C62:G62" si="0">SUM(C3:C61)</f>
        <v>24821948848.959991</v>
      </c>
      <c r="D62" s="83">
        <f t="shared" si="0"/>
        <v>431750</v>
      </c>
      <c r="E62" s="84">
        <f t="shared" si="0"/>
        <v>12679488493.859999</v>
      </c>
      <c r="F62" s="85">
        <f t="shared" si="0"/>
        <v>1507797</v>
      </c>
      <c r="G62" s="84">
        <f t="shared" si="0"/>
        <v>37501437342.82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February 2018&amp;R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B16" zoomScaleNormal="100" workbookViewId="0">
      <selection activeCell="N49" sqref="N49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4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February 2018&amp;R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activeCell="O252" sqref="O252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13993</v>
      </c>
      <c r="E3" s="153">
        <v>134050822.68000002</v>
      </c>
      <c r="F3" s="37" t="s">
        <v>74</v>
      </c>
      <c r="G3" s="34" t="s">
        <v>3</v>
      </c>
      <c r="H3" s="128">
        <v>2236</v>
      </c>
      <c r="I3" s="129">
        <v>47132518</v>
      </c>
      <c r="J3" s="130">
        <v>1821</v>
      </c>
      <c r="K3" s="131">
        <v>15642865</v>
      </c>
      <c r="L3" s="132">
        <v>4057</v>
      </c>
      <c r="M3" s="133">
        <v>62775383</v>
      </c>
      <c r="N3" s="132">
        <v>18050</v>
      </c>
      <c r="O3" s="134">
        <v>196826205.68000001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v>16</v>
      </c>
      <c r="O4" s="137"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320</v>
      </c>
      <c r="E5" s="153">
        <v>333166971.01999986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161</v>
      </c>
      <c r="K5" s="137">
        <v>55566778.419999994</v>
      </c>
      <c r="L5" s="138">
        <v>247</v>
      </c>
      <c r="M5" s="139">
        <v>111372582.41999999</v>
      </c>
      <c r="N5" s="138">
        <v>567</v>
      </c>
      <c r="O5" s="137">
        <v>444539553.43999982</v>
      </c>
    </row>
    <row r="6" spans="1:15" x14ac:dyDescent="0.3">
      <c r="A6" s="46" t="s">
        <v>5</v>
      </c>
      <c r="B6" s="39"/>
      <c r="C6" s="29"/>
      <c r="D6" s="30">
        <v>14323</v>
      </c>
      <c r="E6" s="155">
        <v>479337683.99999988</v>
      </c>
      <c r="F6" s="39"/>
      <c r="G6" s="29"/>
      <c r="H6" s="122">
        <v>2324</v>
      </c>
      <c r="I6" s="123">
        <v>109657634</v>
      </c>
      <c r="J6" s="122">
        <v>1986</v>
      </c>
      <c r="K6" s="89">
        <v>77928844.909999996</v>
      </c>
      <c r="L6" s="42">
        <v>4310</v>
      </c>
      <c r="M6" s="140">
        <v>187586478.90999997</v>
      </c>
      <c r="N6" s="42">
        <v>18633</v>
      </c>
      <c r="O6" s="89">
        <v>666924162.90999985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989</v>
      </c>
      <c r="E7" s="153">
        <v>9066820.2299999986</v>
      </c>
      <c r="F7" s="38" t="s">
        <v>74</v>
      </c>
      <c r="G7" s="27" t="s">
        <v>3</v>
      </c>
      <c r="H7" s="130">
        <v>804</v>
      </c>
      <c r="I7" s="141">
        <v>17042502</v>
      </c>
      <c r="J7" s="130">
        <v>1265</v>
      </c>
      <c r="K7" s="142">
        <v>12612585</v>
      </c>
      <c r="L7" s="138">
        <v>2069</v>
      </c>
      <c r="M7" s="139">
        <v>29655087</v>
      </c>
      <c r="N7" s="138">
        <v>3058</v>
      </c>
      <c r="O7" s="137">
        <v>38721907.229999997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v>6</v>
      </c>
      <c r="O8" s="137">
        <v>1454582.5</v>
      </c>
    </row>
    <row r="9" spans="1:15" x14ac:dyDescent="0.3">
      <c r="A9" s="45"/>
      <c r="B9" s="38" t="s">
        <v>72</v>
      </c>
      <c r="C9" s="27" t="s">
        <v>4</v>
      </c>
      <c r="D9" s="93">
        <v>39</v>
      </c>
      <c r="E9" s="153">
        <v>19162018.370000008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v>94</v>
      </c>
      <c r="O9" s="137">
        <v>43023920.370000005</v>
      </c>
    </row>
    <row r="10" spans="1:15" x14ac:dyDescent="0.3">
      <c r="A10" s="46" t="s">
        <v>6</v>
      </c>
      <c r="B10" s="39"/>
      <c r="C10" s="29"/>
      <c r="D10" s="30">
        <v>1030</v>
      </c>
      <c r="E10" s="155">
        <v>28893992.100000009</v>
      </c>
      <c r="F10" s="39"/>
      <c r="G10" s="29"/>
      <c r="H10" s="122">
        <v>825</v>
      </c>
      <c r="I10" s="123">
        <v>29814121</v>
      </c>
      <c r="J10" s="122">
        <v>1303</v>
      </c>
      <c r="K10" s="89">
        <v>24492297</v>
      </c>
      <c r="L10" s="42">
        <v>2128</v>
      </c>
      <c r="M10" s="140">
        <v>54306418</v>
      </c>
      <c r="N10" s="42">
        <v>3158</v>
      </c>
      <c r="O10" s="89">
        <v>83200410.099999994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v>11</v>
      </c>
      <c r="O11" s="134"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v>2</v>
      </c>
      <c r="O12" s="137"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v>0</v>
      </c>
      <c r="O13" s="137"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v>13</v>
      </c>
      <c r="O14" s="89"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17043</v>
      </c>
      <c r="E15" s="153">
        <v>159041202.36000001</v>
      </c>
      <c r="F15" s="38" t="s">
        <v>74</v>
      </c>
      <c r="G15" s="27" t="s">
        <v>3</v>
      </c>
      <c r="H15" s="130">
        <v>3786</v>
      </c>
      <c r="I15" s="141">
        <v>80190429</v>
      </c>
      <c r="J15" s="130">
        <v>2345</v>
      </c>
      <c r="K15" s="142">
        <v>20915673</v>
      </c>
      <c r="L15" s="138">
        <v>6131</v>
      </c>
      <c r="M15" s="139">
        <v>101106102</v>
      </c>
      <c r="N15" s="138">
        <v>23174</v>
      </c>
      <c r="O15" s="137">
        <v>260147304.36000001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3059472.16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v>11</v>
      </c>
      <c r="O16" s="137">
        <v>15122819.539999999</v>
      </c>
    </row>
    <row r="17" spans="1:15" x14ac:dyDescent="0.3">
      <c r="A17" s="45"/>
      <c r="B17" s="38" t="s">
        <v>72</v>
      </c>
      <c r="C17" s="27" t="s">
        <v>4</v>
      </c>
      <c r="D17" s="93">
        <v>253</v>
      </c>
      <c r="E17" s="153">
        <v>252035632.93999976</v>
      </c>
      <c r="F17" s="38" t="s">
        <v>72</v>
      </c>
      <c r="G17" s="27" t="s">
        <v>4</v>
      </c>
      <c r="H17" s="130">
        <v>72</v>
      </c>
      <c r="I17" s="141">
        <v>76697891.090000004</v>
      </c>
      <c r="J17" s="130">
        <v>117</v>
      </c>
      <c r="K17" s="142">
        <v>85440652.87999998</v>
      </c>
      <c r="L17" s="138">
        <v>189</v>
      </c>
      <c r="M17" s="139">
        <v>162138543.96999997</v>
      </c>
      <c r="N17" s="138">
        <v>442</v>
      </c>
      <c r="O17" s="137">
        <v>414174176.90999973</v>
      </c>
    </row>
    <row r="18" spans="1:15" x14ac:dyDescent="0.3">
      <c r="A18" s="46" t="s">
        <v>7</v>
      </c>
      <c r="B18" s="39"/>
      <c r="C18" s="29"/>
      <c r="D18" s="30">
        <v>17300</v>
      </c>
      <c r="E18" s="155">
        <v>414136307.4599998</v>
      </c>
      <c r="F18" s="39"/>
      <c r="G18" s="29"/>
      <c r="H18" s="122">
        <v>3861</v>
      </c>
      <c r="I18" s="123">
        <v>163223411.25999999</v>
      </c>
      <c r="J18" s="122">
        <v>2466</v>
      </c>
      <c r="K18" s="89">
        <v>112084582.08999997</v>
      </c>
      <c r="L18" s="42">
        <v>6327</v>
      </c>
      <c r="M18" s="140">
        <v>275307993.34999996</v>
      </c>
      <c r="N18" s="42">
        <v>23627</v>
      </c>
      <c r="O18" s="89">
        <v>689444300.8099997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8017</v>
      </c>
      <c r="E19" s="153">
        <v>73378907.900000036</v>
      </c>
      <c r="F19" s="38" t="s">
        <v>74</v>
      </c>
      <c r="G19" s="27" t="s">
        <v>3</v>
      </c>
      <c r="H19" s="130">
        <v>1838</v>
      </c>
      <c r="I19" s="141">
        <v>38930006</v>
      </c>
      <c r="J19" s="130">
        <v>2281</v>
      </c>
      <c r="K19" s="142">
        <v>20774012</v>
      </c>
      <c r="L19" s="138">
        <v>4119</v>
      </c>
      <c r="M19" s="139">
        <v>59704018</v>
      </c>
      <c r="N19" s="138">
        <v>12136</v>
      </c>
      <c r="O19" s="137">
        <v>133082925.90000004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3</v>
      </c>
      <c r="K20" s="137">
        <v>3654256.8000000003</v>
      </c>
      <c r="L20" s="138">
        <v>5</v>
      </c>
      <c r="M20" s="139">
        <v>6540952.4700000007</v>
      </c>
      <c r="N20" s="138">
        <v>17</v>
      </c>
      <c r="O20" s="137">
        <v>22277661.329999998</v>
      </c>
    </row>
    <row r="21" spans="1:15" x14ac:dyDescent="0.3">
      <c r="A21" s="45"/>
      <c r="B21" s="38" t="s">
        <v>72</v>
      </c>
      <c r="C21" s="27" t="s">
        <v>4</v>
      </c>
      <c r="D21" s="93">
        <v>221</v>
      </c>
      <c r="E21" s="153">
        <v>199354911.85999998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185</v>
      </c>
      <c r="K21" s="137">
        <v>39945018.719999984</v>
      </c>
      <c r="L21" s="138">
        <v>232</v>
      </c>
      <c r="M21" s="139">
        <v>55223877.559999987</v>
      </c>
      <c r="N21" s="138">
        <v>453</v>
      </c>
      <c r="O21" s="137">
        <v>254578789.41999996</v>
      </c>
    </row>
    <row r="22" spans="1:15" x14ac:dyDescent="0.3">
      <c r="A22" s="46" t="s">
        <v>8</v>
      </c>
      <c r="B22" s="39"/>
      <c r="C22" s="29"/>
      <c r="D22" s="30">
        <v>8250</v>
      </c>
      <c r="E22" s="155">
        <v>288470528.62</v>
      </c>
      <c r="F22" s="39"/>
      <c r="G22" s="29"/>
      <c r="H22" s="122">
        <v>1887</v>
      </c>
      <c r="I22" s="123">
        <v>57095560.510000005</v>
      </c>
      <c r="J22" s="122">
        <v>2469</v>
      </c>
      <c r="K22" s="89">
        <v>64373287.519999981</v>
      </c>
      <c r="L22" s="42">
        <v>4356</v>
      </c>
      <c r="M22" s="140">
        <v>121468848.02999999</v>
      </c>
      <c r="N22" s="42">
        <v>12606</v>
      </c>
      <c r="O22" s="89">
        <v>409939376.64999998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80716</v>
      </c>
      <c r="E23" s="153">
        <v>734171067.83999872</v>
      </c>
      <c r="F23" s="38" t="s">
        <v>74</v>
      </c>
      <c r="G23" s="27" t="s">
        <v>3</v>
      </c>
      <c r="H23" s="130">
        <v>24925</v>
      </c>
      <c r="I23" s="141">
        <v>527905297.03000009</v>
      </c>
      <c r="J23" s="130">
        <v>19916</v>
      </c>
      <c r="K23" s="142">
        <v>175346480.75999951</v>
      </c>
      <c r="L23" s="138">
        <v>44841</v>
      </c>
      <c r="M23" s="139">
        <v>703251777.7899996</v>
      </c>
      <c r="N23" s="138">
        <v>125557</v>
      </c>
      <c r="O23" s="137">
        <v>1437422845.6299982</v>
      </c>
    </row>
    <row r="24" spans="1:15" x14ac:dyDescent="0.3">
      <c r="A24" s="45"/>
      <c r="B24" s="38" t="s">
        <v>70</v>
      </c>
      <c r="C24" s="27" t="s">
        <v>4</v>
      </c>
      <c r="D24" s="93">
        <v>147</v>
      </c>
      <c r="E24" s="153">
        <v>175561906.15000001</v>
      </c>
      <c r="F24" s="38" t="s">
        <v>74</v>
      </c>
      <c r="G24" s="27" t="s">
        <v>4</v>
      </c>
      <c r="H24" s="31">
        <v>15</v>
      </c>
      <c r="I24" s="136">
        <v>31347356.920000006</v>
      </c>
      <c r="J24" s="135">
        <v>21</v>
      </c>
      <c r="K24" s="137">
        <v>31741015.600000005</v>
      </c>
      <c r="L24" s="138">
        <v>36</v>
      </c>
      <c r="M24" s="139">
        <v>63088372.520000011</v>
      </c>
      <c r="N24" s="138">
        <v>183</v>
      </c>
      <c r="O24" s="137">
        <v>238650278.67000002</v>
      </c>
    </row>
    <row r="25" spans="1:15" x14ac:dyDescent="0.3">
      <c r="A25" s="45"/>
      <c r="B25" s="38" t="s">
        <v>72</v>
      </c>
      <c r="C25" s="27" t="s">
        <v>4</v>
      </c>
      <c r="D25" s="93">
        <v>974</v>
      </c>
      <c r="E25" s="153">
        <v>940437544.68999982</v>
      </c>
      <c r="F25" s="38" t="s">
        <v>72</v>
      </c>
      <c r="G25" s="27" t="s">
        <v>4</v>
      </c>
      <c r="H25" s="130">
        <v>253</v>
      </c>
      <c r="I25" s="141">
        <v>364125544.60000008</v>
      </c>
      <c r="J25" s="130">
        <v>629</v>
      </c>
      <c r="K25" s="142">
        <v>314188792.53000021</v>
      </c>
      <c r="L25" s="138">
        <v>882</v>
      </c>
      <c r="M25" s="139">
        <v>678314337.13000035</v>
      </c>
      <c r="N25" s="138">
        <v>1856</v>
      </c>
      <c r="O25" s="137">
        <v>1618751881.8200002</v>
      </c>
    </row>
    <row r="26" spans="1:15" x14ac:dyDescent="0.3">
      <c r="A26" s="46" t="s">
        <v>9</v>
      </c>
      <c r="B26" s="39"/>
      <c r="C26" s="29"/>
      <c r="D26" s="30">
        <v>81837</v>
      </c>
      <c r="E26" s="155">
        <v>1850170518.6799984</v>
      </c>
      <c r="F26" s="39"/>
      <c r="G26" s="29"/>
      <c r="H26" s="122">
        <v>25193</v>
      </c>
      <c r="I26" s="123">
        <v>923378198.55000019</v>
      </c>
      <c r="J26" s="122">
        <v>20566</v>
      </c>
      <c r="K26" s="89">
        <v>521276288.88999975</v>
      </c>
      <c r="L26" s="42">
        <v>45759</v>
      </c>
      <c r="M26" s="140">
        <v>1444654487.4400001</v>
      </c>
      <c r="N26" s="42">
        <v>127596</v>
      </c>
      <c r="O26" s="89">
        <v>3294825006.1199985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16714</v>
      </c>
      <c r="E27" s="153">
        <v>151816397.96999997</v>
      </c>
      <c r="F27" s="38" t="s">
        <v>74</v>
      </c>
      <c r="G27" s="27" t="s">
        <v>3</v>
      </c>
      <c r="H27" s="130">
        <v>3190</v>
      </c>
      <c r="I27" s="141">
        <v>67114615</v>
      </c>
      <c r="J27" s="130">
        <v>2477</v>
      </c>
      <c r="K27" s="142">
        <v>22197777</v>
      </c>
      <c r="L27" s="138">
        <v>5667</v>
      </c>
      <c r="M27" s="139">
        <v>89312392</v>
      </c>
      <c r="N27" s="138">
        <v>22381</v>
      </c>
      <c r="O27" s="137">
        <v>241128789.96999997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17564921.349999998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v>24</v>
      </c>
      <c r="O28" s="137">
        <v>22812709.349999998</v>
      </c>
    </row>
    <row r="29" spans="1:15" x14ac:dyDescent="0.3">
      <c r="A29" s="45"/>
      <c r="B29" s="38" t="s">
        <v>72</v>
      </c>
      <c r="C29" s="27" t="s">
        <v>4</v>
      </c>
      <c r="D29" s="93">
        <v>228</v>
      </c>
      <c r="E29" s="153">
        <v>176585390.54999992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v>423</v>
      </c>
      <c r="O29" s="137">
        <v>253808404.54999992</v>
      </c>
    </row>
    <row r="30" spans="1:15" x14ac:dyDescent="0.3">
      <c r="A30" s="46" t="s">
        <v>10</v>
      </c>
      <c r="B30" s="39"/>
      <c r="C30" s="29"/>
      <c r="D30" s="30">
        <v>16963</v>
      </c>
      <c r="E30" s="155">
        <v>345966709.86999989</v>
      </c>
      <c r="F30" s="39"/>
      <c r="G30" s="29"/>
      <c r="H30" s="122">
        <v>3237</v>
      </c>
      <c r="I30" s="123">
        <v>92084242</v>
      </c>
      <c r="J30" s="122">
        <v>2628</v>
      </c>
      <c r="K30" s="89">
        <v>79698952</v>
      </c>
      <c r="L30" s="42">
        <v>5865</v>
      </c>
      <c r="M30" s="140">
        <v>171783194</v>
      </c>
      <c r="N30" s="42">
        <v>22828</v>
      </c>
      <c r="O30" s="89">
        <v>517749903.86999989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14522</v>
      </c>
      <c r="E31" s="153">
        <v>135698579.44999987</v>
      </c>
      <c r="F31" s="38" t="s">
        <v>74</v>
      </c>
      <c r="G31" s="27" t="s">
        <v>3</v>
      </c>
      <c r="H31" s="130">
        <v>2535</v>
      </c>
      <c r="I31" s="141">
        <v>53103784</v>
      </c>
      <c r="J31" s="130">
        <v>2194</v>
      </c>
      <c r="K31" s="142">
        <v>20723042</v>
      </c>
      <c r="L31" s="138">
        <v>4729</v>
      </c>
      <c r="M31" s="139">
        <v>73826826</v>
      </c>
      <c r="N31" s="138">
        <v>19251</v>
      </c>
      <c r="O31" s="137">
        <v>209525405.44999987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2632492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v>7</v>
      </c>
      <c r="O32" s="137">
        <v>6891725.9199999999</v>
      </c>
    </row>
    <row r="33" spans="1:15" x14ac:dyDescent="0.3">
      <c r="A33" s="45"/>
      <c r="B33" s="38" t="s">
        <v>72</v>
      </c>
      <c r="C33" s="27" t="s">
        <v>4</v>
      </c>
      <c r="D33" s="93">
        <v>97</v>
      </c>
      <c r="E33" s="153">
        <v>140846990.28000006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v>171</v>
      </c>
      <c r="O33" s="137">
        <v>181283769.14000005</v>
      </c>
    </row>
    <row r="34" spans="1:15" x14ac:dyDescent="0.3">
      <c r="A34" s="46" t="s">
        <v>11</v>
      </c>
      <c r="B34" s="39"/>
      <c r="C34" s="29"/>
      <c r="D34" s="30">
        <v>14623</v>
      </c>
      <c r="E34" s="155">
        <v>279178061.7299999</v>
      </c>
      <c r="F34" s="39"/>
      <c r="G34" s="29"/>
      <c r="H34" s="122">
        <v>2554</v>
      </c>
      <c r="I34" s="123">
        <v>70418370.730000004</v>
      </c>
      <c r="J34" s="122">
        <v>2252</v>
      </c>
      <c r="K34" s="89">
        <v>48104468.049999997</v>
      </c>
      <c r="L34" s="42">
        <v>4806</v>
      </c>
      <c r="M34" s="140">
        <v>118522838.78</v>
      </c>
      <c r="N34" s="42">
        <v>19429</v>
      </c>
      <c r="O34" s="89">
        <v>397700900.50999987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3865</v>
      </c>
      <c r="E35" s="153">
        <v>36279358.70000001</v>
      </c>
      <c r="F35" s="38" t="s">
        <v>74</v>
      </c>
      <c r="G35" s="27" t="s">
        <v>3</v>
      </c>
      <c r="H35" s="130">
        <v>678</v>
      </c>
      <c r="I35" s="141">
        <v>14379168</v>
      </c>
      <c r="J35" s="130">
        <v>1385</v>
      </c>
      <c r="K35" s="142">
        <v>12344835</v>
      </c>
      <c r="L35" s="138">
        <v>2063</v>
      </c>
      <c r="M35" s="139">
        <v>26724003</v>
      </c>
      <c r="N35" s="138">
        <v>5928</v>
      </c>
      <c r="O35" s="137">
        <v>63003361.70000001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v>3</v>
      </c>
      <c r="O36" s="137"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26380498.620000008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v>35</v>
      </c>
      <c r="O37" s="137">
        <v>36556522.510000005</v>
      </c>
    </row>
    <row r="38" spans="1:15" ht="15" customHeight="1" x14ac:dyDescent="0.3">
      <c r="A38" s="46" t="s">
        <v>12</v>
      </c>
      <c r="B38" s="39"/>
      <c r="C38" s="29"/>
      <c r="D38" s="30">
        <v>3884</v>
      </c>
      <c r="E38" s="155">
        <v>62659857.320000023</v>
      </c>
      <c r="F38" s="39"/>
      <c r="G38" s="29"/>
      <c r="H38" s="122">
        <v>685</v>
      </c>
      <c r="I38" s="123">
        <v>22070706.43</v>
      </c>
      <c r="J38" s="122">
        <v>1397</v>
      </c>
      <c r="K38" s="89">
        <v>19151445.870000001</v>
      </c>
      <c r="L38" s="42">
        <v>2082</v>
      </c>
      <c r="M38" s="140">
        <v>41222152.299999997</v>
      </c>
      <c r="N38" s="42">
        <v>5966</v>
      </c>
      <c r="O38" s="89">
        <v>103882009.62000002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3409</v>
      </c>
      <c r="E39" s="153">
        <v>29585276.78999998</v>
      </c>
      <c r="F39" s="38" t="s">
        <v>74</v>
      </c>
      <c r="G39" s="27" t="s">
        <v>3</v>
      </c>
      <c r="H39" s="130">
        <v>232</v>
      </c>
      <c r="I39" s="141">
        <v>4930000</v>
      </c>
      <c r="J39" s="135">
        <v>192</v>
      </c>
      <c r="K39" s="137">
        <v>1823250</v>
      </c>
      <c r="L39" s="138">
        <v>424</v>
      </c>
      <c r="M39" s="139">
        <v>6753250</v>
      </c>
      <c r="N39" s="138">
        <v>3833</v>
      </c>
      <c r="O39" s="137">
        <v>36338526.789999977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v>2</v>
      </c>
      <c r="O40" s="137"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21</v>
      </c>
      <c r="E41" s="153">
        <v>23715996.979999997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8</v>
      </c>
      <c r="K41" s="137">
        <v>6571992</v>
      </c>
      <c r="L41" s="138">
        <v>12</v>
      </c>
      <c r="M41" s="139">
        <v>13144304</v>
      </c>
      <c r="N41" s="138">
        <v>33</v>
      </c>
      <c r="O41" s="137">
        <v>36860300.979999997</v>
      </c>
    </row>
    <row r="42" spans="1:15" ht="15" customHeight="1" x14ac:dyDescent="0.3">
      <c r="A42" s="46" t="s">
        <v>13</v>
      </c>
      <c r="B42" s="39"/>
      <c r="C42" s="29"/>
      <c r="D42" s="30">
        <v>3430</v>
      </c>
      <c r="E42" s="155">
        <v>53301273.769999981</v>
      </c>
      <c r="F42" s="39"/>
      <c r="G42" s="29"/>
      <c r="H42" s="122">
        <v>237</v>
      </c>
      <c r="I42" s="123">
        <v>17664155</v>
      </c>
      <c r="J42" s="122">
        <v>201</v>
      </c>
      <c r="K42" s="89">
        <v>13325076</v>
      </c>
      <c r="L42" s="42">
        <v>438</v>
      </c>
      <c r="M42" s="140">
        <v>30989231</v>
      </c>
      <c r="N42" s="42">
        <v>3868</v>
      </c>
      <c r="O42" s="89">
        <v>84290504.769999981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v>42</v>
      </c>
      <c r="O43" s="137"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v>0</v>
      </c>
      <c r="O44" s="137"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v>0</v>
      </c>
      <c r="O45" s="137"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v>42</v>
      </c>
      <c r="O46" s="89"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64251</v>
      </c>
      <c r="E47" s="153">
        <v>600391698.5199995</v>
      </c>
      <c r="F47" s="38" t="s">
        <v>74</v>
      </c>
      <c r="G47" s="27" t="s">
        <v>3</v>
      </c>
      <c r="H47" s="143">
        <v>8465</v>
      </c>
      <c r="I47" s="144">
        <v>178974622</v>
      </c>
      <c r="J47" s="143">
        <v>7104</v>
      </c>
      <c r="K47" s="145">
        <v>63544614</v>
      </c>
      <c r="L47" s="138">
        <v>15569</v>
      </c>
      <c r="M47" s="139">
        <v>242519236</v>
      </c>
      <c r="N47" s="138">
        <v>79820</v>
      </c>
      <c r="O47" s="137">
        <v>842910934.5199995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8</v>
      </c>
      <c r="K48" s="145">
        <v>8230030.0900000008</v>
      </c>
      <c r="L48" s="138">
        <v>14</v>
      </c>
      <c r="M48" s="139">
        <v>19026946.379999999</v>
      </c>
      <c r="N48" s="138">
        <v>24</v>
      </c>
      <c r="O48" s="137">
        <v>36902876.780000001</v>
      </c>
    </row>
    <row r="49" spans="1:15" x14ac:dyDescent="0.3">
      <c r="A49" s="45"/>
      <c r="B49" s="38" t="s">
        <v>72</v>
      </c>
      <c r="C49" s="27" t="s">
        <v>4</v>
      </c>
      <c r="D49" s="93">
        <v>685</v>
      </c>
      <c r="E49" s="153">
        <v>954851975.41999936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v>1201</v>
      </c>
      <c r="O49" s="137">
        <v>1255235514.9899993</v>
      </c>
    </row>
    <row r="50" spans="1:15" x14ac:dyDescent="0.3">
      <c r="A50" s="46" t="s">
        <v>15</v>
      </c>
      <c r="B50" s="39"/>
      <c r="C50" s="29"/>
      <c r="D50" s="30">
        <v>64946</v>
      </c>
      <c r="E50" s="155">
        <v>1573119604.3399987</v>
      </c>
      <c r="F50" s="39"/>
      <c r="G50" s="29"/>
      <c r="H50" s="122">
        <v>8613</v>
      </c>
      <c r="I50" s="123">
        <v>316679280.02000004</v>
      </c>
      <c r="J50" s="122">
        <v>7486</v>
      </c>
      <c r="K50" s="89">
        <v>245250441.92999995</v>
      </c>
      <c r="L50" s="42">
        <v>16099</v>
      </c>
      <c r="M50" s="140">
        <v>561929721.95000005</v>
      </c>
      <c r="N50" s="42">
        <v>81045</v>
      </c>
      <c r="O50" s="89">
        <v>2135049326.2899988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24365</v>
      </c>
      <c r="E51" s="153">
        <v>226465145.0000006</v>
      </c>
      <c r="F51" s="38" t="s">
        <v>74</v>
      </c>
      <c r="G51" s="27" t="s">
        <v>3</v>
      </c>
      <c r="H51" s="130">
        <v>4480</v>
      </c>
      <c r="I51" s="141">
        <v>94236690</v>
      </c>
      <c r="J51" s="130">
        <v>4122</v>
      </c>
      <c r="K51" s="142">
        <v>35522956</v>
      </c>
      <c r="L51" s="138">
        <v>8602</v>
      </c>
      <c r="M51" s="139">
        <v>129759646</v>
      </c>
      <c r="N51" s="138">
        <v>32967</v>
      </c>
      <c r="O51" s="137">
        <v>356224791.0000006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v>21</v>
      </c>
      <c r="O52" s="137"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452</v>
      </c>
      <c r="E53" s="153">
        <v>431639785.19999957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272</v>
      </c>
      <c r="K53" s="142">
        <v>117337091.54999998</v>
      </c>
      <c r="L53" s="138">
        <v>368</v>
      </c>
      <c r="M53" s="139">
        <v>173983714.95999998</v>
      </c>
      <c r="N53" s="138">
        <v>820</v>
      </c>
      <c r="O53" s="137">
        <v>605623500.15999961</v>
      </c>
    </row>
    <row r="54" spans="1:15" x14ac:dyDescent="0.3">
      <c r="A54" s="46" t="s">
        <v>16</v>
      </c>
      <c r="B54" s="39"/>
      <c r="C54" s="29"/>
      <c r="D54" s="30">
        <v>24832</v>
      </c>
      <c r="E54" s="155">
        <v>681362167.34000015</v>
      </c>
      <c r="F54" s="39"/>
      <c r="G54" s="29"/>
      <c r="H54" s="122">
        <v>4578</v>
      </c>
      <c r="I54" s="123">
        <v>155357082.89000002</v>
      </c>
      <c r="J54" s="122">
        <v>4398</v>
      </c>
      <c r="K54" s="89">
        <v>159570701.76999998</v>
      </c>
      <c r="L54" s="42">
        <v>8976</v>
      </c>
      <c r="M54" s="140">
        <v>314927784.65999997</v>
      </c>
      <c r="N54" s="42">
        <v>33808</v>
      </c>
      <c r="O54" s="89">
        <v>996289952.00000024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151</v>
      </c>
      <c r="E55" s="153">
        <v>1325396.31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v>167</v>
      </c>
      <c r="O55" s="137">
        <v>1652646.31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2</v>
      </c>
      <c r="I56" s="136">
        <v>2462212.6100000003</v>
      </c>
      <c r="J56" s="135">
        <v>0</v>
      </c>
      <c r="K56" s="137">
        <v>0</v>
      </c>
      <c r="L56" s="138">
        <v>2</v>
      </c>
      <c r="M56" s="139">
        <v>2462212.6100000003</v>
      </c>
      <c r="N56" s="138">
        <v>2</v>
      </c>
      <c r="O56" s="137">
        <v>2462212.6100000003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v>0</v>
      </c>
      <c r="O57" s="137">
        <v>0</v>
      </c>
    </row>
    <row r="58" spans="1:15" x14ac:dyDescent="0.3">
      <c r="A58" s="46" t="s">
        <v>17</v>
      </c>
      <c r="B58" s="39"/>
      <c r="C58" s="29"/>
      <c r="D58" s="30">
        <v>151</v>
      </c>
      <c r="E58" s="155">
        <v>1325396.31</v>
      </c>
      <c r="F58" s="39"/>
      <c r="G58" s="29"/>
      <c r="H58" s="122">
        <v>16</v>
      </c>
      <c r="I58" s="123">
        <v>2759712.6100000003</v>
      </c>
      <c r="J58" s="122">
        <v>2</v>
      </c>
      <c r="K58" s="89">
        <v>29750</v>
      </c>
      <c r="L58" s="42">
        <v>18</v>
      </c>
      <c r="M58" s="140">
        <v>2789462.6100000003</v>
      </c>
      <c r="N58" s="42">
        <v>169</v>
      </c>
      <c r="O58" s="89">
        <v>4114858.9200000004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3409</v>
      </c>
      <c r="E59" s="153">
        <v>31205070.669999994</v>
      </c>
      <c r="F59" s="38" t="s">
        <v>74</v>
      </c>
      <c r="G59" s="27" t="s">
        <v>3</v>
      </c>
      <c r="H59" s="130">
        <v>569</v>
      </c>
      <c r="I59" s="141">
        <v>11977922</v>
      </c>
      <c r="J59" s="135">
        <v>788</v>
      </c>
      <c r="K59" s="137">
        <v>7438674</v>
      </c>
      <c r="L59" s="138">
        <v>1357</v>
      </c>
      <c r="M59" s="139">
        <v>19416596</v>
      </c>
      <c r="N59" s="138">
        <v>4766</v>
      </c>
      <c r="O59" s="137">
        <v>50621666.669999994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v>14</v>
      </c>
      <c r="O60" s="137"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46</v>
      </c>
      <c r="K61" s="137">
        <v>24226547</v>
      </c>
      <c r="L61" s="138">
        <v>51</v>
      </c>
      <c r="M61" s="139">
        <v>27789202</v>
      </c>
      <c r="N61" s="138">
        <v>95</v>
      </c>
      <c r="O61" s="137">
        <v>62912634.75999999</v>
      </c>
    </row>
    <row r="62" spans="1:15" x14ac:dyDescent="0.3">
      <c r="A62" s="46" t="s">
        <v>18</v>
      </c>
      <c r="B62" s="39"/>
      <c r="C62" s="29"/>
      <c r="D62" s="30">
        <v>3461</v>
      </c>
      <c r="E62" s="155">
        <v>75939348.149999976</v>
      </c>
      <c r="F62" s="39"/>
      <c r="G62" s="29"/>
      <c r="H62" s="122">
        <v>575</v>
      </c>
      <c r="I62" s="123">
        <v>16172827</v>
      </c>
      <c r="J62" s="122">
        <v>839</v>
      </c>
      <c r="K62" s="89">
        <v>38556730</v>
      </c>
      <c r="L62" s="42">
        <v>1414</v>
      </c>
      <c r="M62" s="140">
        <v>54729557</v>
      </c>
      <c r="N62" s="42">
        <v>4875</v>
      </c>
      <c r="O62" s="89">
        <v>130668905.14999998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4531</v>
      </c>
      <c r="E63" s="153">
        <v>41156069.159999974</v>
      </c>
      <c r="F63" s="38" t="s">
        <v>74</v>
      </c>
      <c r="G63" s="27" t="s">
        <v>3</v>
      </c>
      <c r="H63" s="130">
        <v>890</v>
      </c>
      <c r="I63" s="141">
        <v>18882751</v>
      </c>
      <c r="J63" s="130">
        <v>1275</v>
      </c>
      <c r="K63" s="142">
        <v>11543001</v>
      </c>
      <c r="L63" s="138">
        <v>2165</v>
      </c>
      <c r="M63" s="139">
        <v>30425752</v>
      </c>
      <c r="N63" s="138">
        <v>6696</v>
      </c>
      <c r="O63" s="137">
        <v>71581821.159999967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3832811.09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v>10</v>
      </c>
      <c r="O64" s="137">
        <v>3832811.09</v>
      </c>
    </row>
    <row r="65" spans="1:15" x14ac:dyDescent="0.3">
      <c r="A65" s="45"/>
      <c r="B65" s="38" t="s">
        <v>72</v>
      </c>
      <c r="C65" s="27" t="s">
        <v>4</v>
      </c>
      <c r="D65" s="93">
        <v>87</v>
      </c>
      <c r="E65" s="153">
        <v>50133763.409999996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42</v>
      </c>
      <c r="K65" s="137">
        <v>13775435</v>
      </c>
      <c r="L65" s="138">
        <v>66</v>
      </c>
      <c r="M65" s="139">
        <v>27378391</v>
      </c>
      <c r="N65" s="138">
        <v>153</v>
      </c>
      <c r="O65" s="137">
        <v>77512154.409999996</v>
      </c>
    </row>
    <row r="66" spans="1:15" x14ac:dyDescent="0.3">
      <c r="A66" s="46" t="s">
        <v>19</v>
      </c>
      <c r="B66" s="39"/>
      <c r="C66" s="29"/>
      <c r="D66" s="30">
        <v>4628</v>
      </c>
      <c r="E66" s="155">
        <v>95122643.659999967</v>
      </c>
      <c r="F66" s="39"/>
      <c r="G66" s="29"/>
      <c r="H66" s="122">
        <v>914</v>
      </c>
      <c r="I66" s="123">
        <v>32485707</v>
      </c>
      <c r="J66" s="122">
        <v>1317</v>
      </c>
      <c r="K66" s="89">
        <v>25318436</v>
      </c>
      <c r="L66" s="42">
        <v>2231</v>
      </c>
      <c r="M66" s="140">
        <v>57804143</v>
      </c>
      <c r="N66" s="42">
        <v>6859</v>
      </c>
      <c r="O66" s="89">
        <v>152926786.65999997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51076</v>
      </c>
      <c r="E67" s="153">
        <v>465190413.95999974</v>
      </c>
      <c r="F67" s="38" t="s">
        <v>74</v>
      </c>
      <c r="G67" s="27" t="s">
        <v>3</v>
      </c>
      <c r="H67" s="130">
        <v>8556</v>
      </c>
      <c r="I67" s="141">
        <v>180809215.69</v>
      </c>
      <c r="J67" s="130">
        <v>11772</v>
      </c>
      <c r="K67" s="142">
        <v>107197808.72</v>
      </c>
      <c r="L67" s="138">
        <v>20328</v>
      </c>
      <c r="M67" s="139">
        <v>288007024.40999997</v>
      </c>
      <c r="N67" s="138">
        <v>71404</v>
      </c>
      <c r="O67" s="137">
        <v>753197438.36999965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v>26</v>
      </c>
      <c r="O68" s="137"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623</v>
      </c>
      <c r="E69" s="153">
        <v>637973473.8900001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395</v>
      </c>
      <c r="K69" s="137">
        <v>174156880.06999999</v>
      </c>
      <c r="L69" s="138">
        <v>538</v>
      </c>
      <c r="M69" s="139">
        <v>299110894.06999999</v>
      </c>
      <c r="N69" s="138">
        <v>1161</v>
      </c>
      <c r="O69" s="137">
        <v>937084367.96000004</v>
      </c>
    </row>
    <row r="70" spans="1:15" x14ac:dyDescent="0.3">
      <c r="A70" s="46" t="s">
        <v>20</v>
      </c>
      <c r="B70" s="39"/>
      <c r="C70" s="29"/>
      <c r="D70" s="30">
        <v>51712</v>
      </c>
      <c r="E70" s="155">
        <v>1118571743.29</v>
      </c>
      <c r="F70" s="39"/>
      <c r="G70" s="29"/>
      <c r="H70" s="122">
        <v>8702</v>
      </c>
      <c r="I70" s="123">
        <v>313995015.69</v>
      </c>
      <c r="J70" s="122">
        <v>12177</v>
      </c>
      <c r="K70" s="89">
        <v>288887935.88999999</v>
      </c>
      <c r="L70" s="42">
        <v>20879</v>
      </c>
      <c r="M70" s="140">
        <v>602882951.57999992</v>
      </c>
      <c r="N70" s="42">
        <v>72591</v>
      </c>
      <c r="O70" s="89">
        <v>1721454694.8699996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23564</v>
      </c>
      <c r="E71" s="153">
        <v>213281819.50000012</v>
      </c>
      <c r="F71" s="38" t="s">
        <v>74</v>
      </c>
      <c r="G71" s="27" t="s">
        <v>3</v>
      </c>
      <c r="H71" s="130">
        <v>3412</v>
      </c>
      <c r="I71" s="141">
        <v>72037522</v>
      </c>
      <c r="J71" s="130">
        <v>4476</v>
      </c>
      <c r="K71" s="142">
        <v>39933038</v>
      </c>
      <c r="L71" s="138">
        <v>7888</v>
      </c>
      <c r="M71" s="139">
        <v>111970560</v>
      </c>
      <c r="N71" s="138">
        <v>31452</v>
      </c>
      <c r="O71" s="137">
        <v>325252379.50000012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6583721.6000000006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1</v>
      </c>
      <c r="K72" s="137">
        <v>1174891.52</v>
      </c>
      <c r="L72" s="138">
        <v>1</v>
      </c>
      <c r="M72" s="139">
        <v>1174891.52</v>
      </c>
      <c r="N72" s="138">
        <v>12</v>
      </c>
      <c r="O72" s="137">
        <v>7758613.120000001</v>
      </c>
    </row>
    <row r="73" spans="1:15" x14ac:dyDescent="0.3">
      <c r="A73" s="45"/>
      <c r="B73" s="38" t="s">
        <v>72</v>
      </c>
      <c r="C73" s="27" t="s">
        <v>4</v>
      </c>
      <c r="D73" s="93">
        <v>388</v>
      </c>
      <c r="E73" s="153">
        <v>380739627.70000052</v>
      </c>
      <c r="F73" s="38" t="s">
        <v>72</v>
      </c>
      <c r="G73" s="27" t="s">
        <v>4</v>
      </c>
      <c r="H73" s="135">
        <v>101</v>
      </c>
      <c r="I73" s="136">
        <v>62446544.779999994</v>
      </c>
      <c r="J73" s="130">
        <v>211</v>
      </c>
      <c r="K73" s="142">
        <v>69762344.990000024</v>
      </c>
      <c r="L73" s="138">
        <v>312</v>
      </c>
      <c r="M73" s="139">
        <v>132208889.77000001</v>
      </c>
      <c r="N73" s="138">
        <v>700</v>
      </c>
      <c r="O73" s="137">
        <v>512948517.47000051</v>
      </c>
    </row>
    <row r="74" spans="1:15" x14ac:dyDescent="0.3">
      <c r="A74" s="46" t="s">
        <v>21</v>
      </c>
      <c r="B74" s="39"/>
      <c r="C74" s="29"/>
      <c r="D74" s="30">
        <v>23963</v>
      </c>
      <c r="E74" s="155">
        <v>600605168.80000067</v>
      </c>
      <c r="F74" s="39"/>
      <c r="G74" s="29"/>
      <c r="H74" s="122">
        <v>3513</v>
      </c>
      <c r="I74" s="123">
        <v>134484066.78</v>
      </c>
      <c r="J74" s="122">
        <v>4688</v>
      </c>
      <c r="K74" s="89">
        <v>110870274.51000002</v>
      </c>
      <c r="L74" s="42">
        <v>8201</v>
      </c>
      <c r="M74" s="140">
        <v>245354341.29000002</v>
      </c>
      <c r="N74" s="42">
        <v>32164</v>
      </c>
      <c r="O74" s="89">
        <v>845959510.09000063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13741</v>
      </c>
      <c r="E75" s="153">
        <v>124325210.72999986</v>
      </c>
      <c r="F75" s="38" t="s">
        <v>74</v>
      </c>
      <c r="G75" s="27" t="s">
        <v>3</v>
      </c>
      <c r="H75" s="130">
        <v>1897</v>
      </c>
      <c r="I75" s="141">
        <v>39673770</v>
      </c>
      <c r="J75" s="130">
        <v>2760</v>
      </c>
      <c r="K75" s="142">
        <v>23418956</v>
      </c>
      <c r="L75" s="138">
        <v>4657</v>
      </c>
      <c r="M75" s="139">
        <v>63092726</v>
      </c>
      <c r="N75" s="138">
        <v>18398</v>
      </c>
      <c r="O75" s="137">
        <v>187417936.72999984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v>25</v>
      </c>
      <c r="O76" s="137"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341</v>
      </c>
      <c r="E77" s="153">
        <v>225325202.06000018</v>
      </c>
      <c r="F77" s="38" t="s">
        <v>72</v>
      </c>
      <c r="G77" s="27" t="s">
        <v>4</v>
      </c>
      <c r="H77" s="135">
        <v>91</v>
      </c>
      <c r="I77" s="136">
        <v>29979895.069999997</v>
      </c>
      <c r="J77" s="130">
        <v>217</v>
      </c>
      <c r="K77" s="142">
        <v>51479719.549999975</v>
      </c>
      <c r="L77" s="138">
        <v>308</v>
      </c>
      <c r="M77" s="139">
        <v>81459614.619999975</v>
      </c>
      <c r="N77" s="138">
        <v>649</v>
      </c>
      <c r="O77" s="137">
        <v>306784816.68000019</v>
      </c>
    </row>
    <row r="78" spans="1:15" x14ac:dyDescent="0.3">
      <c r="A78" s="46" t="s">
        <v>22</v>
      </c>
      <c r="B78" s="39"/>
      <c r="C78" s="29"/>
      <c r="D78" s="30">
        <v>14106</v>
      </c>
      <c r="E78" s="155">
        <v>361554618.5</v>
      </c>
      <c r="F78" s="39"/>
      <c r="G78" s="29"/>
      <c r="H78" s="122">
        <v>1989</v>
      </c>
      <c r="I78" s="123">
        <v>70020399.069999993</v>
      </c>
      <c r="J78" s="122">
        <v>2977</v>
      </c>
      <c r="K78" s="89">
        <v>74898675.549999982</v>
      </c>
      <c r="L78" s="42">
        <v>4966</v>
      </c>
      <c r="M78" s="140">
        <v>144919074.61999997</v>
      </c>
      <c r="N78" s="42">
        <v>19072</v>
      </c>
      <c r="O78" s="89">
        <v>506473693.12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11169</v>
      </c>
      <c r="E79" s="153">
        <v>103400078.36999997</v>
      </c>
      <c r="F79" s="38" t="s">
        <v>74</v>
      </c>
      <c r="G79" s="27" t="s">
        <v>3</v>
      </c>
      <c r="H79" s="135">
        <v>1130</v>
      </c>
      <c r="I79" s="141">
        <v>23892087</v>
      </c>
      <c r="J79" s="130">
        <v>1245</v>
      </c>
      <c r="K79" s="137">
        <v>11205846</v>
      </c>
      <c r="L79" s="138">
        <v>2375</v>
      </c>
      <c r="M79" s="139">
        <v>35097933</v>
      </c>
      <c r="N79" s="138">
        <v>13544</v>
      </c>
      <c r="O79" s="137">
        <v>138498011.36999997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39682255.580000006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v>57</v>
      </c>
      <c r="O80" s="137">
        <v>42268251.220000006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201022961.52000013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212</v>
      </c>
      <c r="K81" s="137">
        <v>48002039.530000001</v>
      </c>
      <c r="L81" s="138">
        <v>263</v>
      </c>
      <c r="M81" s="139">
        <v>61112832.359999999</v>
      </c>
      <c r="N81" s="138">
        <v>543</v>
      </c>
      <c r="O81" s="137">
        <v>262135793.88000011</v>
      </c>
    </row>
    <row r="82" spans="1:15" x14ac:dyDescent="0.3">
      <c r="A82" s="46" t="s">
        <v>23</v>
      </c>
      <c r="B82" s="39"/>
      <c r="C82" s="29"/>
      <c r="D82" s="30">
        <v>11503</v>
      </c>
      <c r="E82" s="155">
        <v>344105295.47000015</v>
      </c>
      <c r="F82" s="39"/>
      <c r="G82" s="29"/>
      <c r="H82" s="122">
        <v>1182</v>
      </c>
      <c r="I82" s="123">
        <v>38295877.649999991</v>
      </c>
      <c r="J82" s="122">
        <v>1459</v>
      </c>
      <c r="K82" s="89">
        <v>60500883.350000001</v>
      </c>
      <c r="L82" s="42">
        <v>2641</v>
      </c>
      <c r="M82" s="140">
        <v>98796761</v>
      </c>
      <c r="N82" s="42">
        <v>14144</v>
      </c>
      <c r="O82" s="89">
        <v>442902056.47000009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12609</v>
      </c>
      <c r="E83" s="153">
        <v>116546995.24999988</v>
      </c>
      <c r="F83" s="38" t="s">
        <v>74</v>
      </c>
      <c r="G83" s="27" t="s">
        <v>3</v>
      </c>
      <c r="H83" s="130">
        <v>3595</v>
      </c>
      <c r="I83" s="141">
        <v>76089166.800000072</v>
      </c>
      <c r="J83" s="130">
        <v>4599</v>
      </c>
      <c r="K83" s="142">
        <v>44575417.790000021</v>
      </c>
      <c r="L83" s="138">
        <v>8194</v>
      </c>
      <c r="M83" s="139">
        <v>120664584.59000009</v>
      </c>
      <c r="N83" s="138">
        <v>20803</v>
      </c>
      <c r="O83" s="137">
        <v>237211579.83999997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v>4</v>
      </c>
      <c r="O84" s="137"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279833766.36999989</v>
      </c>
      <c r="F85" s="38" t="s">
        <v>72</v>
      </c>
      <c r="G85" s="27" t="s">
        <v>4</v>
      </c>
      <c r="H85" s="135">
        <v>87</v>
      </c>
      <c r="I85" s="136">
        <v>63873314.719999991</v>
      </c>
      <c r="J85" s="130">
        <v>180</v>
      </c>
      <c r="K85" s="142">
        <v>70417122.540000007</v>
      </c>
      <c r="L85" s="138">
        <v>267</v>
      </c>
      <c r="M85" s="139">
        <v>134290437.25999999</v>
      </c>
      <c r="N85" s="138">
        <v>560</v>
      </c>
      <c r="O85" s="137">
        <v>414124203.62999988</v>
      </c>
    </row>
    <row r="86" spans="1:15" x14ac:dyDescent="0.3">
      <c r="A86" s="46" t="s">
        <v>24</v>
      </c>
      <c r="B86" s="39"/>
      <c r="C86" s="29"/>
      <c r="D86" s="30">
        <v>12902</v>
      </c>
      <c r="E86" s="155">
        <v>396380761.61999977</v>
      </c>
      <c r="F86" s="39"/>
      <c r="G86" s="29"/>
      <c r="H86" s="122">
        <v>3684</v>
      </c>
      <c r="I86" s="123">
        <v>140930002.76000005</v>
      </c>
      <c r="J86" s="122">
        <v>4781</v>
      </c>
      <c r="K86" s="89">
        <v>115653697.34000003</v>
      </c>
      <c r="L86" s="42">
        <v>8465</v>
      </c>
      <c r="M86" s="140">
        <v>256583700.10000008</v>
      </c>
      <c r="N86" s="42">
        <v>21367</v>
      </c>
      <c r="O86" s="89">
        <v>652964461.71999979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12813</v>
      </c>
      <c r="E87" s="153">
        <v>116323121.56999995</v>
      </c>
      <c r="F87" s="38" t="s">
        <v>74</v>
      </c>
      <c r="G87" s="27" t="s">
        <v>3</v>
      </c>
      <c r="H87" s="130">
        <v>3329</v>
      </c>
      <c r="I87" s="141">
        <v>70495927</v>
      </c>
      <c r="J87" s="130">
        <v>4291</v>
      </c>
      <c r="K87" s="142">
        <v>37986175</v>
      </c>
      <c r="L87" s="138">
        <v>7620</v>
      </c>
      <c r="M87" s="139">
        <v>108482102</v>
      </c>
      <c r="N87" s="138">
        <v>20433</v>
      </c>
      <c r="O87" s="137">
        <v>224805223.56999993</v>
      </c>
    </row>
    <row r="88" spans="1:15" x14ac:dyDescent="0.3">
      <c r="A88" s="45"/>
      <c r="B88" s="38" t="s">
        <v>70</v>
      </c>
      <c r="C88" s="27" t="s">
        <v>4</v>
      </c>
      <c r="D88" s="93">
        <v>37</v>
      </c>
      <c r="E88" s="153">
        <v>19851782.469999995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v>43</v>
      </c>
      <c r="O88" s="137">
        <v>26991152.299999997</v>
      </c>
    </row>
    <row r="89" spans="1:15" x14ac:dyDescent="0.3">
      <c r="A89" s="45"/>
      <c r="B89" s="38" t="s">
        <v>72</v>
      </c>
      <c r="C89" s="27" t="s">
        <v>4</v>
      </c>
      <c r="D89" s="93">
        <v>355</v>
      </c>
      <c r="E89" s="153">
        <v>294811523.23000008</v>
      </c>
      <c r="F89" s="38" t="s">
        <v>72</v>
      </c>
      <c r="G89" s="27" t="s">
        <v>4</v>
      </c>
      <c r="H89" s="130">
        <v>103</v>
      </c>
      <c r="I89" s="141">
        <v>106218999.83999997</v>
      </c>
      <c r="J89" s="130">
        <v>227</v>
      </c>
      <c r="K89" s="142">
        <v>86227516.049999937</v>
      </c>
      <c r="L89" s="138">
        <v>330</v>
      </c>
      <c r="M89" s="139">
        <v>192446515.88999993</v>
      </c>
      <c r="N89" s="138">
        <v>685</v>
      </c>
      <c r="O89" s="137">
        <v>487258039.12</v>
      </c>
    </row>
    <row r="90" spans="1:15" x14ac:dyDescent="0.3">
      <c r="A90" s="46" t="s">
        <v>25</v>
      </c>
      <c r="B90" s="39"/>
      <c r="C90" s="29"/>
      <c r="D90" s="30">
        <v>13205</v>
      </c>
      <c r="E90" s="155">
        <v>430986427.26999998</v>
      </c>
      <c r="F90" s="39"/>
      <c r="G90" s="29"/>
      <c r="H90" s="122">
        <v>3434</v>
      </c>
      <c r="I90" s="123">
        <v>180989395.66999996</v>
      </c>
      <c r="J90" s="122">
        <v>4522</v>
      </c>
      <c r="K90" s="89">
        <v>127078592.04999994</v>
      </c>
      <c r="L90" s="42">
        <v>7956</v>
      </c>
      <c r="M90" s="140">
        <v>308067987.71999991</v>
      </c>
      <c r="N90" s="42">
        <v>21161</v>
      </c>
      <c r="O90" s="89">
        <v>739054414.99000001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3821</v>
      </c>
      <c r="E91" s="153">
        <v>34313666.780000016</v>
      </c>
      <c r="F91" s="38" t="s">
        <v>74</v>
      </c>
      <c r="G91" s="27" t="s">
        <v>3</v>
      </c>
      <c r="H91" s="130">
        <v>2903</v>
      </c>
      <c r="I91" s="141">
        <v>61469172</v>
      </c>
      <c r="J91" s="130">
        <v>5585</v>
      </c>
      <c r="K91" s="142">
        <v>50071853</v>
      </c>
      <c r="L91" s="138">
        <v>8488</v>
      </c>
      <c r="M91" s="139">
        <v>111541025</v>
      </c>
      <c r="N91" s="138">
        <v>12309</v>
      </c>
      <c r="O91" s="137">
        <v>145854691.78000003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v>2</v>
      </c>
      <c r="O92" s="137"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104</v>
      </c>
      <c r="E93" s="153">
        <v>85706008.309999987</v>
      </c>
      <c r="F93" s="38" t="s">
        <v>72</v>
      </c>
      <c r="G93" s="27" t="s">
        <v>4</v>
      </c>
      <c r="H93" s="135">
        <v>36</v>
      </c>
      <c r="I93" s="136">
        <v>18585906.09</v>
      </c>
      <c r="J93" s="130">
        <v>66</v>
      </c>
      <c r="K93" s="142">
        <v>17720341.119999997</v>
      </c>
      <c r="L93" s="138">
        <v>102</v>
      </c>
      <c r="M93" s="139">
        <v>36306247.209999993</v>
      </c>
      <c r="N93" s="138">
        <v>206</v>
      </c>
      <c r="O93" s="137">
        <v>122012255.51999998</v>
      </c>
    </row>
    <row r="94" spans="1:15" x14ac:dyDescent="0.3">
      <c r="A94" s="46" t="s">
        <v>26</v>
      </c>
      <c r="B94" s="39"/>
      <c r="C94" s="29"/>
      <c r="D94" s="30">
        <v>3927</v>
      </c>
      <c r="E94" s="155">
        <v>122884634.23</v>
      </c>
      <c r="F94" s="39"/>
      <c r="G94" s="29"/>
      <c r="H94" s="122">
        <v>2939</v>
      </c>
      <c r="I94" s="123">
        <v>80055078.090000004</v>
      </c>
      <c r="J94" s="122">
        <v>5651</v>
      </c>
      <c r="K94" s="89">
        <v>67792194.120000005</v>
      </c>
      <c r="L94" s="42">
        <v>8590</v>
      </c>
      <c r="M94" s="140">
        <v>147847272.20999998</v>
      </c>
      <c r="N94" s="42">
        <v>12517</v>
      </c>
      <c r="O94" s="89">
        <v>270731906.44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v>5</v>
      </c>
      <c r="O95" s="137"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v>0</v>
      </c>
      <c r="O96" s="137"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v>0</v>
      </c>
      <c r="O97" s="137"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v>5</v>
      </c>
      <c r="O98" s="89"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22213</v>
      </c>
      <c r="E99" s="153">
        <v>205122189.18000031</v>
      </c>
      <c r="F99" s="38" t="s">
        <v>74</v>
      </c>
      <c r="G99" s="27" t="s">
        <v>3</v>
      </c>
      <c r="H99" s="130">
        <v>3761</v>
      </c>
      <c r="I99" s="141">
        <v>78965045</v>
      </c>
      <c r="J99" s="130">
        <v>3298</v>
      </c>
      <c r="K99" s="142">
        <v>27668960</v>
      </c>
      <c r="L99" s="138">
        <v>7059</v>
      </c>
      <c r="M99" s="139">
        <v>106634005</v>
      </c>
      <c r="N99" s="138">
        <v>29272</v>
      </c>
      <c r="O99" s="137">
        <v>311756194.18000031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v>16</v>
      </c>
      <c r="O100" s="137"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223251536.83999985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101</v>
      </c>
      <c r="K101" s="142">
        <v>45783511.5</v>
      </c>
      <c r="L101" s="138">
        <v>129</v>
      </c>
      <c r="M101" s="139">
        <v>85490311.5</v>
      </c>
      <c r="N101" s="138">
        <v>300</v>
      </c>
      <c r="O101" s="137">
        <v>308741848.33999985</v>
      </c>
    </row>
    <row r="102" spans="1:15" x14ac:dyDescent="0.3">
      <c r="A102" s="46" t="s">
        <v>28</v>
      </c>
      <c r="B102" s="39"/>
      <c r="C102" s="29"/>
      <c r="D102" s="30">
        <v>22394</v>
      </c>
      <c r="E102" s="155">
        <v>443470520.65000015</v>
      </c>
      <c r="F102" s="39"/>
      <c r="G102" s="29"/>
      <c r="H102" s="122">
        <v>3792</v>
      </c>
      <c r="I102" s="123">
        <v>122942740</v>
      </c>
      <c r="J102" s="122">
        <v>3402</v>
      </c>
      <c r="K102" s="89">
        <v>75863581.5</v>
      </c>
      <c r="L102" s="42">
        <v>7194</v>
      </c>
      <c r="M102" s="140">
        <v>198806321.5</v>
      </c>
      <c r="N102" s="42">
        <v>29588</v>
      </c>
      <c r="O102" s="89">
        <v>642276842.1500001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41385</v>
      </c>
      <c r="E103" s="153">
        <v>364058467.08000076</v>
      </c>
      <c r="F103" s="38" t="s">
        <v>74</v>
      </c>
      <c r="G103" s="27" t="s">
        <v>3</v>
      </c>
      <c r="H103" s="130">
        <v>7520</v>
      </c>
      <c r="I103" s="141">
        <v>157618436</v>
      </c>
      <c r="J103" s="130">
        <v>10254</v>
      </c>
      <c r="K103" s="142">
        <v>89499453</v>
      </c>
      <c r="L103" s="138">
        <v>17774</v>
      </c>
      <c r="M103" s="139">
        <v>247117889</v>
      </c>
      <c r="N103" s="138">
        <v>59159</v>
      </c>
      <c r="O103" s="137">
        <v>611176356.08000076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19667799.460000001</v>
      </c>
      <c r="F104" s="38" t="s">
        <v>74</v>
      </c>
      <c r="G104" s="27" t="s">
        <v>4</v>
      </c>
      <c r="H104" s="135">
        <v>4</v>
      </c>
      <c r="I104" s="141">
        <v>5403378.1800000006</v>
      </c>
      <c r="J104" s="135">
        <v>2</v>
      </c>
      <c r="K104" s="137">
        <v>2002842.3399999999</v>
      </c>
      <c r="L104" s="138">
        <v>6</v>
      </c>
      <c r="M104" s="139">
        <v>7406220.5200000005</v>
      </c>
      <c r="N104" s="138">
        <v>24</v>
      </c>
      <c r="O104" s="137">
        <v>27074019.98</v>
      </c>
    </row>
    <row r="105" spans="1:15" x14ac:dyDescent="0.3">
      <c r="A105" s="45"/>
      <c r="B105" s="38" t="s">
        <v>72</v>
      </c>
      <c r="C105" s="27" t="s">
        <v>4</v>
      </c>
      <c r="D105" s="93">
        <v>211</v>
      </c>
      <c r="E105" s="153">
        <v>270404807.62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129</v>
      </c>
      <c r="K105" s="137">
        <v>67127112.980000004</v>
      </c>
      <c r="L105" s="138">
        <v>167</v>
      </c>
      <c r="M105" s="139">
        <v>102440815.06999999</v>
      </c>
      <c r="N105" s="138">
        <v>378</v>
      </c>
      <c r="O105" s="137">
        <v>372845622.69</v>
      </c>
    </row>
    <row r="106" spans="1:15" x14ac:dyDescent="0.3">
      <c r="A106" s="46" t="s">
        <v>29</v>
      </c>
      <c r="B106" s="39"/>
      <c r="C106" s="29"/>
      <c r="D106" s="30">
        <v>41614</v>
      </c>
      <c r="E106" s="155">
        <v>654131074.1600008</v>
      </c>
      <c r="F106" s="39"/>
      <c r="G106" s="29"/>
      <c r="H106" s="122">
        <v>7562</v>
      </c>
      <c r="I106" s="123">
        <v>198335516.27000001</v>
      </c>
      <c r="J106" s="122">
        <v>10385</v>
      </c>
      <c r="K106" s="89">
        <v>158629408.31999999</v>
      </c>
      <c r="L106" s="42">
        <v>17947</v>
      </c>
      <c r="M106" s="140">
        <v>356964924.59000003</v>
      </c>
      <c r="N106" s="42">
        <v>59561</v>
      </c>
      <c r="O106" s="89">
        <v>1011095998.7500007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39905</v>
      </c>
      <c r="E107" s="153">
        <v>362984254.07000017</v>
      </c>
      <c r="F107" s="38" t="s">
        <v>74</v>
      </c>
      <c r="G107" s="27" t="s">
        <v>3</v>
      </c>
      <c r="H107" s="130">
        <v>7237</v>
      </c>
      <c r="I107" s="141">
        <v>151130109</v>
      </c>
      <c r="J107" s="130">
        <v>7849</v>
      </c>
      <c r="K107" s="142">
        <v>69734139</v>
      </c>
      <c r="L107" s="138">
        <v>15086</v>
      </c>
      <c r="M107" s="139">
        <v>220864248</v>
      </c>
      <c r="N107" s="138">
        <v>54991</v>
      </c>
      <c r="O107" s="137">
        <v>583848502.07000017</v>
      </c>
    </row>
    <row r="108" spans="1:15" x14ac:dyDescent="0.3">
      <c r="A108" s="45"/>
      <c r="B108" s="38" t="s">
        <v>70</v>
      </c>
      <c r="C108" s="27" t="s">
        <v>4</v>
      </c>
      <c r="D108" s="93">
        <v>27</v>
      </c>
      <c r="E108" s="153">
        <v>17778163.66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v>33</v>
      </c>
      <c r="O108" s="137">
        <v>26701036.66</v>
      </c>
    </row>
    <row r="109" spans="1:15" x14ac:dyDescent="0.3">
      <c r="A109" s="45"/>
      <c r="B109" s="38" t="s">
        <v>72</v>
      </c>
      <c r="C109" s="27" t="s">
        <v>4</v>
      </c>
      <c r="D109" s="93">
        <v>423</v>
      </c>
      <c r="E109" s="153">
        <v>520846274.63999879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221</v>
      </c>
      <c r="K109" s="142">
        <v>78180904</v>
      </c>
      <c r="L109" s="138">
        <v>331</v>
      </c>
      <c r="M109" s="139">
        <v>154060882</v>
      </c>
      <c r="N109" s="138">
        <v>754</v>
      </c>
      <c r="O109" s="137">
        <v>674907156.63999879</v>
      </c>
    </row>
    <row r="110" spans="1:15" x14ac:dyDescent="0.3">
      <c r="A110" s="46" t="s">
        <v>30</v>
      </c>
      <c r="B110" s="39"/>
      <c r="C110" s="29"/>
      <c r="D110" s="30">
        <v>40355</v>
      </c>
      <c r="E110" s="155">
        <v>901608692.36999893</v>
      </c>
      <c r="F110" s="39"/>
      <c r="G110" s="29"/>
      <c r="H110" s="122">
        <v>7350</v>
      </c>
      <c r="I110" s="123">
        <v>231851181</v>
      </c>
      <c r="J110" s="122">
        <v>8073</v>
      </c>
      <c r="K110" s="89">
        <v>151996822</v>
      </c>
      <c r="L110" s="42">
        <v>15423</v>
      </c>
      <c r="M110" s="140">
        <v>383848003</v>
      </c>
      <c r="N110" s="42">
        <v>55778</v>
      </c>
      <c r="O110" s="89">
        <v>1285456695.3699989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35538</v>
      </c>
      <c r="E111" s="153">
        <v>287203241.08999979</v>
      </c>
      <c r="F111" s="38" t="s">
        <v>74</v>
      </c>
      <c r="G111" s="27" t="s">
        <v>3</v>
      </c>
      <c r="H111" s="130">
        <v>2631</v>
      </c>
      <c r="I111" s="141">
        <v>55342110</v>
      </c>
      <c r="J111" s="130">
        <v>5035</v>
      </c>
      <c r="K111" s="142">
        <v>46987704.450000003</v>
      </c>
      <c r="L111" s="138">
        <v>7666</v>
      </c>
      <c r="M111" s="139">
        <v>102329814.45</v>
      </c>
      <c r="N111" s="138">
        <v>43204</v>
      </c>
      <c r="O111" s="137">
        <v>389533055.53999978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v>30</v>
      </c>
      <c r="O112" s="137"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264197675.37000003</v>
      </c>
      <c r="F113" s="38" t="s">
        <v>72</v>
      </c>
      <c r="G113" s="27" t="s">
        <v>4</v>
      </c>
      <c r="H113" s="130">
        <v>65</v>
      </c>
      <c r="I113" s="141">
        <v>32236286.879999995</v>
      </c>
      <c r="J113" s="130">
        <v>255</v>
      </c>
      <c r="K113" s="142">
        <v>88272822.01000002</v>
      </c>
      <c r="L113" s="138">
        <v>320</v>
      </c>
      <c r="M113" s="139">
        <v>120509108.89000002</v>
      </c>
      <c r="N113" s="138">
        <v>695</v>
      </c>
      <c r="O113" s="137">
        <v>384706784.26000005</v>
      </c>
    </row>
    <row r="114" spans="1:15" x14ac:dyDescent="0.3">
      <c r="A114" s="46" t="s">
        <v>31</v>
      </c>
      <c r="B114" s="39"/>
      <c r="C114" s="29"/>
      <c r="D114" s="30">
        <v>35931</v>
      </c>
      <c r="E114" s="155">
        <v>560962277.97999978</v>
      </c>
      <c r="F114" s="39"/>
      <c r="G114" s="29"/>
      <c r="H114" s="122">
        <v>2701</v>
      </c>
      <c r="I114" s="123">
        <v>92522100.709999993</v>
      </c>
      <c r="J114" s="122">
        <v>5297</v>
      </c>
      <c r="K114" s="89">
        <v>139071979.96000004</v>
      </c>
      <c r="L114" s="42">
        <v>7998</v>
      </c>
      <c r="M114" s="140">
        <v>231594080.67000002</v>
      </c>
      <c r="N114" s="42">
        <v>43929</v>
      </c>
      <c r="O114" s="89">
        <v>792556358.64999986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6284</v>
      </c>
      <c r="E115" s="153">
        <v>58654383.100000009</v>
      </c>
      <c r="F115" s="38" t="s">
        <v>74</v>
      </c>
      <c r="G115" s="27" t="s">
        <v>3</v>
      </c>
      <c r="H115" s="130">
        <v>2977</v>
      </c>
      <c r="I115" s="141">
        <v>63199752</v>
      </c>
      <c r="J115" s="130">
        <v>3893</v>
      </c>
      <c r="K115" s="142">
        <v>35275588</v>
      </c>
      <c r="L115" s="138">
        <v>6870</v>
      </c>
      <c r="M115" s="139">
        <v>98475340</v>
      </c>
      <c r="N115" s="138">
        <v>13154</v>
      </c>
      <c r="O115" s="137">
        <v>157129723.10000002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1296597.9500000002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v>5</v>
      </c>
      <c r="O116" s="137">
        <v>2355399.9500000002</v>
      </c>
    </row>
    <row r="117" spans="1:15" x14ac:dyDescent="0.3">
      <c r="A117" s="45"/>
      <c r="B117" s="38" t="s">
        <v>72</v>
      </c>
      <c r="C117" s="27" t="s">
        <v>4</v>
      </c>
      <c r="D117" s="93">
        <v>290</v>
      </c>
      <c r="E117" s="153">
        <v>248689766.18000007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172</v>
      </c>
      <c r="K117" s="142">
        <v>58850264</v>
      </c>
      <c r="L117" s="138">
        <v>257</v>
      </c>
      <c r="M117" s="139">
        <v>113887367</v>
      </c>
      <c r="N117" s="138">
        <v>547</v>
      </c>
      <c r="O117" s="137">
        <v>362577133.18000007</v>
      </c>
    </row>
    <row r="118" spans="1:15" x14ac:dyDescent="0.3">
      <c r="A118" s="46" t="s">
        <v>32</v>
      </c>
      <c r="B118" s="39"/>
      <c r="C118" s="29"/>
      <c r="D118" s="30">
        <v>6577</v>
      </c>
      <c r="E118" s="155">
        <v>308640747.23000008</v>
      </c>
      <c r="F118" s="39"/>
      <c r="G118" s="29"/>
      <c r="H118" s="122">
        <v>3064</v>
      </c>
      <c r="I118" s="123">
        <v>119295657</v>
      </c>
      <c r="J118" s="122">
        <v>4065</v>
      </c>
      <c r="K118" s="89">
        <v>94125852</v>
      </c>
      <c r="L118" s="42">
        <v>7129</v>
      </c>
      <c r="M118" s="140">
        <v>213421509</v>
      </c>
      <c r="N118" s="42">
        <v>13706</v>
      </c>
      <c r="O118" s="89">
        <v>522062256.23000008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23751</v>
      </c>
      <c r="E119" s="153">
        <v>213162394.47999984</v>
      </c>
      <c r="F119" s="38" t="s">
        <v>74</v>
      </c>
      <c r="G119" s="27" t="s">
        <v>3</v>
      </c>
      <c r="H119" s="130">
        <v>3705</v>
      </c>
      <c r="I119" s="141">
        <v>78051282</v>
      </c>
      <c r="J119" s="130">
        <v>6049</v>
      </c>
      <c r="K119" s="142">
        <v>56346431</v>
      </c>
      <c r="L119" s="138">
        <v>9754</v>
      </c>
      <c r="M119" s="139">
        <v>134397713</v>
      </c>
      <c r="N119" s="138">
        <v>33505</v>
      </c>
      <c r="O119" s="137">
        <v>347560107.47999984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18128196.830000002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5755195</v>
      </c>
      <c r="L120" s="138">
        <v>12</v>
      </c>
      <c r="M120" s="139">
        <v>14055064</v>
      </c>
      <c r="N120" s="138">
        <v>28</v>
      </c>
      <c r="O120" s="137">
        <v>32183260.830000002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391168570.73000008</v>
      </c>
      <c r="F121" s="38" t="s">
        <v>72</v>
      </c>
      <c r="G121" s="27" t="s">
        <v>4</v>
      </c>
      <c r="H121" s="135">
        <v>90</v>
      </c>
      <c r="I121" s="136">
        <v>64992927</v>
      </c>
      <c r="J121" s="130">
        <v>209</v>
      </c>
      <c r="K121" s="142">
        <v>73455568</v>
      </c>
      <c r="L121" s="138">
        <v>299</v>
      </c>
      <c r="M121" s="139">
        <v>138448495</v>
      </c>
      <c r="N121" s="138">
        <v>662</v>
      </c>
      <c r="O121" s="137">
        <v>529617065.73000008</v>
      </c>
    </row>
    <row r="122" spans="1:15" x14ac:dyDescent="0.3">
      <c r="A122" s="46" t="s">
        <v>33</v>
      </c>
      <c r="B122" s="39"/>
      <c r="C122" s="29"/>
      <c r="D122" s="30">
        <v>24130</v>
      </c>
      <c r="E122" s="155">
        <v>622459162.03999996</v>
      </c>
      <c r="F122" s="39"/>
      <c r="G122" s="29"/>
      <c r="H122" s="122">
        <v>3800</v>
      </c>
      <c r="I122" s="123">
        <v>151344078</v>
      </c>
      <c r="J122" s="122">
        <v>6265</v>
      </c>
      <c r="K122" s="89">
        <v>135557194</v>
      </c>
      <c r="L122" s="42">
        <v>10065</v>
      </c>
      <c r="M122" s="140">
        <v>286901272</v>
      </c>
      <c r="N122" s="42">
        <v>34195</v>
      </c>
      <c r="O122" s="89">
        <v>909360434.03999996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3323</v>
      </c>
      <c r="E123" s="153">
        <v>30653233.21999998</v>
      </c>
      <c r="F123" s="38" t="s">
        <v>74</v>
      </c>
      <c r="G123" s="27" t="s">
        <v>3</v>
      </c>
      <c r="H123" s="130">
        <v>485</v>
      </c>
      <c r="I123" s="141">
        <v>10228337</v>
      </c>
      <c r="J123" s="130">
        <v>723</v>
      </c>
      <c r="K123" s="142">
        <v>7297254</v>
      </c>
      <c r="L123" s="138">
        <v>1208</v>
      </c>
      <c r="M123" s="139">
        <v>17525591</v>
      </c>
      <c r="N123" s="138">
        <v>4531</v>
      </c>
      <c r="O123" s="137">
        <v>48178824.219999984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v>13</v>
      </c>
      <c r="O124" s="137"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141</v>
      </c>
      <c r="E125" s="153">
        <v>69390508.579999998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115</v>
      </c>
      <c r="K125" s="142">
        <v>18039618</v>
      </c>
      <c r="L125" s="138">
        <v>149</v>
      </c>
      <c r="M125" s="139">
        <v>28909734</v>
      </c>
      <c r="N125" s="138">
        <v>290</v>
      </c>
      <c r="O125" s="137">
        <v>98300242.579999998</v>
      </c>
    </row>
    <row r="126" spans="1:15" x14ac:dyDescent="0.3">
      <c r="A126" s="46" t="s">
        <v>34</v>
      </c>
      <c r="B126" s="39"/>
      <c r="C126" s="29"/>
      <c r="D126" s="30">
        <v>3477</v>
      </c>
      <c r="E126" s="155">
        <v>105281785.74999997</v>
      </c>
      <c r="F126" s="39"/>
      <c r="G126" s="29"/>
      <c r="H126" s="122">
        <v>519</v>
      </c>
      <c r="I126" s="123">
        <v>21098453</v>
      </c>
      <c r="J126" s="122">
        <v>838</v>
      </c>
      <c r="K126" s="89">
        <v>25336872</v>
      </c>
      <c r="L126" s="42">
        <v>1357</v>
      </c>
      <c r="M126" s="140">
        <v>46435325</v>
      </c>
      <c r="N126" s="42">
        <v>4834</v>
      </c>
      <c r="O126" s="89">
        <v>151717110.75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8211</v>
      </c>
      <c r="E127" s="153">
        <v>74109736.120000109</v>
      </c>
      <c r="F127" s="38" t="s">
        <v>74</v>
      </c>
      <c r="G127" s="27" t="s">
        <v>3</v>
      </c>
      <c r="H127" s="130">
        <v>769</v>
      </c>
      <c r="I127" s="141">
        <v>15958768</v>
      </c>
      <c r="J127" s="130">
        <v>1206</v>
      </c>
      <c r="K127" s="142">
        <v>10538634</v>
      </c>
      <c r="L127" s="138">
        <v>1975</v>
      </c>
      <c r="M127" s="139">
        <v>26497402</v>
      </c>
      <c r="N127" s="138">
        <v>10186</v>
      </c>
      <c r="O127" s="137">
        <v>100607138.12000011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11855909.030000001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v>25</v>
      </c>
      <c r="O128" s="137">
        <v>16842257.91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138743855.07999992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174</v>
      </c>
      <c r="K129" s="142">
        <v>32480778.479999993</v>
      </c>
      <c r="L129" s="138">
        <v>216</v>
      </c>
      <c r="M129" s="139">
        <v>47318785.489999995</v>
      </c>
      <c r="N129" s="138">
        <v>432</v>
      </c>
      <c r="O129" s="137">
        <v>186062640.56999993</v>
      </c>
    </row>
    <row r="130" spans="1:15" x14ac:dyDescent="0.3">
      <c r="A130" s="46" t="s">
        <v>35</v>
      </c>
      <c r="B130" s="39"/>
      <c r="C130" s="29"/>
      <c r="D130" s="30">
        <v>8445</v>
      </c>
      <c r="E130" s="155">
        <v>224709500.23000002</v>
      </c>
      <c r="F130" s="39"/>
      <c r="G130" s="29"/>
      <c r="H130" s="122">
        <v>814</v>
      </c>
      <c r="I130" s="123">
        <v>33388949.450000003</v>
      </c>
      <c r="J130" s="122">
        <v>1384</v>
      </c>
      <c r="K130" s="89">
        <v>45413586.919999994</v>
      </c>
      <c r="L130" s="42">
        <v>2198</v>
      </c>
      <c r="M130" s="140">
        <v>78802536.36999999</v>
      </c>
      <c r="N130" s="42">
        <v>10643</v>
      </c>
      <c r="O130" s="89">
        <v>303512036.60000002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5336</v>
      </c>
      <c r="E131" s="153">
        <v>51839108.490000002</v>
      </c>
      <c r="F131" s="38" t="s">
        <v>74</v>
      </c>
      <c r="G131" s="27" t="s">
        <v>3</v>
      </c>
      <c r="H131" s="148">
        <v>717</v>
      </c>
      <c r="I131" s="149">
        <v>14875016</v>
      </c>
      <c r="J131" s="148">
        <v>592</v>
      </c>
      <c r="K131" s="149">
        <v>5292672</v>
      </c>
      <c r="L131" s="138">
        <v>1309</v>
      </c>
      <c r="M131" s="139">
        <v>20167688</v>
      </c>
      <c r="N131" s="138">
        <v>6645</v>
      </c>
      <c r="O131" s="137">
        <v>72006796.49000001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v>2</v>
      </c>
      <c r="O132" s="137"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86995168.660000011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53</v>
      </c>
      <c r="K133" s="149">
        <v>17482690.119999997</v>
      </c>
      <c r="L133" s="138">
        <v>83</v>
      </c>
      <c r="M133" s="139">
        <v>35350264.089999996</v>
      </c>
      <c r="N133" s="138">
        <v>174</v>
      </c>
      <c r="O133" s="137">
        <v>122345432.75</v>
      </c>
    </row>
    <row r="134" spans="1:15" x14ac:dyDescent="0.3">
      <c r="A134" s="46" t="s">
        <v>36</v>
      </c>
      <c r="B134" s="39"/>
      <c r="C134" s="29"/>
      <c r="D134" s="30">
        <v>5428</v>
      </c>
      <c r="E134" s="155">
        <v>138834277.15000001</v>
      </c>
      <c r="F134" s="39"/>
      <c r="G134" s="29"/>
      <c r="H134" s="122">
        <v>748</v>
      </c>
      <c r="I134" s="123">
        <v>32781339.969999999</v>
      </c>
      <c r="J134" s="122">
        <v>645</v>
      </c>
      <c r="K134" s="89">
        <v>22775362.119999997</v>
      </c>
      <c r="L134" s="42">
        <v>1393</v>
      </c>
      <c r="M134" s="140">
        <v>55556702.089999996</v>
      </c>
      <c r="N134" s="42">
        <v>6821</v>
      </c>
      <c r="O134" s="89">
        <v>194390979.24000001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7828</v>
      </c>
      <c r="E135" s="153">
        <v>71196044</v>
      </c>
      <c r="F135" s="38" t="s">
        <v>74</v>
      </c>
      <c r="G135" s="27" t="s">
        <v>3</v>
      </c>
      <c r="H135" s="130">
        <v>299</v>
      </c>
      <c r="I135" s="141">
        <v>6205005</v>
      </c>
      <c r="J135" s="135">
        <v>232</v>
      </c>
      <c r="K135" s="137">
        <v>1904006</v>
      </c>
      <c r="L135" s="138">
        <v>531</v>
      </c>
      <c r="M135" s="139">
        <v>8109011</v>
      </c>
      <c r="N135" s="138">
        <v>8359</v>
      </c>
      <c r="O135" s="137">
        <v>79305055</v>
      </c>
    </row>
    <row r="136" spans="1:15" x14ac:dyDescent="0.3">
      <c r="A136" s="45"/>
      <c r="B136" s="38" t="s">
        <v>70</v>
      </c>
      <c r="C136" s="27" t="s">
        <v>4</v>
      </c>
      <c r="D136" s="93">
        <v>15</v>
      </c>
      <c r="E136" s="153">
        <v>14313750.580000006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v>15</v>
      </c>
      <c r="O136" s="137">
        <v>14313750.580000006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58453619.250000022</v>
      </c>
      <c r="F137" s="38" t="s">
        <v>72</v>
      </c>
      <c r="G137" s="27" t="s">
        <v>4</v>
      </c>
      <c r="H137" s="135">
        <v>15</v>
      </c>
      <c r="I137" s="136">
        <v>4267105.87</v>
      </c>
      <c r="J137" s="135">
        <v>26</v>
      </c>
      <c r="K137" s="137">
        <v>4643217.2</v>
      </c>
      <c r="L137" s="138">
        <v>41</v>
      </c>
      <c r="M137" s="139">
        <v>8910323.0700000003</v>
      </c>
      <c r="N137" s="138">
        <v>109</v>
      </c>
      <c r="O137" s="137">
        <v>67363942.320000023</v>
      </c>
    </row>
    <row r="138" spans="1:15" x14ac:dyDescent="0.3">
      <c r="A138" s="46" t="s">
        <v>37</v>
      </c>
      <c r="B138" s="40"/>
      <c r="C138" s="32"/>
      <c r="D138" s="30">
        <v>7911</v>
      </c>
      <c r="E138" s="155">
        <v>143963413.83000004</v>
      </c>
      <c r="F138" s="40"/>
      <c r="G138" s="32"/>
      <c r="H138" s="122">
        <v>314</v>
      </c>
      <c r="I138" s="123">
        <v>10472110.870000001</v>
      </c>
      <c r="J138" s="122">
        <v>258</v>
      </c>
      <c r="K138" s="89">
        <v>6547223.2000000002</v>
      </c>
      <c r="L138" s="42">
        <v>572</v>
      </c>
      <c r="M138" s="140">
        <v>17019334.07</v>
      </c>
      <c r="N138" s="42">
        <v>8483</v>
      </c>
      <c r="O138" s="89">
        <v>160982747.90000004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32966</v>
      </c>
      <c r="E139" s="153">
        <v>312206803.94999987</v>
      </c>
      <c r="F139" s="38" t="s">
        <v>74</v>
      </c>
      <c r="G139" s="27" t="s">
        <v>3</v>
      </c>
      <c r="H139" s="130">
        <v>3284</v>
      </c>
      <c r="I139" s="141">
        <v>68708376</v>
      </c>
      <c r="J139" s="130">
        <v>2634</v>
      </c>
      <c r="K139" s="142">
        <v>23370778</v>
      </c>
      <c r="L139" s="138">
        <v>5918</v>
      </c>
      <c r="M139" s="139">
        <v>92079154</v>
      </c>
      <c r="N139" s="138">
        <v>38884</v>
      </c>
      <c r="O139" s="137">
        <v>404285957.94999987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41010063.11999999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v>29</v>
      </c>
      <c r="O140" s="137">
        <v>46888111.149999991</v>
      </c>
    </row>
    <row r="141" spans="1:15" x14ac:dyDescent="0.3">
      <c r="A141" s="45"/>
      <c r="B141" s="38" t="s">
        <v>72</v>
      </c>
      <c r="C141" s="27" t="s">
        <v>4</v>
      </c>
      <c r="D141" s="93">
        <v>221</v>
      </c>
      <c r="E141" s="153">
        <v>323849088.73000038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122</v>
      </c>
      <c r="K141" s="142">
        <v>61147327.800000012</v>
      </c>
      <c r="L141" s="138">
        <v>169</v>
      </c>
      <c r="M141" s="139">
        <v>112229502.64</v>
      </c>
      <c r="N141" s="138">
        <v>390</v>
      </c>
      <c r="O141" s="137">
        <v>436078591.37000036</v>
      </c>
    </row>
    <row r="142" spans="1:15" x14ac:dyDescent="0.3">
      <c r="A142" s="46" t="s">
        <v>38</v>
      </c>
      <c r="B142" s="39"/>
      <c r="C142" s="29"/>
      <c r="D142" s="30">
        <v>33210</v>
      </c>
      <c r="E142" s="155">
        <v>677065955.80000019</v>
      </c>
      <c r="F142" s="39"/>
      <c r="G142" s="29"/>
      <c r="H142" s="122">
        <v>3333</v>
      </c>
      <c r="I142" s="123">
        <v>122729574.86999999</v>
      </c>
      <c r="J142" s="122">
        <v>2760</v>
      </c>
      <c r="K142" s="89">
        <v>87457129.800000012</v>
      </c>
      <c r="L142" s="42">
        <v>6093</v>
      </c>
      <c r="M142" s="140">
        <v>210186704.67000002</v>
      </c>
      <c r="N142" s="42">
        <v>39303</v>
      </c>
      <c r="O142" s="89">
        <v>887252660.47000027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3954</v>
      </c>
      <c r="E143" s="153">
        <v>36948127.369999975</v>
      </c>
      <c r="F143" s="38" t="s">
        <v>74</v>
      </c>
      <c r="G143" s="27" t="s">
        <v>3</v>
      </c>
      <c r="H143" s="130">
        <v>2568</v>
      </c>
      <c r="I143" s="141">
        <v>54534585</v>
      </c>
      <c r="J143" s="130">
        <v>1887</v>
      </c>
      <c r="K143" s="142">
        <v>17107670</v>
      </c>
      <c r="L143" s="138">
        <v>4455</v>
      </c>
      <c r="M143" s="139">
        <v>71642255</v>
      </c>
      <c r="N143" s="138">
        <v>8409</v>
      </c>
      <c r="O143" s="137">
        <v>108590382.36999997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v>2</v>
      </c>
      <c r="O144" s="137"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87383310.599999949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75</v>
      </c>
      <c r="K145" s="142">
        <v>30757090</v>
      </c>
      <c r="L145" s="138">
        <v>108</v>
      </c>
      <c r="M145" s="139">
        <v>57549348</v>
      </c>
      <c r="N145" s="138">
        <v>229</v>
      </c>
      <c r="O145" s="137">
        <v>144932658.59999996</v>
      </c>
    </row>
    <row r="146" spans="1:15" x14ac:dyDescent="0.3">
      <c r="A146" s="46" t="s">
        <v>39</v>
      </c>
      <c r="B146" s="39"/>
      <c r="C146" s="29"/>
      <c r="D146" s="30">
        <v>4077</v>
      </c>
      <c r="E146" s="155">
        <v>126713430.94999993</v>
      </c>
      <c r="F146" s="39"/>
      <c r="G146" s="29"/>
      <c r="H146" s="122">
        <v>2601</v>
      </c>
      <c r="I146" s="123">
        <v>81326843</v>
      </c>
      <c r="J146" s="122">
        <v>1962</v>
      </c>
      <c r="K146" s="89">
        <v>47864760</v>
      </c>
      <c r="L146" s="42">
        <v>4563</v>
      </c>
      <c r="M146" s="140">
        <v>129191603</v>
      </c>
      <c r="N146" s="42">
        <v>8640</v>
      </c>
      <c r="O146" s="89">
        <v>255905033.94999993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58145</v>
      </c>
      <c r="E147" s="153">
        <v>536192519.38000166</v>
      </c>
      <c r="F147" s="38" t="s">
        <v>74</v>
      </c>
      <c r="G147" s="27" t="s">
        <v>3</v>
      </c>
      <c r="H147" s="130">
        <v>18079</v>
      </c>
      <c r="I147" s="141">
        <v>374758038</v>
      </c>
      <c r="J147" s="130">
        <v>13018</v>
      </c>
      <c r="K147" s="142">
        <v>109135851</v>
      </c>
      <c r="L147" s="138">
        <v>31097</v>
      </c>
      <c r="M147" s="139">
        <v>483893889</v>
      </c>
      <c r="N147" s="138">
        <v>89242</v>
      </c>
      <c r="O147" s="137">
        <v>1020086408.3800017</v>
      </c>
    </row>
    <row r="148" spans="1:15" x14ac:dyDescent="0.3">
      <c r="A148" s="45"/>
      <c r="B148" s="38" t="s">
        <v>70</v>
      </c>
      <c r="C148" s="27" t="s">
        <v>4</v>
      </c>
      <c r="D148" s="93">
        <v>27</v>
      </c>
      <c r="E148" s="153">
        <v>32064086.57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v>32</v>
      </c>
      <c r="O148" s="137">
        <v>38861129.57</v>
      </c>
    </row>
    <row r="149" spans="1:15" x14ac:dyDescent="0.3">
      <c r="A149" s="45"/>
      <c r="B149" s="38" t="s">
        <v>72</v>
      </c>
      <c r="C149" s="27" t="s">
        <v>4</v>
      </c>
      <c r="D149" s="93">
        <v>596</v>
      </c>
      <c r="E149" s="153">
        <v>728369758.85999858</v>
      </c>
      <c r="F149" s="38" t="s">
        <v>72</v>
      </c>
      <c r="G149" s="27" t="s">
        <v>4</v>
      </c>
      <c r="H149" s="135">
        <v>170</v>
      </c>
      <c r="I149" s="136">
        <v>204061803.29000008</v>
      </c>
      <c r="J149" s="130">
        <v>305</v>
      </c>
      <c r="K149" s="142">
        <v>198048060.28999999</v>
      </c>
      <c r="L149" s="138">
        <v>475</v>
      </c>
      <c r="M149" s="139">
        <v>402109863.58000004</v>
      </c>
      <c r="N149" s="138">
        <v>1071</v>
      </c>
      <c r="O149" s="137">
        <v>1130479622.4399986</v>
      </c>
    </row>
    <row r="150" spans="1:15" x14ac:dyDescent="0.3">
      <c r="A150" s="46" t="s">
        <v>40</v>
      </c>
      <c r="B150" s="39"/>
      <c r="C150" s="29"/>
      <c r="D150" s="30">
        <v>58768</v>
      </c>
      <c r="E150" s="155">
        <v>1296626364.8100004</v>
      </c>
      <c r="F150" s="39"/>
      <c r="G150" s="29"/>
      <c r="H150" s="122">
        <v>18252</v>
      </c>
      <c r="I150" s="123">
        <v>583778926.29000008</v>
      </c>
      <c r="J150" s="122">
        <v>13325</v>
      </c>
      <c r="K150" s="89">
        <v>309021869.28999996</v>
      </c>
      <c r="L150" s="42">
        <v>31577</v>
      </c>
      <c r="M150" s="140">
        <v>892800795.58000004</v>
      </c>
      <c r="N150" s="42">
        <v>90345</v>
      </c>
      <c r="O150" s="89">
        <v>2189427160.3900003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39163</v>
      </c>
      <c r="E151" s="153">
        <v>353228794.63000011</v>
      </c>
      <c r="F151" s="38" t="s">
        <v>74</v>
      </c>
      <c r="G151" s="27" t="s">
        <v>3</v>
      </c>
      <c r="H151" s="130">
        <v>5530</v>
      </c>
      <c r="I151" s="141">
        <v>116189393</v>
      </c>
      <c r="J151" s="130">
        <v>8439</v>
      </c>
      <c r="K151" s="142">
        <v>76548256</v>
      </c>
      <c r="L151" s="138">
        <v>13969</v>
      </c>
      <c r="M151" s="139">
        <v>192737649</v>
      </c>
      <c r="N151" s="138">
        <v>53132</v>
      </c>
      <c r="O151" s="137">
        <v>545966443.63000011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11127200.4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v>8</v>
      </c>
      <c r="O152" s="137">
        <v>11127200.4</v>
      </c>
    </row>
    <row r="153" spans="1:15" x14ac:dyDescent="0.3">
      <c r="A153" s="45"/>
      <c r="B153" s="38" t="s">
        <v>72</v>
      </c>
      <c r="C153" s="27" t="s">
        <v>4</v>
      </c>
      <c r="D153" s="93">
        <v>349</v>
      </c>
      <c r="E153" s="153">
        <v>395431631.96999764</v>
      </c>
      <c r="F153" s="38" t="s">
        <v>72</v>
      </c>
      <c r="G153" s="27" t="s">
        <v>4</v>
      </c>
      <c r="H153" s="130">
        <v>81</v>
      </c>
      <c r="I153" s="141">
        <v>59797484.209999986</v>
      </c>
      <c r="J153" s="130">
        <v>198</v>
      </c>
      <c r="K153" s="142">
        <v>81036352.590000018</v>
      </c>
      <c r="L153" s="138">
        <v>279</v>
      </c>
      <c r="M153" s="139">
        <v>140833836.80000001</v>
      </c>
      <c r="N153" s="138">
        <v>628</v>
      </c>
      <c r="O153" s="137">
        <v>536265468.76999766</v>
      </c>
    </row>
    <row r="154" spans="1:15" x14ac:dyDescent="0.3">
      <c r="A154" s="46" t="s">
        <v>41</v>
      </c>
      <c r="B154" s="39"/>
      <c r="C154" s="29"/>
      <c r="D154" s="30">
        <v>39520</v>
      </c>
      <c r="E154" s="155">
        <v>759787626.99999774</v>
      </c>
      <c r="F154" s="39"/>
      <c r="G154" s="29"/>
      <c r="H154" s="122">
        <v>5611</v>
      </c>
      <c r="I154" s="123">
        <v>175986877.20999998</v>
      </c>
      <c r="J154" s="122">
        <v>8637</v>
      </c>
      <c r="K154" s="89">
        <v>157584608.59000003</v>
      </c>
      <c r="L154" s="42">
        <v>14248</v>
      </c>
      <c r="M154" s="140">
        <v>333571485.80000001</v>
      </c>
      <c r="N154" s="42">
        <v>53768</v>
      </c>
      <c r="O154" s="89">
        <v>1093359112.7999978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4164</v>
      </c>
      <c r="E155" s="153">
        <v>35875141.170000002</v>
      </c>
      <c r="F155" s="38" t="s">
        <v>74</v>
      </c>
      <c r="G155" s="27" t="s">
        <v>3</v>
      </c>
      <c r="H155" s="135">
        <v>200</v>
      </c>
      <c r="I155" s="141">
        <v>3987929</v>
      </c>
      <c r="J155" s="135">
        <v>144</v>
      </c>
      <c r="K155" s="142">
        <v>1161686</v>
      </c>
      <c r="L155" s="138">
        <v>344</v>
      </c>
      <c r="M155" s="139">
        <v>5149615</v>
      </c>
      <c r="N155" s="138">
        <v>4508</v>
      </c>
      <c r="O155" s="137">
        <v>41024756.170000002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3604327.4499999997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v>26</v>
      </c>
      <c r="O156" s="137">
        <v>3604327.4499999997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50738034.069999993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42</v>
      </c>
      <c r="K157" s="137">
        <v>9171122.370000001</v>
      </c>
      <c r="L157" s="138">
        <v>62</v>
      </c>
      <c r="M157" s="139">
        <v>17421517.270000003</v>
      </c>
      <c r="N157" s="138">
        <v>133</v>
      </c>
      <c r="O157" s="137">
        <v>68159551.340000004</v>
      </c>
    </row>
    <row r="158" spans="1:15" x14ac:dyDescent="0.3">
      <c r="A158" s="46" t="s">
        <v>42</v>
      </c>
      <c r="B158" s="39"/>
      <c r="C158" s="29"/>
      <c r="D158" s="30">
        <v>4261</v>
      </c>
      <c r="E158" s="155">
        <v>90217502.689999998</v>
      </c>
      <c r="F158" s="39"/>
      <c r="G158" s="29"/>
      <c r="H158" s="122">
        <v>220</v>
      </c>
      <c r="I158" s="123">
        <v>12238323.900000002</v>
      </c>
      <c r="J158" s="122">
        <v>186</v>
      </c>
      <c r="K158" s="89">
        <v>10332808.370000001</v>
      </c>
      <c r="L158" s="42">
        <v>406</v>
      </c>
      <c r="M158" s="140">
        <v>22571132.270000003</v>
      </c>
      <c r="N158" s="42">
        <v>4667</v>
      </c>
      <c r="O158" s="89">
        <v>112788634.96000001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v>17</v>
      </c>
      <c r="O159" s="137"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v>1</v>
      </c>
      <c r="O160" s="137"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v>0</v>
      </c>
      <c r="O161" s="137"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v>18</v>
      </c>
      <c r="O162" s="89"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46944</v>
      </c>
      <c r="E163" s="153">
        <v>416621939.20000148</v>
      </c>
      <c r="F163" s="38" t="s">
        <v>74</v>
      </c>
      <c r="G163" s="27" t="s">
        <v>3</v>
      </c>
      <c r="H163" s="130">
        <v>7535</v>
      </c>
      <c r="I163" s="141">
        <v>158008012</v>
      </c>
      <c r="J163" s="130">
        <v>11949</v>
      </c>
      <c r="K163" s="142">
        <v>109354086</v>
      </c>
      <c r="L163" s="138">
        <v>19484</v>
      </c>
      <c r="M163" s="139">
        <v>267362098</v>
      </c>
      <c r="N163" s="138">
        <v>66428</v>
      </c>
      <c r="O163" s="137">
        <v>683984037.20000148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9698083.5499999989</v>
      </c>
      <c r="F164" s="38" t="s">
        <v>74</v>
      </c>
      <c r="G164" s="27" t="s">
        <v>4</v>
      </c>
      <c r="H164" s="135">
        <v>8</v>
      </c>
      <c r="I164" s="136">
        <v>15195566.300000001</v>
      </c>
      <c r="J164" s="130">
        <v>22</v>
      </c>
      <c r="K164" s="142">
        <v>21492389.449999996</v>
      </c>
      <c r="L164" s="138">
        <v>30</v>
      </c>
      <c r="M164" s="139">
        <v>36687955.75</v>
      </c>
      <c r="N164" s="138">
        <v>42</v>
      </c>
      <c r="O164" s="137">
        <v>46386039.299999997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665074193.46999931</v>
      </c>
      <c r="F165" s="38" t="s">
        <v>72</v>
      </c>
      <c r="G165" s="27" t="s">
        <v>4</v>
      </c>
      <c r="H165" s="135">
        <v>151</v>
      </c>
      <c r="I165" s="136">
        <v>81036394.799999997</v>
      </c>
      <c r="J165" s="130">
        <v>424</v>
      </c>
      <c r="K165" s="142">
        <v>116710750.51999991</v>
      </c>
      <c r="L165" s="138">
        <v>575</v>
      </c>
      <c r="M165" s="139">
        <v>197747145.3199999</v>
      </c>
      <c r="N165" s="138">
        <v>1127</v>
      </c>
      <c r="O165" s="137">
        <v>862821338.78999925</v>
      </c>
    </row>
    <row r="166" spans="1:15" x14ac:dyDescent="0.3">
      <c r="A166" s="46" t="s">
        <v>44</v>
      </c>
      <c r="B166" s="39"/>
      <c r="C166" s="29"/>
      <c r="D166" s="30">
        <v>47508</v>
      </c>
      <c r="E166" s="155">
        <v>1091394216.2200007</v>
      </c>
      <c r="F166" s="39"/>
      <c r="G166" s="29"/>
      <c r="H166" s="122">
        <v>7694</v>
      </c>
      <c r="I166" s="123">
        <v>254239973.10000002</v>
      </c>
      <c r="J166" s="122">
        <v>12395</v>
      </c>
      <c r="K166" s="89">
        <v>247557225.96999991</v>
      </c>
      <c r="L166" s="42">
        <v>20089</v>
      </c>
      <c r="M166" s="140">
        <v>501797199.06999993</v>
      </c>
      <c r="N166" s="42">
        <v>67597</v>
      </c>
      <c r="O166" s="89">
        <v>1593191415.2900007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9400</v>
      </c>
      <c r="E167" s="153">
        <v>86029967.609999999</v>
      </c>
      <c r="F167" s="38" t="s">
        <v>74</v>
      </c>
      <c r="G167" s="27" t="s">
        <v>3</v>
      </c>
      <c r="H167" s="130">
        <v>2882</v>
      </c>
      <c r="I167" s="141">
        <v>60110303.680000007</v>
      </c>
      <c r="J167" s="130">
        <v>3120</v>
      </c>
      <c r="K167" s="142">
        <v>28739638</v>
      </c>
      <c r="L167" s="138">
        <v>6002</v>
      </c>
      <c r="M167" s="139">
        <v>88849941.680000007</v>
      </c>
      <c r="N167" s="138">
        <v>15402</v>
      </c>
      <c r="O167" s="137">
        <v>174879909.29000002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19937631.329999994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v>34</v>
      </c>
      <c r="O168" s="137">
        <v>24012840.089999996</v>
      </c>
    </row>
    <row r="169" spans="1:15" x14ac:dyDescent="0.3">
      <c r="A169" s="45"/>
      <c r="B169" s="38" t="s">
        <v>72</v>
      </c>
      <c r="C169" s="27" t="s">
        <v>4</v>
      </c>
      <c r="D169" s="93">
        <v>345</v>
      </c>
      <c r="E169" s="153">
        <v>275523668.75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207</v>
      </c>
      <c r="K169" s="142">
        <v>66354611.529999979</v>
      </c>
      <c r="L169" s="138">
        <v>298</v>
      </c>
      <c r="M169" s="139">
        <v>121355737.08999997</v>
      </c>
      <c r="N169" s="138">
        <v>643</v>
      </c>
      <c r="O169" s="137">
        <v>396879405.83999997</v>
      </c>
    </row>
    <row r="170" spans="1:15" x14ac:dyDescent="0.3">
      <c r="A170" s="46" t="s">
        <v>45</v>
      </c>
      <c r="B170" s="39"/>
      <c r="C170" s="29"/>
      <c r="D170" s="30">
        <v>9774</v>
      </c>
      <c r="E170" s="155">
        <v>381491267.69</v>
      </c>
      <c r="F170" s="39"/>
      <c r="G170" s="29"/>
      <c r="H170" s="122">
        <v>2978</v>
      </c>
      <c r="I170" s="123">
        <v>119186638</v>
      </c>
      <c r="J170" s="122">
        <v>3327</v>
      </c>
      <c r="K170" s="89">
        <v>95094249.529999971</v>
      </c>
      <c r="L170" s="42">
        <v>6305</v>
      </c>
      <c r="M170" s="140">
        <v>214280887.52999997</v>
      </c>
      <c r="N170" s="42">
        <v>16079</v>
      </c>
      <c r="O170" s="89">
        <v>595772155.22000003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16196</v>
      </c>
      <c r="E171" s="153">
        <v>140173760.12000006</v>
      </c>
      <c r="F171" s="38" t="s">
        <v>74</v>
      </c>
      <c r="G171" s="27" t="s">
        <v>3</v>
      </c>
      <c r="H171" s="130">
        <v>2802</v>
      </c>
      <c r="I171" s="141">
        <v>59075022</v>
      </c>
      <c r="J171" s="130">
        <v>4420</v>
      </c>
      <c r="K171" s="142">
        <v>43976196</v>
      </c>
      <c r="L171" s="138">
        <v>7222</v>
      </c>
      <c r="M171" s="139">
        <v>103051218</v>
      </c>
      <c r="N171" s="138">
        <v>23418</v>
      </c>
      <c r="O171" s="137">
        <v>243224978.12000006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6423707.7300000004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v>7</v>
      </c>
      <c r="O172" s="137">
        <v>8378791.6200000001</v>
      </c>
    </row>
    <row r="173" spans="1:15" x14ac:dyDescent="0.3">
      <c r="A173" s="45"/>
      <c r="B173" s="38" t="s">
        <v>72</v>
      </c>
      <c r="C173" s="27" t="s">
        <v>4</v>
      </c>
      <c r="D173" s="93">
        <v>168</v>
      </c>
      <c r="E173" s="153">
        <v>163119167.90000001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119</v>
      </c>
      <c r="K173" s="142">
        <v>43462909.219999976</v>
      </c>
      <c r="L173" s="138">
        <v>164</v>
      </c>
      <c r="M173" s="139">
        <v>72652142.679999977</v>
      </c>
      <c r="N173" s="138">
        <v>332</v>
      </c>
      <c r="O173" s="137">
        <v>235771310.57999998</v>
      </c>
    </row>
    <row r="174" spans="1:15" x14ac:dyDescent="0.3">
      <c r="A174" s="46" t="s">
        <v>46</v>
      </c>
      <c r="B174" s="39"/>
      <c r="C174" s="29"/>
      <c r="D174" s="30">
        <v>16369</v>
      </c>
      <c r="E174" s="155">
        <v>309716635.75000006</v>
      </c>
      <c r="F174" s="39"/>
      <c r="G174" s="29"/>
      <c r="H174" s="122">
        <v>2848</v>
      </c>
      <c r="I174" s="123">
        <v>88796155.430000007</v>
      </c>
      <c r="J174" s="122">
        <v>4540</v>
      </c>
      <c r="K174" s="89">
        <v>88862289.139999986</v>
      </c>
      <c r="L174" s="42">
        <v>7388</v>
      </c>
      <c r="M174" s="140">
        <v>177658444.56999999</v>
      </c>
      <c r="N174" s="42">
        <v>23757</v>
      </c>
      <c r="O174" s="89">
        <v>487375080.32000005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v>15</v>
      </c>
      <c r="O175" s="137"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v>0</v>
      </c>
      <c r="O176" s="137"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v>0</v>
      </c>
      <c r="O177" s="137"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v>15</v>
      </c>
      <c r="O178" s="89"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57693</v>
      </c>
      <c r="E179" s="153">
        <v>522376534.49999976</v>
      </c>
      <c r="F179" s="38" t="s">
        <v>74</v>
      </c>
      <c r="G179" s="27" t="s">
        <v>3</v>
      </c>
      <c r="H179" s="130">
        <v>6993</v>
      </c>
      <c r="I179" s="141">
        <v>145817627</v>
      </c>
      <c r="J179" s="130">
        <v>9207</v>
      </c>
      <c r="K179" s="142">
        <v>81972029.409999996</v>
      </c>
      <c r="L179" s="138">
        <v>16200</v>
      </c>
      <c r="M179" s="139">
        <v>227789656.41</v>
      </c>
      <c r="N179" s="138">
        <v>73893</v>
      </c>
      <c r="O179" s="137">
        <v>750166190.90999973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67290465.280000016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12</v>
      </c>
      <c r="K180" s="142">
        <v>12222377.859999999</v>
      </c>
      <c r="L180" s="138">
        <v>18</v>
      </c>
      <c r="M180" s="139">
        <v>25603492.109999999</v>
      </c>
      <c r="N180" s="138">
        <v>76</v>
      </c>
      <c r="O180" s="137">
        <v>92893957.390000015</v>
      </c>
    </row>
    <row r="181" spans="1:15" x14ac:dyDescent="0.3">
      <c r="A181" s="45"/>
      <c r="B181" s="38" t="s">
        <v>72</v>
      </c>
      <c r="C181" s="27" t="s">
        <v>4</v>
      </c>
      <c r="D181" s="93">
        <v>530</v>
      </c>
      <c r="E181" s="153">
        <v>668669449.02999961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432</v>
      </c>
      <c r="K181" s="142">
        <v>116503467.17999996</v>
      </c>
      <c r="L181" s="138">
        <v>528</v>
      </c>
      <c r="M181" s="139">
        <v>184887240.54999995</v>
      </c>
      <c r="N181" s="138">
        <v>1058</v>
      </c>
      <c r="O181" s="137">
        <v>853556689.57999957</v>
      </c>
    </row>
    <row r="182" spans="1:15" x14ac:dyDescent="0.3">
      <c r="A182" s="46" t="s">
        <v>48</v>
      </c>
      <c r="B182" s="39"/>
      <c r="C182" s="29"/>
      <c r="D182" s="30">
        <v>58281</v>
      </c>
      <c r="E182" s="155">
        <v>1258336448.8099995</v>
      </c>
      <c r="F182" s="39"/>
      <c r="G182" s="29"/>
      <c r="H182" s="122">
        <v>7095</v>
      </c>
      <c r="I182" s="123">
        <v>227582514.62</v>
      </c>
      <c r="J182" s="122">
        <v>9651</v>
      </c>
      <c r="K182" s="89">
        <v>210697874.44999996</v>
      </c>
      <c r="L182" s="42">
        <v>16746</v>
      </c>
      <c r="M182" s="140">
        <v>438280389.06999993</v>
      </c>
      <c r="N182" s="42">
        <v>75027</v>
      </c>
      <c r="O182" s="89">
        <v>1696616837.8799992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1074</v>
      </c>
      <c r="E183" s="153">
        <v>10777468.980000008</v>
      </c>
      <c r="F183" s="38" t="s">
        <v>74</v>
      </c>
      <c r="G183" s="27" t="s">
        <v>3</v>
      </c>
      <c r="H183" s="130">
        <v>3941</v>
      </c>
      <c r="I183" s="141">
        <v>83689586</v>
      </c>
      <c r="J183" s="135">
        <v>1171</v>
      </c>
      <c r="K183" s="137">
        <v>10259500</v>
      </c>
      <c r="L183" s="138">
        <v>5112</v>
      </c>
      <c r="M183" s="139">
        <v>93949086</v>
      </c>
      <c r="N183" s="138">
        <v>6186</v>
      </c>
      <c r="O183" s="137">
        <v>104726554.98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53</v>
      </c>
      <c r="I184" s="136">
        <v>55291805</v>
      </c>
      <c r="J184" s="135">
        <v>35</v>
      </c>
      <c r="K184" s="137">
        <v>22787174</v>
      </c>
      <c r="L184" s="138">
        <v>88</v>
      </c>
      <c r="M184" s="139">
        <v>78078979</v>
      </c>
      <c r="N184" s="138">
        <v>88</v>
      </c>
      <c r="O184" s="137">
        <v>78078979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12836484.91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4</v>
      </c>
      <c r="K185" s="137">
        <v>1448509</v>
      </c>
      <c r="L185" s="138">
        <v>4</v>
      </c>
      <c r="M185" s="139">
        <v>1448509</v>
      </c>
      <c r="N185" s="138">
        <v>14</v>
      </c>
      <c r="O185" s="137">
        <v>14284993.91</v>
      </c>
    </row>
    <row r="186" spans="1:15" x14ac:dyDescent="0.3">
      <c r="A186" s="46" t="s">
        <v>49</v>
      </c>
      <c r="B186" s="39"/>
      <c r="C186" s="29"/>
      <c r="D186" s="30">
        <v>1084</v>
      </c>
      <c r="E186" s="155">
        <v>23613953.890000008</v>
      </c>
      <c r="F186" s="39"/>
      <c r="G186" s="29"/>
      <c r="H186" s="122">
        <v>3994</v>
      </c>
      <c r="I186" s="123">
        <v>138981391</v>
      </c>
      <c r="J186" s="122">
        <v>1210</v>
      </c>
      <c r="K186" s="89">
        <v>34495183</v>
      </c>
      <c r="L186" s="42">
        <v>5204</v>
      </c>
      <c r="M186" s="140">
        <v>173476574</v>
      </c>
      <c r="N186" s="42">
        <v>6288</v>
      </c>
      <c r="O186" s="89">
        <v>197090527.89000002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3107</v>
      </c>
      <c r="E187" s="153">
        <v>29532747.099999998</v>
      </c>
      <c r="F187" s="38" t="s">
        <v>74</v>
      </c>
      <c r="G187" s="27" t="s">
        <v>3</v>
      </c>
      <c r="H187" s="130">
        <v>711</v>
      </c>
      <c r="I187" s="141">
        <v>14775849</v>
      </c>
      <c r="J187" s="130">
        <v>891</v>
      </c>
      <c r="K187" s="142">
        <v>7589116</v>
      </c>
      <c r="L187" s="138">
        <v>1602</v>
      </c>
      <c r="M187" s="139">
        <v>22364965</v>
      </c>
      <c r="N187" s="138">
        <v>4709</v>
      </c>
      <c r="O187" s="137">
        <v>51897712.099999994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v>4</v>
      </c>
      <c r="O188" s="137"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31</v>
      </c>
      <c r="E189" s="153">
        <v>40600477.079999968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23</v>
      </c>
      <c r="K189" s="137">
        <v>15608941.729999999</v>
      </c>
      <c r="L189" s="138">
        <v>26</v>
      </c>
      <c r="M189" s="139">
        <v>17410908.799999997</v>
      </c>
      <c r="N189" s="138">
        <v>57</v>
      </c>
      <c r="O189" s="137">
        <v>58011385.879999965</v>
      </c>
    </row>
    <row r="190" spans="1:15" x14ac:dyDescent="0.3">
      <c r="A190" s="46" t="s">
        <v>50</v>
      </c>
      <c r="B190" s="39"/>
      <c r="C190" s="29"/>
      <c r="D190" s="30">
        <v>3142</v>
      </c>
      <c r="E190" s="155">
        <v>74230593.819999963</v>
      </c>
      <c r="F190" s="39"/>
      <c r="G190" s="29"/>
      <c r="H190" s="122">
        <v>714</v>
      </c>
      <c r="I190" s="123">
        <v>16577816.07</v>
      </c>
      <c r="J190" s="122">
        <v>914</v>
      </c>
      <c r="K190" s="89">
        <v>23198057.729999997</v>
      </c>
      <c r="L190" s="42">
        <v>1628</v>
      </c>
      <c r="M190" s="140">
        <v>39775873.799999997</v>
      </c>
      <c r="N190" s="42">
        <v>4770</v>
      </c>
      <c r="O190" s="89">
        <v>114006467.61999996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14578</v>
      </c>
      <c r="E191" s="153">
        <v>135313374.60000008</v>
      </c>
      <c r="F191" s="38" t="s">
        <v>74</v>
      </c>
      <c r="G191" s="27" t="s">
        <v>3</v>
      </c>
      <c r="H191" s="130">
        <v>2586</v>
      </c>
      <c r="I191" s="141">
        <v>54449605</v>
      </c>
      <c r="J191" s="130">
        <v>2985</v>
      </c>
      <c r="K191" s="142">
        <v>26640440</v>
      </c>
      <c r="L191" s="138">
        <v>5571</v>
      </c>
      <c r="M191" s="139">
        <v>81090045</v>
      </c>
      <c r="N191" s="138">
        <v>20149</v>
      </c>
      <c r="O191" s="137">
        <v>216403419.60000008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2</v>
      </c>
      <c r="K192" s="137">
        <v>942622.95</v>
      </c>
      <c r="L192" s="138">
        <v>3</v>
      </c>
      <c r="M192" s="139">
        <v>1885245.9</v>
      </c>
      <c r="N192" s="138">
        <v>3</v>
      </c>
      <c r="O192" s="137">
        <v>1885245.9</v>
      </c>
    </row>
    <row r="193" spans="1:15" x14ac:dyDescent="0.3">
      <c r="A193" s="45"/>
      <c r="B193" s="38" t="s">
        <v>72</v>
      </c>
      <c r="C193" s="27" t="s">
        <v>4</v>
      </c>
      <c r="D193" s="93">
        <v>218</v>
      </c>
      <c r="E193" s="153">
        <v>252733732.89999983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138</v>
      </c>
      <c r="K193" s="137">
        <v>60813796.219999999</v>
      </c>
      <c r="L193" s="138">
        <v>169</v>
      </c>
      <c r="M193" s="139">
        <v>86468044.039999992</v>
      </c>
      <c r="N193" s="138">
        <v>387</v>
      </c>
      <c r="O193" s="137">
        <v>339201776.93999982</v>
      </c>
    </row>
    <row r="194" spans="1:15" x14ac:dyDescent="0.3">
      <c r="A194" s="46" t="s">
        <v>51</v>
      </c>
      <c r="B194" s="39"/>
      <c r="C194" s="29"/>
      <c r="D194" s="30">
        <v>14796</v>
      </c>
      <c r="E194" s="155">
        <v>388047107.49999988</v>
      </c>
      <c r="F194" s="39"/>
      <c r="G194" s="29"/>
      <c r="H194" s="122">
        <v>2618</v>
      </c>
      <c r="I194" s="123">
        <v>81046475.769999996</v>
      </c>
      <c r="J194" s="122">
        <v>3125</v>
      </c>
      <c r="K194" s="89">
        <v>88396859.170000002</v>
      </c>
      <c r="L194" s="42">
        <v>5743</v>
      </c>
      <c r="M194" s="140">
        <v>169443334.94</v>
      </c>
      <c r="N194" s="42">
        <v>20539</v>
      </c>
      <c r="O194" s="89">
        <v>557490442.43999994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5079</v>
      </c>
      <c r="E195" s="153">
        <v>43904108.829999954</v>
      </c>
      <c r="F195" s="38" t="s">
        <v>74</v>
      </c>
      <c r="G195" s="27" t="s">
        <v>3</v>
      </c>
      <c r="H195" s="130">
        <v>445</v>
      </c>
      <c r="I195" s="141">
        <v>9300424</v>
      </c>
      <c r="J195" s="135">
        <v>681</v>
      </c>
      <c r="K195" s="137">
        <v>5771508</v>
      </c>
      <c r="L195" s="138">
        <v>1126</v>
      </c>
      <c r="M195" s="139">
        <v>15071932</v>
      </c>
      <c r="N195" s="138">
        <v>6205</v>
      </c>
      <c r="O195" s="137">
        <v>58976040.829999954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19480133.189999998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v>43</v>
      </c>
      <c r="O196" s="137">
        <v>24355133.189999998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48939278.320000008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76</v>
      </c>
      <c r="K197" s="142">
        <v>24129240.079999998</v>
      </c>
      <c r="L197" s="138">
        <v>92</v>
      </c>
      <c r="M197" s="139">
        <v>32366791.829999998</v>
      </c>
      <c r="N197" s="138">
        <v>223</v>
      </c>
      <c r="O197" s="137">
        <v>81306070.150000006</v>
      </c>
    </row>
    <row r="198" spans="1:15" x14ac:dyDescent="0.3">
      <c r="A198" s="46" t="s">
        <v>52</v>
      </c>
      <c r="B198" s="39"/>
      <c r="C198" s="29"/>
      <c r="D198" s="30">
        <v>5250</v>
      </c>
      <c r="E198" s="155">
        <v>112323520.33999996</v>
      </c>
      <c r="F198" s="39"/>
      <c r="G198" s="29"/>
      <c r="H198" s="122">
        <v>462</v>
      </c>
      <c r="I198" s="123">
        <v>19487975.75</v>
      </c>
      <c r="J198" s="122">
        <v>759</v>
      </c>
      <c r="K198" s="89">
        <v>32825748.079999998</v>
      </c>
      <c r="L198" s="42">
        <v>1221</v>
      </c>
      <c r="M198" s="140">
        <v>52313723.829999998</v>
      </c>
      <c r="N198" s="42">
        <v>6471</v>
      </c>
      <c r="O198" s="89">
        <v>164637244.16999996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19774</v>
      </c>
      <c r="E199" s="153">
        <v>181818507.73000026</v>
      </c>
      <c r="F199" s="38" t="s">
        <v>74</v>
      </c>
      <c r="G199" s="27" t="s">
        <v>3</v>
      </c>
      <c r="H199" s="130">
        <v>5209</v>
      </c>
      <c r="I199" s="141">
        <v>109933367</v>
      </c>
      <c r="J199" s="130">
        <v>4540</v>
      </c>
      <c r="K199" s="142">
        <v>39341478</v>
      </c>
      <c r="L199" s="138">
        <v>9749</v>
      </c>
      <c r="M199" s="139">
        <v>149274845</v>
      </c>
      <c r="N199" s="138">
        <v>29523</v>
      </c>
      <c r="O199" s="137">
        <v>331093352.73000026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3</v>
      </c>
      <c r="K200" s="137">
        <v>3476216</v>
      </c>
      <c r="L200" s="138">
        <v>5</v>
      </c>
      <c r="M200" s="139">
        <v>7499464</v>
      </c>
      <c r="N200" s="138">
        <v>14</v>
      </c>
      <c r="O200" s="137">
        <v>21068078.469999999</v>
      </c>
    </row>
    <row r="201" spans="1:15" x14ac:dyDescent="0.3">
      <c r="A201" s="45"/>
      <c r="B201" s="38" t="s">
        <v>72</v>
      </c>
      <c r="C201" s="27" t="s">
        <v>4</v>
      </c>
      <c r="D201" s="93">
        <v>383</v>
      </c>
      <c r="E201" s="153">
        <v>406012048.57000059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191</v>
      </c>
      <c r="K201" s="142">
        <v>58440519.920000002</v>
      </c>
      <c r="L201" s="138">
        <v>295</v>
      </c>
      <c r="M201" s="139">
        <v>125154164.99000001</v>
      </c>
      <c r="N201" s="138">
        <v>678</v>
      </c>
      <c r="O201" s="137">
        <v>531166213.5600006</v>
      </c>
    </row>
    <row r="202" spans="1:15" x14ac:dyDescent="0.3">
      <c r="A202" s="46" t="s">
        <v>53</v>
      </c>
      <c r="B202" s="39"/>
      <c r="C202" s="29"/>
      <c r="D202" s="30">
        <v>20166</v>
      </c>
      <c r="E202" s="155">
        <v>601399170.77000082</v>
      </c>
      <c r="F202" s="39"/>
      <c r="G202" s="29"/>
      <c r="H202" s="122">
        <v>5315</v>
      </c>
      <c r="I202" s="123">
        <v>180670260.06999999</v>
      </c>
      <c r="J202" s="122">
        <v>4734</v>
      </c>
      <c r="K202" s="89">
        <v>101258213.92</v>
      </c>
      <c r="L202" s="42">
        <v>10049</v>
      </c>
      <c r="M202" s="140">
        <v>281928473.99000001</v>
      </c>
      <c r="N202" s="42">
        <v>30215</v>
      </c>
      <c r="O202" s="89">
        <v>883327644.76000094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62001</v>
      </c>
      <c r="E203" s="153">
        <v>577906944.46999884</v>
      </c>
      <c r="F203" s="38" t="s">
        <v>74</v>
      </c>
      <c r="G203" s="27" t="s">
        <v>3</v>
      </c>
      <c r="H203" s="130">
        <v>10538</v>
      </c>
      <c r="I203" s="141">
        <v>214618009</v>
      </c>
      <c r="J203" s="130">
        <v>10607</v>
      </c>
      <c r="K203" s="142">
        <v>93681390</v>
      </c>
      <c r="L203" s="138">
        <v>21145</v>
      </c>
      <c r="M203" s="139">
        <v>308299399</v>
      </c>
      <c r="N203" s="138">
        <v>83146</v>
      </c>
      <c r="O203" s="137">
        <v>886206343.46999884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53675604.750000007</v>
      </c>
      <c r="F204" s="38" t="s">
        <v>74</v>
      </c>
      <c r="G204" s="27" t="s">
        <v>4</v>
      </c>
      <c r="H204" s="130">
        <v>16</v>
      </c>
      <c r="I204" s="141">
        <v>30314584.119999994</v>
      </c>
      <c r="J204" s="130">
        <v>16</v>
      </c>
      <c r="K204" s="142">
        <v>22933335.190000001</v>
      </c>
      <c r="L204" s="138">
        <v>32</v>
      </c>
      <c r="M204" s="139">
        <v>53247919.309999995</v>
      </c>
      <c r="N204" s="138">
        <v>123</v>
      </c>
      <c r="O204" s="137">
        <v>106923524.06</v>
      </c>
    </row>
    <row r="205" spans="1:15" x14ac:dyDescent="0.3">
      <c r="A205" s="45"/>
      <c r="B205" s="38" t="s">
        <v>72</v>
      </c>
      <c r="C205" s="27" t="s">
        <v>4</v>
      </c>
      <c r="D205" s="93">
        <v>1194</v>
      </c>
      <c r="E205" s="153">
        <v>1066753786.5899969</v>
      </c>
      <c r="F205" s="38" t="s">
        <v>72</v>
      </c>
      <c r="G205" s="27" t="s">
        <v>4</v>
      </c>
      <c r="H205" s="130">
        <v>322</v>
      </c>
      <c r="I205" s="141">
        <v>246565390.93999982</v>
      </c>
      <c r="J205" s="130">
        <v>573</v>
      </c>
      <c r="K205" s="142">
        <v>233862210.91000006</v>
      </c>
      <c r="L205" s="138">
        <v>895</v>
      </c>
      <c r="M205" s="139">
        <v>480427601.8499999</v>
      </c>
      <c r="N205" s="138">
        <v>2089</v>
      </c>
      <c r="O205" s="137">
        <v>1547181388.4399967</v>
      </c>
    </row>
    <row r="206" spans="1:15" x14ac:dyDescent="0.3">
      <c r="A206" s="46" t="s">
        <v>54</v>
      </c>
      <c r="B206" s="39"/>
      <c r="C206" s="29"/>
      <c r="D206" s="30">
        <v>63286</v>
      </c>
      <c r="E206" s="155">
        <v>1698336335.8099957</v>
      </c>
      <c r="F206" s="39"/>
      <c r="G206" s="29"/>
      <c r="H206" s="122">
        <v>10876</v>
      </c>
      <c r="I206" s="123">
        <v>491497984.05999982</v>
      </c>
      <c r="J206" s="122">
        <v>11196</v>
      </c>
      <c r="K206" s="89">
        <v>350476936.10000002</v>
      </c>
      <c r="L206" s="42">
        <v>22072</v>
      </c>
      <c r="M206" s="140">
        <v>841974920.15999985</v>
      </c>
      <c r="N206" s="42">
        <v>85358</v>
      </c>
      <c r="O206" s="89">
        <v>2540311255.9699955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9497</v>
      </c>
      <c r="E207" s="153">
        <v>86920242.980000034</v>
      </c>
      <c r="F207" s="38" t="s">
        <v>74</v>
      </c>
      <c r="G207" s="27" t="s">
        <v>3</v>
      </c>
      <c r="H207" s="130">
        <v>1108</v>
      </c>
      <c r="I207" s="141">
        <v>22340883</v>
      </c>
      <c r="J207" s="130">
        <v>1173</v>
      </c>
      <c r="K207" s="142">
        <v>9539884</v>
      </c>
      <c r="L207" s="138">
        <v>2281</v>
      </c>
      <c r="M207" s="139">
        <v>31880767</v>
      </c>
      <c r="N207" s="138">
        <v>11778</v>
      </c>
      <c r="O207" s="137">
        <v>118801009.98000003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3</v>
      </c>
      <c r="K208" s="137">
        <v>2647131</v>
      </c>
      <c r="L208" s="138">
        <v>5</v>
      </c>
      <c r="M208" s="139">
        <v>5884938</v>
      </c>
      <c r="N208" s="138">
        <v>5</v>
      </c>
      <c r="O208" s="137">
        <v>5884938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83603507.529999956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87</v>
      </c>
      <c r="K209" s="142">
        <v>31166962</v>
      </c>
      <c r="L209" s="138">
        <v>122</v>
      </c>
      <c r="M209" s="139">
        <v>53840808</v>
      </c>
      <c r="N209" s="138">
        <v>252</v>
      </c>
      <c r="O209" s="137">
        <v>137444315.52999997</v>
      </c>
    </row>
    <row r="210" spans="1:15" x14ac:dyDescent="0.3">
      <c r="A210" s="46" t="s">
        <v>55</v>
      </c>
      <c r="B210" s="39"/>
      <c r="C210" s="29"/>
      <c r="D210" s="30">
        <v>9627</v>
      </c>
      <c r="E210" s="155">
        <v>170523750.50999999</v>
      </c>
      <c r="F210" s="39"/>
      <c r="G210" s="29"/>
      <c r="H210" s="122">
        <v>1145</v>
      </c>
      <c r="I210" s="123">
        <v>48252536</v>
      </c>
      <c r="J210" s="122">
        <v>1263</v>
      </c>
      <c r="K210" s="89">
        <v>43353977</v>
      </c>
      <c r="L210" s="42">
        <v>2408</v>
      </c>
      <c r="M210" s="140">
        <v>91606513</v>
      </c>
      <c r="N210" s="42">
        <v>12035</v>
      </c>
      <c r="O210" s="89">
        <v>262130263.50999999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2439</v>
      </c>
      <c r="E211" s="153">
        <v>22077727.29999999</v>
      </c>
      <c r="F211" s="38" t="s">
        <v>74</v>
      </c>
      <c r="G211" s="27" t="s">
        <v>3</v>
      </c>
      <c r="H211" s="130">
        <v>1014</v>
      </c>
      <c r="I211" s="141">
        <v>21193345</v>
      </c>
      <c r="J211" s="130">
        <v>1934</v>
      </c>
      <c r="K211" s="142">
        <v>16624600</v>
      </c>
      <c r="L211" s="138">
        <v>2948</v>
      </c>
      <c r="M211" s="139">
        <v>37817945</v>
      </c>
      <c r="N211" s="138">
        <v>5387</v>
      </c>
      <c r="O211" s="137">
        <v>59895672.29999999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v>2</v>
      </c>
      <c r="O212" s="137"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43</v>
      </c>
      <c r="E213" s="153">
        <v>36045207.459999986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39</v>
      </c>
      <c r="K213" s="137">
        <v>10802869.33</v>
      </c>
      <c r="L213" s="138">
        <v>49</v>
      </c>
      <c r="M213" s="139">
        <v>16648311.699999999</v>
      </c>
      <c r="N213" s="138">
        <v>92</v>
      </c>
      <c r="O213" s="137">
        <v>52693519.159999982</v>
      </c>
    </row>
    <row r="214" spans="1:15" x14ac:dyDescent="0.3">
      <c r="A214" s="46" t="s">
        <v>56</v>
      </c>
      <c r="B214" s="39"/>
      <c r="C214" s="29"/>
      <c r="D214" s="30">
        <v>2484</v>
      </c>
      <c r="E214" s="155">
        <v>60471063.759999976</v>
      </c>
      <c r="F214" s="39"/>
      <c r="G214" s="29"/>
      <c r="H214" s="122">
        <v>1024</v>
      </c>
      <c r="I214" s="123">
        <v>27038787.370000001</v>
      </c>
      <c r="J214" s="122">
        <v>1973</v>
      </c>
      <c r="K214" s="89">
        <v>27427469.329999998</v>
      </c>
      <c r="L214" s="42">
        <v>2997</v>
      </c>
      <c r="M214" s="140">
        <v>54466256.700000003</v>
      </c>
      <c r="N214" s="42">
        <v>5481</v>
      </c>
      <c r="O214" s="89">
        <v>114937320.45999998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106</v>
      </c>
      <c r="E215" s="153">
        <v>1067146.2899999998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v>115</v>
      </c>
      <c r="O215" s="137">
        <v>1251313.2899999998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v>2</v>
      </c>
      <c r="O216" s="137"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v>0</v>
      </c>
      <c r="O217" s="137">
        <v>0</v>
      </c>
    </row>
    <row r="218" spans="1:15" ht="15" customHeight="1" x14ac:dyDescent="0.3">
      <c r="A218" s="46" t="s">
        <v>57</v>
      </c>
      <c r="B218" s="39"/>
      <c r="C218" s="29"/>
      <c r="D218" s="30">
        <v>106</v>
      </c>
      <c r="E218" s="155">
        <v>1067146.2899999998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v>117</v>
      </c>
      <c r="O218" s="89">
        <v>2852566.41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31349</v>
      </c>
      <c r="E219" s="153">
        <v>284639333.06999987</v>
      </c>
      <c r="F219" s="38" t="s">
        <v>74</v>
      </c>
      <c r="G219" s="27" t="s">
        <v>3</v>
      </c>
      <c r="H219" s="130">
        <v>2766</v>
      </c>
      <c r="I219" s="141">
        <v>57537956</v>
      </c>
      <c r="J219" s="130">
        <v>3307</v>
      </c>
      <c r="K219" s="142">
        <v>29639537</v>
      </c>
      <c r="L219" s="138">
        <v>6073</v>
      </c>
      <c r="M219" s="139">
        <v>87177493</v>
      </c>
      <c r="N219" s="138">
        <v>37422</v>
      </c>
      <c r="O219" s="137">
        <v>371816826.06999987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v>9</v>
      </c>
      <c r="O220" s="137"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293</v>
      </c>
      <c r="E221" s="153">
        <v>359594073.5200001</v>
      </c>
      <c r="F221" s="38" t="s">
        <v>72</v>
      </c>
      <c r="G221" s="27" t="s">
        <v>4</v>
      </c>
      <c r="H221" s="130">
        <v>74</v>
      </c>
      <c r="I221" s="141">
        <v>51817677.739999995</v>
      </c>
      <c r="J221" s="130">
        <v>137</v>
      </c>
      <c r="K221" s="142">
        <v>41920967.270000026</v>
      </c>
      <c r="L221" s="138">
        <v>211</v>
      </c>
      <c r="M221" s="139">
        <v>93738645.01000002</v>
      </c>
      <c r="N221" s="138">
        <v>504</v>
      </c>
      <c r="O221" s="137">
        <v>453332718.53000009</v>
      </c>
    </row>
    <row r="222" spans="1:15" ht="15" customHeight="1" x14ac:dyDescent="0.3">
      <c r="A222" s="46" t="s">
        <v>58</v>
      </c>
      <c r="B222" s="39"/>
      <c r="C222" s="29"/>
      <c r="D222" s="30">
        <v>31650</v>
      </c>
      <c r="E222" s="155">
        <v>656881132.83999991</v>
      </c>
      <c r="F222" s="39"/>
      <c r="G222" s="29"/>
      <c r="H222" s="122">
        <v>2841</v>
      </c>
      <c r="I222" s="123">
        <v>111317014.94</v>
      </c>
      <c r="J222" s="122">
        <v>3444</v>
      </c>
      <c r="K222" s="89">
        <v>71560504.270000026</v>
      </c>
      <c r="L222" s="42">
        <v>6285</v>
      </c>
      <c r="M222" s="140">
        <v>182877519.21000004</v>
      </c>
      <c r="N222" s="42">
        <v>37935</v>
      </c>
      <c r="O222" s="89">
        <v>839758652.04999995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24050</v>
      </c>
      <c r="E223" s="153">
        <v>214201898.64000002</v>
      </c>
      <c r="F223" s="38" t="s">
        <v>74</v>
      </c>
      <c r="G223" s="27" t="s">
        <v>3</v>
      </c>
      <c r="H223" s="130">
        <v>6612</v>
      </c>
      <c r="I223" s="141">
        <v>139400028</v>
      </c>
      <c r="J223" s="130">
        <v>8126</v>
      </c>
      <c r="K223" s="142">
        <v>73244533</v>
      </c>
      <c r="L223" s="138">
        <v>14738</v>
      </c>
      <c r="M223" s="139">
        <v>212644561</v>
      </c>
      <c r="N223" s="138">
        <v>38788</v>
      </c>
      <c r="O223" s="137">
        <v>426846459.63999999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16877749.420000002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7</v>
      </c>
      <c r="K224" s="142">
        <v>4241934</v>
      </c>
      <c r="L224" s="138">
        <v>15</v>
      </c>
      <c r="M224" s="139">
        <v>13314541</v>
      </c>
      <c r="N224" s="138">
        <v>31</v>
      </c>
      <c r="O224" s="137">
        <v>30192290.420000002</v>
      </c>
    </row>
    <row r="225" spans="1:15" x14ac:dyDescent="0.3">
      <c r="A225" s="45"/>
      <c r="B225" s="38" t="s">
        <v>72</v>
      </c>
      <c r="C225" s="27" t="s">
        <v>4</v>
      </c>
      <c r="D225" s="93">
        <v>279</v>
      </c>
      <c r="E225" s="153">
        <v>237586923.05999979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227</v>
      </c>
      <c r="K225" s="142">
        <v>87092740</v>
      </c>
      <c r="L225" s="138">
        <v>296</v>
      </c>
      <c r="M225" s="139">
        <v>133814104</v>
      </c>
      <c r="N225" s="138">
        <v>575</v>
      </c>
      <c r="O225" s="137">
        <v>371401027.05999982</v>
      </c>
    </row>
    <row r="226" spans="1:15" x14ac:dyDescent="0.3">
      <c r="A226" s="46" t="s">
        <v>59</v>
      </c>
      <c r="B226" s="39"/>
      <c r="C226" s="29"/>
      <c r="D226" s="30">
        <v>24345</v>
      </c>
      <c r="E226" s="155">
        <v>468666571.11999977</v>
      </c>
      <c r="F226" s="39"/>
      <c r="G226" s="29"/>
      <c r="H226" s="122">
        <v>6689</v>
      </c>
      <c r="I226" s="123">
        <v>195193999</v>
      </c>
      <c r="J226" s="122">
        <v>8360</v>
      </c>
      <c r="K226" s="89">
        <v>164579207</v>
      </c>
      <c r="L226" s="42">
        <v>15049</v>
      </c>
      <c r="M226" s="140">
        <v>359773206</v>
      </c>
      <c r="N226" s="42">
        <v>39394</v>
      </c>
      <c r="O226" s="89">
        <v>828439777.11999989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5611</v>
      </c>
      <c r="E227" s="153">
        <v>52555815.370000005</v>
      </c>
      <c r="F227" s="38" t="s">
        <v>74</v>
      </c>
      <c r="G227" s="27" t="s">
        <v>3</v>
      </c>
      <c r="H227" s="130">
        <v>1217</v>
      </c>
      <c r="I227" s="141">
        <v>25563764</v>
      </c>
      <c r="J227" s="130">
        <v>1401</v>
      </c>
      <c r="K227" s="142">
        <v>12235783</v>
      </c>
      <c r="L227" s="138">
        <v>2618</v>
      </c>
      <c r="M227" s="139">
        <v>37799547</v>
      </c>
      <c r="N227" s="138">
        <v>8229</v>
      </c>
      <c r="O227" s="137">
        <v>90355362.370000005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3392776.12</v>
      </c>
      <c r="J228" s="130">
        <v>2</v>
      </c>
      <c r="K228" s="142">
        <v>3392776.12</v>
      </c>
      <c r="L228" s="138">
        <v>3</v>
      </c>
      <c r="M228" s="139">
        <v>6785552.2400000002</v>
      </c>
      <c r="N228" s="138">
        <v>8</v>
      </c>
      <c r="O228" s="137">
        <v>12223722.16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139408144.08000004</v>
      </c>
      <c r="F229" s="38" t="s">
        <v>72</v>
      </c>
      <c r="G229" s="27" t="s">
        <v>4</v>
      </c>
      <c r="H229" s="135">
        <v>39</v>
      </c>
      <c r="I229" s="136">
        <v>26497752.439999994</v>
      </c>
      <c r="J229" s="130">
        <v>78</v>
      </c>
      <c r="K229" s="142">
        <v>29240371.889999993</v>
      </c>
      <c r="L229" s="138">
        <v>117</v>
      </c>
      <c r="M229" s="139">
        <v>55738124.329999983</v>
      </c>
      <c r="N229" s="138">
        <v>257</v>
      </c>
      <c r="O229" s="137">
        <v>195146268.41000003</v>
      </c>
    </row>
    <row r="230" spans="1:15" x14ac:dyDescent="0.3">
      <c r="A230" s="46" t="s">
        <v>60</v>
      </c>
      <c r="B230" s="39"/>
      <c r="C230" s="29"/>
      <c r="D230" s="30">
        <v>5756</v>
      </c>
      <c r="E230" s="155">
        <v>197402129.37000006</v>
      </c>
      <c r="F230" s="39"/>
      <c r="G230" s="29"/>
      <c r="H230" s="122">
        <v>1257</v>
      </c>
      <c r="I230" s="123">
        <v>55454292.559999995</v>
      </c>
      <c r="J230" s="122">
        <v>1481</v>
      </c>
      <c r="K230" s="89">
        <v>44868931.00999999</v>
      </c>
      <c r="L230" s="42">
        <v>2738</v>
      </c>
      <c r="M230" s="140">
        <v>100323223.56999999</v>
      </c>
      <c r="N230" s="42">
        <v>8494</v>
      </c>
      <c r="O230" s="89">
        <v>297725352.94000006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33436</v>
      </c>
      <c r="E231" s="153">
        <v>286938873.09000027</v>
      </c>
      <c r="F231" s="38" t="s">
        <v>74</v>
      </c>
      <c r="G231" s="27" t="s">
        <v>3</v>
      </c>
      <c r="H231" s="130">
        <v>3713</v>
      </c>
      <c r="I231" s="141">
        <v>76549653</v>
      </c>
      <c r="J231" s="130">
        <v>6616</v>
      </c>
      <c r="K231" s="142">
        <v>59099170</v>
      </c>
      <c r="L231" s="138">
        <v>10329</v>
      </c>
      <c r="M231" s="139">
        <v>135648823</v>
      </c>
      <c r="N231" s="138">
        <v>43765</v>
      </c>
      <c r="O231" s="137">
        <v>422587696.09000027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v>6</v>
      </c>
      <c r="O232" s="137"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407</v>
      </c>
      <c r="E233" s="153">
        <v>330786420.78999984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v>766</v>
      </c>
      <c r="O233" s="137">
        <v>455691076.87999976</v>
      </c>
    </row>
    <row r="234" spans="1:15" x14ac:dyDescent="0.3">
      <c r="A234" s="46" t="s">
        <v>61</v>
      </c>
      <c r="B234" s="39"/>
      <c r="C234" s="29"/>
      <c r="D234" s="30">
        <v>33843</v>
      </c>
      <c r="E234" s="155">
        <v>617725293.88000011</v>
      </c>
      <c r="F234" s="39"/>
      <c r="G234" s="29"/>
      <c r="H234" s="122">
        <v>3817</v>
      </c>
      <c r="I234" s="123">
        <v>134628486.89999998</v>
      </c>
      <c r="J234" s="122">
        <v>6877</v>
      </c>
      <c r="K234" s="89">
        <v>133571194.78999993</v>
      </c>
      <c r="L234" s="42">
        <v>10694</v>
      </c>
      <c r="M234" s="140">
        <v>268199681.68999988</v>
      </c>
      <c r="N234" s="42">
        <v>44537</v>
      </c>
      <c r="O234" s="89">
        <v>885924975.57000005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1368</v>
      </c>
      <c r="E235" s="153">
        <v>13547473.339999998</v>
      </c>
      <c r="F235" s="38" t="s">
        <v>74</v>
      </c>
      <c r="G235" s="27" t="s">
        <v>3</v>
      </c>
      <c r="H235" s="130">
        <v>176</v>
      </c>
      <c r="I235" s="141">
        <v>3676250.01</v>
      </c>
      <c r="J235" s="135">
        <v>176</v>
      </c>
      <c r="K235" s="142">
        <v>1667416.67</v>
      </c>
      <c r="L235" s="138">
        <v>352</v>
      </c>
      <c r="M235" s="139">
        <v>5343666.68</v>
      </c>
      <c r="N235" s="138">
        <v>1720</v>
      </c>
      <c r="O235" s="137">
        <v>18891140.019999996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v>5</v>
      </c>
      <c r="O236" s="137"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72</v>
      </c>
      <c r="E237" s="153">
        <v>35538220.230000004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v>141</v>
      </c>
      <c r="O237" s="137">
        <v>52065625.120000005</v>
      </c>
    </row>
    <row r="238" spans="1:15" ht="15" customHeight="1" x14ac:dyDescent="0.3">
      <c r="A238" s="46" t="s">
        <v>62</v>
      </c>
      <c r="B238" s="39"/>
      <c r="C238" s="29"/>
      <c r="D238" s="30">
        <v>1444</v>
      </c>
      <c r="E238" s="155">
        <v>51200494.230000004</v>
      </c>
      <c r="F238" s="39"/>
      <c r="G238" s="29"/>
      <c r="H238" s="122">
        <v>198</v>
      </c>
      <c r="I238" s="123">
        <v>11684321.57</v>
      </c>
      <c r="J238" s="122">
        <v>224</v>
      </c>
      <c r="K238" s="89">
        <v>10386588.270000001</v>
      </c>
      <c r="L238" s="52">
        <v>422</v>
      </c>
      <c r="M238" s="91">
        <v>22070909.840000004</v>
      </c>
      <c r="N238" s="42">
        <v>1866</v>
      </c>
      <c r="O238" s="89">
        <v>73271404.069999993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1076047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24821948848.959988</v>
      </c>
      <c r="F239" s="41"/>
      <c r="G239" s="33"/>
      <c r="H239" s="124">
        <f t="shared" ref="H239:O239" si="0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203229</v>
      </c>
      <c r="I239" s="125">
        <f t="shared" si="0"/>
        <v>7166094587.3399992</v>
      </c>
      <c r="J239" s="124">
        <f t="shared" si="0"/>
        <v>228521</v>
      </c>
      <c r="K239" s="88">
        <f t="shared" si="0"/>
        <v>5513393906.5200005</v>
      </c>
      <c r="L239" s="43">
        <f t="shared" si="0"/>
        <v>431750</v>
      </c>
      <c r="M239" s="92">
        <f t="shared" si="0"/>
        <v>12679488493.860003</v>
      </c>
      <c r="N239" s="43">
        <f t="shared" si="0"/>
        <v>1507797</v>
      </c>
      <c r="O239" s="88">
        <f t="shared" si="0"/>
        <v>37501437342.82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February 2018&amp;R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30" workbookViewId="0">
      <selection activeCell="D241" sqref="D241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2254</v>
      </c>
      <c r="D2" s="161">
        <v>2</v>
      </c>
      <c r="L2" s="23"/>
    </row>
    <row r="3" spans="1:14" x14ac:dyDescent="0.3">
      <c r="A3" s="70"/>
      <c r="B3" s="69" t="s">
        <v>101</v>
      </c>
      <c r="C3" s="161">
        <v>4261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101</v>
      </c>
    </row>
    <row r="5" spans="1:14" x14ac:dyDescent="0.3">
      <c r="A5" s="71" t="s">
        <v>5</v>
      </c>
      <c r="B5" s="72"/>
      <c r="C5" s="117">
        <v>6515</v>
      </c>
      <c r="D5" s="117">
        <v>106</v>
      </c>
    </row>
    <row r="6" spans="1:14" x14ac:dyDescent="0.3">
      <c r="A6" s="69" t="s">
        <v>6</v>
      </c>
      <c r="B6" s="69" t="s">
        <v>100</v>
      </c>
      <c r="C6" s="161">
        <v>956</v>
      </c>
      <c r="D6" s="160">
        <v>3</v>
      </c>
    </row>
    <row r="7" spans="1:14" x14ac:dyDescent="0.3">
      <c r="A7" s="70"/>
      <c r="B7" s="69" t="s">
        <v>101</v>
      </c>
      <c r="C7" s="161">
        <v>336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1292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3829</v>
      </c>
      <c r="D14" s="161">
        <v>3</v>
      </c>
    </row>
    <row r="15" spans="1:14" x14ac:dyDescent="0.3">
      <c r="A15" s="70"/>
      <c r="B15" s="69" t="s">
        <v>101</v>
      </c>
      <c r="C15" s="161">
        <v>5366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9195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1977</v>
      </c>
      <c r="D18" s="161">
        <v>1</v>
      </c>
    </row>
    <row r="19" spans="1:4" x14ac:dyDescent="0.3">
      <c r="A19" s="70"/>
      <c r="B19" s="69" t="s">
        <v>101</v>
      </c>
      <c r="C19" s="161">
        <v>2355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4332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25555</v>
      </c>
      <c r="D22" s="161">
        <v>15</v>
      </c>
    </row>
    <row r="23" spans="1:4" x14ac:dyDescent="0.3">
      <c r="A23" s="70"/>
      <c r="B23" s="69" t="s">
        <v>101</v>
      </c>
      <c r="C23" s="161">
        <v>24797</v>
      </c>
      <c r="D23" s="161">
        <v>14</v>
      </c>
    </row>
    <row r="24" spans="1:4" x14ac:dyDescent="0.3">
      <c r="A24" s="70"/>
      <c r="B24" s="69" t="s">
        <v>102</v>
      </c>
      <c r="C24" s="160"/>
      <c r="D24" s="161">
        <v>331</v>
      </c>
    </row>
    <row r="25" spans="1:4" x14ac:dyDescent="0.3">
      <c r="A25" s="71" t="s">
        <v>9</v>
      </c>
      <c r="B25" s="74"/>
      <c r="C25" s="117">
        <v>50352</v>
      </c>
      <c r="D25" s="117">
        <v>360</v>
      </c>
    </row>
    <row r="26" spans="1:4" x14ac:dyDescent="0.3">
      <c r="A26" s="69" t="s">
        <v>10</v>
      </c>
      <c r="B26" s="69" t="s">
        <v>100</v>
      </c>
      <c r="C26" s="161">
        <v>3316</v>
      </c>
      <c r="D26" s="161">
        <v>1</v>
      </c>
    </row>
    <row r="27" spans="1:4" x14ac:dyDescent="0.3">
      <c r="A27" s="70"/>
      <c r="B27" s="69" t="s">
        <v>101</v>
      </c>
      <c r="C27" s="161">
        <v>5164</v>
      </c>
      <c r="D27" s="161">
        <v>5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8480</v>
      </c>
      <c r="D29" s="117">
        <v>77</v>
      </c>
    </row>
    <row r="30" spans="1:4" x14ac:dyDescent="0.3">
      <c r="A30" s="69" t="s">
        <v>11</v>
      </c>
      <c r="B30" s="69" t="s">
        <v>100</v>
      </c>
      <c r="C30" s="161">
        <v>2744</v>
      </c>
      <c r="D30" s="161">
        <v>2</v>
      </c>
    </row>
    <row r="31" spans="1:4" x14ac:dyDescent="0.3">
      <c r="A31" s="70"/>
      <c r="B31" s="69" t="s">
        <v>101</v>
      </c>
      <c r="C31" s="161">
        <v>4221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6965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725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1823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316</v>
      </c>
      <c r="D38" s="161">
        <v>1</v>
      </c>
    </row>
    <row r="39" spans="1:4" x14ac:dyDescent="0.3">
      <c r="A39" s="70"/>
      <c r="B39" s="69" t="s">
        <v>101</v>
      </c>
      <c r="C39" s="161">
        <v>1014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1330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8847</v>
      </c>
      <c r="D46" s="161">
        <v>7</v>
      </c>
    </row>
    <row r="47" spans="1:4" x14ac:dyDescent="0.3">
      <c r="A47" s="70"/>
      <c r="B47" s="69" t="s">
        <v>101</v>
      </c>
      <c r="C47" s="161">
        <v>19749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183</v>
      </c>
    </row>
    <row r="49" spans="1:4" x14ac:dyDescent="0.3">
      <c r="A49" s="71" t="s">
        <v>15</v>
      </c>
      <c r="B49" s="74"/>
      <c r="C49" s="117">
        <v>28596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4556</v>
      </c>
      <c r="D50" s="161">
        <v>2</v>
      </c>
    </row>
    <row r="51" spans="1:4" x14ac:dyDescent="0.3">
      <c r="A51" s="70"/>
      <c r="B51" s="69" t="s">
        <v>101</v>
      </c>
      <c r="C51" s="161">
        <v>7463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141</v>
      </c>
    </row>
    <row r="53" spans="1:4" x14ac:dyDescent="0.3">
      <c r="A53" s="71" t="s">
        <v>16</v>
      </c>
      <c r="B53" s="74"/>
      <c r="C53" s="117">
        <v>12019</v>
      </c>
      <c r="D53" s="117">
        <v>147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2</v>
      </c>
    </row>
    <row r="55" spans="1:4" x14ac:dyDescent="0.3">
      <c r="A55" s="75"/>
      <c r="B55" s="69" t="s">
        <v>101</v>
      </c>
      <c r="C55" s="161">
        <v>50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65</v>
      </c>
      <c r="D57" s="117">
        <v>2</v>
      </c>
    </row>
    <row r="58" spans="1:4" x14ac:dyDescent="0.3">
      <c r="A58" s="69" t="s">
        <v>18</v>
      </c>
      <c r="B58" s="69" t="s">
        <v>100</v>
      </c>
      <c r="C58" s="161">
        <v>679</v>
      </c>
      <c r="D58" s="161">
        <v>2</v>
      </c>
    </row>
    <row r="59" spans="1:4" x14ac:dyDescent="0.3">
      <c r="A59" s="70"/>
      <c r="B59" s="69" t="s">
        <v>101</v>
      </c>
      <c r="C59" s="161">
        <v>1052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1731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969</v>
      </c>
      <c r="D62" s="160"/>
    </row>
    <row r="63" spans="1:4" x14ac:dyDescent="0.3">
      <c r="A63" s="70"/>
      <c r="B63" s="69" t="s">
        <v>101</v>
      </c>
      <c r="C63" s="161">
        <v>1358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38</v>
      </c>
    </row>
    <row r="65" spans="1:4" x14ac:dyDescent="0.3">
      <c r="A65" s="71" t="s">
        <v>19</v>
      </c>
      <c r="B65" s="74"/>
      <c r="C65" s="117">
        <v>2327</v>
      </c>
      <c r="D65" s="117">
        <v>42</v>
      </c>
    </row>
    <row r="66" spans="1:4" x14ac:dyDescent="0.3">
      <c r="A66" s="69" t="s">
        <v>20</v>
      </c>
      <c r="B66" s="69" t="s">
        <v>100</v>
      </c>
      <c r="C66" s="161">
        <v>9277</v>
      </c>
      <c r="D66" s="161">
        <v>3</v>
      </c>
    </row>
    <row r="67" spans="1:4" x14ac:dyDescent="0.3">
      <c r="A67" s="70"/>
      <c r="B67" s="69" t="s">
        <v>101</v>
      </c>
      <c r="C67" s="161">
        <v>14361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23638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3637</v>
      </c>
      <c r="D70" s="160">
        <v>1</v>
      </c>
    </row>
    <row r="71" spans="1:4" x14ac:dyDescent="0.3">
      <c r="A71" s="70"/>
      <c r="B71" s="69" t="s">
        <v>101</v>
      </c>
      <c r="C71" s="161">
        <v>6717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124</v>
      </c>
    </row>
    <row r="73" spans="1:4" x14ac:dyDescent="0.3">
      <c r="A73" s="71" t="s">
        <v>21</v>
      </c>
      <c r="B73" s="74"/>
      <c r="C73" s="117">
        <v>10354</v>
      </c>
      <c r="D73" s="117">
        <v>128</v>
      </c>
    </row>
    <row r="74" spans="1:4" x14ac:dyDescent="0.3">
      <c r="A74" s="69" t="s">
        <v>22</v>
      </c>
      <c r="B74" s="69" t="s">
        <v>100</v>
      </c>
      <c r="C74" s="161">
        <v>1977</v>
      </c>
      <c r="D74" s="160"/>
    </row>
    <row r="75" spans="1:4" x14ac:dyDescent="0.3">
      <c r="A75" s="70"/>
      <c r="B75" s="69" t="s">
        <v>101</v>
      </c>
      <c r="C75" s="161">
        <v>3845</v>
      </c>
      <c r="D75" s="161">
        <v>3</v>
      </c>
    </row>
    <row r="76" spans="1:4" x14ac:dyDescent="0.3">
      <c r="A76" s="70"/>
      <c r="B76" s="69" t="s">
        <v>102</v>
      </c>
      <c r="C76" s="160"/>
      <c r="D76" s="161">
        <v>115</v>
      </c>
    </row>
    <row r="77" spans="1:4" x14ac:dyDescent="0.3">
      <c r="A77" s="71" t="s">
        <v>22</v>
      </c>
      <c r="B77" s="74"/>
      <c r="C77" s="117">
        <v>5822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1178</v>
      </c>
      <c r="D78" s="161">
        <v>1</v>
      </c>
    </row>
    <row r="79" spans="1:4" x14ac:dyDescent="0.3">
      <c r="A79" s="70"/>
      <c r="B79" s="69" t="s">
        <v>101</v>
      </c>
      <c r="C79" s="161">
        <v>3194</v>
      </c>
      <c r="D79" s="161">
        <v>10</v>
      </c>
    </row>
    <row r="80" spans="1:4" x14ac:dyDescent="0.3">
      <c r="A80" s="70"/>
      <c r="B80" s="69" t="s">
        <v>102</v>
      </c>
      <c r="C80" s="160"/>
      <c r="D80" s="161">
        <v>126</v>
      </c>
    </row>
    <row r="81" spans="1:4" x14ac:dyDescent="0.3">
      <c r="A81" s="71" t="s">
        <v>23</v>
      </c>
      <c r="B81" s="74"/>
      <c r="C81" s="117">
        <v>4372</v>
      </c>
      <c r="D81" s="117">
        <v>137</v>
      </c>
    </row>
    <row r="82" spans="1:4" x14ac:dyDescent="0.3">
      <c r="A82" s="69" t="s">
        <v>24</v>
      </c>
      <c r="B82" s="69" t="s">
        <v>100</v>
      </c>
      <c r="C82" s="161">
        <v>4063</v>
      </c>
      <c r="D82" s="161">
        <v>2</v>
      </c>
    </row>
    <row r="83" spans="1:4" x14ac:dyDescent="0.3">
      <c r="A83" s="70"/>
      <c r="B83" s="69" t="s">
        <v>101</v>
      </c>
      <c r="C83" s="161">
        <v>3769</v>
      </c>
      <c r="D83" s="160"/>
    </row>
    <row r="84" spans="1:4" x14ac:dyDescent="0.3">
      <c r="A84" s="70"/>
      <c r="B84" s="69" t="s">
        <v>102</v>
      </c>
      <c r="C84" s="160"/>
      <c r="D84" s="161">
        <v>95</v>
      </c>
    </row>
    <row r="85" spans="1:4" x14ac:dyDescent="0.3">
      <c r="A85" s="71" t="s">
        <v>24</v>
      </c>
      <c r="B85" s="74"/>
      <c r="C85" s="117">
        <v>7832</v>
      </c>
      <c r="D85" s="117">
        <v>97</v>
      </c>
    </row>
    <row r="86" spans="1:4" x14ac:dyDescent="0.3">
      <c r="A86" s="69" t="s">
        <v>25</v>
      </c>
      <c r="B86" s="69" t="s">
        <v>100</v>
      </c>
      <c r="C86" s="161">
        <v>3572</v>
      </c>
      <c r="D86" s="161">
        <v>3</v>
      </c>
    </row>
    <row r="87" spans="1:4" x14ac:dyDescent="0.3">
      <c r="A87" s="70"/>
      <c r="B87" s="69" t="s">
        <v>101</v>
      </c>
      <c r="C87" s="161">
        <v>3763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115</v>
      </c>
    </row>
    <row r="89" spans="1:4" x14ac:dyDescent="0.3">
      <c r="A89" s="71" t="s">
        <v>25</v>
      </c>
      <c r="B89" s="74"/>
      <c r="C89" s="117">
        <v>7335</v>
      </c>
      <c r="D89" s="117">
        <v>128</v>
      </c>
    </row>
    <row r="90" spans="1:4" x14ac:dyDescent="0.3">
      <c r="A90" s="69" t="s">
        <v>26</v>
      </c>
      <c r="B90" s="69" t="s">
        <v>100</v>
      </c>
      <c r="C90" s="161">
        <v>3157</v>
      </c>
      <c r="D90" s="160"/>
    </row>
    <row r="91" spans="1:4" x14ac:dyDescent="0.3">
      <c r="A91" s="70"/>
      <c r="B91" s="69" t="s">
        <v>101</v>
      </c>
      <c r="C91" s="161">
        <v>1141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4298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3737</v>
      </c>
      <c r="D98" s="161">
        <v>2</v>
      </c>
    </row>
    <row r="99" spans="1:4" x14ac:dyDescent="0.3">
      <c r="A99" s="70"/>
      <c r="B99" s="69" t="s">
        <v>101</v>
      </c>
      <c r="C99" s="161">
        <v>6585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10322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7900</v>
      </c>
      <c r="D102" s="161">
        <v>4</v>
      </c>
    </row>
    <row r="103" spans="1:4" x14ac:dyDescent="0.3">
      <c r="A103" s="70"/>
      <c r="B103" s="69" t="s">
        <v>101</v>
      </c>
      <c r="C103" s="161">
        <v>11000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60</v>
      </c>
    </row>
    <row r="105" spans="1:4" x14ac:dyDescent="0.3">
      <c r="A105" s="71" t="s">
        <v>29</v>
      </c>
      <c r="B105" s="74"/>
      <c r="C105" s="117">
        <v>18900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7727</v>
      </c>
      <c r="D106" s="161">
        <v>1</v>
      </c>
    </row>
    <row r="107" spans="1:4" x14ac:dyDescent="0.3">
      <c r="A107" s="70"/>
      <c r="B107" s="69" t="s">
        <v>101</v>
      </c>
      <c r="C107" s="161">
        <v>11774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19501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3154</v>
      </c>
      <c r="D110" s="161">
        <v>5</v>
      </c>
    </row>
    <row r="111" spans="1:4" x14ac:dyDescent="0.3">
      <c r="A111" s="70"/>
      <c r="B111" s="69" t="s">
        <v>101</v>
      </c>
      <c r="C111" s="161">
        <v>9682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12836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3163</v>
      </c>
      <c r="D114" s="161">
        <v>1</v>
      </c>
    </row>
    <row r="115" spans="1:4" x14ac:dyDescent="0.3">
      <c r="A115" s="70"/>
      <c r="B115" s="69" t="s">
        <v>101</v>
      </c>
      <c r="C115" s="161">
        <v>1841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95</v>
      </c>
    </row>
    <row r="117" spans="1:4" x14ac:dyDescent="0.3">
      <c r="A117" s="71" t="s">
        <v>32</v>
      </c>
      <c r="B117" s="74"/>
      <c r="C117" s="117">
        <v>5004</v>
      </c>
      <c r="D117" s="117">
        <v>99</v>
      </c>
    </row>
    <row r="118" spans="1:4" x14ac:dyDescent="0.3">
      <c r="A118" s="69" t="s">
        <v>33</v>
      </c>
      <c r="B118" s="69" t="s">
        <v>100</v>
      </c>
      <c r="C118" s="161">
        <v>4249</v>
      </c>
      <c r="D118" s="161">
        <v>4</v>
      </c>
    </row>
    <row r="119" spans="1:4" x14ac:dyDescent="0.3">
      <c r="A119" s="70"/>
      <c r="B119" s="69" t="s">
        <v>101</v>
      </c>
      <c r="C119" s="161">
        <v>6647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113</v>
      </c>
    </row>
    <row r="121" spans="1:4" x14ac:dyDescent="0.3">
      <c r="A121" s="71" t="s">
        <v>33</v>
      </c>
      <c r="B121" s="74"/>
      <c r="C121" s="117">
        <v>10896</v>
      </c>
      <c r="D121" s="117">
        <v>122</v>
      </c>
    </row>
    <row r="122" spans="1:4" x14ac:dyDescent="0.3">
      <c r="A122" s="69" t="s">
        <v>34</v>
      </c>
      <c r="B122" s="69" t="s">
        <v>100</v>
      </c>
      <c r="C122" s="161">
        <v>594</v>
      </c>
      <c r="D122" s="160"/>
    </row>
    <row r="123" spans="1:4" x14ac:dyDescent="0.3">
      <c r="A123" s="70"/>
      <c r="B123" s="69" t="s">
        <v>101</v>
      </c>
      <c r="C123" s="161">
        <v>1060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54</v>
      </c>
    </row>
    <row r="125" spans="1:4" x14ac:dyDescent="0.3">
      <c r="A125" s="71" t="s">
        <v>34</v>
      </c>
      <c r="B125" s="74"/>
      <c r="C125" s="117">
        <v>1654</v>
      </c>
      <c r="D125" s="117">
        <v>59</v>
      </c>
    </row>
    <row r="126" spans="1:4" x14ac:dyDescent="0.3">
      <c r="A126" s="69" t="s">
        <v>35</v>
      </c>
      <c r="B126" s="69" t="s">
        <v>100</v>
      </c>
      <c r="C126" s="161">
        <v>821</v>
      </c>
      <c r="D126" s="161">
        <v>2</v>
      </c>
    </row>
    <row r="127" spans="1:4" x14ac:dyDescent="0.3">
      <c r="A127" s="70"/>
      <c r="B127" s="69" t="s">
        <v>101</v>
      </c>
      <c r="C127" s="161">
        <v>2341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3162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757</v>
      </c>
      <c r="D130" s="161"/>
    </row>
    <row r="131" spans="1:4" x14ac:dyDescent="0.3">
      <c r="A131" s="70"/>
      <c r="B131" s="69" t="s">
        <v>101</v>
      </c>
      <c r="C131" s="161">
        <v>1720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2477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301</v>
      </c>
      <c r="D134" s="160"/>
    </row>
    <row r="135" spans="1:4" x14ac:dyDescent="0.3">
      <c r="A135" s="70"/>
      <c r="B135" s="69" t="s">
        <v>101</v>
      </c>
      <c r="C135" s="161">
        <v>2127</v>
      </c>
      <c r="D135" s="161">
        <v>2</v>
      </c>
    </row>
    <row r="136" spans="1:4" x14ac:dyDescent="0.3">
      <c r="A136" s="70"/>
      <c r="B136" s="69" t="s">
        <v>102</v>
      </c>
      <c r="C136" s="160"/>
      <c r="D136" s="161">
        <v>22</v>
      </c>
    </row>
    <row r="137" spans="1:4" x14ac:dyDescent="0.3">
      <c r="A137" s="71" t="s">
        <v>37</v>
      </c>
      <c r="B137" s="74"/>
      <c r="C137" s="117">
        <v>2428</v>
      </c>
      <c r="D137" s="117">
        <v>24</v>
      </c>
    </row>
    <row r="138" spans="1:4" x14ac:dyDescent="0.3">
      <c r="A138" s="69" t="s">
        <v>38</v>
      </c>
      <c r="B138" s="69" t="s">
        <v>100</v>
      </c>
      <c r="C138" s="161">
        <v>3413</v>
      </c>
      <c r="D138" s="161">
        <v>2</v>
      </c>
    </row>
    <row r="139" spans="1:4" x14ac:dyDescent="0.3">
      <c r="A139" s="70"/>
      <c r="B139" s="69" t="s">
        <v>101</v>
      </c>
      <c r="C139" s="161">
        <v>9709</v>
      </c>
      <c r="D139" s="161">
        <v>3</v>
      </c>
    </row>
    <row r="140" spans="1:4" x14ac:dyDescent="0.3">
      <c r="A140" s="70"/>
      <c r="B140" s="69" t="s">
        <v>102</v>
      </c>
      <c r="C140" s="160"/>
      <c r="D140" s="161">
        <v>66</v>
      </c>
    </row>
    <row r="141" spans="1:4" x14ac:dyDescent="0.3">
      <c r="A141" s="71" t="s">
        <v>38</v>
      </c>
      <c r="B141" s="74"/>
      <c r="C141" s="117">
        <v>13122</v>
      </c>
      <c r="D141" s="117">
        <v>71</v>
      </c>
    </row>
    <row r="142" spans="1:4" x14ac:dyDescent="0.3">
      <c r="A142" s="69" t="s">
        <v>39</v>
      </c>
      <c r="B142" s="69" t="s">
        <v>100</v>
      </c>
      <c r="C142" s="161">
        <v>2652</v>
      </c>
      <c r="D142" s="160"/>
    </row>
    <row r="143" spans="1:4" x14ac:dyDescent="0.3">
      <c r="A143" s="70"/>
      <c r="B143" s="69" t="s">
        <v>101</v>
      </c>
      <c r="C143" s="161">
        <v>1322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3974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18149</v>
      </c>
      <c r="D146" s="161">
        <v>3</v>
      </c>
    </row>
    <row r="147" spans="1:4" x14ac:dyDescent="0.3">
      <c r="A147" s="70"/>
      <c r="B147" s="69" t="s">
        <v>101</v>
      </c>
      <c r="C147" s="161">
        <v>17529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174</v>
      </c>
    </row>
    <row r="149" spans="1:4" x14ac:dyDescent="0.3">
      <c r="A149" s="71" t="s">
        <v>40</v>
      </c>
      <c r="B149" s="74"/>
      <c r="C149" s="117">
        <v>35678</v>
      </c>
      <c r="D149" s="117">
        <v>182</v>
      </c>
    </row>
    <row r="150" spans="1:4" x14ac:dyDescent="0.3">
      <c r="A150" s="69" t="s">
        <v>41</v>
      </c>
      <c r="B150" s="69" t="s">
        <v>100</v>
      </c>
      <c r="C150" s="161">
        <v>6047</v>
      </c>
      <c r="D150" s="160"/>
    </row>
    <row r="151" spans="1:4" x14ac:dyDescent="0.3">
      <c r="A151" s="70"/>
      <c r="B151" s="69" t="s">
        <v>101</v>
      </c>
      <c r="C151" s="161">
        <v>11053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17100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210</v>
      </c>
      <c r="D154" s="160"/>
    </row>
    <row r="155" spans="1:4" x14ac:dyDescent="0.3">
      <c r="A155" s="70"/>
      <c r="B155" s="69" t="s">
        <v>101</v>
      </c>
      <c r="C155" s="161">
        <v>1167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1377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8360</v>
      </c>
      <c r="D162" s="161">
        <v>8</v>
      </c>
    </row>
    <row r="163" spans="1:4" x14ac:dyDescent="0.3">
      <c r="A163" s="70"/>
      <c r="B163" s="69" t="s">
        <v>101</v>
      </c>
      <c r="C163" s="161">
        <v>13127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21487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3102</v>
      </c>
      <c r="D166" s="161">
        <v>3</v>
      </c>
    </row>
    <row r="167" spans="1:4" x14ac:dyDescent="0.3">
      <c r="A167" s="70"/>
      <c r="B167" s="69" t="s">
        <v>101</v>
      </c>
      <c r="C167" s="161">
        <v>2870</v>
      </c>
      <c r="D167" s="161">
        <v>5</v>
      </c>
    </row>
    <row r="168" spans="1:4" x14ac:dyDescent="0.3">
      <c r="A168" s="70"/>
      <c r="B168" s="69" t="s">
        <v>102</v>
      </c>
      <c r="C168" s="160"/>
      <c r="D168" s="161">
        <v>120</v>
      </c>
    </row>
    <row r="169" spans="1:4" x14ac:dyDescent="0.3">
      <c r="A169" s="71" t="s">
        <v>45</v>
      </c>
      <c r="B169" s="74"/>
      <c r="C169" s="117">
        <v>5972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3509</v>
      </c>
      <c r="D170" s="160">
        <v>1</v>
      </c>
    </row>
    <row r="171" spans="1:4" x14ac:dyDescent="0.3">
      <c r="A171" s="70"/>
      <c r="B171" s="69" t="s">
        <v>101</v>
      </c>
      <c r="C171" s="161">
        <v>4728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8237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7430</v>
      </c>
      <c r="D178" s="161">
        <v>5</v>
      </c>
    </row>
    <row r="179" spans="1:4" x14ac:dyDescent="0.3">
      <c r="A179" s="70"/>
      <c r="B179" s="69" t="s">
        <v>101</v>
      </c>
      <c r="C179" s="161">
        <v>16267</v>
      </c>
      <c r="D179" s="161">
        <v>10</v>
      </c>
    </row>
    <row r="180" spans="1:4" x14ac:dyDescent="0.3">
      <c r="A180" s="70"/>
      <c r="B180" s="69" t="s">
        <v>102</v>
      </c>
      <c r="C180" s="160"/>
      <c r="D180" s="161">
        <v>161</v>
      </c>
    </row>
    <row r="181" spans="1:4" x14ac:dyDescent="0.3">
      <c r="A181" s="71" t="s">
        <v>48</v>
      </c>
      <c r="B181" s="74"/>
      <c r="C181" s="117">
        <v>23697</v>
      </c>
      <c r="D181" s="117">
        <v>176</v>
      </c>
    </row>
    <row r="182" spans="1:4" x14ac:dyDescent="0.3">
      <c r="A182" s="69" t="s">
        <v>49</v>
      </c>
      <c r="B182" s="69" t="s">
        <v>100</v>
      </c>
      <c r="C182" s="161">
        <v>3965</v>
      </c>
      <c r="D182" s="161">
        <v>49</v>
      </c>
    </row>
    <row r="183" spans="1:4" x14ac:dyDescent="0.3">
      <c r="A183" s="70"/>
      <c r="B183" s="69" t="s">
        <v>101</v>
      </c>
      <c r="C183" s="161">
        <v>481</v>
      </c>
      <c r="D183" s="162"/>
    </row>
    <row r="184" spans="1:4" x14ac:dyDescent="0.3">
      <c r="A184" s="70"/>
      <c r="B184" s="69" t="s">
        <v>102</v>
      </c>
      <c r="C184" s="119"/>
      <c r="D184" s="119">
        <v>5</v>
      </c>
    </row>
    <row r="185" spans="1:4" x14ac:dyDescent="0.3">
      <c r="A185" s="71" t="s">
        <v>49</v>
      </c>
      <c r="B185" s="74"/>
      <c r="C185" s="117">
        <v>4446</v>
      </c>
      <c r="D185" s="117">
        <v>54</v>
      </c>
    </row>
    <row r="186" spans="1:4" x14ac:dyDescent="0.3">
      <c r="A186" s="69" t="s">
        <v>50</v>
      </c>
      <c r="B186" s="69" t="s">
        <v>100</v>
      </c>
      <c r="C186" s="161">
        <v>741</v>
      </c>
      <c r="D186" s="160"/>
    </row>
    <row r="187" spans="1:4" x14ac:dyDescent="0.3">
      <c r="A187" s="70"/>
      <c r="B187" s="69" t="s">
        <v>101</v>
      </c>
      <c r="C187" s="161">
        <v>928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13</v>
      </c>
    </row>
    <row r="189" spans="1:4" x14ac:dyDescent="0.3">
      <c r="A189" s="71" t="s">
        <v>50</v>
      </c>
      <c r="B189" s="74"/>
      <c r="C189" s="117">
        <v>1669</v>
      </c>
      <c r="D189" s="117">
        <v>14</v>
      </c>
    </row>
    <row r="190" spans="1:4" x14ac:dyDescent="0.3">
      <c r="A190" s="69" t="s">
        <v>51</v>
      </c>
      <c r="B190" s="69" t="s">
        <v>100</v>
      </c>
      <c r="C190" s="161">
        <v>2751</v>
      </c>
      <c r="D190" s="160">
        <v>1</v>
      </c>
    </row>
    <row r="191" spans="1:4" x14ac:dyDescent="0.3">
      <c r="A191" s="70"/>
      <c r="B191" s="69" t="s">
        <v>101</v>
      </c>
      <c r="C191" s="161">
        <v>4336</v>
      </c>
      <c r="D191" s="160"/>
    </row>
    <row r="192" spans="1:4" x14ac:dyDescent="0.3">
      <c r="A192" s="70"/>
      <c r="B192" s="69" t="s">
        <v>102</v>
      </c>
      <c r="C192" s="160"/>
      <c r="D192" s="161">
        <v>66</v>
      </c>
    </row>
    <row r="193" spans="1:4" x14ac:dyDescent="0.3">
      <c r="A193" s="71" t="s">
        <v>51</v>
      </c>
      <c r="B193" s="74"/>
      <c r="C193" s="117">
        <v>7087</v>
      </c>
      <c r="D193" s="117">
        <v>67</v>
      </c>
    </row>
    <row r="194" spans="1:4" x14ac:dyDescent="0.3">
      <c r="A194" s="69" t="s">
        <v>52</v>
      </c>
      <c r="B194" s="69" t="s">
        <v>100</v>
      </c>
      <c r="C194" s="161">
        <v>467</v>
      </c>
      <c r="D194" s="161">
        <v>1</v>
      </c>
    </row>
    <row r="195" spans="1:4" x14ac:dyDescent="0.3">
      <c r="A195" s="70"/>
      <c r="B195" s="69" t="s">
        <v>101</v>
      </c>
      <c r="C195" s="161">
        <v>1351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1818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5309</v>
      </c>
      <c r="D198" s="161">
        <v>2</v>
      </c>
    </row>
    <row r="199" spans="1:4" x14ac:dyDescent="0.3">
      <c r="A199" s="70"/>
      <c r="B199" s="69" t="s">
        <v>101</v>
      </c>
      <c r="C199" s="161">
        <v>5913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11222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10923</v>
      </c>
      <c r="D202" s="161">
        <v>13</v>
      </c>
    </row>
    <row r="203" spans="1:4" x14ac:dyDescent="0.3">
      <c r="A203" s="70"/>
      <c r="B203" s="69" t="s">
        <v>101</v>
      </c>
      <c r="C203" s="161">
        <v>19735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30658</v>
      </c>
      <c r="D205" s="117">
        <v>413</v>
      </c>
    </row>
    <row r="206" spans="1:4" x14ac:dyDescent="0.3">
      <c r="A206" s="69" t="s">
        <v>55</v>
      </c>
      <c r="B206" s="69" t="s">
        <v>100</v>
      </c>
      <c r="C206" s="161">
        <v>1111</v>
      </c>
      <c r="D206" s="161">
        <v>2</v>
      </c>
    </row>
    <row r="207" spans="1:4" x14ac:dyDescent="0.3">
      <c r="A207" s="70"/>
      <c r="B207" s="69" t="s">
        <v>101</v>
      </c>
      <c r="C207" s="161">
        <v>3094</v>
      </c>
      <c r="D207" s="160"/>
    </row>
    <row r="208" spans="1:4" x14ac:dyDescent="0.3">
      <c r="A208" s="70"/>
      <c r="B208" s="69" t="s">
        <v>102</v>
      </c>
      <c r="C208" s="160"/>
      <c r="D208" s="161">
        <v>46</v>
      </c>
    </row>
    <row r="209" spans="1:4" x14ac:dyDescent="0.3">
      <c r="A209" s="71" t="s">
        <v>55</v>
      </c>
      <c r="B209" s="74"/>
      <c r="C209" s="117">
        <v>4205</v>
      </c>
      <c r="D209" s="117">
        <v>48</v>
      </c>
    </row>
    <row r="210" spans="1:4" x14ac:dyDescent="0.3">
      <c r="A210" s="69" t="s">
        <v>56</v>
      </c>
      <c r="B210" s="69" t="s">
        <v>100</v>
      </c>
      <c r="C210" s="161">
        <v>1083</v>
      </c>
      <c r="D210" s="160"/>
    </row>
    <row r="211" spans="1:4" x14ac:dyDescent="0.3">
      <c r="A211" s="70"/>
      <c r="B211" s="69" t="s">
        <v>101</v>
      </c>
      <c r="C211" s="161">
        <v>728</v>
      </c>
      <c r="D211" s="160"/>
    </row>
    <row r="212" spans="1:4" x14ac:dyDescent="0.3">
      <c r="A212" s="70"/>
      <c r="B212" s="69" t="s">
        <v>102</v>
      </c>
      <c r="C212" s="160"/>
      <c r="D212" s="161">
        <v>14</v>
      </c>
    </row>
    <row r="213" spans="1:4" x14ac:dyDescent="0.3">
      <c r="A213" s="71" t="s">
        <v>56</v>
      </c>
      <c r="B213" s="74"/>
      <c r="C213" s="117">
        <v>1811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2981</v>
      </c>
      <c r="D218" s="161">
        <v>1</v>
      </c>
    </row>
    <row r="219" spans="1:4" x14ac:dyDescent="0.3">
      <c r="A219" s="70"/>
      <c r="B219" s="69" t="s">
        <v>101</v>
      </c>
      <c r="C219" s="161">
        <v>9064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12045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7065</v>
      </c>
      <c r="D222" s="161">
        <v>5</v>
      </c>
    </row>
    <row r="223" spans="1:4" x14ac:dyDescent="0.3">
      <c r="A223" s="70"/>
      <c r="B223" s="69" t="s">
        <v>101</v>
      </c>
      <c r="C223" s="161">
        <v>7133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14198</v>
      </c>
      <c r="D225" s="117">
        <v>109</v>
      </c>
    </row>
    <row r="226" spans="1:14" x14ac:dyDescent="0.3">
      <c r="A226" s="69" t="s">
        <v>60</v>
      </c>
      <c r="B226" s="69" t="s">
        <v>100</v>
      </c>
      <c r="C226" s="161">
        <v>1264</v>
      </c>
      <c r="D226" s="160">
        <v>1</v>
      </c>
    </row>
    <row r="227" spans="1:14" x14ac:dyDescent="0.3">
      <c r="A227" s="70"/>
      <c r="B227" s="69" t="s">
        <v>101</v>
      </c>
      <c r="C227" s="161">
        <v>1777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3041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4278</v>
      </c>
      <c r="D230" s="161">
        <v>2</v>
      </c>
    </row>
    <row r="231" spans="1:14" x14ac:dyDescent="0.3">
      <c r="A231" s="70"/>
      <c r="B231" s="69" t="s">
        <v>101</v>
      </c>
      <c r="C231" s="161">
        <v>9257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13535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194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483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677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523001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5003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February 2018&amp;R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Q66" sqref="Q66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14323</v>
      </c>
      <c r="C3" s="106">
        <v>479337684.00000006</v>
      </c>
      <c r="D3" s="52">
        <v>4310</v>
      </c>
      <c r="E3" s="91">
        <v>187586478.91000003</v>
      </c>
      <c r="F3" s="42">
        <v>18633</v>
      </c>
      <c r="G3" s="89">
        <v>666924162.91000009</v>
      </c>
    </row>
    <row r="4" spans="1:9" x14ac:dyDescent="0.3">
      <c r="A4" s="66" t="s">
        <v>6</v>
      </c>
      <c r="B4" s="30">
        <v>1030</v>
      </c>
      <c r="C4" s="106">
        <v>28893992.09999999</v>
      </c>
      <c r="D4" s="52">
        <v>2128</v>
      </c>
      <c r="E4" s="91">
        <v>54306418</v>
      </c>
      <c r="F4" s="42">
        <v>3158</v>
      </c>
      <c r="G4" s="89">
        <v>83200410.099999994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17300</v>
      </c>
      <c r="C6" s="106">
        <v>414136307.46000034</v>
      </c>
      <c r="D6" s="52">
        <v>6327</v>
      </c>
      <c r="E6" s="91">
        <v>275307993.35000008</v>
      </c>
      <c r="F6" s="42">
        <v>23627</v>
      </c>
      <c r="G6" s="89">
        <v>689444300.81000042</v>
      </c>
    </row>
    <row r="7" spans="1:9" x14ac:dyDescent="0.3">
      <c r="A7" s="66" t="s">
        <v>8</v>
      </c>
      <c r="B7" s="30">
        <v>8250</v>
      </c>
      <c r="C7" s="106">
        <v>288470528.61999995</v>
      </c>
      <c r="D7" s="52">
        <v>4356</v>
      </c>
      <c r="E7" s="91">
        <v>121468848.03000002</v>
      </c>
      <c r="F7" s="42">
        <v>12606</v>
      </c>
      <c r="G7" s="89">
        <v>409939376.64999998</v>
      </c>
    </row>
    <row r="8" spans="1:9" x14ac:dyDescent="0.3">
      <c r="A8" s="66" t="s">
        <v>9</v>
      </c>
      <c r="B8" s="30">
        <v>81837</v>
      </c>
      <c r="C8" s="106">
        <v>1850170518.6799953</v>
      </c>
      <c r="D8" s="52">
        <v>45759</v>
      </c>
      <c r="E8" s="91">
        <v>1444654487.4399962</v>
      </c>
      <c r="F8" s="42">
        <v>127596</v>
      </c>
      <c r="G8" s="89">
        <v>3294825006.1199913</v>
      </c>
      <c r="I8" s="158"/>
    </row>
    <row r="9" spans="1:9" x14ac:dyDescent="0.3">
      <c r="A9" s="66" t="s">
        <v>10</v>
      </c>
      <c r="B9" s="30">
        <v>16963</v>
      </c>
      <c r="C9" s="106">
        <v>345966709.87000018</v>
      </c>
      <c r="D9" s="52">
        <v>5865</v>
      </c>
      <c r="E9" s="91">
        <v>171783194</v>
      </c>
      <c r="F9" s="42">
        <v>22828</v>
      </c>
      <c r="G9" s="89">
        <v>517749903.87000018</v>
      </c>
    </row>
    <row r="10" spans="1:9" x14ac:dyDescent="0.3">
      <c r="A10" s="66" t="s">
        <v>11</v>
      </c>
      <c r="B10" s="30">
        <v>14623</v>
      </c>
      <c r="C10" s="106">
        <v>279178061.72999984</v>
      </c>
      <c r="D10" s="52">
        <v>4806</v>
      </c>
      <c r="E10" s="91">
        <v>118522838.78000002</v>
      </c>
      <c r="F10" s="42">
        <v>19429</v>
      </c>
      <c r="G10" s="89">
        <v>397700900.50999987</v>
      </c>
    </row>
    <row r="11" spans="1:9" x14ac:dyDescent="0.3">
      <c r="A11" s="66" t="s">
        <v>12</v>
      </c>
      <c r="B11" s="30">
        <v>3884</v>
      </c>
      <c r="C11" s="106">
        <v>62659857.320000023</v>
      </c>
      <c r="D11" s="52">
        <v>2082</v>
      </c>
      <c r="E11" s="91">
        <v>41222152.29999999</v>
      </c>
      <c r="F11" s="42">
        <v>5966</v>
      </c>
      <c r="G11" s="89">
        <v>103882009.62</v>
      </c>
    </row>
    <row r="12" spans="1:9" x14ac:dyDescent="0.3">
      <c r="A12" s="66" t="s">
        <v>13</v>
      </c>
      <c r="B12" s="30">
        <v>3430</v>
      </c>
      <c r="C12" s="106">
        <v>53301273.769999981</v>
      </c>
      <c r="D12" s="52">
        <v>438</v>
      </c>
      <c r="E12" s="91">
        <v>30989231</v>
      </c>
      <c r="F12" s="42">
        <v>3868</v>
      </c>
      <c r="G12" s="89">
        <v>84290504.769999981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64946</v>
      </c>
      <c r="C14" s="106">
        <v>1573119604.3399973</v>
      </c>
      <c r="D14" s="52">
        <v>16099</v>
      </c>
      <c r="E14" s="91">
        <v>561929721.94999945</v>
      </c>
      <c r="F14" s="42">
        <v>81045</v>
      </c>
      <c r="G14" s="89">
        <v>2135049326.2899966</v>
      </c>
    </row>
    <row r="15" spans="1:9" x14ac:dyDescent="0.3">
      <c r="A15" s="66" t="s">
        <v>16</v>
      </c>
      <c r="B15" s="30">
        <v>24832</v>
      </c>
      <c r="C15" s="106">
        <v>681362167.34000111</v>
      </c>
      <c r="D15" s="52">
        <v>8976</v>
      </c>
      <c r="E15" s="91">
        <v>314927784.65999985</v>
      </c>
      <c r="F15" s="42">
        <v>33808</v>
      </c>
      <c r="G15" s="89">
        <v>996289952.00000095</v>
      </c>
    </row>
    <row r="16" spans="1:9" x14ac:dyDescent="0.3">
      <c r="A16" s="66" t="s">
        <v>17</v>
      </c>
      <c r="B16" s="30">
        <v>151</v>
      </c>
      <c r="C16" s="106">
        <v>1325396.31</v>
      </c>
      <c r="D16" s="52">
        <v>18</v>
      </c>
      <c r="E16" s="91">
        <v>2789462.6100000003</v>
      </c>
      <c r="F16" s="42">
        <v>169</v>
      </c>
      <c r="G16" s="89">
        <v>4114858.9200000004</v>
      </c>
    </row>
    <row r="17" spans="1:7" x14ac:dyDescent="0.3">
      <c r="A17" s="66" t="s">
        <v>18</v>
      </c>
      <c r="B17" s="30">
        <v>3461</v>
      </c>
      <c r="C17" s="106">
        <v>75939348.149999991</v>
      </c>
      <c r="D17" s="52">
        <v>1414</v>
      </c>
      <c r="E17" s="91">
        <v>54729557</v>
      </c>
      <c r="F17" s="42">
        <v>4875</v>
      </c>
      <c r="G17" s="89">
        <v>130668905.14999999</v>
      </c>
    </row>
    <row r="18" spans="1:7" x14ac:dyDescent="0.3">
      <c r="A18" s="66" t="s">
        <v>19</v>
      </c>
      <c r="B18" s="30">
        <v>4628</v>
      </c>
      <c r="C18" s="106">
        <v>95122643.659999982</v>
      </c>
      <c r="D18" s="52">
        <v>2231</v>
      </c>
      <c r="E18" s="91">
        <v>57804143</v>
      </c>
      <c r="F18" s="42">
        <v>6859</v>
      </c>
      <c r="G18" s="89">
        <v>152926786.65999997</v>
      </c>
    </row>
    <row r="19" spans="1:7" x14ac:dyDescent="0.3">
      <c r="A19" s="66" t="s">
        <v>20</v>
      </c>
      <c r="B19" s="30">
        <v>51712</v>
      </c>
      <c r="C19" s="106">
        <v>1118571743.289999</v>
      </c>
      <c r="D19" s="52">
        <v>20879</v>
      </c>
      <c r="E19" s="91">
        <v>602882951.57999992</v>
      </c>
      <c r="F19" s="42">
        <v>72591</v>
      </c>
      <c r="G19" s="89">
        <v>1721454694.8699989</v>
      </c>
    </row>
    <row r="20" spans="1:7" x14ac:dyDescent="0.3">
      <c r="A20" s="66" t="s">
        <v>21</v>
      </c>
      <c r="B20" s="30">
        <v>23963</v>
      </c>
      <c r="C20" s="106">
        <v>600605168.80000031</v>
      </c>
      <c r="D20" s="52">
        <v>8201</v>
      </c>
      <c r="E20" s="91">
        <v>245354341.28999987</v>
      </c>
      <c r="F20" s="42">
        <v>32164</v>
      </c>
      <c r="G20" s="89">
        <v>845959510.09000015</v>
      </c>
    </row>
    <row r="21" spans="1:7" x14ac:dyDescent="0.3">
      <c r="A21" s="66" t="s">
        <v>22</v>
      </c>
      <c r="B21" s="30">
        <v>14106</v>
      </c>
      <c r="C21" s="106">
        <v>361554618.49999911</v>
      </c>
      <c r="D21" s="52">
        <v>4966</v>
      </c>
      <c r="E21" s="91">
        <v>144919074.62000006</v>
      </c>
      <c r="F21" s="42">
        <v>19072</v>
      </c>
      <c r="G21" s="89">
        <v>506473693.11999917</v>
      </c>
    </row>
    <row r="22" spans="1:7" x14ac:dyDescent="0.3">
      <c r="A22" s="66" t="s">
        <v>23</v>
      </c>
      <c r="B22" s="30">
        <v>11503</v>
      </c>
      <c r="C22" s="106">
        <v>344105295.46999913</v>
      </c>
      <c r="D22" s="52">
        <v>2641</v>
      </c>
      <c r="E22" s="91">
        <v>98796760.999999985</v>
      </c>
      <c r="F22" s="42">
        <v>14144</v>
      </c>
      <c r="G22" s="89">
        <v>442902056.46999913</v>
      </c>
    </row>
    <row r="23" spans="1:7" x14ac:dyDescent="0.3">
      <c r="A23" s="66" t="s">
        <v>24</v>
      </c>
      <c r="B23" s="30">
        <v>12902</v>
      </c>
      <c r="C23" s="106">
        <v>396380761.61999989</v>
      </c>
      <c r="D23" s="52">
        <v>8465</v>
      </c>
      <c r="E23" s="91">
        <v>256583700.09999987</v>
      </c>
      <c r="F23" s="42">
        <v>21367</v>
      </c>
      <c r="G23" s="89">
        <v>652964461.71999979</v>
      </c>
    </row>
    <row r="24" spans="1:7" x14ac:dyDescent="0.3">
      <c r="A24" s="66" t="s">
        <v>25</v>
      </c>
      <c r="B24" s="30">
        <v>13205</v>
      </c>
      <c r="C24" s="106">
        <v>430986427.26999998</v>
      </c>
      <c r="D24" s="52">
        <v>7956</v>
      </c>
      <c r="E24" s="91">
        <v>308067987.71999985</v>
      </c>
      <c r="F24" s="42">
        <v>21161</v>
      </c>
      <c r="G24" s="89">
        <v>739054414.98999977</v>
      </c>
    </row>
    <row r="25" spans="1:7" x14ac:dyDescent="0.3">
      <c r="A25" s="66" t="s">
        <v>26</v>
      </c>
      <c r="B25" s="30">
        <v>3927</v>
      </c>
      <c r="C25" s="106">
        <v>122884634.23000006</v>
      </c>
      <c r="D25" s="52">
        <v>8590</v>
      </c>
      <c r="E25" s="91">
        <v>147847272.20999995</v>
      </c>
      <c r="F25" s="42">
        <v>12517</v>
      </c>
      <c r="G25" s="89">
        <v>270731906.44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22394</v>
      </c>
      <c r="C27" s="106">
        <v>443470520.65000063</v>
      </c>
      <c r="D27" s="52">
        <v>7194</v>
      </c>
      <c r="E27" s="91">
        <v>198806321.5</v>
      </c>
      <c r="F27" s="42">
        <v>29588</v>
      </c>
      <c r="G27" s="89">
        <v>642276842.15000057</v>
      </c>
    </row>
    <row r="28" spans="1:7" x14ac:dyDescent="0.3">
      <c r="A28" s="66" t="s">
        <v>29</v>
      </c>
      <c r="B28" s="30">
        <v>41614</v>
      </c>
      <c r="C28" s="106">
        <v>654131074.16000295</v>
      </c>
      <c r="D28" s="52">
        <v>17947</v>
      </c>
      <c r="E28" s="91">
        <v>356964924.58999979</v>
      </c>
      <c r="F28" s="42">
        <v>59561</v>
      </c>
      <c r="G28" s="89">
        <v>1011095998.7500027</v>
      </c>
    </row>
    <row r="29" spans="1:7" x14ac:dyDescent="0.3">
      <c r="A29" s="66" t="s">
        <v>30</v>
      </c>
      <c r="B29" s="30">
        <v>40355</v>
      </c>
      <c r="C29" s="106">
        <v>901608692.37000024</v>
      </c>
      <c r="D29" s="52">
        <v>15423</v>
      </c>
      <c r="E29" s="91">
        <v>383848003</v>
      </c>
      <c r="F29" s="42">
        <v>55778</v>
      </c>
      <c r="G29" s="89">
        <v>1285456695.3700004</v>
      </c>
    </row>
    <row r="30" spans="1:7" x14ac:dyDescent="0.3">
      <c r="A30" s="66" t="s">
        <v>31</v>
      </c>
      <c r="B30" s="30">
        <v>35931</v>
      </c>
      <c r="C30" s="106">
        <v>560962277.97999966</v>
      </c>
      <c r="D30" s="52">
        <v>7998</v>
      </c>
      <c r="E30" s="91">
        <v>231594080.67000011</v>
      </c>
      <c r="F30" s="42">
        <v>43929</v>
      </c>
      <c r="G30" s="89">
        <v>792556358.64999974</v>
      </c>
    </row>
    <row r="31" spans="1:7" x14ac:dyDescent="0.3">
      <c r="A31" s="66" t="s">
        <v>32</v>
      </c>
      <c r="B31" s="30">
        <v>6577</v>
      </c>
      <c r="C31" s="106">
        <v>308640747.23000002</v>
      </c>
      <c r="D31" s="52">
        <v>7129</v>
      </c>
      <c r="E31" s="91">
        <v>213421509</v>
      </c>
      <c r="F31" s="42">
        <v>13706</v>
      </c>
      <c r="G31" s="89">
        <v>522062256.23000002</v>
      </c>
    </row>
    <row r="32" spans="1:7" x14ac:dyDescent="0.3">
      <c r="A32" s="66" t="s">
        <v>33</v>
      </c>
      <c r="B32" s="30">
        <v>24130</v>
      </c>
      <c r="C32" s="106">
        <v>622459162.04000056</v>
      </c>
      <c r="D32" s="52">
        <v>10065</v>
      </c>
      <c r="E32" s="91">
        <v>286901272</v>
      </c>
      <c r="F32" s="42">
        <v>34195</v>
      </c>
      <c r="G32" s="89">
        <v>909360434.04000056</v>
      </c>
    </row>
    <row r="33" spans="1:7" x14ac:dyDescent="0.3">
      <c r="A33" s="66" t="s">
        <v>34</v>
      </c>
      <c r="B33" s="30">
        <v>3477</v>
      </c>
      <c r="C33" s="106">
        <v>105281785.75000006</v>
      </c>
      <c r="D33" s="52">
        <v>1357</v>
      </c>
      <c r="E33" s="91">
        <v>46435325</v>
      </c>
      <c r="F33" s="42">
        <v>4834</v>
      </c>
      <c r="G33" s="89">
        <v>151717110.75000006</v>
      </c>
    </row>
    <row r="34" spans="1:7" x14ac:dyDescent="0.3">
      <c r="A34" s="66" t="s">
        <v>35</v>
      </c>
      <c r="B34" s="30">
        <v>8445</v>
      </c>
      <c r="C34" s="106">
        <v>224709500.22999996</v>
      </c>
      <c r="D34" s="52">
        <v>2198</v>
      </c>
      <c r="E34" s="91">
        <v>78802536.36999999</v>
      </c>
      <c r="F34" s="42">
        <v>10643</v>
      </c>
      <c r="G34" s="89">
        <v>303512036.59999996</v>
      </c>
    </row>
    <row r="35" spans="1:7" x14ac:dyDescent="0.3">
      <c r="A35" s="66" t="s">
        <v>36</v>
      </c>
      <c r="B35" s="30">
        <v>5428</v>
      </c>
      <c r="C35" s="106">
        <v>138834277.14999995</v>
      </c>
      <c r="D35" s="52">
        <v>1393</v>
      </c>
      <c r="E35" s="91">
        <v>55556702.090000033</v>
      </c>
      <c r="F35" s="42">
        <v>6821</v>
      </c>
      <c r="G35" s="89">
        <v>194390979.23999998</v>
      </c>
    </row>
    <row r="36" spans="1:7" x14ac:dyDescent="0.3">
      <c r="A36" s="66" t="s">
        <v>37</v>
      </c>
      <c r="B36" s="30">
        <v>7911</v>
      </c>
      <c r="C36" s="106">
        <v>143963413.82999983</v>
      </c>
      <c r="D36" s="52">
        <v>572</v>
      </c>
      <c r="E36" s="91">
        <v>17019334.069999997</v>
      </c>
      <c r="F36" s="42">
        <v>8483</v>
      </c>
      <c r="G36" s="89">
        <v>160982747.89999983</v>
      </c>
    </row>
    <row r="37" spans="1:7" x14ac:dyDescent="0.3">
      <c r="A37" s="66" t="s">
        <v>38</v>
      </c>
      <c r="B37" s="30">
        <v>33210</v>
      </c>
      <c r="C37" s="106">
        <v>677065955.79999995</v>
      </c>
      <c r="D37" s="52">
        <v>6093</v>
      </c>
      <c r="E37" s="91">
        <v>210186704.66999999</v>
      </c>
      <c r="F37" s="42">
        <v>39303</v>
      </c>
      <c r="G37" s="89">
        <v>887252660.46999991</v>
      </c>
    </row>
    <row r="38" spans="1:7" x14ac:dyDescent="0.3">
      <c r="A38" s="66" t="s">
        <v>39</v>
      </c>
      <c r="B38" s="30">
        <v>4077</v>
      </c>
      <c r="C38" s="106">
        <v>126713430.95</v>
      </c>
      <c r="D38" s="52">
        <v>4563</v>
      </c>
      <c r="E38" s="91">
        <v>129191603</v>
      </c>
      <c r="F38" s="42">
        <v>8640</v>
      </c>
      <c r="G38" s="89">
        <v>255905033.94999999</v>
      </c>
    </row>
    <row r="39" spans="1:7" x14ac:dyDescent="0.3">
      <c r="A39" s="66" t="s">
        <v>40</v>
      </c>
      <c r="B39" s="30">
        <v>58768</v>
      </c>
      <c r="C39" s="106">
        <v>1296626364.8100042</v>
      </c>
      <c r="D39" s="52">
        <v>31577</v>
      </c>
      <c r="E39" s="91">
        <v>892800795.57999945</v>
      </c>
      <c r="F39" s="42">
        <v>90345</v>
      </c>
      <c r="G39" s="89">
        <v>2189427160.3900037</v>
      </c>
    </row>
    <row r="40" spans="1:7" x14ac:dyDescent="0.3">
      <c r="A40" s="66" t="s">
        <v>41</v>
      </c>
      <c r="B40" s="30">
        <v>39520</v>
      </c>
      <c r="C40" s="106">
        <v>759787626.99999797</v>
      </c>
      <c r="D40" s="52">
        <v>14248</v>
      </c>
      <c r="E40" s="91">
        <v>333571485.80000007</v>
      </c>
      <c r="F40" s="42">
        <v>53768</v>
      </c>
      <c r="G40" s="89">
        <v>1093359112.799998</v>
      </c>
    </row>
    <row r="41" spans="1:7" x14ac:dyDescent="0.3">
      <c r="A41" s="66" t="s">
        <v>42</v>
      </c>
      <c r="B41" s="30">
        <v>4261</v>
      </c>
      <c r="C41" s="106">
        <v>90217502.689999998</v>
      </c>
      <c r="D41" s="52">
        <v>406</v>
      </c>
      <c r="E41" s="91">
        <v>22571132.269999996</v>
      </c>
      <c r="F41" s="42">
        <v>4667</v>
      </c>
      <c r="G41" s="89">
        <v>112788634.95999999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47508</v>
      </c>
      <c r="C43" s="106">
        <v>1091394216.22</v>
      </c>
      <c r="D43" s="52">
        <v>20089</v>
      </c>
      <c r="E43" s="91">
        <v>501797199.06999975</v>
      </c>
      <c r="F43" s="42">
        <v>67597</v>
      </c>
      <c r="G43" s="89">
        <v>1593191415.2899997</v>
      </c>
    </row>
    <row r="44" spans="1:7" x14ac:dyDescent="0.3">
      <c r="A44" s="66" t="s">
        <v>45</v>
      </c>
      <c r="B44" s="30">
        <v>9774</v>
      </c>
      <c r="C44" s="106">
        <v>381491267.69000018</v>
      </c>
      <c r="D44" s="52">
        <v>6305</v>
      </c>
      <c r="E44" s="91">
        <v>214280887.52999982</v>
      </c>
      <c r="F44" s="42">
        <v>16079</v>
      </c>
      <c r="G44" s="89">
        <v>595772155.22000003</v>
      </c>
    </row>
    <row r="45" spans="1:7" x14ac:dyDescent="0.3">
      <c r="A45" s="66" t="s">
        <v>46</v>
      </c>
      <c r="B45" s="30">
        <v>16369</v>
      </c>
      <c r="C45" s="106">
        <v>309716635.75000042</v>
      </c>
      <c r="D45" s="52">
        <v>7388</v>
      </c>
      <c r="E45" s="91">
        <v>177658444.5699999</v>
      </c>
      <c r="F45" s="42">
        <v>23757</v>
      </c>
      <c r="G45" s="89">
        <v>487375080.32000029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58281</v>
      </c>
      <c r="C47" s="106">
        <v>1258336448.8100009</v>
      </c>
      <c r="D47" s="52">
        <v>16746</v>
      </c>
      <c r="E47" s="91">
        <v>438280389.07000041</v>
      </c>
      <c r="F47" s="42">
        <v>75027</v>
      </c>
      <c r="G47" s="89">
        <v>1696616837.8800013</v>
      </c>
    </row>
    <row r="48" spans="1:7" x14ac:dyDescent="0.3">
      <c r="A48" s="66" t="s">
        <v>49</v>
      </c>
      <c r="B48" s="30">
        <v>1084</v>
      </c>
      <c r="C48" s="106">
        <v>23613953.890000008</v>
      </c>
      <c r="D48" s="52">
        <v>5204</v>
      </c>
      <c r="E48" s="91">
        <v>173476574</v>
      </c>
      <c r="F48" s="42">
        <v>6288</v>
      </c>
      <c r="G48" s="89">
        <v>197090527.89000002</v>
      </c>
    </row>
    <row r="49" spans="1:7" x14ac:dyDescent="0.3">
      <c r="A49" s="66" t="s">
        <v>50</v>
      </c>
      <c r="B49" s="30">
        <v>3142</v>
      </c>
      <c r="C49" s="106">
        <v>74230593.820000023</v>
      </c>
      <c r="D49" s="52">
        <v>1628</v>
      </c>
      <c r="E49" s="91">
        <v>39775873.800000004</v>
      </c>
      <c r="F49" s="42">
        <v>4770</v>
      </c>
      <c r="G49" s="89">
        <v>114006467.62000003</v>
      </c>
    </row>
    <row r="50" spans="1:7" x14ac:dyDescent="0.3">
      <c r="A50" s="66" t="s">
        <v>51</v>
      </c>
      <c r="B50" s="30">
        <v>14796</v>
      </c>
      <c r="C50" s="106">
        <v>388047107.49999988</v>
      </c>
      <c r="D50" s="52">
        <v>5743</v>
      </c>
      <c r="E50" s="91">
        <v>169443334.93999991</v>
      </c>
      <c r="F50" s="42">
        <v>20539</v>
      </c>
      <c r="G50" s="89">
        <v>557490442.43999982</v>
      </c>
    </row>
    <row r="51" spans="1:7" x14ac:dyDescent="0.3">
      <c r="A51" s="66" t="s">
        <v>52</v>
      </c>
      <c r="B51" s="30">
        <v>5250</v>
      </c>
      <c r="C51" s="106">
        <v>112323520.33999987</v>
      </c>
      <c r="D51" s="52">
        <v>1221</v>
      </c>
      <c r="E51" s="91">
        <v>52313723.829999991</v>
      </c>
      <c r="F51" s="42">
        <v>6471</v>
      </c>
      <c r="G51" s="89">
        <v>164637244.16999987</v>
      </c>
    </row>
    <row r="52" spans="1:7" x14ac:dyDescent="0.3">
      <c r="A52" s="66" t="s">
        <v>53</v>
      </c>
      <c r="B52" s="30">
        <v>20166</v>
      </c>
      <c r="C52" s="106">
        <v>601399170.76999986</v>
      </c>
      <c r="D52" s="52">
        <v>10049</v>
      </c>
      <c r="E52" s="91">
        <v>281928473.99000001</v>
      </c>
      <c r="F52" s="42">
        <v>30215</v>
      </c>
      <c r="G52" s="89">
        <v>883327644.75999987</v>
      </c>
    </row>
    <row r="53" spans="1:7" x14ac:dyDescent="0.3">
      <c r="A53" s="66" t="s">
        <v>54</v>
      </c>
      <c r="B53" s="30">
        <v>63286</v>
      </c>
      <c r="C53" s="106">
        <v>1698336335.8099988</v>
      </c>
      <c r="D53" s="52">
        <v>22072</v>
      </c>
      <c r="E53" s="91">
        <v>841974920.16000021</v>
      </c>
      <c r="F53" s="42">
        <v>85358</v>
      </c>
      <c r="G53" s="89">
        <v>2540311255.9699988</v>
      </c>
    </row>
    <row r="54" spans="1:7" x14ac:dyDescent="0.3">
      <c r="A54" s="66" t="s">
        <v>55</v>
      </c>
      <c r="B54" s="30">
        <v>9627</v>
      </c>
      <c r="C54" s="106">
        <v>170523750.51000002</v>
      </c>
      <c r="D54" s="52">
        <v>2408</v>
      </c>
      <c r="E54" s="91">
        <v>91606513</v>
      </c>
      <c r="F54" s="42">
        <v>12035</v>
      </c>
      <c r="G54" s="89">
        <v>262130263.51000002</v>
      </c>
    </row>
    <row r="55" spans="1:7" x14ac:dyDescent="0.3">
      <c r="A55" s="66" t="s">
        <v>56</v>
      </c>
      <c r="B55" s="30">
        <v>2484</v>
      </c>
      <c r="C55" s="106">
        <v>60471063.759999953</v>
      </c>
      <c r="D55" s="52">
        <v>2997</v>
      </c>
      <c r="E55" s="91">
        <v>54466256.700000003</v>
      </c>
      <c r="F55" s="42">
        <v>5481</v>
      </c>
      <c r="G55" s="89">
        <v>114937320.45999995</v>
      </c>
    </row>
    <row r="56" spans="1:7" x14ac:dyDescent="0.3">
      <c r="A56" s="66" t="s">
        <v>57</v>
      </c>
      <c r="B56" s="30">
        <v>106</v>
      </c>
      <c r="C56" s="106">
        <v>1067146.2899999998</v>
      </c>
      <c r="D56" s="52">
        <v>11</v>
      </c>
      <c r="E56" s="91">
        <v>1785420.12</v>
      </c>
      <c r="F56" s="42">
        <v>117</v>
      </c>
      <c r="G56" s="89">
        <v>2852566.41</v>
      </c>
    </row>
    <row r="57" spans="1:7" x14ac:dyDescent="0.3">
      <c r="A57" s="66" t="s">
        <v>58</v>
      </c>
      <c r="B57" s="30">
        <v>31650</v>
      </c>
      <c r="C57" s="106">
        <v>656881132.8399992</v>
      </c>
      <c r="D57" s="52">
        <v>6285</v>
      </c>
      <c r="E57" s="91">
        <v>182877519.2100001</v>
      </c>
      <c r="F57" s="42">
        <v>37935</v>
      </c>
      <c r="G57" s="89">
        <v>839758652.04999924</v>
      </c>
    </row>
    <row r="58" spans="1:7" x14ac:dyDescent="0.3">
      <c r="A58" s="66" t="s">
        <v>59</v>
      </c>
      <c r="B58" s="30">
        <v>24345</v>
      </c>
      <c r="C58" s="106">
        <v>468666571.12000024</v>
      </c>
      <c r="D58" s="52">
        <v>15049</v>
      </c>
      <c r="E58" s="91">
        <v>359773206</v>
      </c>
      <c r="F58" s="42">
        <v>39394</v>
      </c>
      <c r="G58" s="89">
        <v>828439777.12000024</v>
      </c>
    </row>
    <row r="59" spans="1:7" x14ac:dyDescent="0.3">
      <c r="A59" s="66" t="s">
        <v>60</v>
      </c>
      <c r="B59" s="30">
        <v>5756</v>
      </c>
      <c r="C59" s="106">
        <v>197402129.37000009</v>
      </c>
      <c r="D59" s="52">
        <v>2738</v>
      </c>
      <c r="E59" s="91">
        <v>100323223.56999998</v>
      </c>
      <c r="F59" s="42">
        <v>8494</v>
      </c>
      <c r="G59" s="89">
        <v>297725352.94000006</v>
      </c>
    </row>
    <row r="60" spans="1:7" x14ac:dyDescent="0.3">
      <c r="A60" s="66" t="s">
        <v>61</v>
      </c>
      <c r="B60" s="30">
        <v>33843</v>
      </c>
      <c r="C60" s="106">
        <v>617725293.88000119</v>
      </c>
      <c r="D60" s="52">
        <v>10694</v>
      </c>
      <c r="E60" s="91">
        <v>268199681.68999997</v>
      </c>
      <c r="F60" s="42">
        <v>44537</v>
      </c>
      <c r="G60" s="89">
        <v>885924975.57000113</v>
      </c>
    </row>
    <row r="61" spans="1:7" x14ac:dyDescent="0.3">
      <c r="A61" s="66" t="s">
        <v>62</v>
      </c>
      <c r="B61" s="30">
        <v>1444</v>
      </c>
      <c r="C61" s="106">
        <v>51200494.230000019</v>
      </c>
      <c r="D61" s="52">
        <v>422</v>
      </c>
      <c r="E61" s="91">
        <v>22070909.84</v>
      </c>
      <c r="F61" s="42">
        <v>1866</v>
      </c>
      <c r="G61" s="89">
        <v>73271404.070000023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d8be3412-423f-4d73-83c8-c4d9cb8fd026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FEB 2018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FEB 2018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2016-03-09T18:05:57Z</cp:lastPrinted>
  <dcterms:created xsi:type="dcterms:W3CDTF">2013-04-11T15:08:16Z</dcterms:created>
  <dcterms:modified xsi:type="dcterms:W3CDTF">2018-04-10T15:09:00Z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2018 February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